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9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40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4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42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43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44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45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46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47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48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49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charts/chartEx50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Ex51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52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53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54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Ex55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56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Ex57.xml" ContentType="application/vnd.ms-office.chartex+xml"/>
  <Override PartName="/xl/charts/style57.xml" ContentType="application/vnd.ms-office.chartstyle+xml"/>
  <Override PartName="/xl/charts/colors57.xml" ContentType="application/vnd.ms-office.chartcolorstyle+xml"/>
  <Override PartName="/xl/charts/chartEx58.xml" ContentType="application/vnd.ms-office.chartex+xml"/>
  <Override PartName="/xl/charts/style58.xml" ContentType="application/vnd.ms-office.chartstyle+xml"/>
  <Override PartName="/xl/charts/colors58.xml" ContentType="application/vnd.ms-office.chartcolorstyle+xml"/>
  <Override PartName="/xl/charts/chartEx59.xml" ContentType="application/vnd.ms-office.chartex+xml"/>
  <Override PartName="/xl/charts/style59.xml" ContentType="application/vnd.ms-office.chartstyle+xml"/>
  <Override PartName="/xl/charts/colors59.xml" ContentType="application/vnd.ms-office.chartcolorstyle+xml"/>
  <Override PartName="/xl/charts/chartEx60.xml" ContentType="application/vnd.ms-office.chartex+xml"/>
  <Override PartName="/xl/charts/style60.xml" ContentType="application/vnd.ms-office.chartstyle+xml"/>
  <Override PartName="/xl/charts/colors60.xml" ContentType="application/vnd.ms-office.chartcolorstyle+xml"/>
  <Override PartName="/xl/charts/chartEx61.xml" ContentType="application/vnd.ms-office.chartex+xml"/>
  <Override PartName="/xl/charts/style61.xml" ContentType="application/vnd.ms-office.chartstyle+xml"/>
  <Override PartName="/xl/charts/colors61.xml" ContentType="application/vnd.ms-office.chartcolorstyle+xml"/>
  <Override PartName="/xl/charts/chartEx62.xml" ContentType="application/vnd.ms-office.chartex+xml"/>
  <Override PartName="/xl/charts/style62.xml" ContentType="application/vnd.ms-office.chartstyle+xml"/>
  <Override PartName="/xl/charts/colors62.xml" ContentType="application/vnd.ms-office.chartcolorstyle+xml"/>
  <Override PartName="/xl/charts/chartEx63.xml" ContentType="application/vnd.ms-office.chartex+xml"/>
  <Override PartName="/xl/charts/style63.xml" ContentType="application/vnd.ms-office.chartstyle+xml"/>
  <Override PartName="/xl/charts/colors63.xml" ContentType="application/vnd.ms-office.chartcolorstyle+xml"/>
  <Override PartName="/xl/charts/chartEx64.xml" ContentType="application/vnd.ms-office.chartex+xml"/>
  <Override PartName="/xl/charts/style64.xml" ContentType="application/vnd.ms-office.chartstyle+xml"/>
  <Override PartName="/xl/charts/colors64.xml" ContentType="application/vnd.ms-office.chartcolorstyle+xml"/>
  <Override PartName="/xl/charts/chartEx65.xml" ContentType="application/vnd.ms-office.chartex+xml"/>
  <Override PartName="/xl/charts/style65.xml" ContentType="application/vnd.ms-office.chartstyle+xml"/>
  <Override PartName="/xl/charts/colors65.xml" ContentType="application/vnd.ms-office.chartcolorstyle+xml"/>
  <Override PartName="/xl/drawings/drawing2.xml" ContentType="application/vnd.openxmlformats-officedocument.drawing+xml"/>
  <Override PartName="/xl/charts/chartEx66.xml" ContentType="application/vnd.ms-office.chartex+xml"/>
  <Override PartName="/xl/charts/style66.xml" ContentType="application/vnd.ms-office.chartstyle+xml"/>
  <Override PartName="/xl/charts/colors66.xml" ContentType="application/vnd.ms-office.chartcolorstyle+xml"/>
  <Override PartName="/xl/charts/chartEx67.xml" ContentType="application/vnd.ms-office.chartex+xml"/>
  <Override PartName="/xl/charts/style67.xml" ContentType="application/vnd.ms-office.chartstyle+xml"/>
  <Override PartName="/xl/charts/colors67.xml" ContentType="application/vnd.ms-office.chartcolorstyle+xml"/>
  <Override PartName="/xl/charts/chartEx68.xml" ContentType="application/vnd.ms-office.chartex+xml"/>
  <Override PartName="/xl/charts/style68.xml" ContentType="application/vnd.ms-office.chartstyle+xml"/>
  <Override PartName="/xl/charts/colors68.xml" ContentType="application/vnd.ms-office.chartcolorstyle+xml"/>
  <Override PartName="/xl/charts/chartEx69.xml" ContentType="application/vnd.ms-office.chartex+xml"/>
  <Override PartName="/xl/charts/style69.xml" ContentType="application/vnd.ms-office.chartstyle+xml"/>
  <Override PartName="/xl/charts/colors69.xml" ContentType="application/vnd.ms-office.chartcolorstyle+xml"/>
  <Override PartName="/xl/charts/chartEx70.xml" ContentType="application/vnd.ms-office.chartex+xml"/>
  <Override PartName="/xl/charts/style70.xml" ContentType="application/vnd.ms-office.chartstyle+xml"/>
  <Override PartName="/xl/charts/colors70.xml" ContentType="application/vnd.ms-office.chartcolorstyle+xml"/>
  <Override PartName="/xl/charts/chartEx71.xml" ContentType="application/vnd.ms-office.chartex+xml"/>
  <Override PartName="/xl/charts/style71.xml" ContentType="application/vnd.ms-office.chartstyle+xml"/>
  <Override PartName="/xl/charts/colors71.xml" ContentType="application/vnd.ms-office.chartcolorstyle+xml"/>
  <Override PartName="/xl/charts/chartEx72.xml" ContentType="application/vnd.ms-office.chartex+xml"/>
  <Override PartName="/xl/charts/style72.xml" ContentType="application/vnd.ms-office.chartstyle+xml"/>
  <Override PartName="/xl/charts/colors72.xml" ContentType="application/vnd.ms-office.chartcolorstyle+xml"/>
  <Override PartName="/xl/charts/chartEx73.xml" ContentType="application/vnd.ms-office.chartex+xml"/>
  <Override PartName="/xl/charts/style73.xml" ContentType="application/vnd.ms-office.chartstyle+xml"/>
  <Override PartName="/xl/charts/colors73.xml" ContentType="application/vnd.ms-office.chartcolorstyle+xml"/>
  <Override PartName="/xl/charts/chartEx74.xml" ContentType="application/vnd.ms-office.chartex+xml"/>
  <Override PartName="/xl/charts/style74.xml" ContentType="application/vnd.ms-office.chartstyle+xml"/>
  <Override PartName="/xl/charts/colors74.xml" ContentType="application/vnd.ms-office.chartcolorstyle+xml"/>
  <Override PartName="/xl/charts/chartEx75.xml" ContentType="application/vnd.ms-office.chartex+xml"/>
  <Override PartName="/xl/charts/style75.xml" ContentType="application/vnd.ms-office.chartstyle+xml"/>
  <Override PartName="/xl/charts/colors75.xml" ContentType="application/vnd.ms-office.chartcolorstyle+xml"/>
  <Override PartName="/xl/charts/chartEx76.xml" ContentType="application/vnd.ms-office.chartex+xml"/>
  <Override PartName="/xl/charts/style76.xml" ContentType="application/vnd.ms-office.chartstyle+xml"/>
  <Override PartName="/xl/charts/colors76.xml" ContentType="application/vnd.ms-office.chartcolorstyle+xml"/>
  <Override PartName="/xl/charts/chartEx77.xml" ContentType="application/vnd.ms-office.chartex+xml"/>
  <Override PartName="/xl/charts/style77.xml" ContentType="application/vnd.ms-office.chartstyle+xml"/>
  <Override PartName="/xl/charts/colors77.xml" ContentType="application/vnd.ms-office.chartcolorstyle+xml"/>
  <Override PartName="/xl/charts/chartEx78.xml" ContentType="application/vnd.ms-office.chartex+xml"/>
  <Override PartName="/xl/charts/style78.xml" ContentType="application/vnd.ms-office.chartstyle+xml"/>
  <Override PartName="/xl/charts/colors78.xml" ContentType="application/vnd.ms-office.chartcolorstyle+xml"/>
  <Override PartName="/xl/charts/chartEx79.xml" ContentType="application/vnd.ms-office.chartex+xml"/>
  <Override PartName="/xl/charts/style79.xml" ContentType="application/vnd.ms-office.chartstyle+xml"/>
  <Override PartName="/xl/charts/colors79.xml" ContentType="application/vnd.ms-office.chartcolorstyle+xml"/>
  <Override PartName="/xl/charts/chartEx80.xml" ContentType="application/vnd.ms-office.chartex+xml"/>
  <Override PartName="/xl/charts/style80.xml" ContentType="application/vnd.ms-office.chartstyle+xml"/>
  <Override PartName="/xl/charts/colors80.xml" ContentType="application/vnd.ms-office.chartcolorstyle+xml"/>
  <Override PartName="/xl/charts/chartEx81.xml" ContentType="application/vnd.ms-office.chartex+xml"/>
  <Override PartName="/xl/charts/style81.xml" ContentType="application/vnd.ms-office.chartstyle+xml"/>
  <Override PartName="/xl/charts/colors81.xml" ContentType="application/vnd.ms-office.chartcolorstyle+xml"/>
  <Override PartName="/xl/charts/chartEx82.xml" ContentType="application/vnd.ms-office.chartex+xml"/>
  <Override PartName="/xl/charts/style82.xml" ContentType="application/vnd.ms-office.chartstyle+xml"/>
  <Override PartName="/xl/charts/colors82.xml" ContentType="application/vnd.ms-office.chartcolorstyle+xml"/>
  <Override PartName="/xl/charts/chartEx83.xml" ContentType="application/vnd.ms-office.chartex+xml"/>
  <Override PartName="/xl/charts/style83.xml" ContentType="application/vnd.ms-office.chartstyle+xml"/>
  <Override PartName="/xl/charts/colors83.xml" ContentType="application/vnd.ms-office.chartcolorstyle+xml"/>
  <Override PartName="/xl/charts/chartEx84.xml" ContentType="application/vnd.ms-office.chartex+xml"/>
  <Override PartName="/xl/charts/style84.xml" ContentType="application/vnd.ms-office.chartstyle+xml"/>
  <Override PartName="/xl/charts/colors84.xml" ContentType="application/vnd.ms-office.chartcolorstyle+xml"/>
  <Override PartName="/xl/charts/chartEx85.xml" ContentType="application/vnd.ms-office.chartex+xml"/>
  <Override PartName="/xl/charts/style85.xml" ContentType="application/vnd.ms-office.chartstyle+xml"/>
  <Override PartName="/xl/charts/colors85.xml" ContentType="application/vnd.ms-office.chartcolorstyle+xml"/>
  <Override PartName="/xl/charts/chartEx86.xml" ContentType="application/vnd.ms-office.chartex+xml"/>
  <Override PartName="/xl/charts/style86.xml" ContentType="application/vnd.ms-office.chartstyle+xml"/>
  <Override PartName="/xl/charts/colors86.xml" ContentType="application/vnd.ms-office.chartcolorstyle+xml"/>
  <Override PartName="/xl/charts/chartEx87.xml" ContentType="application/vnd.ms-office.chartex+xml"/>
  <Override PartName="/xl/charts/style87.xml" ContentType="application/vnd.ms-office.chartstyle+xml"/>
  <Override PartName="/xl/charts/colors87.xml" ContentType="application/vnd.ms-office.chartcolorstyle+xml"/>
  <Override PartName="/xl/charts/chartEx88.xml" ContentType="application/vnd.ms-office.chartex+xml"/>
  <Override PartName="/xl/charts/style88.xml" ContentType="application/vnd.ms-office.chartstyle+xml"/>
  <Override PartName="/xl/charts/colors88.xml" ContentType="application/vnd.ms-office.chartcolorstyle+xml"/>
  <Override PartName="/xl/charts/chartEx89.xml" ContentType="application/vnd.ms-office.chartex+xml"/>
  <Override PartName="/xl/charts/style89.xml" ContentType="application/vnd.ms-office.chartstyle+xml"/>
  <Override PartName="/xl/charts/colors89.xml" ContentType="application/vnd.ms-office.chartcolorstyle+xml"/>
  <Override PartName="/xl/charts/chartEx90.xml" ContentType="application/vnd.ms-office.chartex+xml"/>
  <Override PartName="/xl/charts/style90.xml" ContentType="application/vnd.ms-office.chartstyle+xml"/>
  <Override PartName="/xl/charts/colors90.xml" ContentType="application/vnd.ms-office.chartcolorstyle+xml"/>
  <Override PartName="/xl/charts/chartEx91.xml" ContentType="application/vnd.ms-office.chartex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skgtcs1_ucl_ac_uk/Documents/Overload/Overload_Python_Analysis1/"/>
    </mc:Choice>
  </mc:AlternateContent>
  <bookViews>
    <workbookView xWindow="0" yWindow="0" windowWidth="20496" windowHeight="7752" firstSheet="2" activeTab="7"/>
  </bookViews>
  <sheets>
    <sheet name="SK3 Data" sheetId="1" r:id="rId1"/>
    <sheet name="Kv2.1 Data" sheetId="2" r:id="rId2"/>
    <sheet name="All Data" sheetId="3" r:id="rId3"/>
    <sheet name="VAChT(-) Kv2.1(-) Highlighted" sheetId="4" r:id="rId4"/>
    <sheet name="Outliers REMOVED" sheetId="5" r:id="rId5"/>
    <sheet name="Sheet6" sheetId="6" r:id="rId6"/>
    <sheet name="Final C-Bouton" sheetId="7" r:id="rId7"/>
    <sheet name="Medial" sheetId="8" r:id="rId8"/>
    <sheet name="OLcomp" sheetId="10" r:id="rId9"/>
    <sheet name="OLcompSort" sheetId="11" r:id="rId10"/>
    <sheet name="CNLcomp" sheetId="13" r:id="rId11"/>
    <sheet name="CNLcompSort" sheetId="12" r:id="rId12"/>
  </sheets>
  <definedNames>
    <definedName name="_xlchart.v1.0" hidden="1">Sheet6!$I$265:$I$554</definedName>
    <definedName name="_xlchart.v1.1" hidden="1">Sheet6!$G$265:$G$554</definedName>
    <definedName name="_xlchart.v1.10" hidden="1">Sheet6!$I$326:$I$376</definedName>
    <definedName name="_xlchart.v1.11" hidden="1">Sheet6!$J$326:$J$376</definedName>
    <definedName name="_xlchart.v1.12" hidden="1">Sheet6!$F$377:$F$436</definedName>
    <definedName name="_xlchart.v1.13" hidden="1">Sheet6!$I$377:$I$436</definedName>
    <definedName name="_xlchart.v1.14" hidden="1">Sheet6!$G$377:$G$436</definedName>
    <definedName name="_xlchart.v1.15" hidden="1">Sheet6!$H$377:$H$436</definedName>
    <definedName name="_xlchart.v1.16" hidden="1">Sheet6!$J$377:$J$436</definedName>
    <definedName name="_xlchart.v1.17" hidden="1">Sheet6!$F$437:$F$496</definedName>
    <definedName name="_xlchart.v1.18" hidden="1">Sheet6!$H$437:$H$496</definedName>
    <definedName name="_xlchart.v1.19" hidden="1">Sheet6!$I$437:$I$496</definedName>
    <definedName name="_xlchart.v1.2" hidden="1">Sheet6!$J$2:$J$264</definedName>
    <definedName name="_xlchart.v1.20" hidden="1">Sheet6!$J$437:$J$496</definedName>
    <definedName name="_xlchart.v1.21" hidden="1">Sheet6!$G$437:$G$496</definedName>
    <definedName name="_xlchart.v1.22" hidden="1">Sheet6!$G$497:$G$554</definedName>
    <definedName name="_xlchart.v1.23" hidden="1">Sheet6!$I$497:$I$554</definedName>
    <definedName name="_xlchart.v1.24" hidden="1">Sheet6!$F$497:$F$554</definedName>
    <definedName name="_xlchart.v1.25" hidden="1">Sheet6!$H$497:$H$554</definedName>
    <definedName name="_xlchart.v1.26" hidden="1">Sheet6!$J$497:$J$554</definedName>
    <definedName name="_xlchart.v1.27" hidden="1">Sheet6!$G$2:$G$264</definedName>
    <definedName name="_xlchart.v1.28" hidden="1">Sheet6!$H$2:$H$264</definedName>
    <definedName name="_xlchart.v1.29" hidden="1">Sheet6!$F$2:$F$264</definedName>
    <definedName name="_xlchart.v1.3" hidden="1">Sheet6!$J$265:$J$554</definedName>
    <definedName name="_xlchart.v1.30" hidden="1">Sheet6!$G$265:$G$281</definedName>
    <definedName name="_xlchart.v1.31" hidden="1">Sheet6!$I$265:$I$281</definedName>
    <definedName name="_xlchart.v1.32" hidden="1">Sheet6!$J$238:$J$264</definedName>
    <definedName name="_xlchart.v1.33" hidden="1">Sheet6!$I$238:$I$264</definedName>
    <definedName name="_xlchart.v1.34" hidden="1">Sheet6!$F$265:$F$281</definedName>
    <definedName name="_xlchart.v1.35" hidden="1">Sheet6!$H$265:$H$281</definedName>
    <definedName name="_xlchart.v1.36" hidden="1">Sheet6!$G$282:$G$325</definedName>
    <definedName name="_xlchart.v1.37" hidden="1">Sheet6!$F$282:$F$325</definedName>
    <definedName name="_xlchart.v1.38" hidden="1">Sheet6!$J$265:$J$281</definedName>
    <definedName name="_xlchart.v1.39" hidden="1">Sheet6!$H$282:$H$325</definedName>
    <definedName name="_xlchart.v1.4" hidden="1">Sheet6!$F$265:$F$554</definedName>
    <definedName name="_xlchart.v1.40" hidden="1">Sheet6!$I$282:$I$325</definedName>
    <definedName name="_xlchart.v1.41" hidden="1">Sheet6!$J$282:$J$325</definedName>
    <definedName name="_xlchart.v1.42" hidden="1">Sheet6!$G$2:$G$63</definedName>
    <definedName name="_xlchart.v1.43" hidden="1">Sheet6!$F$64:$F$132</definedName>
    <definedName name="_xlchart.v1.44" hidden="1">Sheet6!$I$2:$I$63</definedName>
    <definedName name="_xlchart.v1.45" hidden="1">Sheet6!$J$2:$J$63</definedName>
    <definedName name="_xlchart.v1.46" hidden="1">Sheet6!$H$2:$H$63</definedName>
    <definedName name="_xlchart.v1.47" hidden="1">Sheet6!$F$133:$F$182</definedName>
    <definedName name="_xlchart.v1.48" hidden="1">Sheet6!$G$133:$G$182</definedName>
    <definedName name="_xlchart.v1.49" hidden="1">Sheet6!$H$64:$H$132</definedName>
    <definedName name="_xlchart.v1.5" hidden="1">Sheet6!$I$2:$I$264</definedName>
    <definedName name="_xlchart.v1.50" hidden="1">Sheet6!$J$64:$J$132</definedName>
    <definedName name="_xlchart.v1.51" hidden="1">Sheet6!$G$64:$G$132</definedName>
    <definedName name="_xlchart.v1.52" hidden="1">Sheet6!$I$64:$I$132</definedName>
    <definedName name="_xlchart.v1.53" hidden="1">Sheet6!$H$133:$H$182</definedName>
    <definedName name="_xlchart.v1.54" hidden="1">Sheet6!$J$133:$J$182</definedName>
    <definedName name="_xlchart.v1.55" hidden="1">Sheet6!$H$183:$H$237</definedName>
    <definedName name="_xlchart.v1.56" hidden="1">Sheet6!$F$183:$F$237</definedName>
    <definedName name="_xlchart.v1.57" hidden="1">Sheet6!$G$183:$G$237</definedName>
    <definedName name="_xlchart.v1.58" hidden="1">Sheet6!$I$183:$I$237</definedName>
    <definedName name="_xlchart.v1.59" hidden="1">Sheet6!$I$133:$I$182</definedName>
    <definedName name="_xlchart.v1.6" hidden="1">Sheet6!$H$265:$H$554</definedName>
    <definedName name="_xlchart.v1.60" hidden="1">Sheet6!$J$183:$J$237</definedName>
    <definedName name="_xlchart.v1.61" hidden="1">Sheet6!$H$238:$H$264</definedName>
    <definedName name="_xlchart.v1.62" hidden="1">Sheet6!$F$238:$F$264</definedName>
    <definedName name="_xlchart.v1.63" hidden="1">Sheet6!$G$238:$G$264</definedName>
    <definedName name="_xlchart.v1.64" hidden="1">Sheet6!$F$2:$F$63</definedName>
    <definedName name="_xlchart.v1.65" hidden="1">'Final C-Bouton'!$D$282:$D$325</definedName>
    <definedName name="_xlchart.v1.66" hidden="1">'Final C-Bouton'!$D$326:$D$376</definedName>
    <definedName name="_xlchart.v1.67" hidden="1">'Final C-Bouton'!$E$326:$E$376</definedName>
    <definedName name="_xlchart.v1.68" hidden="1">'Final C-Bouton'!$E$282:$E$325</definedName>
    <definedName name="_xlchart.v1.69" hidden="1">'Final C-Bouton'!$D$377:$D$436</definedName>
    <definedName name="_xlchart.v1.7" hidden="1">Sheet6!$F$326:$F$376</definedName>
    <definedName name="_xlchart.v1.70" hidden="1">'Final C-Bouton'!$E$238:$E$264</definedName>
    <definedName name="_xlchart.v1.71" hidden="1">'Final C-Bouton'!$E$265:$E$281</definedName>
    <definedName name="_xlchart.v1.72" hidden="1">'Final C-Bouton'!$D$265:$D$281</definedName>
    <definedName name="_xlchart.v1.73" hidden="1">'Final C-Bouton'!$E$2:$E$264</definedName>
    <definedName name="_xlchart.v1.74" hidden="1">'Final C-Bouton'!$E$265:$E$554</definedName>
    <definedName name="_xlchart.v1.75" hidden="1">'Final C-Bouton'!$D$265:$D$554</definedName>
    <definedName name="_xlchart.v1.76" hidden="1">'Final C-Bouton'!$E$377:$E$436</definedName>
    <definedName name="_xlchart.v1.77" hidden="1">'Final C-Bouton'!$D$437:$D$496</definedName>
    <definedName name="_xlchart.v1.78" hidden="1">'Final C-Bouton'!$E$437:$E$496</definedName>
    <definedName name="_xlchart.v1.79" hidden="1">'Final C-Bouton'!$E$497:$E$554</definedName>
    <definedName name="_xlchart.v1.8" hidden="1">Sheet6!$G$326:$G$376</definedName>
    <definedName name="_xlchart.v1.80" hidden="1">'Final C-Bouton'!$D$497:$D$554</definedName>
    <definedName name="_xlchart.v1.81" hidden="1">'Final C-Bouton'!$D$2:$D$264</definedName>
    <definedName name="_xlchart.v1.82" hidden="1">'Final C-Bouton'!$D$2:$D$63</definedName>
    <definedName name="_xlchart.v1.83" hidden="1">'Final C-Bouton'!$E$2:$E$63</definedName>
    <definedName name="_xlchart.v1.84" hidden="1">'Final C-Bouton'!$D$64:$D$132</definedName>
    <definedName name="_xlchart.v1.85" hidden="1">'Final C-Bouton'!$E$64:$E$132</definedName>
    <definedName name="_xlchart.v1.86" hidden="1">'Final C-Bouton'!$D$133:$D$182</definedName>
    <definedName name="_xlchart.v1.87" hidden="1">'Final C-Bouton'!$D$183:$D$237</definedName>
    <definedName name="_xlchart.v1.88" hidden="1">'Final C-Bouton'!$E$133:$E$182</definedName>
    <definedName name="_xlchart.v1.89" hidden="1">'Final C-Bouton'!$E$183:$E$237</definedName>
    <definedName name="_xlchart.v1.9" hidden="1">Sheet6!$H$326:$H$376</definedName>
    <definedName name="_xlchart.v1.90" hidden="1">'Final C-Bouton'!$D$238:$D$264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2" i="8"/>
  <c r="O3" i="1" l="1"/>
  <c r="O2" i="1"/>
  <c r="N16" i="12" l="1"/>
  <c r="M16" i="12"/>
  <c r="L16" i="12"/>
  <c r="N15" i="12"/>
  <c r="M15" i="12"/>
  <c r="L15" i="12"/>
  <c r="L12" i="12"/>
  <c r="M12" i="12"/>
  <c r="N12" i="12"/>
  <c r="N13" i="12"/>
  <c r="M13" i="12"/>
  <c r="L13" i="12"/>
  <c r="N10" i="12"/>
  <c r="M10" i="12"/>
  <c r="L10" i="12"/>
  <c r="N9" i="12"/>
  <c r="M9" i="12"/>
  <c r="L9" i="12"/>
  <c r="K32" i="11"/>
  <c r="K31" i="11"/>
  <c r="N29" i="11"/>
  <c r="M29" i="11"/>
  <c r="L29" i="11"/>
  <c r="N28" i="11"/>
  <c r="M28" i="11"/>
  <c r="L28" i="11"/>
  <c r="N25" i="11"/>
  <c r="N26" i="11"/>
  <c r="M25" i="11"/>
  <c r="M26" i="11"/>
  <c r="L26" i="11"/>
  <c r="L25" i="11"/>
  <c r="M23" i="11"/>
  <c r="N23" i="11"/>
  <c r="N22" i="11"/>
  <c r="M22" i="11"/>
  <c r="L23" i="11"/>
  <c r="L22" i="11"/>
  <c r="K45" i="7"/>
  <c r="K44" i="7"/>
  <c r="O10" i="12" l="1"/>
  <c r="O9" i="12"/>
  <c r="J56" i="7"/>
  <c r="J55" i="7"/>
  <c r="N19" i="11"/>
  <c r="M19" i="11"/>
  <c r="L19" i="11"/>
  <c r="N18" i="11"/>
  <c r="M18" i="11"/>
  <c r="L18" i="11"/>
  <c r="N15" i="11"/>
  <c r="M15" i="11"/>
  <c r="L15" i="11"/>
  <c r="N14" i="11"/>
  <c r="M14" i="11"/>
  <c r="L14" i="11"/>
  <c r="N11" i="11"/>
  <c r="M11" i="11"/>
  <c r="L11" i="11"/>
  <c r="N10" i="11"/>
  <c r="M10" i="11"/>
  <c r="L10" i="11"/>
  <c r="M53" i="7"/>
  <c r="M52" i="7"/>
  <c r="L53" i="7"/>
  <c r="L52" i="7"/>
  <c r="M49" i="7"/>
  <c r="L49" i="7"/>
  <c r="M48" i="7"/>
  <c r="L48" i="7"/>
  <c r="K52" i="7"/>
  <c r="K48" i="7"/>
  <c r="M45" i="7"/>
  <c r="L45" i="7"/>
  <c r="M44" i="7"/>
  <c r="L44" i="7"/>
  <c r="K53" i="7"/>
  <c r="K49" i="7"/>
  <c r="N39" i="7" l="1"/>
  <c r="L40" i="7"/>
  <c r="L39" i="7"/>
  <c r="K40" i="7"/>
  <c r="M40" i="7" s="1"/>
  <c r="O40" i="7" s="1"/>
  <c r="K39" i="7"/>
  <c r="M39" i="7" s="1"/>
  <c r="O39" i="7" s="1"/>
  <c r="N36" i="7"/>
  <c r="L37" i="7"/>
  <c r="L36" i="7"/>
  <c r="K37" i="7"/>
  <c r="M37" i="7" s="1"/>
  <c r="O37" i="7" s="1"/>
  <c r="K36" i="7"/>
  <c r="M36" i="7" s="1"/>
  <c r="O36" i="7" s="1"/>
  <c r="N33" i="7"/>
  <c r="M34" i="7"/>
  <c r="O34" i="7" s="1"/>
  <c r="L34" i="7"/>
  <c r="L33" i="7"/>
  <c r="K34" i="7"/>
  <c r="K33" i="7"/>
  <c r="M33" i="7" s="1"/>
  <c r="O33" i="7" s="1"/>
  <c r="N30" i="7"/>
  <c r="M31" i="7"/>
  <c r="O31" i="7" s="1"/>
  <c r="L31" i="7"/>
  <c r="L30" i="7"/>
  <c r="K31" i="7"/>
  <c r="K30" i="7"/>
  <c r="M30" i="7" s="1"/>
  <c r="O30" i="7" s="1"/>
  <c r="N27" i="7"/>
  <c r="M28" i="7"/>
  <c r="O28" i="7" s="1"/>
  <c r="L28" i="7"/>
  <c r="L27" i="7"/>
  <c r="K28" i="7"/>
  <c r="K27" i="7"/>
  <c r="M27" i="7" s="1"/>
  <c r="O27" i="7" s="1"/>
  <c r="N24" i="7"/>
  <c r="L25" i="7"/>
  <c r="L24" i="7"/>
  <c r="K25" i="7"/>
  <c r="M25" i="7" s="1"/>
  <c r="O25" i="7" s="1"/>
  <c r="K24" i="7"/>
  <c r="M24" i="7" s="1"/>
  <c r="O24" i="7" s="1"/>
  <c r="N21" i="7"/>
  <c r="L22" i="7"/>
  <c r="L21" i="7"/>
  <c r="K22" i="7"/>
  <c r="M22" i="7" s="1"/>
  <c r="O22" i="7" s="1"/>
  <c r="K21" i="7"/>
  <c r="M21" i="7" s="1"/>
  <c r="O21" i="7" s="1"/>
  <c r="N18" i="7"/>
  <c r="L19" i="7"/>
  <c r="L18" i="7"/>
  <c r="K19" i="7"/>
  <c r="M19" i="7" s="1"/>
  <c r="O19" i="7" s="1"/>
  <c r="K18" i="7"/>
  <c r="M18" i="7" s="1"/>
  <c r="O18" i="7" s="1"/>
  <c r="N15" i="7"/>
  <c r="L16" i="7"/>
  <c r="L15" i="7"/>
  <c r="M15" i="7" s="1"/>
  <c r="O15" i="7" s="1"/>
  <c r="K16" i="7"/>
  <c r="M16" i="7" s="1"/>
  <c r="O16" i="7" s="1"/>
  <c r="K15" i="7"/>
  <c r="N12" i="7"/>
  <c r="L13" i="7"/>
  <c r="M13" i="7" s="1"/>
  <c r="O13" i="7" s="1"/>
  <c r="L12" i="7"/>
  <c r="M12" i="7" s="1"/>
  <c r="O12" i="7" s="1"/>
  <c r="K13" i="7"/>
  <c r="K12" i="7"/>
  <c r="N9" i="7"/>
  <c r="M9" i="7"/>
  <c r="O9" i="7" s="1"/>
  <c r="L10" i="7"/>
  <c r="M10" i="7" s="1"/>
  <c r="O10" i="7" s="1"/>
  <c r="L9" i="7"/>
  <c r="K10" i="7"/>
  <c r="K9" i="7"/>
  <c r="K7" i="7"/>
  <c r="N6" i="7"/>
  <c r="L7" i="7"/>
  <c r="L6" i="7"/>
  <c r="K6" i="7"/>
  <c r="M6" i="7" s="1"/>
  <c r="O6" i="7" s="1"/>
  <c r="K3" i="7"/>
  <c r="N3" i="7"/>
  <c r="L4" i="7"/>
  <c r="L3" i="7"/>
  <c r="K4" i="7"/>
  <c r="M4" i="7" s="1"/>
  <c r="O4" i="7" s="1"/>
  <c r="M7" i="7" l="1"/>
  <c r="O7" i="7" s="1"/>
  <c r="M3" i="7"/>
  <c r="O3" i="7" s="1"/>
  <c r="P74" i="6"/>
  <c r="N78" i="6"/>
  <c r="N77" i="6"/>
  <c r="N76" i="6"/>
  <c r="N75" i="6"/>
  <c r="O75" i="6" s="1"/>
  <c r="Q75" i="6" s="1"/>
  <c r="N74" i="6"/>
  <c r="M78" i="6"/>
  <c r="O78" i="6" s="1"/>
  <c r="Q78" i="6" s="1"/>
  <c r="M77" i="6"/>
  <c r="O77" i="6" s="1"/>
  <c r="Q77" i="6" s="1"/>
  <c r="M76" i="6"/>
  <c r="M75" i="6"/>
  <c r="M74" i="6"/>
  <c r="O74" i="6" s="1"/>
  <c r="Q74" i="6" s="1"/>
  <c r="P68" i="6"/>
  <c r="N72" i="6"/>
  <c r="N71" i="6"/>
  <c r="N70" i="6"/>
  <c r="N69" i="6"/>
  <c r="N68" i="6"/>
  <c r="M72" i="6"/>
  <c r="M71" i="6"/>
  <c r="O71" i="6" s="1"/>
  <c r="Q71" i="6" s="1"/>
  <c r="M70" i="6"/>
  <c r="O70" i="6" s="1"/>
  <c r="Q70" i="6" s="1"/>
  <c r="M69" i="6"/>
  <c r="O69" i="6" s="1"/>
  <c r="Q69" i="6" s="1"/>
  <c r="M68" i="6"/>
  <c r="O68" i="6" s="1"/>
  <c r="Q68" i="6" s="1"/>
  <c r="M62" i="6"/>
  <c r="P62" i="6"/>
  <c r="N66" i="6"/>
  <c r="N65" i="6"/>
  <c r="O65" i="6" s="1"/>
  <c r="Q65" i="6" s="1"/>
  <c r="N64" i="6"/>
  <c r="O64" i="6" s="1"/>
  <c r="Q64" i="6" s="1"/>
  <c r="N63" i="6"/>
  <c r="N62" i="6"/>
  <c r="M66" i="6"/>
  <c r="M65" i="6"/>
  <c r="M64" i="6"/>
  <c r="M63" i="6"/>
  <c r="M56" i="6"/>
  <c r="O56" i="6" s="1"/>
  <c r="P56" i="6"/>
  <c r="N60" i="6"/>
  <c r="N59" i="6"/>
  <c r="N58" i="6"/>
  <c r="N57" i="6"/>
  <c r="N56" i="6"/>
  <c r="M60" i="6"/>
  <c r="O60" i="6" s="1"/>
  <c r="Q60" i="6" s="1"/>
  <c r="M59" i="6"/>
  <c r="O59" i="6" s="1"/>
  <c r="Q59" i="6" s="1"/>
  <c r="M58" i="6"/>
  <c r="O58" i="6" s="1"/>
  <c r="Q58" i="6" s="1"/>
  <c r="M57" i="6"/>
  <c r="O57" i="6" s="1"/>
  <c r="Q57" i="6" s="1"/>
  <c r="N54" i="6"/>
  <c r="P50" i="6"/>
  <c r="N53" i="6"/>
  <c r="N52" i="6"/>
  <c r="N51" i="6"/>
  <c r="N50" i="6"/>
  <c r="M54" i="6"/>
  <c r="M53" i="6"/>
  <c r="O53" i="6" s="1"/>
  <c r="Q53" i="6" s="1"/>
  <c r="M52" i="6"/>
  <c r="M51" i="6"/>
  <c r="M50" i="6"/>
  <c r="P44" i="6"/>
  <c r="N48" i="6"/>
  <c r="N47" i="6"/>
  <c r="N46" i="6"/>
  <c r="N45" i="6"/>
  <c r="O45" i="6" s="1"/>
  <c r="Q45" i="6" s="1"/>
  <c r="N44" i="6"/>
  <c r="O44" i="6" s="1"/>
  <c r="Q44" i="6" s="1"/>
  <c r="M48" i="6"/>
  <c r="O48" i="6" s="1"/>
  <c r="Q48" i="6" s="1"/>
  <c r="M47" i="6"/>
  <c r="O47" i="6" s="1"/>
  <c r="Q47" i="6" s="1"/>
  <c r="M46" i="6"/>
  <c r="O46" i="6" s="1"/>
  <c r="Q46" i="6" s="1"/>
  <c r="M45" i="6"/>
  <c r="M44" i="6"/>
  <c r="P38" i="6"/>
  <c r="N42" i="6"/>
  <c r="N41" i="6"/>
  <c r="N40" i="6"/>
  <c r="N39" i="6"/>
  <c r="N38" i="6"/>
  <c r="M42" i="6"/>
  <c r="M41" i="6"/>
  <c r="O41" i="6" s="1"/>
  <c r="Q41" i="6" s="1"/>
  <c r="M40" i="6"/>
  <c r="M39" i="6"/>
  <c r="O39" i="6" s="1"/>
  <c r="Q39" i="6" s="1"/>
  <c r="M38" i="6"/>
  <c r="O38" i="6" s="1"/>
  <c r="Q38" i="6" s="1"/>
  <c r="P32" i="6"/>
  <c r="N36" i="6"/>
  <c r="N35" i="6"/>
  <c r="N34" i="6"/>
  <c r="O34" i="6" s="1"/>
  <c r="Q34" i="6" s="1"/>
  <c r="N33" i="6"/>
  <c r="O33" i="6" s="1"/>
  <c r="Q33" i="6" s="1"/>
  <c r="N32" i="6"/>
  <c r="M36" i="6"/>
  <c r="O36" i="6" s="1"/>
  <c r="Q36" i="6" s="1"/>
  <c r="M35" i="6"/>
  <c r="O35" i="6" s="1"/>
  <c r="Q35" i="6" s="1"/>
  <c r="M34" i="6"/>
  <c r="M33" i="6"/>
  <c r="M32" i="6"/>
  <c r="P26" i="6"/>
  <c r="N30" i="6"/>
  <c r="N29" i="6"/>
  <c r="N28" i="6"/>
  <c r="N27" i="6"/>
  <c r="N26" i="6"/>
  <c r="M30" i="6"/>
  <c r="O30" i="6" s="1"/>
  <c r="Q30" i="6" s="1"/>
  <c r="M29" i="6"/>
  <c r="O29" i="6" s="1"/>
  <c r="Q29" i="6" s="1"/>
  <c r="M28" i="6"/>
  <c r="O28" i="6" s="1"/>
  <c r="Q28" i="6" s="1"/>
  <c r="M27" i="6"/>
  <c r="O27" i="6" s="1"/>
  <c r="Q27" i="6" s="1"/>
  <c r="M26" i="6"/>
  <c r="P20" i="6"/>
  <c r="N24" i="6"/>
  <c r="N23" i="6"/>
  <c r="N22" i="6"/>
  <c r="N21" i="6"/>
  <c r="O21" i="6" s="1"/>
  <c r="Q21" i="6" s="1"/>
  <c r="N20" i="6"/>
  <c r="M24" i="6"/>
  <c r="O24" i="6" s="1"/>
  <c r="Q24" i="6" s="1"/>
  <c r="M23" i="6"/>
  <c r="M22" i="6"/>
  <c r="M21" i="6"/>
  <c r="M20" i="6"/>
  <c r="O20" i="6" s="1"/>
  <c r="Q20" i="6" s="1"/>
  <c r="N18" i="6"/>
  <c r="M18" i="6"/>
  <c r="O18" i="6" s="1"/>
  <c r="Q18" i="6" s="1"/>
  <c r="N17" i="6"/>
  <c r="M17" i="6"/>
  <c r="N16" i="6"/>
  <c r="M16" i="6"/>
  <c r="O16" i="6" s="1"/>
  <c r="Q16" i="6" s="1"/>
  <c r="N15" i="6"/>
  <c r="M15" i="6"/>
  <c r="P14" i="6"/>
  <c r="N14" i="6"/>
  <c r="M14" i="6"/>
  <c r="N12" i="6"/>
  <c r="M12" i="6"/>
  <c r="O11" i="6"/>
  <c r="Q11" i="6" s="1"/>
  <c r="N11" i="6"/>
  <c r="M11" i="6"/>
  <c r="N10" i="6"/>
  <c r="M10" i="6"/>
  <c r="N9" i="6"/>
  <c r="M9" i="6"/>
  <c r="O9" i="6" s="1"/>
  <c r="Q9" i="6" s="1"/>
  <c r="P8" i="6"/>
  <c r="N8" i="6"/>
  <c r="M8" i="6"/>
  <c r="O8" i="6" s="1"/>
  <c r="Q8" i="6" s="1"/>
  <c r="N6" i="6"/>
  <c r="O6" i="6" s="1"/>
  <c r="Q6" i="6" s="1"/>
  <c r="M6" i="6"/>
  <c r="N5" i="6"/>
  <c r="M5" i="6"/>
  <c r="O5" i="6" s="1"/>
  <c r="Q5" i="6" s="1"/>
  <c r="N4" i="6"/>
  <c r="O4" i="6" s="1"/>
  <c r="Q4" i="6" s="1"/>
  <c r="M4" i="6"/>
  <c r="P3" i="6"/>
  <c r="N3" i="6"/>
  <c r="M3" i="6"/>
  <c r="P2" i="6"/>
  <c r="N2" i="6"/>
  <c r="M2" i="6"/>
  <c r="O2" i="6" s="1"/>
  <c r="Q2" i="6" s="1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292" i="3"/>
  <c r="O50" i="6" l="1"/>
  <c r="Q50" i="6" s="1"/>
  <c r="O15" i="6"/>
  <c r="Q15" i="6" s="1"/>
  <c r="O32" i="6"/>
  <c r="Q32" i="6" s="1"/>
  <c r="O72" i="6"/>
  <c r="Q72" i="6" s="1"/>
  <c r="O22" i="6"/>
  <c r="Q22" i="6" s="1"/>
  <c r="O26" i="6"/>
  <c r="Q26" i="6" s="1"/>
  <c r="O42" i="6"/>
  <c r="Q42" i="6" s="1"/>
  <c r="O51" i="6"/>
  <c r="Q51" i="6" s="1"/>
  <c r="O63" i="6"/>
  <c r="Q63" i="6" s="1"/>
  <c r="O76" i="6"/>
  <c r="Q76" i="6" s="1"/>
  <c r="O12" i="6"/>
  <c r="Q12" i="6" s="1"/>
  <c r="O23" i="6"/>
  <c r="Q23" i="6" s="1"/>
  <c r="O52" i="6"/>
  <c r="Q52" i="6" s="1"/>
  <c r="O17" i="6"/>
  <c r="Q17" i="6" s="1"/>
  <c r="O54" i="6"/>
  <c r="Q54" i="6" s="1"/>
  <c r="O62" i="6"/>
  <c r="Q62" i="6" s="1"/>
  <c r="O3" i="6"/>
  <c r="Q3" i="6" s="1"/>
  <c r="O10" i="6"/>
  <c r="Q10" i="6" s="1"/>
  <c r="O14" i="6"/>
  <c r="Q14" i="6" s="1"/>
  <c r="O40" i="6"/>
  <c r="Q40" i="6" s="1"/>
  <c r="O66" i="6"/>
  <c r="Q66" i="6" s="1"/>
  <c r="Q56" i="6"/>
</calcChain>
</file>

<file path=xl/sharedStrings.xml><?xml version="1.0" encoding="utf-8"?>
<sst xmlns="http://schemas.openxmlformats.org/spreadsheetml/2006/main" count="11191" uniqueCount="155">
  <si>
    <t>Condition</t>
  </si>
  <si>
    <t>Animal #</t>
  </si>
  <si>
    <t>Cell #</t>
  </si>
  <si>
    <t>Area of Cell (A1)</t>
  </si>
  <si>
    <t>Volume of Cell (V1)</t>
  </si>
  <si>
    <t>OVERLOAD</t>
  </si>
  <si>
    <t>Leeds 1</t>
  </si>
  <si>
    <t>Leeds 2</t>
  </si>
  <si>
    <t>Leeds 3</t>
  </si>
  <si>
    <t>Leeds 11</t>
  </si>
  <si>
    <t>Leeds 12</t>
  </si>
  <si>
    <t>CONTROL</t>
  </si>
  <si>
    <t>Leeds 15</t>
  </si>
  <si>
    <t>Leeds 16</t>
  </si>
  <si>
    <t>Leeds 17</t>
  </si>
  <si>
    <t>Leeds 18</t>
  </si>
  <si>
    <t>Leeds 20</t>
  </si>
  <si>
    <t>Leeds 21</t>
  </si>
  <si>
    <t>13a</t>
  </si>
  <si>
    <t>13b</t>
  </si>
  <si>
    <t>11a</t>
  </si>
  <si>
    <t>11b</t>
  </si>
  <si>
    <t>12a</t>
  </si>
  <si>
    <t>12b</t>
  </si>
  <si>
    <t>7a</t>
  </si>
  <si>
    <t xml:space="preserve">7b </t>
  </si>
  <si>
    <t>3a</t>
  </si>
  <si>
    <t>3b</t>
  </si>
  <si>
    <t>16a</t>
  </si>
  <si>
    <t>16b</t>
  </si>
  <si>
    <t>VAChT Area (Sum per Cell)</t>
  </si>
  <si>
    <t>VAChT Area (Average per Cell)</t>
  </si>
  <si>
    <t>VAChT Volume (Sum per Cell)</t>
  </si>
  <si>
    <t>VAChT Volume (Average per Cell)</t>
  </si>
  <si>
    <t>VAChT Number</t>
  </si>
  <si>
    <t>VAChT Number/A1</t>
  </si>
  <si>
    <t>VAChT Area(Sum)/A1</t>
  </si>
  <si>
    <t>VAChT Area(Average)/A1</t>
  </si>
  <si>
    <t>VAChT Volume(Sum)/A1</t>
  </si>
  <si>
    <t>VAChT Volume(Average)/A1</t>
  </si>
  <si>
    <t>Leeds 1.F</t>
  </si>
  <si>
    <t>Max</t>
  </si>
  <si>
    <t>Min</t>
  </si>
  <si>
    <t>Max-Min</t>
  </si>
  <si>
    <t># of Samples</t>
  </si>
  <si>
    <t>Bin Width</t>
  </si>
  <si>
    <t>Leeds 1.G</t>
  </si>
  <si>
    <t>Leeds 1.H</t>
  </si>
  <si>
    <t>Leeds 1.I</t>
  </si>
  <si>
    <t>Leeds 1.J</t>
  </si>
  <si>
    <t>Actual Width</t>
  </si>
  <si>
    <t>Leeds 2.F</t>
  </si>
  <si>
    <t>Leeds 2.G</t>
  </si>
  <si>
    <t>Leeds 2.H</t>
  </si>
  <si>
    <t>Leeds 2.I</t>
  </si>
  <si>
    <t>Leeds 3.F</t>
  </si>
  <si>
    <t>Leeds 3.G</t>
  </si>
  <si>
    <t>Leeds 3.H</t>
  </si>
  <si>
    <t>Leeds 3.I</t>
  </si>
  <si>
    <t>Leeds 3.J</t>
  </si>
  <si>
    <t>Leeds 11.F</t>
  </si>
  <si>
    <t>Leeds 11.G</t>
  </si>
  <si>
    <t>Leeds 11.H</t>
  </si>
  <si>
    <t>Leeds 11.I</t>
  </si>
  <si>
    <t>Leeds 11.J</t>
  </si>
  <si>
    <t>Leeds 12.F</t>
  </si>
  <si>
    <t>Leeds 12.G</t>
  </si>
  <si>
    <t>Leeds 12.H</t>
  </si>
  <si>
    <t>Leeds 12.I</t>
  </si>
  <si>
    <t>Leeds 12.J</t>
  </si>
  <si>
    <t>Leeds 15.F</t>
  </si>
  <si>
    <t>Leeds 15.G</t>
  </si>
  <si>
    <t>Leeds 15.H</t>
  </si>
  <si>
    <t>Leeds 15.I</t>
  </si>
  <si>
    <t>Leeds 15.J</t>
  </si>
  <si>
    <t>Leeds 16.F</t>
  </si>
  <si>
    <t>Leeds 16.G</t>
  </si>
  <si>
    <t>Leeds 16.H</t>
  </si>
  <si>
    <t>Leeds 16.I</t>
  </si>
  <si>
    <t>Leeds 16.J</t>
  </si>
  <si>
    <t>Leeds 17.F</t>
  </si>
  <si>
    <t>Leeds 17.G</t>
  </si>
  <si>
    <t>Leeds 17.H</t>
  </si>
  <si>
    <t>Leeds 17.I</t>
  </si>
  <si>
    <t>Leeds 17.J</t>
  </si>
  <si>
    <t>Leeds 18.F</t>
  </si>
  <si>
    <t>Leeds 18.G</t>
  </si>
  <si>
    <t>Leeds 18.H</t>
  </si>
  <si>
    <t>Leeds 18.I</t>
  </si>
  <si>
    <t>Leeds 18.J</t>
  </si>
  <si>
    <t>Leeds 20.F</t>
  </si>
  <si>
    <t>Leeds 20.G</t>
  </si>
  <si>
    <t>Leeds 20.H</t>
  </si>
  <si>
    <t>Leeds 20.I</t>
  </si>
  <si>
    <t>Leeds 20.J</t>
  </si>
  <si>
    <t>Leeds 21.F</t>
  </si>
  <si>
    <t>Leeds 21.G</t>
  </si>
  <si>
    <t>Leeds 21.H</t>
  </si>
  <si>
    <t>Leeds 21.I</t>
  </si>
  <si>
    <t>Leeds 21.J</t>
  </si>
  <si>
    <t>OVERLOAD.F</t>
  </si>
  <si>
    <t>OVERLOAD.G</t>
  </si>
  <si>
    <t>OVERLOAD.H</t>
  </si>
  <si>
    <t>OVERLOAD.I</t>
  </si>
  <si>
    <t>OVERLOAD.J</t>
  </si>
  <si>
    <t>CONTROL.F</t>
  </si>
  <si>
    <t>CONTROL.G</t>
  </si>
  <si>
    <t>CONTROL.H</t>
  </si>
  <si>
    <t>CONTROL.I</t>
  </si>
  <si>
    <t>CONTROL.J</t>
  </si>
  <si>
    <t>Leeds 1.D</t>
  </si>
  <si>
    <t>Leeds 1.E</t>
  </si>
  <si>
    <t>Leeds 2.D</t>
  </si>
  <si>
    <t>Leeds 2.E</t>
  </si>
  <si>
    <t>Leeds 3.D</t>
  </si>
  <si>
    <t>Leeds 3.E</t>
  </si>
  <si>
    <t>Leeds 11.D</t>
  </si>
  <si>
    <t>Leeds 11.E</t>
  </si>
  <si>
    <t>Leeds 12.D</t>
  </si>
  <si>
    <t>Leeds 12.E</t>
  </si>
  <si>
    <t>Leeds 15.D</t>
  </si>
  <si>
    <t>Leeds 15.E</t>
  </si>
  <si>
    <t>Leeds 16.D</t>
  </si>
  <si>
    <t>Leeds 16.E</t>
  </si>
  <si>
    <t>Leeds 17.D</t>
  </si>
  <si>
    <t>Leeds 17.E</t>
  </si>
  <si>
    <t>Leeds 18.D</t>
  </si>
  <si>
    <t>Leeds 18.E</t>
  </si>
  <si>
    <t>Leeds 20.D</t>
  </si>
  <si>
    <t>Leeds 20.E</t>
  </si>
  <si>
    <t>Leeds 21.D</t>
  </si>
  <si>
    <t>Leeds 21.E</t>
  </si>
  <si>
    <t>OVERLOAD D</t>
  </si>
  <si>
    <t>OVERLOAD E</t>
  </si>
  <si>
    <t>CONTROL D</t>
  </si>
  <si>
    <t>CONTROL E</t>
  </si>
  <si>
    <t>Lateral</t>
  </si>
  <si>
    <t>LATERAL</t>
  </si>
  <si>
    <t>MEDIAL</t>
  </si>
  <si>
    <t>VAChT Area</t>
  </si>
  <si>
    <t>VAChT Volume</t>
  </si>
  <si>
    <t>C-Bouton Density</t>
  </si>
  <si>
    <t>Median</t>
  </si>
  <si>
    <t>control</t>
  </si>
  <si>
    <t>overload</t>
  </si>
  <si>
    <t>lateral</t>
  </si>
  <si>
    <t>medial</t>
  </si>
  <si>
    <t xml:space="preserve"> </t>
  </si>
  <si>
    <t>n</t>
  </si>
  <si>
    <t>Kv2.1 OUTLIER; negative Kv2.1</t>
  </si>
  <si>
    <t>Overload</t>
  </si>
  <si>
    <t>Control</t>
  </si>
  <si>
    <t>Medial</t>
  </si>
  <si>
    <t>Compartment</t>
  </si>
  <si>
    <t>Vacht_pec_cover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</si>
</sst>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indexed="42"/>
        <bgColor indexed="0"/>
      </patternFill>
    </fill>
    <fill>
      <patternFill patternType="solid">
        <fgColor rgb="FFCCFF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0" borderId="0" xfId="0" applyFill="1"/>
    <xf numFmtId="0" fontId="0" fillId="5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 applyProtection="1">
      <protection locked="0"/>
    </xf>
    <xf numFmtId="0" fontId="0" fillId="7" borderId="0" xfId="0" applyFill="1"/>
    <xf numFmtId="0" fontId="0" fillId="7" borderId="0" xfId="0" applyFill="1" applyAlignment="1">
      <alignment horizontal="center" vertical="center"/>
    </xf>
    <xf numFmtId="2" fontId="0" fillId="8" borderId="0" xfId="0" applyNumberFormat="1" applyFill="1" applyProtection="1">
      <protection locked="0"/>
    </xf>
    <xf numFmtId="2" fontId="1" fillId="9" borderId="0" xfId="0" applyNumberFormat="1" applyFont="1" applyFill="1" applyProtection="1">
      <protection locked="0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2" fontId="0" fillId="11" borderId="0" xfId="0" applyNumberFormat="1" applyFill="1" applyProtection="1">
      <protection locked="0"/>
    </xf>
    <xf numFmtId="2" fontId="1" fillId="12" borderId="0" xfId="0" applyNumberFormat="1" applyFont="1" applyFill="1" applyProtection="1">
      <protection locked="0"/>
    </xf>
    <xf numFmtId="0" fontId="0" fillId="13" borderId="0" xfId="0" applyFill="1"/>
    <xf numFmtId="2" fontId="0" fillId="14" borderId="0" xfId="0" applyNumberFormat="1" applyFill="1" applyProtection="1">
      <protection locked="0"/>
    </xf>
    <xf numFmtId="0" fontId="0" fillId="15" borderId="0" xfId="0" applyFill="1"/>
    <xf numFmtId="2" fontId="0" fillId="16" borderId="0" xfId="0" applyNumberFormat="1" applyFill="1" applyProtection="1">
      <protection locked="0"/>
    </xf>
    <xf numFmtId="2" fontId="1" fillId="17" borderId="0" xfId="0" applyNumberFormat="1" applyFont="1" applyFill="1" applyProtection="1">
      <protection locked="0"/>
    </xf>
    <xf numFmtId="0" fontId="0" fillId="0" borderId="0" xfId="0" applyAlignment="1">
      <alignment horizontal="center" vertical="center"/>
    </xf>
    <xf numFmtId="2" fontId="0" fillId="18" borderId="0" xfId="0" applyNumberFormat="1" applyFill="1" applyProtection="1">
      <protection locked="0"/>
    </xf>
    <xf numFmtId="2" fontId="1" fillId="19" borderId="0" xfId="0" applyNumberFormat="1" applyFont="1" applyFill="1" applyProtection="1">
      <protection locked="0"/>
    </xf>
    <xf numFmtId="2" fontId="2" fillId="19" borderId="0" xfId="0" applyNumberFormat="1" applyFont="1" applyFill="1" applyProtection="1">
      <protection locked="0"/>
    </xf>
    <xf numFmtId="0" fontId="0" fillId="0" borderId="0" xfId="0" applyAlignment="1">
      <alignment horizontal="center"/>
    </xf>
    <xf numFmtId="0" fontId="0" fillId="2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6" borderId="0" xfId="0" applyNumberFormat="1" applyFill="1" applyAlignment="1" applyProtection="1">
      <alignment horizontal="center"/>
      <protection locked="0"/>
    </xf>
    <xf numFmtId="2" fontId="0" fillId="18" borderId="0" xfId="0" applyNumberFormat="1" applyFill="1" applyAlignment="1" applyProtection="1">
      <alignment horizontal="center"/>
      <protection locked="0"/>
    </xf>
    <xf numFmtId="2" fontId="0" fillId="8" borderId="0" xfId="0" applyNumberFormat="1" applyFill="1" applyAlignment="1" applyProtection="1">
      <alignment horizontal="center"/>
      <protection locked="0"/>
    </xf>
    <xf numFmtId="2" fontId="0" fillId="11" borderId="0" xfId="0" applyNumberFormat="1" applyFill="1" applyAlignment="1" applyProtection="1">
      <alignment horizontal="center"/>
      <protection locked="0"/>
    </xf>
    <xf numFmtId="2" fontId="2" fillId="19" borderId="0" xfId="0" applyNumberFormat="1" applyFont="1" applyFill="1" applyAlignment="1" applyProtection="1">
      <alignment horizontal="center"/>
      <protection locked="0"/>
    </xf>
    <xf numFmtId="2" fontId="0" fillId="14" borderId="0" xfId="0" applyNumberFormat="1" applyFill="1" applyAlignment="1" applyProtection="1">
      <alignment horizontal="center"/>
      <protection locked="0"/>
    </xf>
    <xf numFmtId="2" fontId="0" fillId="16" borderId="0" xfId="0" applyNumberFormat="1" applyFill="1" applyAlignment="1" applyProtection="1">
      <alignment horizontal="center"/>
      <protection locked="0"/>
    </xf>
    <xf numFmtId="2" fontId="1" fillId="19" borderId="0" xfId="0" applyNumberFormat="1" applyFont="1" applyFill="1" applyAlignment="1" applyProtection="1">
      <alignment horizontal="center"/>
      <protection locked="0"/>
    </xf>
    <xf numFmtId="2" fontId="1" fillId="9" borderId="0" xfId="0" applyNumberFormat="1" applyFont="1" applyFill="1" applyAlignment="1" applyProtection="1">
      <alignment horizontal="center"/>
      <protection locked="0"/>
    </xf>
    <xf numFmtId="2" fontId="1" fillId="12" borderId="0" xfId="0" applyNumberFormat="1" applyFont="1" applyFill="1" applyAlignment="1" applyProtection="1">
      <alignment horizontal="center"/>
      <protection locked="0"/>
    </xf>
    <xf numFmtId="2" fontId="1" fillId="17" borderId="0" xfId="0" applyNumberFormat="1" applyFont="1" applyFill="1" applyAlignment="1" applyProtection="1">
      <alignment horizontal="center"/>
      <protection locked="0"/>
    </xf>
    <xf numFmtId="0" fontId="0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1" borderId="0" xfId="0" applyFill="1"/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/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23" borderId="0" xfId="0" applyFill="1"/>
  </cellXfs>
  <cellStyles count="1">
    <cellStyle name="Normal" xfId="0" builtinId="0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Ex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Ex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Ex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Ex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Ex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Ex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Ex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Ex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Ex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Ex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Ex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Ex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Ex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Ex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Ex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Ex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Ex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Ex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Ex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Ex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Ex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Ex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Ex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Ex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Ex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Ex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Ex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Ex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Ex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Ex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</cx:chartData>
  <cx:chart>
    <cx:title pos="t" align="ctr" overlay="0">
      <cx:tx>
        <cx:txData>
          <cx:v>Leeds 1: C-Bouton Surface Area (Sum of Clusters per Cell) per Cell Surface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Leeds 1: C-Bouton Surface Area (Sum of Clusters per Cell) per Cell Surface Area</a:t>
          </a:r>
        </a:p>
      </cx:txPr>
    </cx:title>
    <cx:plotArea>
      <cx:plotAreaRegion>
        <cx:series layoutId="clusteredColumn" uniqueId="{43E10D65-60E3-4A45-841B-FFFC6027EFCF}"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263D0CB-6DA0-F348-81D2-00473976B2AF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13372F9-4FBD-C04C-8063-4310F74F10F1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D4EB951-9683-3649-9550-D02504530BAB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6DD107F-B9A4-C44D-A213-F541984CD621}"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C482C13-3ED2-F742-9284-FDD11F99D9CB}">
          <cx:dataPt idx="0"/>
          <cx:dataId val="0"/>
          <cx:layoutPr>
            <cx:binning intervalClosed="r">
              <cx:binSize val="0.0005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263FF047-6C23-6F40-84C1-F160DB2F1D1E}"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357F47A-04C6-F540-B967-2A0A0332C4B1}">
          <cx:dataPt idx="2"/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4FEF89A-2B30-1E49-B203-6F0EA07514F0}">
          <cx:dataPt idx="0"/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E059AC4-A2DC-A746-B22D-B76293A98792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9D9053F-5C8E-0243-9AB1-0CD23B3E1C96}">
          <cx:dataPt idx="0"/>
          <cx:dataPt idx="1"/>
          <cx:dataId val="0"/>
          <cx:layoutPr>
            <cx:binning intervalClosed="r">
              <cx:binSize val="0.0008000000000000002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09EC00B-87CC-6941-AC44-BB8A1ACE1EB4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9007FEB-0C40-6642-B99D-A5C767F90F6B}">
          <cx:dataPt idx="1"/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0EE70E0-7EA6-A241-918B-C6ACECA7B06A}">
          <cx:dataPt idx="0"/>
          <cx:dataId val="0"/>
          <cx:layoutPr>
            <cx:binning intervalClosed="r">
              <cx:binSize val="0.07000000000000000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6AC40DF-BD8C-404C-B2D4-2CBEB1ACB1E7}">
          <cx:dataPt idx="0"/>
          <cx:dataId val="0"/>
          <cx:layoutPr>
            <cx:binning intervalClosed="r">
              <cx:binSize val="0.006000000000000001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715A1AC-8487-A74F-A626-9F3ED39A48F9}">
          <cx:dataPt idx="0"/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6B1B674-AC78-6F4C-BF0A-D11E7DEAA459}">
          <cx:dataPt idx="0"/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7AF8937-5C97-D940-8412-ECEE84310543}">
          <cx:dataPt idx="1"/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2E6BAF3-58CD-FB4C-BAA0-3404AFB56F96}">
          <cx:dataPt idx="0"/>
          <cx:dataPt idx="1"/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1D6EC99-16A7-5C45-B7C5-1196AB24EFF9}">
          <cx:dataPt idx="0"/>
          <cx:dataPt idx="1"/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9AE38A3-FC7F-B24C-99F2-434C48FDCC9F}"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86405B8-0439-4946-B7A4-FD9222038418}">
          <cx:dataId val="0"/>
          <cx:layoutPr>
            <cx:binning intervalClosed="r">
              <cx:binSize val="0.0005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29DBDEDB-1685-AB40-B608-953241035731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effectLst/>
              </a:rPr>
              <a:t>Leeds 15: C-Bouton Number per Cell Surface Area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86586A0-7360-A847-A7DA-F87376A1F099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77257CF1-5A53-C54C-BEBF-39D1D971BBA5}"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1745B24-13FB-6D48-8E27-B059BADA4AA6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3385448-A135-8945-97E9-DDB30EABE6A8}">
          <cx:dataId val="0"/>
          <cx:layoutPr>
            <cx:binning intervalClosed="r">
              <cx:binSize val="0.007000000000000001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185A4AFD-0632-284C-96CE-CEDEB8AC100E}">
          <cx:dataId val="0"/>
          <cx:layoutPr>
            <cx:binning intervalClosed="r">
              <cx:binSize val="0.0004000000000000001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80855BD-B568-9E44-A65B-53D8A832A240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51457AD-3DF7-6545-8840-63DA1E696454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72F2C599-3966-F847-9887-47BBBE2A7F4B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0F47F54-9EE2-214E-96E6-4DB5A6A3C483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575ED08D-490B-7E44-8F5C-0CBBBF45BECF}">
          <cx:dataId val="0"/>
          <cx:layoutPr>
            <cx:binning intervalClosed="r">
              <cx:binSize val="0.0005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544AA89A-F76C-9047-83FC-409E17CD614B}">
          <cx:dataId val="0"/>
          <cx:layoutPr>
            <cx:binning intervalClosed="r">
              <cx:binSize val="0.0004000000000000001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6DAC1CE-DBA7-4848-825B-3B34529231A6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BFD8616-095C-3E4E-9076-4B83F06FEBE2}"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0C3593D-6C7D-1F41-8682-1B1FB2BBF44F}">
          <cx:dataId val="0"/>
          <cx:layoutPr>
            <cx:binning intervalClosed="r">
              <cx:binSize val="0.0008000000000000002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6541F2E-489E-C343-8BE3-C919C7FFBE5C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10082BB-C3DC-374C-ADBC-215DC09EEAB1}">
          <cx:dataId val="0"/>
          <cx:layoutPr>
            <cx:binning intervalClosed="r">
              <cx:binSize val="0.0003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2C9B29A-73A7-7C40-A3C1-B0F486D96318}">
          <cx:dataId val="0"/>
          <cx:layoutPr>
            <cx:binning intervalClosed="r">
              <cx:binSize val="0.0008000000000000002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0D1DF1B-B3C8-7E42-ADDE-45B8C8FEEBF6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EA3D08D-4ADB-5241-B103-B2AF97F4FD24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779EC1F-125C-F142-9D19-79618315F986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40984AF-3B3B-264A-9B0F-EE5B2AA81EFB}">
          <cx:dataId val="0"/>
          <cx:layoutPr>
            <cx:binning intervalClosed="r">
              <cx:binSize val="0.0004000000000000001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358F0A3-64BF-C040-8532-C92C1FA7F268}">
          <cx:dataId val="0"/>
          <cx:layoutPr>
            <cx:binning intervalClosed="r">
              <cx:binSize val="0.0008000000000000002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C82DF5E-042A-6B44-AC8C-24F289F62E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15F3954-F494-6E40-AB9A-D6952FCB1484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4A61916-F9E9-B94A-BACA-E90B6B5EA431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B666600-C85A-4845-99A8-9BC92B219333}">
          <cx:dataId val="0"/>
          <cx:layoutPr>
            <cx:binning intervalClosed="r">
              <cx:binSize val="0.0006000000000000001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0780FE0-3C72-9A45-A35A-F1BBB6184BB0}"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CC94FEB-C0A0-F949-AD7E-FA91B58F50A4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AADF6DE-BF94-F84A-B1E0-FA64C74D2EB6}"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DEA1394-714D-6940-9532-50A89CD2E20C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C5144F1-5C4D-7F4A-9CCE-994FEA8DA1A2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219FCEB-5404-8D43-A4A0-E2992F2A11F7}">
          <cx:dataId val="0"/>
          <cx:layoutPr>
            <cx:binning intervalClosed="r">
              <cx:binSize val="0.00090000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59F73E5A-DD73-584D-979D-1115F6C5CE4F}">
          <cx:dataPt idx="0"/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139FA3D9-8912-FD4F-A2A9-75CF89175E6A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Surface Area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BFDD7A3-CCE1-2347-96DB-6C58C5694F73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790D6492-83C2-8449-A85E-3129F5D3C06E}">
          <cx:dataId val="0"/>
          <cx:layoutPr>
            <cx:binning intervalClosed="r">
              <cx:binSize val="0.0006000000000000001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BBD093C-55BB-574C-8C44-56D22437FE0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D39E502D-9FDE-3F40-9B8D-A98C8743BED7}">
          <cx:dataId val="0"/>
          <cx:layoutPr>
            <cx:binning intervalClosed="r">
              <cx:binSize val="0.0003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Number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FC1E7EE-5158-0343-8A95-32095549055A}">
          <cx:dataId val="0"/>
          <cx:layoutPr>
            <cx:binning intervalClosed="r">
              <cx:binSize val="0.0005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_xlchart.v1.82</cx:f>
      </cx:numDim>
    </cx:data>
  </cx:chartData>
  <cx:chart>
    <cx:title pos="t" align="ctr" overlay="0">
      <cx:tx>
        <cx:txData>
          <cx:v>Leeds 1: C-Bouton Average Surface Area per Cell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Leeds 1: C-Bouton Average Surface Area per Cell</a:t>
          </a:r>
        </a:p>
      </cx:txPr>
    </cx:title>
    <cx:plotArea>
      <cx:plotAreaRegion>
        <cx:series layoutId="clusteredColumn" uniqueId="{24864FA5-2250-1740-ABAC-88A0E2A5DAEB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610B97B-1E8D-8E4D-AAE7-531AD08693B7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1A99A10C-C3C2-6048-8215-AE0A908D65B1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9C8ED82-D561-0141-AD9B-51062C9488C7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Surface Area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C4A952C-7BC2-2B4D-ADCF-2BDCF2D1B1AD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8E8A449-942A-2549-91AE-8EC37E5D0BF8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8B2C213-D587-0F43-9A91-E60A1D4D1F3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9D45FDD-49E2-8E43-A1AE-8FD25769CF28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11474DA0-0B20-2848-9550-6EC2E8B14F72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DB797C31-73A5-0441-B151-25D61F581E41}"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21A7023-477D-0A41-A713-7AA6139A8315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56FC724-1911-4043-AA78-CE2602EB4DD6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4108E12-BA69-F245-A7DF-71E4C8FC813B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A0E4C0A-64EE-7C4B-A795-71AF7473C2BB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DB81733-4198-4444-B4EC-9EB911210268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Volume (Sum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A87803F-E2B7-D24F-A00E-B59EE1D380D9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6F43398-E559-FE4D-ACB9-7352B159BC6B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740D099E-A802-A44E-A48C-B4752031026B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FF506EC-BBC5-0344-B882-CDCD34B97383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BDC54E9-59C2-3B44-B56C-1BD110E73803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A0E7407-31F4-9647-A16D-D93CD1642DCB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19399D7-A195-624C-B379-BCD91A5BC75D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736BEE60-93A1-EC48-85FB-06253EFBA3D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EC0D4CE-69D5-F243-86E7-00CE44A465F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357180B-84FD-CF48-80AE-41DC8B0D9D5B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F4CDBAC-A289-384E-976C-8F77653ECFE0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C-Bouton Volume (Average of Clusters per Cell) per Cell Surface Area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B7D025C-AFB0-2E41-B54B-DB5B40171EC5}">
          <cx:dataId val="0"/>
          <cx:layoutPr>
            <cx:binning intervalClosed="r">
              <cx:binSize val="0.0004000000000000001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05E07B2B-4DB9-6443-BFE5-1C1511CCFF64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C-Bouton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8932EEB-411A-904F-87D8-D11360049869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9" Type="http://schemas.microsoft.com/office/2014/relationships/chartEx" Target="../charts/chartEx39.xml"/><Relationship Id="rId21" Type="http://schemas.microsoft.com/office/2014/relationships/chartEx" Target="../charts/chartEx21.xml"/><Relationship Id="rId34" Type="http://schemas.microsoft.com/office/2014/relationships/chartEx" Target="../charts/chartEx34.xml"/><Relationship Id="rId42" Type="http://schemas.microsoft.com/office/2014/relationships/chartEx" Target="../charts/chartEx42.xml"/><Relationship Id="rId47" Type="http://schemas.microsoft.com/office/2014/relationships/chartEx" Target="../charts/chartEx47.xml"/><Relationship Id="rId50" Type="http://schemas.microsoft.com/office/2014/relationships/chartEx" Target="../charts/chartEx50.xml"/><Relationship Id="rId55" Type="http://schemas.microsoft.com/office/2014/relationships/chartEx" Target="../charts/chartEx55.xml"/><Relationship Id="rId63" Type="http://schemas.microsoft.com/office/2014/relationships/chartEx" Target="../charts/chartEx6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41" Type="http://schemas.microsoft.com/office/2014/relationships/chartEx" Target="../charts/chartEx41.xml"/><Relationship Id="rId54" Type="http://schemas.microsoft.com/office/2014/relationships/chartEx" Target="../charts/chartEx54.xml"/><Relationship Id="rId62" Type="http://schemas.microsoft.com/office/2014/relationships/chartEx" Target="../charts/chartEx6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32" Type="http://schemas.microsoft.com/office/2014/relationships/chartEx" Target="../charts/chartEx32.xml"/><Relationship Id="rId37" Type="http://schemas.microsoft.com/office/2014/relationships/chartEx" Target="../charts/chartEx37.xml"/><Relationship Id="rId40" Type="http://schemas.microsoft.com/office/2014/relationships/chartEx" Target="../charts/chartEx40.xml"/><Relationship Id="rId45" Type="http://schemas.microsoft.com/office/2014/relationships/chartEx" Target="../charts/chartEx45.xml"/><Relationship Id="rId53" Type="http://schemas.microsoft.com/office/2014/relationships/chartEx" Target="../charts/chartEx53.xml"/><Relationship Id="rId58" Type="http://schemas.microsoft.com/office/2014/relationships/chartEx" Target="../charts/chartEx58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36" Type="http://schemas.microsoft.com/office/2014/relationships/chartEx" Target="../charts/chartEx36.xml"/><Relationship Id="rId49" Type="http://schemas.microsoft.com/office/2014/relationships/chartEx" Target="../charts/chartEx49.xml"/><Relationship Id="rId57" Type="http://schemas.microsoft.com/office/2014/relationships/chartEx" Target="../charts/chartEx57.xml"/><Relationship Id="rId61" Type="http://schemas.microsoft.com/office/2014/relationships/chartEx" Target="../charts/chartEx61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31" Type="http://schemas.microsoft.com/office/2014/relationships/chartEx" Target="../charts/chartEx31.xml"/><Relationship Id="rId44" Type="http://schemas.microsoft.com/office/2014/relationships/chartEx" Target="../charts/chartEx44.xml"/><Relationship Id="rId52" Type="http://schemas.microsoft.com/office/2014/relationships/chartEx" Target="../charts/chartEx52.xml"/><Relationship Id="rId60" Type="http://schemas.microsoft.com/office/2014/relationships/chartEx" Target="../charts/chartEx60.xml"/><Relationship Id="rId65" Type="http://schemas.microsoft.com/office/2014/relationships/chartEx" Target="../charts/chartEx65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Relationship Id="rId35" Type="http://schemas.microsoft.com/office/2014/relationships/chartEx" Target="../charts/chartEx35.xml"/><Relationship Id="rId43" Type="http://schemas.microsoft.com/office/2014/relationships/chartEx" Target="../charts/chartEx43.xml"/><Relationship Id="rId48" Type="http://schemas.microsoft.com/office/2014/relationships/chartEx" Target="../charts/chartEx48.xml"/><Relationship Id="rId56" Type="http://schemas.microsoft.com/office/2014/relationships/chartEx" Target="../charts/chartEx56.xml"/><Relationship Id="rId64" Type="http://schemas.microsoft.com/office/2014/relationships/chartEx" Target="../charts/chartEx64.xml"/><Relationship Id="rId8" Type="http://schemas.microsoft.com/office/2014/relationships/chartEx" Target="../charts/chartEx8.xml"/><Relationship Id="rId51" Type="http://schemas.microsoft.com/office/2014/relationships/chartEx" Target="../charts/chartEx51.xml"/><Relationship Id="rId3" Type="http://schemas.microsoft.com/office/2014/relationships/chartEx" Target="../charts/chartEx3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33" Type="http://schemas.microsoft.com/office/2014/relationships/chartEx" Target="../charts/chartEx33.xml"/><Relationship Id="rId38" Type="http://schemas.microsoft.com/office/2014/relationships/chartEx" Target="../charts/chartEx38.xml"/><Relationship Id="rId46" Type="http://schemas.microsoft.com/office/2014/relationships/chartEx" Target="../charts/chartEx46.xml"/><Relationship Id="rId59" Type="http://schemas.microsoft.com/office/2014/relationships/chartEx" Target="../charts/chartEx5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73.xml"/><Relationship Id="rId13" Type="http://schemas.microsoft.com/office/2014/relationships/chartEx" Target="../charts/chartEx78.xml"/><Relationship Id="rId18" Type="http://schemas.microsoft.com/office/2014/relationships/chartEx" Target="../charts/chartEx83.xml"/><Relationship Id="rId26" Type="http://schemas.microsoft.com/office/2014/relationships/chartEx" Target="../charts/chartEx91.xml"/><Relationship Id="rId3" Type="http://schemas.microsoft.com/office/2014/relationships/chartEx" Target="../charts/chartEx68.xml"/><Relationship Id="rId21" Type="http://schemas.microsoft.com/office/2014/relationships/chartEx" Target="../charts/chartEx86.xml"/><Relationship Id="rId7" Type="http://schemas.microsoft.com/office/2014/relationships/chartEx" Target="../charts/chartEx72.xml"/><Relationship Id="rId12" Type="http://schemas.microsoft.com/office/2014/relationships/chartEx" Target="../charts/chartEx77.xml"/><Relationship Id="rId17" Type="http://schemas.microsoft.com/office/2014/relationships/chartEx" Target="../charts/chartEx82.xml"/><Relationship Id="rId25" Type="http://schemas.microsoft.com/office/2014/relationships/chartEx" Target="../charts/chartEx90.xml"/><Relationship Id="rId2" Type="http://schemas.microsoft.com/office/2014/relationships/chartEx" Target="../charts/chartEx67.xml"/><Relationship Id="rId16" Type="http://schemas.microsoft.com/office/2014/relationships/chartEx" Target="../charts/chartEx81.xml"/><Relationship Id="rId20" Type="http://schemas.microsoft.com/office/2014/relationships/chartEx" Target="../charts/chartEx85.xml"/><Relationship Id="rId1" Type="http://schemas.microsoft.com/office/2014/relationships/chartEx" Target="../charts/chartEx66.xml"/><Relationship Id="rId6" Type="http://schemas.microsoft.com/office/2014/relationships/chartEx" Target="../charts/chartEx71.xml"/><Relationship Id="rId11" Type="http://schemas.microsoft.com/office/2014/relationships/chartEx" Target="../charts/chartEx76.xml"/><Relationship Id="rId24" Type="http://schemas.microsoft.com/office/2014/relationships/chartEx" Target="../charts/chartEx89.xml"/><Relationship Id="rId5" Type="http://schemas.microsoft.com/office/2014/relationships/chartEx" Target="../charts/chartEx70.xml"/><Relationship Id="rId15" Type="http://schemas.microsoft.com/office/2014/relationships/chartEx" Target="../charts/chartEx80.xml"/><Relationship Id="rId23" Type="http://schemas.microsoft.com/office/2014/relationships/chartEx" Target="../charts/chartEx88.xml"/><Relationship Id="rId10" Type="http://schemas.microsoft.com/office/2014/relationships/chartEx" Target="../charts/chartEx75.xml"/><Relationship Id="rId19" Type="http://schemas.microsoft.com/office/2014/relationships/chartEx" Target="../charts/chartEx84.xml"/><Relationship Id="rId4" Type="http://schemas.microsoft.com/office/2014/relationships/chartEx" Target="../charts/chartEx69.xml"/><Relationship Id="rId9" Type="http://schemas.microsoft.com/office/2014/relationships/chartEx" Target="../charts/chartEx74.xml"/><Relationship Id="rId14" Type="http://schemas.microsoft.com/office/2014/relationships/chartEx" Target="../charts/chartEx79.xml"/><Relationship Id="rId22" Type="http://schemas.microsoft.com/office/2014/relationships/chartEx" Target="../charts/chartEx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0</xdr:row>
      <xdr:rowOff>107950</xdr:rowOff>
    </xdr:from>
    <xdr:to>
      <xdr:col>23</xdr:col>
      <xdr:colOff>806450</xdr:colOff>
      <xdr:row>14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7986BF-D1FB-CF40-9382-1D9EA3EE5F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114300</xdr:colOff>
      <xdr:row>0</xdr:row>
      <xdr:rowOff>95250</xdr:rowOff>
    </xdr:from>
    <xdr:to>
      <xdr:col>29</xdr:col>
      <xdr:colOff>558800</xdr:colOff>
      <xdr:row>13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AD1DE4-433C-9E40-A01F-58D076DD9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317500</xdr:colOff>
      <xdr:row>3</xdr:row>
      <xdr:rowOff>69850</xdr:rowOff>
    </xdr:from>
    <xdr:to>
      <xdr:col>23</xdr:col>
      <xdr:colOff>762000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1AD092E-290B-8D45-A681-048F2D4DF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127000</xdr:colOff>
      <xdr:row>2</xdr:row>
      <xdr:rowOff>158750</xdr:rowOff>
    </xdr:from>
    <xdr:to>
      <xdr:col>29</xdr:col>
      <xdr:colOff>571500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B6A56D4-4796-6949-A240-8DE513A2A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266700</xdr:colOff>
      <xdr:row>5</xdr:row>
      <xdr:rowOff>133350</xdr:rowOff>
    </xdr:from>
    <xdr:to>
      <xdr:col>23</xdr:col>
      <xdr:colOff>711200</xdr:colOff>
      <xdr:row>19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A4CE594-546D-B84F-9D49-3EF1393F9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148772</xdr:colOff>
      <xdr:row>0</xdr:row>
      <xdr:rowOff>106135</xdr:rowOff>
    </xdr:from>
    <xdr:to>
      <xdr:col>36</xdr:col>
      <xdr:colOff>549729</xdr:colOff>
      <xdr:row>14</xdr:row>
      <xdr:rowOff>8164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991A8B2-F8A9-EC42-AD85-63A96DADD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743859</xdr:colOff>
      <xdr:row>0</xdr:row>
      <xdr:rowOff>116115</xdr:rowOff>
    </xdr:from>
    <xdr:to>
      <xdr:col>42</xdr:col>
      <xdr:colOff>308430</xdr:colOff>
      <xdr:row>14</xdr:row>
      <xdr:rowOff>65315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E0799E8-10FA-5343-A6F0-969CFD666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172357</xdr:colOff>
      <xdr:row>2</xdr:row>
      <xdr:rowOff>152399</xdr:rowOff>
    </xdr:from>
    <xdr:to>
      <xdr:col>36</xdr:col>
      <xdr:colOff>571500</xdr:colOff>
      <xdr:row>16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EFC635C-B681-9446-A036-9D1BCA166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734786</xdr:colOff>
      <xdr:row>2</xdr:row>
      <xdr:rowOff>170543</xdr:rowOff>
    </xdr:from>
    <xdr:to>
      <xdr:col>42</xdr:col>
      <xdr:colOff>299357</xdr:colOff>
      <xdr:row>16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55DF7C3-9A3D-8C46-A960-59A5D2ADD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154215</xdr:colOff>
      <xdr:row>4</xdr:row>
      <xdr:rowOff>188686</xdr:rowOff>
    </xdr:from>
    <xdr:to>
      <xdr:col>36</xdr:col>
      <xdr:colOff>553358</xdr:colOff>
      <xdr:row>18</xdr:row>
      <xdr:rowOff>137886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A9AA603-C96B-AF4B-8F3D-FFAD7864A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553357</xdr:colOff>
      <xdr:row>0</xdr:row>
      <xdr:rowOff>134256</xdr:rowOff>
    </xdr:from>
    <xdr:to>
      <xdr:col>48</xdr:col>
      <xdr:colOff>117929</xdr:colOff>
      <xdr:row>14</xdr:row>
      <xdr:rowOff>83456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810F7BA-412C-974B-9F86-CF067ADDB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199572</xdr:colOff>
      <xdr:row>0</xdr:row>
      <xdr:rowOff>134257</xdr:rowOff>
    </xdr:from>
    <xdr:to>
      <xdr:col>53</xdr:col>
      <xdr:colOff>598715</xdr:colOff>
      <xdr:row>14</xdr:row>
      <xdr:rowOff>83457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B7B1BD8B-F977-0547-A8B7-D62C1902CE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562428</xdr:colOff>
      <xdr:row>2</xdr:row>
      <xdr:rowOff>188685</xdr:rowOff>
    </xdr:from>
    <xdr:to>
      <xdr:col>48</xdr:col>
      <xdr:colOff>127000</xdr:colOff>
      <xdr:row>16</xdr:row>
      <xdr:rowOff>137885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FAF93258-62DC-DE4F-84AE-855014B11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190500</xdr:colOff>
      <xdr:row>2</xdr:row>
      <xdr:rowOff>170543</xdr:rowOff>
    </xdr:from>
    <xdr:to>
      <xdr:col>53</xdr:col>
      <xdr:colOff>589643</xdr:colOff>
      <xdr:row>16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932909C-82F6-7E41-B170-52127B132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607784</xdr:colOff>
      <xdr:row>5</xdr:row>
      <xdr:rowOff>43544</xdr:rowOff>
    </xdr:from>
    <xdr:to>
      <xdr:col>48</xdr:col>
      <xdr:colOff>172356</xdr:colOff>
      <xdr:row>18</xdr:row>
      <xdr:rowOff>192315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06E3A59-5FCC-3F4B-B801-217C58241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117928</xdr:colOff>
      <xdr:row>19</xdr:row>
      <xdr:rowOff>170543</xdr:rowOff>
    </xdr:from>
    <xdr:to>
      <xdr:col>36</xdr:col>
      <xdr:colOff>517071</xdr:colOff>
      <xdr:row>33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784211F-53F9-1940-9289-3006E997B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716643</xdr:colOff>
      <xdr:row>19</xdr:row>
      <xdr:rowOff>152399</xdr:rowOff>
    </xdr:from>
    <xdr:to>
      <xdr:col>42</xdr:col>
      <xdr:colOff>281214</xdr:colOff>
      <xdr:row>33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BF0001BE-F30D-C64B-8DFA-8979E1DBD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99786</xdr:colOff>
      <xdr:row>22</xdr:row>
      <xdr:rowOff>25399</xdr:rowOff>
    </xdr:from>
    <xdr:to>
      <xdr:col>36</xdr:col>
      <xdr:colOff>498929</xdr:colOff>
      <xdr:row>35</xdr:row>
      <xdr:rowOff>174170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061DEC7-1B2A-5642-9C4B-095C1CD5A9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752929</xdr:colOff>
      <xdr:row>22</xdr:row>
      <xdr:rowOff>7257</xdr:rowOff>
    </xdr:from>
    <xdr:to>
      <xdr:col>42</xdr:col>
      <xdr:colOff>317500</xdr:colOff>
      <xdr:row>35</xdr:row>
      <xdr:rowOff>156028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AD0C80B6-EFBE-F841-A397-D707B27307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117928</xdr:colOff>
      <xdr:row>24</xdr:row>
      <xdr:rowOff>79828</xdr:rowOff>
    </xdr:from>
    <xdr:to>
      <xdr:col>36</xdr:col>
      <xdr:colOff>517071</xdr:colOff>
      <xdr:row>38</xdr:row>
      <xdr:rowOff>29028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7F520D33-7B6B-644B-A9AF-2892D0841F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684893</xdr:colOff>
      <xdr:row>19</xdr:row>
      <xdr:rowOff>195037</xdr:rowOff>
    </xdr:from>
    <xdr:to>
      <xdr:col>48</xdr:col>
      <xdr:colOff>289379</xdr:colOff>
      <xdr:row>33</xdr:row>
      <xdr:rowOff>93437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AFAA2A01-747B-C841-BDA5-87D3C00D35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335644</xdr:colOff>
      <xdr:row>20</xdr:row>
      <xdr:rowOff>25400</xdr:rowOff>
    </xdr:from>
    <xdr:to>
      <xdr:col>53</xdr:col>
      <xdr:colOff>734787</xdr:colOff>
      <xdr:row>33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BB53E503-5A46-D14E-B506-A90310C0E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680358</xdr:colOff>
      <xdr:row>22</xdr:row>
      <xdr:rowOff>61686</xdr:rowOff>
    </xdr:from>
    <xdr:to>
      <xdr:col>48</xdr:col>
      <xdr:colOff>244930</xdr:colOff>
      <xdr:row>36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E27049C9-314A-F44F-A622-A2074F44E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353787</xdr:colOff>
      <xdr:row>22</xdr:row>
      <xdr:rowOff>61685</xdr:rowOff>
    </xdr:from>
    <xdr:to>
      <xdr:col>53</xdr:col>
      <xdr:colOff>752930</xdr:colOff>
      <xdr:row>36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E0C3290D-3EEB-134B-B655-75770E768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680357</xdr:colOff>
      <xdr:row>24</xdr:row>
      <xdr:rowOff>97972</xdr:rowOff>
    </xdr:from>
    <xdr:to>
      <xdr:col>48</xdr:col>
      <xdr:colOff>244929</xdr:colOff>
      <xdr:row>38</xdr:row>
      <xdr:rowOff>47172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DDC64A2F-AB74-614E-AF34-92E76F539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127853</xdr:colOff>
      <xdr:row>38</xdr:row>
      <xdr:rowOff>202347</xdr:rowOff>
    </xdr:from>
    <xdr:to>
      <xdr:col>36</xdr:col>
      <xdr:colOff>572353</xdr:colOff>
      <xdr:row>52</xdr:row>
      <xdr:rowOff>95440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3028CAF1-6EAC-D94C-96BE-2D2233A35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597753</xdr:colOff>
      <xdr:row>39</xdr:row>
      <xdr:rowOff>95</xdr:rowOff>
    </xdr:from>
    <xdr:to>
      <xdr:col>42</xdr:col>
      <xdr:colOff>216753</xdr:colOff>
      <xdr:row>52</xdr:row>
      <xdr:rowOff>101695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781B870F-4695-4646-9B86-5517005AF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134108</xdr:colOff>
      <xdr:row>41</xdr:row>
      <xdr:rowOff>38763</xdr:rowOff>
    </xdr:from>
    <xdr:to>
      <xdr:col>36</xdr:col>
      <xdr:colOff>578608</xdr:colOff>
      <xdr:row>54</xdr:row>
      <xdr:rowOff>145670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CF4DC11D-1402-D34E-9BDA-C02B926BA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604008</xdr:colOff>
      <xdr:row>41</xdr:row>
      <xdr:rowOff>32319</xdr:rowOff>
    </xdr:from>
    <xdr:to>
      <xdr:col>42</xdr:col>
      <xdr:colOff>223008</xdr:colOff>
      <xdr:row>54</xdr:row>
      <xdr:rowOff>139226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BA5FA43A-1692-5741-9734-F5BE84CB0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153253</xdr:colOff>
      <xdr:row>43</xdr:row>
      <xdr:rowOff>89184</xdr:rowOff>
    </xdr:from>
    <xdr:to>
      <xdr:col>36</xdr:col>
      <xdr:colOff>597753</xdr:colOff>
      <xdr:row>56</xdr:row>
      <xdr:rowOff>196092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DA92C79C-52C6-6945-867F-6A8605015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623626</xdr:colOff>
      <xdr:row>38</xdr:row>
      <xdr:rowOff>182729</xdr:rowOff>
    </xdr:from>
    <xdr:to>
      <xdr:col>48</xdr:col>
      <xdr:colOff>191447</xdr:colOff>
      <xdr:row>52</xdr:row>
      <xdr:rowOff>6825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57618145-04D5-FA48-819B-524887013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254000</xdr:colOff>
      <xdr:row>38</xdr:row>
      <xdr:rowOff>201683</xdr:rowOff>
    </xdr:from>
    <xdr:to>
      <xdr:col>53</xdr:col>
      <xdr:colOff>655851</xdr:colOff>
      <xdr:row>52</xdr:row>
      <xdr:rowOff>25779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79A2BB87-DBA2-E347-AFBD-E7CDEF6E9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623627</xdr:colOff>
      <xdr:row>41</xdr:row>
      <xdr:rowOff>31087</xdr:rowOff>
    </xdr:from>
    <xdr:to>
      <xdr:col>48</xdr:col>
      <xdr:colOff>191448</xdr:colOff>
      <xdr:row>54</xdr:row>
      <xdr:rowOff>63690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FC0E61F7-2C55-F042-800D-3F978F7D2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244523</xdr:colOff>
      <xdr:row>41</xdr:row>
      <xdr:rowOff>31087</xdr:rowOff>
    </xdr:from>
    <xdr:to>
      <xdr:col>53</xdr:col>
      <xdr:colOff>646374</xdr:colOff>
      <xdr:row>54</xdr:row>
      <xdr:rowOff>63690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F8A302F5-B32B-9B4F-B355-7CBA82F406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652061</xdr:colOff>
      <xdr:row>43</xdr:row>
      <xdr:rowOff>68996</xdr:rowOff>
    </xdr:from>
    <xdr:to>
      <xdr:col>48</xdr:col>
      <xdr:colOff>219882</xdr:colOff>
      <xdr:row>56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3A5887F2-C75E-734A-B7D0-EA8E72964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184445</xdr:colOff>
      <xdr:row>58</xdr:row>
      <xdr:rowOff>19641</xdr:rowOff>
    </xdr:from>
    <xdr:to>
      <xdr:col>36</xdr:col>
      <xdr:colOff>628946</xdr:colOff>
      <xdr:row>71</xdr:row>
      <xdr:rowOff>124785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E85DF873-2674-384E-AA43-352A0AB1D0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705146</xdr:colOff>
      <xdr:row>58</xdr:row>
      <xdr:rowOff>6350</xdr:rowOff>
    </xdr:from>
    <xdr:to>
      <xdr:col>42</xdr:col>
      <xdr:colOff>324145</xdr:colOff>
      <xdr:row>71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83FB0CC3-362C-594F-862C-ACBD1E1AD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197145</xdr:colOff>
      <xdr:row>60</xdr:row>
      <xdr:rowOff>95250</xdr:rowOff>
    </xdr:from>
    <xdr:to>
      <xdr:col>36</xdr:col>
      <xdr:colOff>641646</xdr:colOff>
      <xdr:row>73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85016AB7-EE9C-FD45-AA9F-113DBEBB4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740587</xdr:colOff>
      <xdr:row>60</xdr:row>
      <xdr:rowOff>66010</xdr:rowOff>
    </xdr:from>
    <xdr:to>
      <xdr:col>42</xdr:col>
      <xdr:colOff>358110</xdr:colOff>
      <xdr:row>73</xdr:row>
      <xdr:rowOff>171154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A6EA5D1B-D3BE-484D-96DC-CBB76CD088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226680</xdr:colOff>
      <xdr:row>62</xdr:row>
      <xdr:rowOff>124489</xdr:rowOff>
    </xdr:from>
    <xdr:to>
      <xdr:col>36</xdr:col>
      <xdr:colOff>671181</xdr:colOff>
      <xdr:row>76</xdr:row>
      <xdr:rowOff>19345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AB8EE5FE-0844-A042-AC38-CF1190A7E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695740</xdr:colOff>
      <xdr:row>57</xdr:row>
      <xdr:rowOff>163444</xdr:rowOff>
    </xdr:from>
    <xdr:to>
      <xdr:col>48</xdr:col>
      <xdr:colOff>298174</xdr:colOff>
      <xdr:row>71</xdr:row>
      <xdr:rowOff>123687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319E5971-B9CD-A74B-8592-09B2FB192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423284</xdr:colOff>
      <xdr:row>57</xdr:row>
      <xdr:rowOff>182479</xdr:rowOff>
    </xdr:from>
    <xdr:to>
      <xdr:col>54</xdr:col>
      <xdr:colOff>72945</xdr:colOff>
      <xdr:row>71</xdr:row>
      <xdr:rowOff>118310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22543464-D238-6544-81D1-5841CD02E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729160</xdr:colOff>
      <xdr:row>60</xdr:row>
      <xdr:rowOff>66231</xdr:rowOff>
    </xdr:from>
    <xdr:to>
      <xdr:col>48</xdr:col>
      <xdr:colOff>378820</xdr:colOff>
      <xdr:row>74</xdr:row>
      <xdr:rowOff>2063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DDE31B2C-EA1B-164A-A4B3-B56428724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423284</xdr:colOff>
      <xdr:row>60</xdr:row>
      <xdr:rowOff>70590</xdr:rowOff>
    </xdr:from>
    <xdr:to>
      <xdr:col>54</xdr:col>
      <xdr:colOff>72945</xdr:colOff>
      <xdr:row>74</xdr:row>
      <xdr:rowOff>13687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5D0A2D2F-15DA-354F-A2CE-786184788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684842</xdr:colOff>
      <xdr:row>62</xdr:row>
      <xdr:rowOff>121449</xdr:rowOff>
    </xdr:from>
    <xdr:to>
      <xdr:col>48</xdr:col>
      <xdr:colOff>334502</xdr:colOff>
      <xdr:row>76</xdr:row>
      <xdr:rowOff>57281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id="{CFB86371-469D-8245-99EA-2129C00798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230841</xdr:colOff>
      <xdr:row>20</xdr:row>
      <xdr:rowOff>29134</xdr:rowOff>
    </xdr:from>
    <xdr:to>
      <xdr:col>59</xdr:col>
      <xdr:colOff>710453</xdr:colOff>
      <xdr:row>34</xdr:row>
      <xdr:rowOff>157629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id="{CCBA13B5-AC6D-A343-A462-B06586F18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59</xdr:col>
      <xdr:colOff>770466</xdr:colOff>
      <xdr:row>20</xdr:row>
      <xdr:rowOff>16933</xdr:rowOff>
    </xdr:from>
    <xdr:to>
      <xdr:col>65</xdr:col>
      <xdr:colOff>355600</xdr:colOff>
      <xdr:row>33</xdr:row>
      <xdr:rowOff>118533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D25511B5-1A7C-7D46-B932-60C7DE858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211666</xdr:colOff>
      <xdr:row>22</xdr:row>
      <xdr:rowOff>76200</xdr:rowOff>
    </xdr:from>
    <xdr:to>
      <xdr:col>59</xdr:col>
      <xdr:colOff>643466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423C3E02-20F5-6E41-B189-78887051F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59</xdr:col>
      <xdr:colOff>753533</xdr:colOff>
      <xdr:row>22</xdr:row>
      <xdr:rowOff>118533</xdr:rowOff>
    </xdr:from>
    <xdr:to>
      <xdr:col>65</xdr:col>
      <xdr:colOff>338667</xdr:colOff>
      <xdr:row>36</xdr:row>
      <xdr:rowOff>16933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7843B116-641C-0349-A4B0-78A1E346B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203199</xdr:colOff>
      <xdr:row>24</xdr:row>
      <xdr:rowOff>118533</xdr:rowOff>
    </xdr:from>
    <xdr:to>
      <xdr:col>59</xdr:col>
      <xdr:colOff>634999</xdr:colOff>
      <xdr:row>38</xdr:row>
      <xdr:rowOff>16933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CF4A4E6F-9EF5-0C41-9F99-2901175D6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311855</xdr:colOff>
      <xdr:row>39</xdr:row>
      <xdr:rowOff>187677</xdr:rowOff>
    </xdr:from>
    <xdr:to>
      <xdr:col>59</xdr:col>
      <xdr:colOff>721077</xdr:colOff>
      <xdr:row>53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1EC50A5C-834F-C845-A7B5-E6BA3E256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59</xdr:col>
      <xdr:colOff>698500</xdr:colOff>
      <xdr:row>39</xdr:row>
      <xdr:rowOff>190500</xdr:rowOff>
    </xdr:from>
    <xdr:to>
      <xdr:col>65</xdr:col>
      <xdr:colOff>275167</xdr:colOff>
      <xdr:row>53</xdr:row>
      <xdr:rowOff>167923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1AD68963-2A1F-064D-8958-AE5A2ED9E5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59</xdr:col>
      <xdr:colOff>757766</xdr:colOff>
      <xdr:row>42</xdr:row>
      <xdr:rowOff>15522</xdr:rowOff>
    </xdr:from>
    <xdr:to>
      <xdr:col>65</xdr:col>
      <xdr:colOff>328789</xdr:colOff>
      <xdr:row>55</xdr:row>
      <xdr:rowOff>196144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6" name="Chart 55">
              <a:extLst>
                <a:ext uri="{FF2B5EF4-FFF2-40B4-BE49-F238E27FC236}">
                  <a16:creationId xmlns:a16="http://schemas.microsoft.com/office/drawing/2014/main" id="{9FC946F2-C20C-574B-898F-368DA9707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328789</xdr:colOff>
      <xdr:row>42</xdr:row>
      <xdr:rowOff>63500</xdr:rowOff>
    </xdr:from>
    <xdr:to>
      <xdr:col>59</xdr:col>
      <xdr:colOff>738011</xdr:colOff>
      <xdr:row>56</xdr:row>
      <xdr:rowOff>40922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E209EAAC-2812-8C4A-9932-D838537D3E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294923</xdr:colOff>
      <xdr:row>45</xdr:row>
      <xdr:rowOff>4233</xdr:rowOff>
    </xdr:from>
    <xdr:to>
      <xdr:col>59</xdr:col>
      <xdr:colOff>704145</xdr:colOff>
      <xdr:row>58</xdr:row>
      <xdr:rowOff>184855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8" name="Chart 57">
              <a:extLst>
                <a:ext uri="{FF2B5EF4-FFF2-40B4-BE49-F238E27FC236}">
                  <a16:creationId xmlns:a16="http://schemas.microsoft.com/office/drawing/2014/main" id="{35FFFED8-A352-304C-8A82-8022F46B4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75981</xdr:colOff>
      <xdr:row>78</xdr:row>
      <xdr:rowOff>99629</xdr:rowOff>
    </xdr:from>
    <xdr:to>
      <xdr:col>36</xdr:col>
      <xdr:colOff>450412</xdr:colOff>
      <xdr:row>92</xdr:row>
      <xdr:rowOff>4160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9" name="Chart 58">
              <a:extLst>
                <a:ext uri="{FF2B5EF4-FFF2-40B4-BE49-F238E27FC236}">
                  <a16:creationId xmlns:a16="http://schemas.microsoft.com/office/drawing/2014/main" id="{D7CC69CD-2CFB-E44A-8F36-9BAFBA69A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603250</xdr:colOff>
      <xdr:row>78</xdr:row>
      <xdr:rowOff>129407</xdr:rowOff>
    </xdr:from>
    <xdr:to>
      <xdr:col>42</xdr:col>
      <xdr:colOff>189405</xdr:colOff>
      <xdr:row>92</xdr:row>
      <xdr:rowOff>113641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0" name="Chart 59">
              <a:extLst>
                <a:ext uri="{FF2B5EF4-FFF2-40B4-BE49-F238E27FC236}">
                  <a16:creationId xmlns:a16="http://schemas.microsoft.com/office/drawing/2014/main" id="{EE4CA04D-D6D7-C240-AFDF-468DD749A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76637</xdr:colOff>
      <xdr:row>81</xdr:row>
      <xdr:rowOff>19925</xdr:rowOff>
    </xdr:from>
    <xdr:to>
      <xdr:col>36</xdr:col>
      <xdr:colOff>481723</xdr:colOff>
      <xdr:row>95</xdr:row>
      <xdr:rowOff>4160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1" name="Chart 60">
              <a:extLst>
                <a:ext uri="{FF2B5EF4-FFF2-40B4-BE49-F238E27FC236}">
                  <a16:creationId xmlns:a16="http://schemas.microsoft.com/office/drawing/2014/main" id="{A34D1823-95E7-F240-8035-85607B3B1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635000</xdr:colOff>
      <xdr:row>81</xdr:row>
      <xdr:rowOff>65907</xdr:rowOff>
    </xdr:from>
    <xdr:to>
      <xdr:col>42</xdr:col>
      <xdr:colOff>221155</xdr:colOff>
      <xdr:row>95</xdr:row>
      <xdr:rowOff>50142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2" name="Chart 61">
              <a:extLst>
                <a:ext uri="{FF2B5EF4-FFF2-40B4-BE49-F238E27FC236}">
                  <a16:creationId xmlns:a16="http://schemas.microsoft.com/office/drawing/2014/main" id="{4A4287F0-CCE3-FF42-86B5-ACFA04896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88681</xdr:colOff>
      <xdr:row>83</xdr:row>
      <xdr:rowOff>156779</xdr:rowOff>
    </xdr:from>
    <xdr:to>
      <xdr:col>36</xdr:col>
      <xdr:colOff>493767</xdr:colOff>
      <xdr:row>97</xdr:row>
      <xdr:rowOff>141013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ECE46F64-2A34-0442-A300-58B1D9A7D0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335380</xdr:colOff>
      <xdr:row>38</xdr:row>
      <xdr:rowOff>23031</xdr:rowOff>
    </xdr:from>
    <xdr:to>
      <xdr:col>23</xdr:col>
      <xdr:colOff>734522</xdr:colOff>
      <xdr:row>51</xdr:row>
      <xdr:rowOff>174695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4" name="Chart 63">
              <a:extLst>
                <a:ext uri="{FF2B5EF4-FFF2-40B4-BE49-F238E27FC236}">
                  <a16:creationId xmlns:a16="http://schemas.microsoft.com/office/drawing/2014/main" id="{C6A8B33D-B2F1-034D-95AE-C3CB292B8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60740</xdr:colOff>
      <xdr:row>38</xdr:row>
      <xdr:rowOff>192894</xdr:rowOff>
    </xdr:from>
    <xdr:to>
      <xdr:col>29</xdr:col>
      <xdr:colOff>491435</xdr:colOff>
      <xdr:row>52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5" name="Chart 64">
              <a:extLst>
                <a:ext uri="{FF2B5EF4-FFF2-40B4-BE49-F238E27FC236}">
                  <a16:creationId xmlns:a16="http://schemas.microsoft.com/office/drawing/2014/main" id="{3E357DEA-D330-FF4A-BDB6-25C51EAC7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318420</xdr:colOff>
      <xdr:row>52</xdr:row>
      <xdr:rowOff>27240</xdr:rowOff>
    </xdr:from>
    <xdr:to>
      <xdr:col>23</xdr:col>
      <xdr:colOff>749116</xdr:colOff>
      <xdr:row>65</xdr:row>
      <xdr:rowOff>138411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6" name="Chart 65">
              <a:extLst>
                <a:ext uri="{FF2B5EF4-FFF2-40B4-BE49-F238E27FC236}">
                  <a16:creationId xmlns:a16="http://schemas.microsoft.com/office/drawing/2014/main" id="{15A01962-787A-1F44-918C-6F544E1B7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42334</xdr:colOff>
      <xdr:row>52</xdr:row>
      <xdr:rowOff>156082</xdr:rowOff>
    </xdr:from>
    <xdr:to>
      <xdr:col>29</xdr:col>
      <xdr:colOff>473029</xdr:colOff>
      <xdr:row>66</xdr:row>
      <xdr:rowOff>64789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7" name="Chart 66">
              <a:extLst>
                <a:ext uri="{FF2B5EF4-FFF2-40B4-BE49-F238E27FC236}">
                  <a16:creationId xmlns:a16="http://schemas.microsoft.com/office/drawing/2014/main" id="{7AC11E1B-5C3D-6C42-8149-7394690F00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336826</xdr:colOff>
      <xdr:row>65</xdr:row>
      <xdr:rowOff>156081</xdr:rowOff>
    </xdr:from>
    <xdr:to>
      <xdr:col>23</xdr:col>
      <xdr:colOff>767522</xdr:colOff>
      <xdr:row>79</xdr:row>
      <xdr:rowOff>64788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8" name="Chart 67">
              <a:extLst>
                <a:ext uri="{FF2B5EF4-FFF2-40B4-BE49-F238E27FC236}">
                  <a16:creationId xmlns:a16="http://schemas.microsoft.com/office/drawing/2014/main" id="{FD93D46F-512B-9E4F-982C-C84538D148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0</xdr:row>
      <xdr:rowOff>57150</xdr:rowOff>
    </xdr:from>
    <xdr:to>
      <xdr:col>22</xdr:col>
      <xdr:colOff>450850</xdr:colOff>
      <xdr:row>13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C25A24-7397-8B4E-A36F-F3E438A6D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31750</xdr:colOff>
      <xdr:row>2</xdr:row>
      <xdr:rowOff>19050</xdr:rowOff>
    </xdr:from>
    <xdr:to>
      <xdr:col>22</xdr:col>
      <xdr:colOff>476250</xdr:colOff>
      <xdr:row>15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684A02-0669-A245-BB12-60401663F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565150</xdr:colOff>
      <xdr:row>0</xdr:row>
      <xdr:rowOff>57150</xdr:rowOff>
    </xdr:from>
    <xdr:to>
      <xdr:col>28</xdr:col>
      <xdr:colOff>184150</xdr:colOff>
      <xdr:row>13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82B31C-AA8A-694A-B16D-D78DCA85E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577850</xdr:colOff>
      <xdr:row>1</xdr:row>
      <xdr:rowOff>158750</xdr:rowOff>
    </xdr:from>
    <xdr:to>
      <xdr:col>28</xdr:col>
      <xdr:colOff>196850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28414C-BE99-E94C-BDB2-350D384A7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349250</xdr:colOff>
      <xdr:row>0</xdr:row>
      <xdr:rowOff>57150</xdr:rowOff>
    </xdr:from>
    <xdr:to>
      <xdr:col>33</xdr:col>
      <xdr:colOff>793750</xdr:colOff>
      <xdr:row>13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0955BD6-76EF-604C-906B-A7452B2D8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361950</xdr:colOff>
      <xdr:row>1</xdr:row>
      <xdr:rowOff>158750</xdr:rowOff>
    </xdr:from>
    <xdr:to>
      <xdr:col>33</xdr:col>
      <xdr:colOff>806450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51B811F-8C57-034A-A1E8-8E7AFB8E6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158750</xdr:colOff>
      <xdr:row>0</xdr:row>
      <xdr:rowOff>69850</xdr:rowOff>
    </xdr:from>
    <xdr:to>
      <xdr:col>39</xdr:col>
      <xdr:colOff>603250</xdr:colOff>
      <xdr:row>13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90DBD8A-22ED-8C4F-8DE9-6D87B8B5A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171450</xdr:colOff>
      <xdr:row>1</xdr:row>
      <xdr:rowOff>196850</xdr:rowOff>
    </xdr:from>
    <xdr:to>
      <xdr:col>39</xdr:col>
      <xdr:colOff>615950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E25DD9-AC8E-9843-8EC6-F376A3C17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730250</xdr:colOff>
      <xdr:row>0</xdr:row>
      <xdr:rowOff>69850</xdr:rowOff>
    </xdr:from>
    <xdr:to>
      <xdr:col>45</xdr:col>
      <xdr:colOff>349250</xdr:colOff>
      <xdr:row>13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C502454-5B7C-C843-AEF1-0C0BE5387F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755650</xdr:colOff>
      <xdr:row>1</xdr:row>
      <xdr:rowOff>171450</xdr:rowOff>
    </xdr:from>
    <xdr:to>
      <xdr:col>45</xdr:col>
      <xdr:colOff>374650</xdr:colOff>
      <xdr:row>15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0B5B025-03C2-6645-B390-9C3D9FDFB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501650</xdr:colOff>
      <xdr:row>0</xdr:row>
      <xdr:rowOff>57150</xdr:rowOff>
    </xdr:from>
    <xdr:to>
      <xdr:col>51</xdr:col>
      <xdr:colOff>120650</xdr:colOff>
      <xdr:row>13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3BEC549-C8D0-314D-9C7A-0015CAB4E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501650</xdr:colOff>
      <xdr:row>1</xdr:row>
      <xdr:rowOff>196850</xdr:rowOff>
    </xdr:from>
    <xdr:to>
      <xdr:col>51</xdr:col>
      <xdr:colOff>120650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0857B36-29F3-0241-AACC-17159574A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16</xdr:row>
      <xdr:rowOff>57150</xdr:rowOff>
    </xdr:from>
    <xdr:to>
      <xdr:col>22</xdr:col>
      <xdr:colOff>450850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E3CA26F-976E-6444-96EC-464A66B4C3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17</xdr:row>
      <xdr:rowOff>184150</xdr:rowOff>
    </xdr:from>
    <xdr:to>
      <xdr:col>22</xdr:col>
      <xdr:colOff>450850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FBA4E8F-B46D-F945-BF80-D57313F17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628650</xdr:colOff>
      <xdr:row>16</xdr:row>
      <xdr:rowOff>69850</xdr:rowOff>
    </xdr:from>
    <xdr:to>
      <xdr:col>28</xdr:col>
      <xdr:colOff>247650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38D734A-EA6C-A34B-9182-FD5650949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641350</xdr:colOff>
      <xdr:row>17</xdr:row>
      <xdr:rowOff>184150</xdr:rowOff>
    </xdr:from>
    <xdr:to>
      <xdr:col>28</xdr:col>
      <xdr:colOff>260350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580E3B07-C9B9-0D4C-825D-D797C5695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450850</xdr:colOff>
      <xdr:row>16</xdr:row>
      <xdr:rowOff>44450</xdr:rowOff>
    </xdr:from>
    <xdr:to>
      <xdr:col>34</xdr:col>
      <xdr:colOff>69850</xdr:colOff>
      <xdr:row>29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AFBE65D-666A-DD4F-9708-4D138F0AE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425450</xdr:colOff>
      <xdr:row>17</xdr:row>
      <xdr:rowOff>146050</xdr:rowOff>
    </xdr:from>
    <xdr:to>
      <xdr:col>34</xdr:col>
      <xdr:colOff>44450</xdr:colOff>
      <xdr:row>31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BC97724-F592-504F-9BF6-FC2290C68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196850</xdr:colOff>
      <xdr:row>16</xdr:row>
      <xdr:rowOff>107950</xdr:rowOff>
    </xdr:from>
    <xdr:to>
      <xdr:col>39</xdr:col>
      <xdr:colOff>641350</xdr:colOff>
      <xdr:row>30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E5F52EA9-8CA7-364A-9EDC-2D8EABD25B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196850</xdr:colOff>
      <xdr:row>18</xdr:row>
      <xdr:rowOff>44450</xdr:rowOff>
    </xdr:from>
    <xdr:to>
      <xdr:col>39</xdr:col>
      <xdr:colOff>641350</xdr:colOff>
      <xdr:row>31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D22D933E-1696-1444-A760-8A1F52EC4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806450</xdr:colOff>
      <xdr:row>32</xdr:row>
      <xdr:rowOff>82550</xdr:rowOff>
    </xdr:from>
    <xdr:to>
      <xdr:col>22</xdr:col>
      <xdr:colOff>425450</xdr:colOff>
      <xdr:row>45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69CAF808-E5E8-CA44-8210-0A059F60E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812800</xdr:colOff>
      <xdr:row>33</xdr:row>
      <xdr:rowOff>184150</xdr:rowOff>
    </xdr:from>
    <xdr:to>
      <xdr:col>22</xdr:col>
      <xdr:colOff>431800</xdr:colOff>
      <xdr:row>47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8DEBD352-FA75-184E-A520-77999F72D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781050</xdr:colOff>
      <xdr:row>47</xdr:row>
      <xdr:rowOff>158750</xdr:rowOff>
    </xdr:from>
    <xdr:to>
      <xdr:col>22</xdr:col>
      <xdr:colOff>400050</xdr:colOff>
      <xdr:row>61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D367DAA0-AF9A-0840-807B-0C6B90EA8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793750</xdr:colOff>
      <xdr:row>49</xdr:row>
      <xdr:rowOff>69850</xdr:rowOff>
    </xdr:from>
    <xdr:to>
      <xdr:col>22</xdr:col>
      <xdr:colOff>412750</xdr:colOff>
      <xdr:row>62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2CE8817E-217D-1749-A636-A8A953BD6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19050</xdr:colOff>
      <xdr:row>63</xdr:row>
      <xdr:rowOff>107950</xdr:rowOff>
    </xdr:from>
    <xdr:to>
      <xdr:col>22</xdr:col>
      <xdr:colOff>463550</xdr:colOff>
      <xdr:row>77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A064B612-DEDA-FD49-B6A9-DAC57E23B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819150</xdr:colOff>
      <xdr:row>77</xdr:row>
      <xdr:rowOff>44450</xdr:rowOff>
    </xdr:from>
    <xdr:to>
      <xdr:col>22</xdr:col>
      <xdr:colOff>438150</xdr:colOff>
      <xdr:row>90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E6E266D3-FA7E-B245-94FD-D81AA7D7F2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="60" zoomScaleNormal="60" workbookViewId="0">
      <selection activeCell="Q4" sqref="Q4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style="23" bestFit="1" customWidth="1"/>
    <col min="4" max="4" width="14.69921875" bestFit="1" customWidth="1"/>
    <col min="5" max="5" width="17.296875" bestFit="1" customWidth="1"/>
    <col min="6" max="6" width="23.296875" bestFit="1" customWidth="1"/>
    <col min="7" max="7" width="26.296875" bestFit="1" customWidth="1"/>
    <col min="8" max="8" width="19" bestFit="1" customWidth="1"/>
    <col min="9" max="9" width="22.19921875" bestFit="1" customWidth="1"/>
    <col min="10" max="10" width="25.796875" bestFit="1" customWidth="1"/>
    <col min="11" max="11" width="29" bestFit="1" customWidth="1"/>
    <col min="12" max="12" width="21.69921875" bestFit="1" customWidth="1"/>
    <col min="13" max="13" width="24.69921875" bestFit="1" customWidth="1"/>
    <col min="14" max="14" width="13.69921875" bestFit="1" customWidth="1"/>
    <col min="15" max="15" width="16.79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5" t="s">
        <v>3</v>
      </c>
      <c r="E1" s="6" t="s">
        <v>4</v>
      </c>
      <c r="F1" s="27" t="s">
        <v>30</v>
      </c>
      <c r="G1" s="27" t="s">
        <v>31</v>
      </c>
      <c r="H1" s="28" t="s">
        <v>36</v>
      </c>
      <c r="I1" s="29" t="s">
        <v>37</v>
      </c>
      <c r="J1" s="27" t="s">
        <v>32</v>
      </c>
      <c r="K1" s="27" t="s">
        <v>33</v>
      </c>
      <c r="L1" s="28" t="s">
        <v>38</v>
      </c>
      <c r="M1" s="29" t="s">
        <v>39</v>
      </c>
      <c r="N1" s="27" t="s">
        <v>34</v>
      </c>
      <c r="O1" s="28" t="s">
        <v>35</v>
      </c>
    </row>
    <row r="2" spans="1:15" x14ac:dyDescent="0.3">
      <c r="A2" s="7" t="s">
        <v>5</v>
      </c>
      <c r="B2" s="7" t="s">
        <v>6</v>
      </c>
      <c r="C2" s="8">
        <v>1</v>
      </c>
      <c r="D2" s="9">
        <v>7913.35009765625</v>
      </c>
      <c r="E2" s="9">
        <v>17787.099609375</v>
      </c>
      <c r="F2">
        <v>1198.18</v>
      </c>
      <c r="G2">
        <v>29.22</v>
      </c>
      <c r="H2">
        <v>0.15141248462580634</v>
      </c>
      <c r="I2">
        <v>3.6924942836352309E-3</v>
      </c>
      <c r="J2">
        <v>406.62</v>
      </c>
      <c r="K2">
        <v>9.92</v>
      </c>
      <c r="L2">
        <v>5.1384052895679592E-2</v>
      </c>
      <c r="M2">
        <v>1.2535777992355062E-3</v>
      </c>
      <c r="N2">
        <v>41</v>
      </c>
      <c r="O2">
        <f>N2/D2</f>
        <v>5.181117920227395E-3</v>
      </c>
    </row>
    <row r="3" spans="1:15" x14ac:dyDescent="0.3">
      <c r="A3" s="7" t="s">
        <v>5</v>
      </c>
      <c r="B3" s="7" t="s">
        <v>6</v>
      </c>
      <c r="C3" s="8">
        <v>2</v>
      </c>
      <c r="D3" s="9">
        <v>5234.14990234375</v>
      </c>
      <c r="E3" s="9">
        <v>12755.099609375</v>
      </c>
      <c r="F3">
        <v>514.9</v>
      </c>
      <c r="G3">
        <v>22.39</v>
      </c>
      <c r="H3">
        <v>9.8373185637927144E-2</v>
      </c>
      <c r="I3">
        <v>4.2776764933641267E-3</v>
      </c>
      <c r="J3">
        <v>182.36</v>
      </c>
      <c r="K3">
        <v>7.93</v>
      </c>
      <c r="L3">
        <v>3.4840423641352487E-2</v>
      </c>
      <c r="M3">
        <v>1.5150502274398181E-3</v>
      </c>
      <c r="N3">
        <v>23</v>
      </c>
      <c r="O3">
        <f>N3/D3</f>
        <v>4.3942188185518054E-3</v>
      </c>
    </row>
    <row r="4" spans="1:15" x14ac:dyDescent="0.3">
      <c r="A4" s="7" t="s">
        <v>5</v>
      </c>
      <c r="B4" s="7" t="s">
        <v>6</v>
      </c>
      <c r="C4" s="8">
        <v>3</v>
      </c>
      <c r="D4" s="9">
        <v>9506.080078125</v>
      </c>
      <c r="E4" s="9">
        <v>18000.30078125</v>
      </c>
      <c r="F4">
        <v>330.55</v>
      </c>
      <c r="G4">
        <v>19.440000000000001</v>
      </c>
      <c r="H4">
        <v>3.4772482167560112E-2</v>
      </c>
      <c r="I4">
        <v>2.0450069681965471E-3</v>
      </c>
      <c r="J4">
        <v>105.45</v>
      </c>
      <c r="K4">
        <v>6.2</v>
      </c>
      <c r="L4">
        <v>1.1092900452485899E-2</v>
      </c>
      <c r="M4">
        <v>6.5221415652359012E-4</v>
      </c>
      <c r="N4">
        <v>17</v>
      </c>
      <c r="O4">
        <v>1.7883291388550049E-3</v>
      </c>
    </row>
    <row r="5" spans="1:15" x14ac:dyDescent="0.3">
      <c r="A5" s="7" t="s">
        <v>5</v>
      </c>
      <c r="B5" s="7" t="s">
        <v>6</v>
      </c>
      <c r="C5" s="8">
        <v>4</v>
      </c>
      <c r="D5" s="9">
        <v>5524.93994140625</v>
      </c>
      <c r="E5" s="9">
        <v>14219.5</v>
      </c>
      <c r="F5">
        <v>614.79999999999995</v>
      </c>
      <c r="G5">
        <v>27.95</v>
      </c>
      <c r="H5">
        <v>0.11127722772014718</v>
      </c>
      <c r="I5">
        <v>5.0588785211094891E-3</v>
      </c>
      <c r="J5">
        <v>239.45</v>
      </c>
      <c r="K5">
        <v>10.88</v>
      </c>
      <c r="L5">
        <v>4.3339837634335139E-2</v>
      </c>
      <c r="M5">
        <v>1.9692521756590788E-3</v>
      </c>
      <c r="N5">
        <v>22</v>
      </c>
      <c r="O5">
        <v>3.9819437375459314E-3</v>
      </c>
    </row>
    <row r="6" spans="1:15" x14ac:dyDescent="0.3">
      <c r="A6" s="7" t="s">
        <v>5</v>
      </c>
      <c r="B6" s="7" t="s">
        <v>6</v>
      </c>
      <c r="C6" s="8">
        <v>5</v>
      </c>
      <c r="D6" s="9">
        <v>7180.66015625</v>
      </c>
      <c r="E6" s="9">
        <v>22363.900390625</v>
      </c>
      <c r="F6">
        <v>321.33999999999997</v>
      </c>
      <c r="G6">
        <v>15.3</v>
      </c>
      <c r="H6">
        <v>4.4750760098332704E-2</v>
      </c>
      <c r="I6">
        <v>2.1307233133269761E-3</v>
      </c>
      <c r="J6">
        <v>88.47</v>
      </c>
      <c r="K6">
        <v>4.21</v>
      </c>
      <c r="L6">
        <v>1.2320594217649514E-2</v>
      </c>
      <c r="M6">
        <v>5.8629706856905674E-4</v>
      </c>
      <c r="N6">
        <v>21</v>
      </c>
      <c r="O6">
        <v>2.9245221947625157E-3</v>
      </c>
    </row>
    <row r="7" spans="1:15" x14ac:dyDescent="0.3">
      <c r="A7" s="7" t="s">
        <v>5</v>
      </c>
      <c r="B7" s="7" t="s">
        <v>6</v>
      </c>
      <c r="C7" s="8">
        <v>6</v>
      </c>
      <c r="D7" s="9">
        <v>11479.2001953125</v>
      </c>
      <c r="E7" s="9">
        <v>21851.900390625</v>
      </c>
      <c r="F7">
        <v>313.45999999999998</v>
      </c>
      <c r="G7">
        <v>20.9</v>
      </c>
      <c r="H7">
        <v>2.7306780495735278E-2</v>
      </c>
      <c r="I7">
        <v>1.8206843372706798E-3</v>
      </c>
      <c r="J7">
        <v>80.680000000000007</v>
      </c>
      <c r="K7">
        <v>5.83</v>
      </c>
      <c r="L7">
        <v>7.0283642263635638E-3</v>
      </c>
      <c r="M7">
        <v>5.0787510460708447E-4</v>
      </c>
      <c r="N7">
        <v>15</v>
      </c>
      <c r="O7">
        <v>1.3067112468449858E-3</v>
      </c>
    </row>
    <row r="8" spans="1:15" x14ac:dyDescent="0.3">
      <c r="A8" s="7" t="s">
        <v>5</v>
      </c>
      <c r="B8" s="7" t="s">
        <v>6</v>
      </c>
      <c r="C8" s="8">
        <v>7</v>
      </c>
      <c r="D8" s="9">
        <v>6775.2900390625</v>
      </c>
      <c r="E8" s="9">
        <v>15141</v>
      </c>
      <c r="F8">
        <v>583.26</v>
      </c>
      <c r="G8">
        <v>22.43</v>
      </c>
      <c r="H8">
        <v>8.6086351526982893E-2</v>
      </c>
      <c r="I8">
        <v>3.3105593813226113E-3</v>
      </c>
      <c r="J8">
        <v>180.46</v>
      </c>
      <c r="K8">
        <v>6.94</v>
      </c>
      <c r="L8">
        <v>2.6635022111167118E-2</v>
      </c>
      <c r="M8">
        <v>1.0243103926160912E-3</v>
      </c>
      <c r="N8">
        <v>26</v>
      </c>
      <c r="O8">
        <v>3.8374740933744046E-3</v>
      </c>
    </row>
    <row r="9" spans="1:15" x14ac:dyDescent="0.3">
      <c r="A9" s="7" t="s">
        <v>5</v>
      </c>
      <c r="B9" s="7" t="s">
        <v>6</v>
      </c>
      <c r="C9" s="8">
        <v>8</v>
      </c>
      <c r="D9" s="9">
        <v>10130</v>
      </c>
      <c r="E9" s="9">
        <v>11187.7001953125</v>
      </c>
      <c r="F9">
        <v>601.49</v>
      </c>
      <c r="G9">
        <v>31.66</v>
      </c>
      <c r="H9">
        <v>5.9377097729516291E-2</v>
      </c>
      <c r="I9">
        <v>3.1253701875616981E-3</v>
      </c>
      <c r="J9">
        <v>210.61</v>
      </c>
      <c r="K9">
        <v>11.08</v>
      </c>
      <c r="L9">
        <v>2.0790720631786774E-2</v>
      </c>
      <c r="M9">
        <v>1.0937808489634747E-3</v>
      </c>
      <c r="N9">
        <v>19</v>
      </c>
      <c r="O9">
        <v>1.8756169792694965E-3</v>
      </c>
    </row>
    <row r="10" spans="1:15" x14ac:dyDescent="0.3">
      <c r="A10" s="7" t="s">
        <v>5</v>
      </c>
      <c r="B10" s="7" t="s">
        <v>6</v>
      </c>
      <c r="C10" s="8">
        <v>9</v>
      </c>
      <c r="D10" s="9">
        <v>6365.14013671875</v>
      </c>
      <c r="E10" s="9">
        <v>16079.599609375</v>
      </c>
      <c r="F10">
        <v>414.37</v>
      </c>
      <c r="G10">
        <v>23.02</v>
      </c>
      <c r="H10">
        <v>6.5099902138778212E-2</v>
      </c>
      <c r="I10">
        <v>3.6165739489699409E-3</v>
      </c>
      <c r="J10">
        <v>128.88999999999999</v>
      </c>
      <c r="K10">
        <v>7.16</v>
      </c>
      <c r="L10">
        <v>2.0249357788129262E-2</v>
      </c>
      <c r="M10">
        <v>1.1248770406005551E-3</v>
      </c>
      <c r="N10">
        <v>18</v>
      </c>
      <c r="O10">
        <v>2.827903174694133E-3</v>
      </c>
    </row>
    <row r="11" spans="1:15" x14ac:dyDescent="0.3">
      <c r="A11" s="7" t="s">
        <v>5</v>
      </c>
      <c r="B11" s="7" t="s">
        <v>6</v>
      </c>
      <c r="C11" s="8">
        <v>10</v>
      </c>
      <c r="D11" s="9">
        <v>7735.5</v>
      </c>
      <c r="E11" s="9">
        <v>19348.69921875</v>
      </c>
      <c r="F11">
        <v>338.57</v>
      </c>
      <c r="G11">
        <v>22.57</v>
      </c>
      <c r="H11">
        <v>4.3768340766595568E-2</v>
      </c>
      <c r="I11">
        <v>2.9177170189386595E-3</v>
      </c>
      <c r="J11">
        <v>105.39</v>
      </c>
      <c r="K11">
        <v>7.03</v>
      </c>
      <c r="L11">
        <v>1.3624200116346713E-2</v>
      </c>
      <c r="M11">
        <v>9.0879710425958245E-4</v>
      </c>
      <c r="N11">
        <v>15</v>
      </c>
      <c r="O11">
        <v>1.9391118867558659E-3</v>
      </c>
    </row>
    <row r="12" spans="1:15" x14ac:dyDescent="0.3">
      <c r="A12" s="7" t="s">
        <v>5</v>
      </c>
      <c r="B12" s="7" t="s">
        <v>6</v>
      </c>
      <c r="C12" s="8">
        <v>11</v>
      </c>
      <c r="D12" s="9">
        <v>7018.2099609375</v>
      </c>
      <c r="E12" s="9">
        <v>13731.2001953125</v>
      </c>
      <c r="F12">
        <v>494.54</v>
      </c>
      <c r="G12">
        <v>38.04</v>
      </c>
      <c r="H12">
        <v>7.046526147729254E-2</v>
      </c>
      <c r="I12">
        <v>5.4201855190605577E-3</v>
      </c>
      <c r="J12">
        <v>184.48</v>
      </c>
      <c r="K12">
        <v>14.19</v>
      </c>
      <c r="L12">
        <v>2.628590495679E-2</v>
      </c>
      <c r="M12">
        <v>2.0218830840028736E-3</v>
      </c>
      <c r="N12">
        <v>13</v>
      </c>
      <c r="O12">
        <v>1.8523241784381506E-3</v>
      </c>
    </row>
    <row r="13" spans="1:15" x14ac:dyDescent="0.3">
      <c r="A13" s="7" t="s">
        <v>5</v>
      </c>
      <c r="B13" s="7" t="s">
        <v>6</v>
      </c>
      <c r="C13" s="8">
        <v>12</v>
      </c>
      <c r="D13" s="9">
        <v>15659.2001953125</v>
      </c>
      <c r="E13" s="9">
        <v>11251.7001953125</v>
      </c>
      <c r="F13">
        <v>367.77</v>
      </c>
      <c r="G13">
        <v>21.63</v>
      </c>
      <c r="H13">
        <v>2.3485873825796671E-2</v>
      </c>
      <c r="I13">
        <v>1.3812966007341056E-3</v>
      </c>
      <c r="J13">
        <v>120.23</v>
      </c>
      <c r="K13">
        <v>7.07</v>
      </c>
      <c r="L13">
        <v>7.6779144848017353E-3</v>
      </c>
      <c r="M13">
        <v>4.5149176917198928E-4</v>
      </c>
      <c r="N13">
        <v>17</v>
      </c>
      <c r="O13">
        <v>1.0856237731151086E-3</v>
      </c>
    </row>
    <row r="14" spans="1:15" x14ac:dyDescent="0.3">
      <c r="A14" s="7" t="s">
        <v>5</v>
      </c>
      <c r="B14" s="7" t="s">
        <v>6</v>
      </c>
      <c r="C14" s="8">
        <v>13</v>
      </c>
      <c r="D14" s="9">
        <v>4726.39013671875</v>
      </c>
      <c r="E14" s="9">
        <v>8078</v>
      </c>
      <c r="F14">
        <v>29.05</v>
      </c>
      <c r="G14">
        <v>14.53</v>
      </c>
      <c r="H14">
        <v>6.1463398406987361E-3</v>
      </c>
      <c r="I14">
        <v>3.0742278101670443E-3</v>
      </c>
      <c r="J14">
        <v>10.68</v>
      </c>
      <c r="K14">
        <v>5.34</v>
      </c>
      <c r="L14">
        <v>2.2596526505563683E-3</v>
      </c>
      <c r="M14">
        <v>1.1298263252781842E-3</v>
      </c>
      <c r="N14">
        <v>2</v>
      </c>
      <c r="O14">
        <v>4.2315592707048097E-4</v>
      </c>
    </row>
    <row r="15" spans="1:15" x14ac:dyDescent="0.3">
      <c r="A15" s="7" t="s">
        <v>5</v>
      </c>
      <c r="B15" s="7" t="s">
        <v>6</v>
      </c>
      <c r="C15" s="8">
        <v>14</v>
      </c>
      <c r="D15" s="9">
        <v>5004.56982421875</v>
      </c>
      <c r="E15" s="9">
        <v>14154.400390625</v>
      </c>
      <c r="F15">
        <v>748.45</v>
      </c>
      <c r="G15">
        <v>34.020000000000003</v>
      </c>
      <c r="H15">
        <v>0.14955331352916804</v>
      </c>
      <c r="I15">
        <v>6.79778706161039E-3</v>
      </c>
      <c r="J15">
        <v>296.37</v>
      </c>
      <c r="K15">
        <v>13.47</v>
      </c>
      <c r="L15">
        <v>5.9219875116092627E-2</v>
      </c>
      <c r="M15">
        <v>2.6915400270397399E-3</v>
      </c>
      <c r="N15">
        <v>22</v>
      </c>
      <c r="O15">
        <v>4.3959822267909633E-3</v>
      </c>
    </row>
    <row r="16" spans="1:15" x14ac:dyDescent="0.3">
      <c r="A16" s="7" t="s">
        <v>5</v>
      </c>
      <c r="B16" s="7" t="s">
        <v>6</v>
      </c>
      <c r="C16" s="8">
        <v>15</v>
      </c>
      <c r="D16" s="9">
        <v>6977.31005859375</v>
      </c>
      <c r="E16" s="9">
        <v>17301</v>
      </c>
      <c r="F16">
        <v>975.94</v>
      </c>
      <c r="G16">
        <v>5.38</v>
      </c>
      <c r="H16">
        <v>0.13987338842681402</v>
      </c>
      <c r="I16">
        <v>7.7107079301622983E-4</v>
      </c>
      <c r="J16">
        <v>341.91</v>
      </c>
      <c r="K16">
        <v>8.77</v>
      </c>
      <c r="L16">
        <v>4.9003125434977542E-2</v>
      </c>
      <c r="M16">
        <v>1.256931385641698E-3</v>
      </c>
      <c r="N16">
        <v>39</v>
      </c>
      <c r="O16">
        <v>5.5895466408239711E-3</v>
      </c>
    </row>
    <row r="17" spans="1:15" x14ac:dyDescent="0.3">
      <c r="A17" s="7" t="s">
        <v>5</v>
      </c>
      <c r="B17" s="7" t="s">
        <v>6</v>
      </c>
      <c r="C17" s="8">
        <v>16</v>
      </c>
      <c r="D17" s="9">
        <v>10849</v>
      </c>
      <c r="E17" s="9">
        <v>15361.099609375</v>
      </c>
      <c r="F17">
        <v>144.61000000000001</v>
      </c>
      <c r="G17">
        <v>24.1</v>
      </c>
      <c r="H17">
        <v>1.3329339109595356E-2</v>
      </c>
      <c r="I17">
        <v>2.2214028942759705E-3</v>
      </c>
      <c r="J17">
        <v>39.79</v>
      </c>
      <c r="K17">
        <v>6.63</v>
      </c>
      <c r="L17">
        <v>3.6676191354041848E-3</v>
      </c>
      <c r="M17">
        <v>6.1111623191077518E-4</v>
      </c>
      <c r="N17">
        <v>6</v>
      </c>
      <c r="O17">
        <v>5.5304636372015856E-4</v>
      </c>
    </row>
    <row r="18" spans="1:15" x14ac:dyDescent="0.3">
      <c r="A18" s="7" t="s">
        <v>5</v>
      </c>
      <c r="B18" s="7" t="s">
        <v>6</v>
      </c>
      <c r="C18" s="8">
        <v>17</v>
      </c>
      <c r="D18" s="9">
        <v>5973.8798828125</v>
      </c>
      <c r="E18" s="9">
        <v>12175.900390625</v>
      </c>
      <c r="F18">
        <v>121.95</v>
      </c>
      <c r="G18">
        <v>24.39</v>
      </c>
      <c r="H18">
        <v>2.041386877410498E-2</v>
      </c>
      <c r="I18">
        <v>4.0827737548209961E-3</v>
      </c>
      <c r="J18">
        <v>36.979999999999997</v>
      </c>
      <c r="K18">
        <v>7.4</v>
      </c>
      <c r="L18">
        <v>6.1902818144026405E-3</v>
      </c>
      <c r="M18">
        <v>1.2387259444721348E-3</v>
      </c>
      <c r="N18">
        <v>5</v>
      </c>
      <c r="O18">
        <v>8.3697698950819914E-4</v>
      </c>
    </row>
    <row r="19" spans="1:15" x14ac:dyDescent="0.3">
      <c r="A19" s="7" t="s">
        <v>5</v>
      </c>
      <c r="B19" s="7" t="s">
        <v>6</v>
      </c>
      <c r="C19" s="8">
        <v>18</v>
      </c>
      <c r="D19" s="9">
        <v>4947.8798828125</v>
      </c>
      <c r="E19" s="9">
        <v>9547.849609375</v>
      </c>
      <c r="F19">
        <v>142.04</v>
      </c>
      <c r="G19">
        <v>14.2</v>
      </c>
      <c r="H19">
        <v>2.8707244994650289E-2</v>
      </c>
      <c r="I19">
        <v>2.8699160724023802E-3</v>
      </c>
      <c r="J19">
        <v>32.229999999999997</v>
      </c>
      <c r="K19">
        <v>3.22</v>
      </c>
      <c r="L19">
        <v>6.5139010572907545E-3</v>
      </c>
      <c r="M19">
        <v>6.507837854320891E-4</v>
      </c>
      <c r="N19">
        <v>10</v>
      </c>
      <c r="O19">
        <v>2.0210676566213945E-3</v>
      </c>
    </row>
    <row r="20" spans="1:15" x14ac:dyDescent="0.3">
      <c r="A20" s="7" t="s">
        <v>5</v>
      </c>
      <c r="B20" s="7" t="s">
        <v>6</v>
      </c>
      <c r="C20" s="8">
        <v>19</v>
      </c>
      <c r="D20" s="9">
        <v>6135.81005859375</v>
      </c>
      <c r="E20" s="9">
        <v>21920.30078125</v>
      </c>
      <c r="F20">
        <v>593.36</v>
      </c>
      <c r="G20">
        <v>22.82</v>
      </c>
      <c r="H20">
        <v>9.6704427668673723E-2</v>
      </c>
      <c r="I20">
        <v>3.7191503293095836E-3</v>
      </c>
      <c r="J20">
        <v>200.29</v>
      </c>
      <c r="K20">
        <v>7.7</v>
      </c>
      <c r="L20">
        <v>3.2642796645811413E-2</v>
      </c>
      <c r="M20">
        <v>1.2549280252271602E-3</v>
      </c>
      <c r="N20">
        <v>26</v>
      </c>
      <c r="O20">
        <v>4.2374193059618393E-3</v>
      </c>
    </row>
    <row r="21" spans="1:15" x14ac:dyDescent="0.3">
      <c r="A21" s="7" t="s">
        <v>5</v>
      </c>
      <c r="B21" s="7" t="s">
        <v>6</v>
      </c>
      <c r="C21" s="8">
        <v>20</v>
      </c>
      <c r="D21" s="9">
        <v>9131.9501953125</v>
      </c>
      <c r="E21" s="9">
        <v>7433.31005859375</v>
      </c>
      <c r="F21">
        <v>316.12</v>
      </c>
      <c r="G21">
        <v>14.37</v>
      </c>
      <c r="H21">
        <v>3.4616921165674649E-2</v>
      </c>
      <c r="I21">
        <v>1.5735959671983571E-3</v>
      </c>
      <c r="J21">
        <v>88.9</v>
      </c>
      <c r="K21">
        <v>4.04</v>
      </c>
      <c r="L21">
        <v>9.7350509035444652E-3</v>
      </c>
      <c r="M21">
        <v>4.4240276322069329E-4</v>
      </c>
      <c r="N21">
        <v>22</v>
      </c>
      <c r="O21">
        <v>2.4091239581324883E-3</v>
      </c>
    </row>
    <row r="22" spans="1:15" x14ac:dyDescent="0.3">
      <c r="A22" s="7" t="s">
        <v>5</v>
      </c>
      <c r="B22" s="7" t="s">
        <v>6</v>
      </c>
      <c r="C22" s="8">
        <v>21</v>
      </c>
      <c r="D22" s="9">
        <v>6699.66015625</v>
      </c>
      <c r="E22" s="9">
        <v>15877.099609375</v>
      </c>
      <c r="F22">
        <v>1416.5</v>
      </c>
      <c r="G22">
        <v>31.48</v>
      </c>
      <c r="H22">
        <v>0.2114286347313559</v>
      </c>
      <c r="I22">
        <v>4.698745796924168E-3</v>
      </c>
      <c r="J22">
        <v>538.35</v>
      </c>
      <c r="K22">
        <v>11.96</v>
      </c>
      <c r="L22">
        <v>8.035482210210057E-2</v>
      </c>
      <c r="M22">
        <v>1.7851651757056241E-3</v>
      </c>
      <c r="N22">
        <v>45</v>
      </c>
      <c r="O22">
        <v>6.716758604243569E-3</v>
      </c>
    </row>
    <row r="23" spans="1:15" x14ac:dyDescent="0.3">
      <c r="A23" s="7" t="s">
        <v>5</v>
      </c>
      <c r="B23" s="7" t="s">
        <v>6</v>
      </c>
      <c r="C23" s="8">
        <v>22</v>
      </c>
      <c r="D23" s="9">
        <v>10573.5</v>
      </c>
      <c r="E23" s="9">
        <v>19255.099609375</v>
      </c>
      <c r="F23">
        <v>790.62</v>
      </c>
      <c r="G23">
        <v>26.35</v>
      </c>
      <c r="H23">
        <v>7.4773726769754578E-2</v>
      </c>
      <c r="I23">
        <v>2.4920792547406252E-3</v>
      </c>
      <c r="J23">
        <v>291.81</v>
      </c>
      <c r="K23">
        <v>9.73</v>
      </c>
      <c r="L23">
        <v>2.7598240885231946E-2</v>
      </c>
      <c r="M23">
        <v>9.2022509102946044E-4</v>
      </c>
      <c r="N23">
        <v>30</v>
      </c>
      <c r="O23">
        <v>2.8372818839551709E-3</v>
      </c>
    </row>
    <row r="24" spans="1:15" x14ac:dyDescent="0.3">
      <c r="A24" s="7" t="s">
        <v>5</v>
      </c>
      <c r="B24" s="7" t="s">
        <v>6</v>
      </c>
      <c r="C24" s="8">
        <v>23</v>
      </c>
      <c r="D24" s="9">
        <v>8145.81005859375</v>
      </c>
      <c r="E24" s="9">
        <v>19779.900390625</v>
      </c>
      <c r="F24">
        <v>735.42</v>
      </c>
      <c r="G24">
        <v>22.29</v>
      </c>
      <c r="H24">
        <v>9.028199708930594E-2</v>
      </c>
      <c r="I24">
        <v>2.7363761049748843E-3</v>
      </c>
      <c r="J24">
        <v>219.72</v>
      </c>
      <c r="K24">
        <v>6.66</v>
      </c>
      <c r="L24">
        <v>2.6973376302605725E-2</v>
      </c>
      <c r="M24">
        <v>8.1759824401672187E-4</v>
      </c>
      <c r="N24">
        <v>33</v>
      </c>
      <c r="O24">
        <v>4.0511624703531259E-3</v>
      </c>
    </row>
    <row r="25" spans="1:15" x14ac:dyDescent="0.3">
      <c r="A25" s="7" t="s">
        <v>5</v>
      </c>
      <c r="B25" s="7" t="s">
        <v>6</v>
      </c>
      <c r="C25" s="8">
        <v>24</v>
      </c>
      <c r="D25" s="9">
        <v>8877.9296875</v>
      </c>
      <c r="E25" s="9">
        <v>25114.5</v>
      </c>
      <c r="F25">
        <v>933.41</v>
      </c>
      <c r="G25">
        <v>17.29</v>
      </c>
      <c r="H25">
        <v>0.10513825101748982</v>
      </c>
      <c r="I25">
        <v>1.9475261247387525E-3</v>
      </c>
      <c r="J25">
        <v>262.27</v>
      </c>
      <c r="K25">
        <v>4.8600000000000003</v>
      </c>
      <c r="L25">
        <v>2.9541797382026176E-2</v>
      </c>
      <c r="M25">
        <v>5.4742492575074258E-4</v>
      </c>
      <c r="N25">
        <v>54</v>
      </c>
      <c r="O25">
        <v>6.08249917500825E-3</v>
      </c>
    </row>
    <row r="26" spans="1:15" x14ac:dyDescent="0.3">
      <c r="A26" s="7" t="s">
        <v>5</v>
      </c>
      <c r="B26" s="7" t="s">
        <v>6</v>
      </c>
      <c r="C26" s="8">
        <v>25</v>
      </c>
      <c r="D26" s="9">
        <v>4685.77978515625</v>
      </c>
      <c r="E26" s="9">
        <v>9302.490234375</v>
      </c>
      <c r="F26">
        <v>90.72</v>
      </c>
      <c r="G26">
        <v>10.08</v>
      </c>
      <c r="H26">
        <v>1.9360704975377944E-2</v>
      </c>
      <c r="I26">
        <v>2.1511894417086605E-3</v>
      </c>
      <c r="J26">
        <v>19.64</v>
      </c>
      <c r="K26">
        <v>2.1800000000000002</v>
      </c>
      <c r="L26">
        <v>4.1914048249164773E-3</v>
      </c>
      <c r="M26">
        <v>4.6523739909969049E-4</v>
      </c>
      <c r="N26">
        <v>9</v>
      </c>
      <c r="O26">
        <v>1.9207048586684468E-3</v>
      </c>
    </row>
    <row r="27" spans="1:15" x14ac:dyDescent="0.3">
      <c r="A27" s="7" t="s">
        <v>5</v>
      </c>
      <c r="B27" s="7" t="s">
        <v>6</v>
      </c>
      <c r="C27" s="8">
        <v>26</v>
      </c>
      <c r="D27" s="9">
        <v>7117.7998046875</v>
      </c>
      <c r="E27" s="9">
        <v>20534.400390625</v>
      </c>
      <c r="F27">
        <v>1454.32</v>
      </c>
      <c r="G27">
        <v>31.62</v>
      </c>
      <c r="H27">
        <v>0.20432156563918005</v>
      </c>
      <c r="I27">
        <v>4.4423840045594324E-3</v>
      </c>
      <c r="J27">
        <v>559.22</v>
      </c>
      <c r="K27">
        <v>12.16</v>
      </c>
      <c r="L27">
        <v>7.8566413125544771E-2</v>
      </c>
      <c r="M27">
        <v>1.7083930896724445E-3</v>
      </c>
      <c r="N27">
        <v>46</v>
      </c>
      <c r="O27">
        <v>6.462671227379313E-3</v>
      </c>
    </row>
    <row r="28" spans="1:15" x14ac:dyDescent="0.3">
      <c r="A28" s="7" t="s">
        <v>5</v>
      </c>
      <c r="B28" s="7" t="s">
        <v>6</v>
      </c>
      <c r="C28" s="8">
        <v>27</v>
      </c>
      <c r="D28" s="9">
        <v>6187.58984375</v>
      </c>
      <c r="E28" s="9">
        <v>19148.599609375</v>
      </c>
      <c r="F28">
        <v>1191.97</v>
      </c>
      <c r="G28">
        <v>34.06</v>
      </c>
      <c r="H28">
        <v>0.19263881900704724</v>
      </c>
      <c r="I28">
        <v>5.5045665372283111E-3</v>
      </c>
      <c r="J28">
        <v>489.6</v>
      </c>
      <c r="K28">
        <v>13.99</v>
      </c>
      <c r="L28">
        <v>7.9126123799970083E-2</v>
      </c>
      <c r="M28">
        <v>2.2609772711633608E-3</v>
      </c>
      <c r="N28">
        <v>35</v>
      </c>
      <c r="O28">
        <v>5.6564835232821749E-3</v>
      </c>
    </row>
    <row r="29" spans="1:15" x14ac:dyDescent="0.3">
      <c r="A29" s="7" t="s">
        <v>5</v>
      </c>
      <c r="B29" s="7" t="s">
        <v>6</v>
      </c>
      <c r="C29" s="8">
        <v>28</v>
      </c>
      <c r="D29" s="9">
        <v>6590.10009765625</v>
      </c>
      <c r="E29" s="9">
        <v>18656.69921875</v>
      </c>
      <c r="F29">
        <v>212.39</v>
      </c>
      <c r="G29">
        <v>13.27</v>
      </c>
      <c r="H29">
        <v>3.2228645521717628E-2</v>
      </c>
      <c r="I29">
        <v>2.0136264705174108E-3</v>
      </c>
      <c r="J29">
        <v>58.31</v>
      </c>
      <c r="K29">
        <v>3.64</v>
      </c>
      <c r="L29">
        <v>8.8481205347302368E-3</v>
      </c>
      <c r="M29">
        <v>5.5234365883069904E-4</v>
      </c>
      <c r="N29">
        <v>16</v>
      </c>
      <c r="O29">
        <v>2.4278842146404351E-3</v>
      </c>
    </row>
    <row r="30" spans="1:15" x14ac:dyDescent="0.3">
      <c r="A30" s="7" t="s">
        <v>5</v>
      </c>
      <c r="B30" s="7" t="s">
        <v>6</v>
      </c>
      <c r="C30" s="8">
        <v>29</v>
      </c>
      <c r="D30" s="9">
        <v>6328.31005859375</v>
      </c>
      <c r="E30" s="9">
        <v>19679</v>
      </c>
      <c r="F30">
        <v>726.2</v>
      </c>
      <c r="G30">
        <v>19.11</v>
      </c>
      <c r="H30">
        <v>0.11475417501293751</v>
      </c>
      <c r="I30">
        <v>3.019763542408752E-3</v>
      </c>
      <c r="J30">
        <v>213.7</v>
      </c>
      <c r="K30">
        <v>5.62</v>
      </c>
      <c r="L30">
        <v>3.3768889011656214E-2</v>
      </c>
      <c r="M30">
        <v>8.8807279478478221E-4</v>
      </c>
      <c r="N30">
        <v>38</v>
      </c>
      <c r="O30">
        <v>6.004762669363296E-3</v>
      </c>
    </row>
    <row r="31" spans="1:15" x14ac:dyDescent="0.3">
      <c r="A31" s="7" t="s">
        <v>5</v>
      </c>
      <c r="B31" s="7" t="s">
        <v>6</v>
      </c>
      <c r="C31" s="8">
        <v>30</v>
      </c>
      <c r="D31" s="9">
        <v>4103.2900390625</v>
      </c>
      <c r="E31" s="9">
        <v>9485.3798828125</v>
      </c>
      <c r="F31">
        <v>408.15</v>
      </c>
      <c r="G31">
        <v>21.48</v>
      </c>
      <c r="H31">
        <v>9.9468961763485797E-2</v>
      </c>
      <c r="I31">
        <v>5.234823713535894E-3</v>
      </c>
      <c r="J31">
        <v>132.46</v>
      </c>
      <c r="K31">
        <v>6.97</v>
      </c>
      <c r="L31">
        <v>3.2281412900138015E-2</v>
      </c>
      <c r="M31">
        <v>1.6986369312544311E-3</v>
      </c>
      <c r="N31">
        <v>19</v>
      </c>
      <c r="O31">
        <v>4.630430659086685E-3</v>
      </c>
    </row>
    <row r="32" spans="1:15" x14ac:dyDescent="0.3">
      <c r="A32" s="7" t="s">
        <v>5</v>
      </c>
      <c r="B32" s="7" t="s">
        <v>6</v>
      </c>
      <c r="C32" s="8">
        <v>31</v>
      </c>
      <c r="D32" s="9">
        <v>8448.990234375</v>
      </c>
      <c r="E32" s="9">
        <v>23475.80078125</v>
      </c>
      <c r="F32">
        <v>740.33</v>
      </c>
      <c r="G32">
        <v>26.44</v>
      </c>
      <c r="H32">
        <v>8.7623488661158891E-2</v>
      </c>
      <c r="I32">
        <v>3.1293680388489475E-3</v>
      </c>
      <c r="J32">
        <v>246.44</v>
      </c>
      <c r="K32">
        <v>8.8000000000000007</v>
      </c>
      <c r="L32">
        <v>2.9167982582977856E-2</v>
      </c>
      <c r="M32">
        <v>1.0415445817651564E-3</v>
      </c>
      <c r="N32">
        <v>28</v>
      </c>
      <c r="O32">
        <v>3.3140054874345884E-3</v>
      </c>
    </row>
    <row r="33" spans="1:15" x14ac:dyDescent="0.3">
      <c r="A33" s="10" t="s">
        <v>5</v>
      </c>
      <c r="B33" s="10" t="s">
        <v>7</v>
      </c>
      <c r="C33" s="11">
        <v>1</v>
      </c>
      <c r="D33" s="12">
        <v>11079.400390625</v>
      </c>
      <c r="E33" s="12">
        <v>23981.30078125</v>
      </c>
      <c r="F33">
        <v>26.95</v>
      </c>
      <c r="G33">
        <v>8.98</v>
      </c>
      <c r="H33">
        <v>2.4324421042499866E-3</v>
      </c>
      <c r="I33">
        <v>8.1051317611001417E-4</v>
      </c>
      <c r="J33">
        <v>4.7300000000000004</v>
      </c>
      <c r="K33">
        <v>1.58</v>
      </c>
      <c r="L33">
        <v>4.269184101336712E-4</v>
      </c>
      <c r="M33">
        <v>1.4260699535120517E-4</v>
      </c>
      <c r="N33">
        <v>3</v>
      </c>
      <c r="O33">
        <v>2.7077277598330096E-4</v>
      </c>
    </row>
    <row r="34" spans="1:15" x14ac:dyDescent="0.3">
      <c r="A34" s="10" t="s">
        <v>5</v>
      </c>
      <c r="B34" s="10" t="s">
        <v>7</v>
      </c>
      <c r="C34" s="11">
        <v>2</v>
      </c>
      <c r="D34" s="12">
        <v>10645.7998046875</v>
      </c>
      <c r="E34" s="12">
        <v>23884.900390625</v>
      </c>
      <c r="H34">
        <v>0</v>
      </c>
      <c r="I34">
        <v>0</v>
      </c>
      <c r="L34">
        <v>0</v>
      </c>
      <c r="M34">
        <v>0</v>
      </c>
      <c r="O34">
        <v>0</v>
      </c>
    </row>
    <row r="35" spans="1:15" x14ac:dyDescent="0.3">
      <c r="A35" s="10" t="s">
        <v>5</v>
      </c>
      <c r="B35" s="10" t="s">
        <v>7</v>
      </c>
      <c r="C35" s="11">
        <v>3</v>
      </c>
      <c r="D35" s="12">
        <v>5454.990234375</v>
      </c>
      <c r="E35" s="12">
        <v>9808.58984375</v>
      </c>
      <c r="H35">
        <v>0</v>
      </c>
      <c r="I35">
        <v>0</v>
      </c>
      <c r="L35">
        <v>0</v>
      </c>
      <c r="M35">
        <v>0</v>
      </c>
      <c r="O35">
        <v>0</v>
      </c>
    </row>
    <row r="36" spans="1:15" x14ac:dyDescent="0.3">
      <c r="A36" s="10" t="s">
        <v>5</v>
      </c>
      <c r="B36" s="10" t="s">
        <v>7</v>
      </c>
      <c r="C36" s="11">
        <v>4</v>
      </c>
      <c r="D36" s="13">
        <v>24311.5</v>
      </c>
      <c r="E36" s="12">
        <v>12779.400390625</v>
      </c>
      <c r="F36">
        <v>100.48</v>
      </c>
      <c r="G36">
        <v>7.73</v>
      </c>
      <c r="H36">
        <v>4.1330234662608229E-3</v>
      </c>
      <c r="I36">
        <v>3.179565226333217E-4</v>
      </c>
      <c r="J36">
        <v>20.399999999999999</v>
      </c>
      <c r="K36">
        <v>1.57</v>
      </c>
      <c r="L36">
        <v>8.3910906361187086E-4</v>
      </c>
      <c r="M36">
        <v>6.4578491660325358E-5</v>
      </c>
      <c r="N36">
        <v>13</v>
      </c>
      <c r="O36">
        <v>5.3472636406638838E-4</v>
      </c>
    </row>
    <row r="37" spans="1:15" x14ac:dyDescent="0.3">
      <c r="A37" s="10" t="s">
        <v>5</v>
      </c>
      <c r="B37" s="10" t="s">
        <v>7</v>
      </c>
      <c r="C37" s="11">
        <v>5</v>
      </c>
      <c r="D37" s="12">
        <v>8251.76953125</v>
      </c>
      <c r="E37" s="12">
        <v>17988.900390625</v>
      </c>
      <c r="F37">
        <v>28.929100036621094</v>
      </c>
      <c r="G37">
        <v>28.929100036621094</v>
      </c>
      <c r="H37">
        <v>3.5058056247286922E-3</v>
      </c>
      <c r="I37">
        <v>3.5058056247286922E-3</v>
      </c>
      <c r="J37">
        <v>8.2989301681518555</v>
      </c>
      <c r="K37">
        <v>8.2989301681518555</v>
      </c>
      <c r="L37">
        <v>1.0057152149879193E-3</v>
      </c>
      <c r="M37">
        <v>1.0057152149879193E-3</v>
      </c>
      <c r="N37">
        <v>1</v>
      </c>
      <c r="O37">
        <v>1.2118612816474497E-4</v>
      </c>
    </row>
    <row r="38" spans="1:15" x14ac:dyDescent="0.3">
      <c r="A38" s="10" t="s">
        <v>5</v>
      </c>
      <c r="B38" s="10" t="s">
        <v>7</v>
      </c>
      <c r="C38" s="11">
        <v>6</v>
      </c>
      <c r="D38" s="12">
        <v>7148.5498046875</v>
      </c>
      <c r="E38" s="12">
        <v>13982.2998046875</v>
      </c>
      <c r="F38">
        <v>134.21</v>
      </c>
      <c r="G38">
        <v>8.39</v>
      </c>
      <c r="H38">
        <v>1.8774437286845906E-2</v>
      </c>
      <c r="I38">
        <v>1.1736646213891448E-3</v>
      </c>
      <c r="J38">
        <v>23.21</v>
      </c>
      <c r="K38">
        <v>1.45</v>
      </c>
      <c r="L38">
        <v>3.2468123793137132E-3</v>
      </c>
      <c r="M38">
        <v>2.0283834338668177E-4</v>
      </c>
      <c r="N38">
        <v>16</v>
      </c>
      <c r="O38">
        <v>2.2382162028875231E-3</v>
      </c>
    </row>
    <row r="39" spans="1:15" x14ac:dyDescent="0.3">
      <c r="A39" s="10" t="s">
        <v>5</v>
      </c>
      <c r="B39" s="10" t="s">
        <v>7</v>
      </c>
      <c r="C39" s="11">
        <v>7</v>
      </c>
      <c r="D39" s="12">
        <v>6708.14990234375</v>
      </c>
      <c r="E39" s="12">
        <v>19650.19921875</v>
      </c>
      <c r="F39">
        <v>242.25</v>
      </c>
      <c r="G39">
        <v>17.3</v>
      </c>
      <c r="H39">
        <v>3.6112788701302079E-2</v>
      </c>
      <c r="I39">
        <v>2.5789525058102208E-3</v>
      </c>
      <c r="J39">
        <v>64.38</v>
      </c>
      <c r="K39">
        <v>4.5999999999999996</v>
      </c>
      <c r="L39">
        <v>9.5972810591943344E-3</v>
      </c>
      <c r="M39">
        <v>6.8573303622699504E-4</v>
      </c>
      <c r="N39">
        <v>14</v>
      </c>
      <c r="O39">
        <v>2.0870135885169413E-3</v>
      </c>
    </row>
    <row r="40" spans="1:15" x14ac:dyDescent="0.3">
      <c r="A40" s="10" t="s">
        <v>5</v>
      </c>
      <c r="B40" s="10" t="s">
        <v>7</v>
      </c>
      <c r="C40" s="11">
        <v>8</v>
      </c>
      <c r="D40" s="12">
        <v>9287.75</v>
      </c>
      <c r="E40" s="12">
        <v>15028.599609375</v>
      </c>
      <c r="H40">
        <v>0</v>
      </c>
      <c r="I40">
        <v>0</v>
      </c>
      <c r="L40">
        <v>0</v>
      </c>
      <c r="M40">
        <v>0</v>
      </c>
      <c r="O40">
        <v>0</v>
      </c>
    </row>
    <row r="41" spans="1:15" x14ac:dyDescent="0.3">
      <c r="A41" s="10" t="s">
        <v>5</v>
      </c>
      <c r="B41" s="10" t="s">
        <v>7</v>
      </c>
      <c r="C41" s="11">
        <v>9</v>
      </c>
      <c r="D41" s="12">
        <v>7798.1298828125</v>
      </c>
      <c r="E41" s="12">
        <v>19555.5</v>
      </c>
      <c r="F41">
        <v>275.73</v>
      </c>
      <c r="G41">
        <v>18.38</v>
      </c>
      <c r="H41">
        <v>3.535847749955074E-2</v>
      </c>
      <c r="I41">
        <v>2.3569753615556611E-3</v>
      </c>
      <c r="J41">
        <v>67.23</v>
      </c>
      <c r="K41">
        <v>4.4800000000000004</v>
      </c>
      <c r="L41">
        <v>8.6212977996402134E-3</v>
      </c>
      <c r="M41">
        <v>5.7449671489495993E-4</v>
      </c>
      <c r="N41">
        <v>15</v>
      </c>
      <c r="O41">
        <v>1.9235381079072318E-3</v>
      </c>
    </row>
    <row r="42" spans="1:15" x14ac:dyDescent="0.3">
      <c r="A42" s="10" t="s">
        <v>5</v>
      </c>
      <c r="B42" s="10" t="s">
        <v>7</v>
      </c>
      <c r="C42" s="11">
        <v>10</v>
      </c>
      <c r="D42" s="12">
        <v>9796.8203125</v>
      </c>
      <c r="E42" s="12">
        <v>18042.900390625</v>
      </c>
      <c r="F42">
        <v>101.66</v>
      </c>
      <c r="G42">
        <v>10.17</v>
      </c>
      <c r="H42">
        <v>1.0376836234333046E-2</v>
      </c>
      <c r="I42">
        <v>1.0380919191733924E-3</v>
      </c>
      <c r="J42">
        <v>17.440000000000001</v>
      </c>
      <c r="K42">
        <v>1.74</v>
      </c>
      <c r="L42">
        <v>1.7801694267830842E-3</v>
      </c>
      <c r="M42">
        <v>1.7760864693822055E-4</v>
      </c>
      <c r="N42">
        <v>10</v>
      </c>
      <c r="O42">
        <v>1.0207393502196583E-3</v>
      </c>
    </row>
    <row r="43" spans="1:15" x14ac:dyDescent="0.3">
      <c r="A43" s="10" t="s">
        <v>5</v>
      </c>
      <c r="B43" s="10" t="s">
        <v>7</v>
      </c>
      <c r="C43" s="11">
        <v>11</v>
      </c>
      <c r="D43" s="12">
        <v>9383.3095703125</v>
      </c>
      <c r="E43" s="12">
        <v>21778.19921875</v>
      </c>
      <c r="F43">
        <v>497.7</v>
      </c>
      <c r="G43">
        <v>33.18</v>
      </c>
      <c r="H43">
        <v>5.3040986900256847E-2</v>
      </c>
      <c r="I43">
        <v>3.5360657933504562E-3</v>
      </c>
      <c r="J43">
        <v>174.93</v>
      </c>
      <c r="K43">
        <v>11.66</v>
      </c>
      <c r="L43">
        <v>1.8642675986461583E-2</v>
      </c>
      <c r="M43">
        <v>1.2426319213522097E-3</v>
      </c>
      <c r="N43">
        <v>15</v>
      </c>
      <c r="O43">
        <v>1.5985830892181086E-3</v>
      </c>
    </row>
    <row r="44" spans="1:15" x14ac:dyDescent="0.3">
      <c r="A44" s="10" t="s">
        <v>5</v>
      </c>
      <c r="B44" s="10" t="s">
        <v>7</v>
      </c>
      <c r="C44" s="11">
        <v>12</v>
      </c>
      <c r="D44" s="12">
        <v>7193.81005859375</v>
      </c>
      <c r="E44" s="12">
        <v>11176.2998046875</v>
      </c>
      <c r="F44">
        <v>254.66</v>
      </c>
      <c r="G44">
        <v>19.59</v>
      </c>
      <c r="H44">
        <v>3.5399878218327754E-2</v>
      </c>
      <c r="I44">
        <v>2.7231744847916466E-3</v>
      </c>
      <c r="J44">
        <v>61.4</v>
      </c>
      <c r="K44">
        <v>4.72</v>
      </c>
      <c r="L44">
        <v>8.535115536815064E-3</v>
      </c>
      <c r="M44">
        <v>6.5611963084311238E-4</v>
      </c>
      <c r="N44">
        <v>13</v>
      </c>
      <c r="O44">
        <v>1.8071091527458603E-3</v>
      </c>
    </row>
    <row r="45" spans="1:15" x14ac:dyDescent="0.3">
      <c r="A45" s="10" t="s">
        <v>5</v>
      </c>
      <c r="B45" s="10" t="s">
        <v>7</v>
      </c>
      <c r="C45" s="11">
        <v>13</v>
      </c>
      <c r="D45" s="12">
        <v>5531.81005859375</v>
      </c>
      <c r="E45" s="12">
        <v>6126.83984375</v>
      </c>
      <c r="F45">
        <v>10.067600250244141</v>
      </c>
      <c r="G45">
        <v>10.067600250244141</v>
      </c>
      <c r="H45">
        <v>1.8199468426440225E-3</v>
      </c>
      <c r="I45">
        <v>1.8199468426440225E-3</v>
      </c>
      <c r="J45">
        <v>1.3205200433731079</v>
      </c>
      <c r="K45">
        <v>1.3205200433731079</v>
      </c>
      <c r="L45">
        <v>2.3871391631056821E-4</v>
      </c>
      <c r="M45">
        <v>2.3871391631056821E-4</v>
      </c>
      <c r="N45">
        <v>1</v>
      </c>
      <c r="O45">
        <v>1.8077265658217692E-4</v>
      </c>
    </row>
    <row r="46" spans="1:15" x14ac:dyDescent="0.3">
      <c r="A46" s="10" t="s">
        <v>5</v>
      </c>
      <c r="B46" s="10" t="s">
        <v>7</v>
      </c>
      <c r="C46" s="11">
        <v>14</v>
      </c>
      <c r="D46" s="12">
        <v>6096.009765625</v>
      </c>
      <c r="E46" s="12">
        <v>15893</v>
      </c>
      <c r="F46">
        <v>166.29</v>
      </c>
      <c r="G46">
        <v>20.79</v>
      </c>
      <c r="H46">
        <v>2.7278499607677538E-2</v>
      </c>
      <c r="I46">
        <v>3.410427607454543E-3</v>
      </c>
      <c r="J46">
        <v>54.69</v>
      </c>
      <c r="K46">
        <v>6.84</v>
      </c>
      <c r="L46">
        <v>8.9714423209085598E-3</v>
      </c>
      <c r="M46">
        <v>1.1220454466084212E-3</v>
      </c>
      <c r="N46">
        <v>8</v>
      </c>
      <c r="O46">
        <v>1.3123338556823639E-3</v>
      </c>
    </row>
    <row r="47" spans="1:15" x14ac:dyDescent="0.3">
      <c r="A47" s="10" t="s">
        <v>5</v>
      </c>
      <c r="B47" s="10" t="s">
        <v>7</v>
      </c>
      <c r="C47" s="11">
        <v>15</v>
      </c>
      <c r="D47" s="12">
        <v>13556.400390625</v>
      </c>
      <c r="E47" s="12">
        <v>13674.5</v>
      </c>
      <c r="F47">
        <v>65.94</v>
      </c>
      <c r="G47">
        <v>10.99</v>
      </c>
      <c r="H47">
        <v>4.8641230783948485E-3</v>
      </c>
      <c r="I47">
        <v>8.1068717973247471E-4</v>
      </c>
      <c r="J47">
        <v>11.2</v>
      </c>
      <c r="K47">
        <v>1.87</v>
      </c>
      <c r="L47">
        <v>8.2617801756175761E-4</v>
      </c>
      <c r="M47">
        <v>1.3794222257504347E-4</v>
      </c>
      <c r="N47">
        <v>6</v>
      </c>
      <c r="O47">
        <v>4.4259536655094162E-4</v>
      </c>
    </row>
    <row r="48" spans="1:15" x14ac:dyDescent="0.3">
      <c r="A48" s="10" t="s">
        <v>5</v>
      </c>
      <c r="B48" s="10" t="s">
        <v>7</v>
      </c>
      <c r="C48" s="11">
        <v>16</v>
      </c>
      <c r="D48" s="12">
        <v>6593.02001953125</v>
      </c>
      <c r="E48" s="12">
        <v>18052.599609375</v>
      </c>
      <c r="F48">
        <v>249.43</v>
      </c>
      <c r="G48">
        <v>16.63</v>
      </c>
      <c r="H48">
        <v>3.7832434796358158E-2</v>
      </c>
      <c r="I48">
        <v>2.5223645538364915E-3</v>
      </c>
      <c r="J48">
        <v>51.73</v>
      </c>
      <c r="K48">
        <v>3.45</v>
      </c>
      <c r="L48">
        <v>7.8461766909177222E-3</v>
      </c>
      <c r="M48">
        <v>5.2328068014046282E-4</v>
      </c>
      <c r="N48">
        <v>15</v>
      </c>
      <c r="O48">
        <v>2.2751333919150559E-3</v>
      </c>
    </row>
    <row r="49" spans="1:15" x14ac:dyDescent="0.3">
      <c r="A49" s="10" t="s">
        <v>5</v>
      </c>
      <c r="B49" s="10" t="s">
        <v>7</v>
      </c>
      <c r="C49" s="11">
        <v>17</v>
      </c>
      <c r="D49" s="12">
        <v>8001.2900390625</v>
      </c>
      <c r="E49" s="12">
        <v>18633.19921875</v>
      </c>
      <c r="F49">
        <v>63.73</v>
      </c>
      <c r="G49">
        <v>12.75</v>
      </c>
      <c r="H49">
        <v>7.9649656104038881E-3</v>
      </c>
      <c r="I49">
        <v>1.5934930414663359E-3</v>
      </c>
      <c r="J49">
        <v>16.46</v>
      </c>
      <c r="K49">
        <v>3.29</v>
      </c>
      <c r="L49">
        <v>2.0571682715714423E-3</v>
      </c>
      <c r="M49">
        <v>4.1118369462150942E-4</v>
      </c>
      <c r="N49">
        <v>5</v>
      </c>
      <c r="O49">
        <v>6.2489923194758272E-4</v>
      </c>
    </row>
    <row r="50" spans="1:15" x14ac:dyDescent="0.3">
      <c r="A50" s="10" t="s">
        <v>5</v>
      </c>
      <c r="B50" s="10" t="s">
        <v>7</v>
      </c>
      <c r="C50" s="11">
        <v>18</v>
      </c>
      <c r="D50" s="12">
        <v>10855.599609375</v>
      </c>
      <c r="E50" s="12">
        <v>20365.19921875</v>
      </c>
      <c r="F50">
        <v>29.66</v>
      </c>
      <c r="G50">
        <v>5.93</v>
      </c>
      <c r="H50">
        <v>2.7322304678946835E-3</v>
      </c>
      <c r="I50">
        <v>5.4626185686498557E-4</v>
      </c>
      <c r="J50">
        <v>5.42</v>
      </c>
      <c r="K50">
        <v>1.08</v>
      </c>
      <c r="L50">
        <v>4.9928149480745734E-4</v>
      </c>
      <c r="M50">
        <v>9.9487825533589288E-5</v>
      </c>
      <c r="N50">
        <v>5</v>
      </c>
      <c r="O50">
        <v>4.6059178487772818E-4</v>
      </c>
    </row>
    <row r="51" spans="1:15" x14ac:dyDescent="0.3">
      <c r="A51" s="10" t="s">
        <v>5</v>
      </c>
      <c r="B51" s="10" t="s">
        <v>7</v>
      </c>
      <c r="C51" s="11">
        <v>19</v>
      </c>
      <c r="D51" s="12">
        <v>13249.7001953125</v>
      </c>
      <c r="E51" s="12">
        <v>21373.400390625</v>
      </c>
      <c r="F51">
        <v>124.34</v>
      </c>
      <c r="G51">
        <v>13.82</v>
      </c>
      <c r="H51">
        <v>9.3843632812151637E-3</v>
      </c>
      <c r="I51">
        <v>1.0430424686053848E-3</v>
      </c>
      <c r="J51">
        <v>22.28</v>
      </c>
      <c r="K51">
        <v>2.48</v>
      </c>
      <c r="L51">
        <v>1.6815474819484788E-3</v>
      </c>
      <c r="M51">
        <v>1.8717404646464213E-4</v>
      </c>
      <c r="N51">
        <v>9</v>
      </c>
      <c r="O51">
        <v>6.7926065249265301E-4</v>
      </c>
    </row>
    <row r="52" spans="1:15" x14ac:dyDescent="0.3">
      <c r="A52" s="10" t="s">
        <v>5</v>
      </c>
      <c r="B52" s="10" t="s">
        <v>7</v>
      </c>
      <c r="C52" s="11">
        <v>20</v>
      </c>
      <c r="D52" s="12">
        <v>16373.2998046875</v>
      </c>
      <c r="E52" s="12">
        <v>17447.30078125</v>
      </c>
      <c r="F52">
        <v>348.54</v>
      </c>
      <c r="G52">
        <v>14.52</v>
      </c>
      <c r="H52">
        <v>2.1287095708112349E-2</v>
      </c>
      <c r="I52">
        <v>8.8680963356226332E-4</v>
      </c>
      <c r="J52">
        <v>85.89</v>
      </c>
      <c r="K52">
        <v>3.58</v>
      </c>
      <c r="L52">
        <v>5.2457354977040495E-3</v>
      </c>
      <c r="M52">
        <v>2.186486562088776E-4</v>
      </c>
      <c r="N52">
        <v>24</v>
      </c>
      <c r="O52">
        <v>1.4658010472103527E-3</v>
      </c>
    </row>
    <row r="53" spans="1:15" x14ac:dyDescent="0.3">
      <c r="A53" s="10" t="s">
        <v>5</v>
      </c>
      <c r="B53" s="10" t="s">
        <v>7</v>
      </c>
      <c r="C53" s="11">
        <v>21</v>
      </c>
      <c r="D53" s="12">
        <v>8693.08984375</v>
      </c>
      <c r="E53" s="12">
        <v>16561.400390625</v>
      </c>
      <c r="F53">
        <v>92.94</v>
      </c>
      <c r="G53">
        <v>13.28</v>
      </c>
      <c r="H53">
        <v>1.069125036902964E-2</v>
      </c>
      <c r="I53">
        <v>1.5276501495665334E-3</v>
      </c>
      <c r="J53">
        <v>16.5</v>
      </c>
      <c r="K53">
        <v>2.36</v>
      </c>
      <c r="L53">
        <v>1.8980592972776959E-3</v>
      </c>
      <c r="M53">
        <v>2.7147999645911285E-4</v>
      </c>
      <c r="N53">
        <v>7</v>
      </c>
      <c r="O53">
        <v>8.0523727763296186E-4</v>
      </c>
    </row>
    <row r="54" spans="1:15" x14ac:dyDescent="0.3">
      <c r="A54" s="10" t="s">
        <v>5</v>
      </c>
      <c r="B54" s="10" t="s">
        <v>7</v>
      </c>
      <c r="C54" s="11">
        <v>22</v>
      </c>
      <c r="D54" s="12">
        <v>8995.2197265625</v>
      </c>
      <c r="E54" s="12">
        <v>15491.7001953125</v>
      </c>
      <c r="F54">
        <v>34.316001892089844</v>
      </c>
      <c r="G54">
        <v>34.316001892089844</v>
      </c>
      <c r="H54">
        <v>3.8149153589607326E-3</v>
      </c>
      <c r="I54">
        <v>3.8149153589607326E-3</v>
      </c>
      <c r="J54">
        <v>12.117300033569336</v>
      </c>
      <c r="K54">
        <v>12.117300033569336</v>
      </c>
      <c r="L54">
        <v>1.3470821616271881E-3</v>
      </c>
      <c r="M54">
        <v>1.3470821616271881E-3</v>
      </c>
      <c r="N54">
        <v>1</v>
      </c>
      <c r="O54">
        <v>1.1117015819491799E-4</v>
      </c>
    </row>
    <row r="55" spans="1:15" x14ac:dyDescent="0.3">
      <c r="A55" s="10" t="s">
        <v>5</v>
      </c>
      <c r="B55" s="10" t="s">
        <v>7</v>
      </c>
      <c r="C55" s="11">
        <v>23</v>
      </c>
      <c r="D55" s="12">
        <v>6453.77978515625</v>
      </c>
      <c r="E55" s="12">
        <v>17704.599609375</v>
      </c>
      <c r="F55">
        <v>206.54</v>
      </c>
      <c r="G55">
        <v>18.78</v>
      </c>
      <c r="H55">
        <v>3.2002951274390214E-2</v>
      </c>
      <c r="I55">
        <v>2.9099226538832584E-3</v>
      </c>
      <c r="J55">
        <v>63.94</v>
      </c>
      <c r="K55">
        <v>5.81</v>
      </c>
      <c r="L55">
        <v>9.9073724435194636E-3</v>
      </c>
      <c r="M55">
        <v>9.0024763679774915E-4</v>
      </c>
      <c r="N55">
        <v>11</v>
      </c>
      <c r="O55">
        <v>1.7044275395482343E-3</v>
      </c>
    </row>
    <row r="56" spans="1:15" x14ac:dyDescent="0.3">
      <c r="A56" s="10" t="s">
        <v>5</v>
      </c>
      <c r="B56" s="10" t="s">
        <v>7</v>
      </c>
      <c r="C56" s="11">
        <v>24</v>
      </c>
      <c r="D56" s="12">
        <v>11080.900390625</v>
      </c>
      <c r="E56" s="12">
        <v>23578.400390625</v>
      </c>
      <c r="F56">
        <v>120.85</v>
      </c>
      <c r="G56">
        <v>9.3000000000000007</v>
      </c>
      <c r="H56">
        <v>1.0906153447805125E-2</v>
      </c>
      <c r="I56">
        <v>8.3928197819269892E-4</v>
      </c>
      <c r="J56">
        <v>23.9</v>
      </c>
      <c r="K56">
        <v>1.84</v>
      </c>
      <c r="L56">
        <v>2.156864438581237E-3</v>
      </c>
      <c r="M56">
        <v>1.660514881585555E-4</v>
      </c>
      <c r="N56">
        <v>13</v>
      </c>
      <c r="O56">
        <v>1.1731898619897943E-3</v>
      </c>
    </row>
    <row r="57" spans="1:15" x14ac:dyDescent="0.3">
      <c r="A57" s="10" t="s">
        <v>5</v>
      </c>
      <c r="B57" s="10" t="s">
        <v>7</v>
      </c>
      <c r="C57" s="11">
        <v>25</v>
      </c>
      <c r="D57" s="12">
        <v>9709.6796875</v>
      </c>
      <c r="E57" s="12">
        <v>20107.099609375</v>
      </c>
      <c r="F57">
        <v>157.41999999999999</v>
      </c>
      <c r="G57">
        <v>8.75</v>
      </c>
      <c r="H57">
        <v>1.6212687242675841E-2</v>
      </c>
      <c r="I57">
        <v>9.0116258018938899E-4</v>
      </c>
      <c r="J57">
        <v>26.1</v>
      </c>
      <c r="K57">
        <v>1.45</v>
      </c>
      <c r="L57">
        <v>2.688039239193492E-3</v>
      </c>
      <c r="M57">
        <v>1.493355132885273E-4</v>
      </c>
      <c r="N57">
        <v>18</v>
      </c>
      <c r="O57">
        <v>1.8538201649610287E-3</v>
      </c>
    </row>
    <row r="58" spans="1:15" x14ac:dyDescent="0.3">
      <c r="A58" s="10" t="s">
        <v>5</v>
      </c>
      <c r="B58" s="10" t="s">
        <v>7</v>
      </c>
      <c r="C58" s="11">
        <v>26</v>
      </c>
      <c r="D58" s="12">
        <v>4178.7099609375</v>
      </c>
      <c r="E58" s="12">
        <v>3859.909912109375</v>
      </c>
      <c r="F58">
        <v>72.45</v>
      </c>
      <c r="G58">
        <v>12.08</v>
      </c>
      <c r="H58">
        <v>1.7337886734724639E-2</v>
      </c>
      <c r="I58">
        <v>2.8908443306483594E-3</v>
      </c>
      <c r="J58">
        <v>14.12</v>
      </c>
      <c r="K58">
        <v>2.35</v>
      </c>
      <c r="L58">
        <v>3.3790332739035461E-3</v>
      </c>
      <c r="M58">
        <v>5.6237451796553356E-4</v>
      </c>
      <c r="N58">
        <v>6</v>
      </c>
      <c r="O58">
        <v>1.4358498331034899E-3</v>
      </c>
    </row>
    <row r="59" spans="1:15" x14ac:dyDescent="0.3">
      <c r="A59" s="10" t="s">
        <v>5</v>
      </c>
      <c r="B59" s="10" t="s">
        <v>7</v>
      </c>
      <c r="C59" s="11">
        <v>27</v>
      </c>
      <c r="D59" s="12">
        <v>8060.02978515625</v>
      </c>
      <c r="E59" s="12">
        <v>19931.400390625</v>
      </c>
      <c r="F59">
        <v>197.77</v>
      </c>
      <c r="G59">
        <v>11.63</v>
      </c>
      <c r="H59">
        <v>2.4537130168454591E-2</v>
      </c>
      <c r="I59">
        <v>1.4429227074840821E-3</v>
      </c>
      <c r="J59">
        <v>45.3</v>
      </c>
      <c r="K59">
        <v>2.66</v>
      </c>
      <c r="L59">
        <v>5.6203266250239824E-3</v>
      </c>
      <c r="M59">
        <v>3.3002359431708153E-4</v>
      </c>
      <c r="N59">
        <v>17</v>
      </c>
      <c r="O59">
        <v>2.1091733471392429E-3</v>
      </c>
    </row>
    <row r="60" spans="1:15" x14ac:dyDescent="0.3">
      <c r="A60" s="10" t="s">
        <v>5</v>
      </c>
      <c r="B60" s="10" t="s">
        <v>7</v>
      </c>
      <c r="C60" s="11">
        <v>28</v>
      </c>
      <c r="D60" s="12">
        <v>12540.400390625</v>
      </c>
      <c r="E60" s="12">
        <v>16578.599609375</v>
      </c>
      <c r="F60">
        <v>138.38</v>
      </c>
      <c r="G60">
        <v>13.84</v>
      </c>
      <c r="H60">
        <v>1.1034735390382801E-2</v>
      </c>
      <c r="I60">
        <v>1.1036330235792598E-3</v>
      </c>
      <c r="J60">
        <v>28.81</v>
      </c>
      <c r="K60">
        <v>2.88</v>
      </c>
      <c r="L60">
        <v>2.2973748128120287E-3</v>
      </c>
      <c r="M60">
        <v>2.2965773901071303E-4</v>
      </c>
      <c r="N60">
        <v>10</v>
      </c>
      <c r="O60">
        <v>7.974227048983091E-4</v>
      </c>
    </row>
    <row r="61" spans="1:15" x14ac:dyDescent="0.3">
      <c r="A61" s="10" t="s">
        <v>5</v>
      </c>
      <c r="B61" s="10" t="s">
        <v>7</v>
      </c>
      <c r="C61" s="11">
        <v>29</v>
      </c>
      <c r="D61" s="12">
        <v>15726.900390625</v>
      </c>
      <c r="E61" s="12">
        <v>13586.7001953125</v>
      </c>
      <c r="F61">
        <v>666.43</v>
      </c>
      <c r="G61">
        <v>23.8</v>
      </c>
      <c r="H61">
        <v>4.2375165064138583E-2</v>
      </c>
      <c r="I61">
        <v>1.51333062516168E-3</v>
      </c>
      <c r="J61">
        <v>172.22</v>
      </c>
      <c r="K61">
        <v>6.15</v>
      </c>
      <c r="L61">
        <v>1.0950663876695148E-2</v>
      </c>
      <c r="M61">
        <v>3.9104972036740893E-4</v>
      </c>
      <c r="N61">
        <v>28</v>
      </c>
      <c r="O61">
        <v>1.7803889707784469E-3</v>
      </c>
    </row>
    <row r="62" spans="1:15" x14ac:dyDescent="0.3">
      <c r="A62" s="10" t="s">
        <v>5</v>
      </c>
      <c r="B62" s="10" t="s">
        <v>7</v>
      </c>
      <c r="C62" s="11">
        <v>30</v>
      </c>
      <c r="D62" s="12">
        <v>13546.599609375</v>
      </c>
      <c r="E62" s="12">
        <v>14961.900390625</v>
      </c>
      <c r="F62">
        <v>617.66</v>
      </c>
      <c r="G62">
        <v>22.06</v>
      </c>
      <c r="H62">
        <v>4.5595206015577879E-2</v>
      </c>
      <c r="I62">
        <v>1.6284529428871031E-3</v>
      </c>
      <c r="J62">
        <v>143.54</v>
      </c>
      <c r="K62">
        <v>5.13</v>
      </c>
      <c r="L62">
        <v>1.0596017018223698E-2</v>
      </c>
      <c r="M62">
        <v>3.7869281944745415E-4</v>
      </c>
      <c r="N62">
        <v>28</v>
      </c>
      <c r="O62">
        <v>2.0669393654052081E-3</v>
      </c>
    </row>
    <row r="63" spans="1:15" x14ac:dyDescent="0.3">
      <c r="A63" s="10" t="s">
        <v>5</v>
      </c>
      <c r="B63" s="10" t="s">
        <v>7</v>
      </c>
      <c r="C63" s="11">
        <v>31</v>
      </c>
      <c r="D63" s="12">
        <v>18783.5</v>
      </c>
      <c r="E63" s="12">
        <v>19740.5</v>
      </c>
      <c r="F63">
        <v>985.6</v>
      </c>
      <c r="G63">
        <v>17.600000000000001</v>
      </c>
      <c r="H63">
        <v>5.2471584103069187E-2</v>
      </c>
      <c r="I63">
        <v>9.3699257326909267E-4</v>
      </c>
      <c r="J63">
        <v>231.4</v>
      </c>
      <c r="K63">
        <v>4.13</v>
      </c>
      <c r="L63">
        <v>1.2319322809912955E-2</v>
      </c>
      <c r="M63">
        <v>2.19873825431895E-4</v>
      </c>
      <c r="N63">
        <v>56</v>
      </c>
      <c r="O63">
        <v>2.9813400058562034E-3</v>
      </c>
    </row>
    <row r="64" spans="1:15" x14ac:dyDescent="0.3">
      <c r="A64" s="10" t="s">
        <v>5</v>
      </c>
      <c r="B64" s="10" t="s">
        <v>7</v>
      </c>
      <c r="C64" s="11">
        <v>32</v>
      </c>
      <c r="D64" s="12">
        <v>4477.02978515625</v>
      </c>
      <c r="E64" s="12">
        <v>7258.9599609375</v>
      </c>
      <c r="F64">
        <v>234.33</v>
      </c>
      <c r="G64">
        <v>18.03</v>
      </c>
      <c r="H64">
        <v>5.2340505032360825E-2</v>
      </c>
      <c r="I64">
        <v>4.0272235980602809E-3</v>
      </c>
      <c r="J64">
        <v>46.34</v>
      </c>
      <c r="K64">
        <v>3.56</v>
      </c>
      <c r="L64">
        <v>1.0350612397898694E-2</v>
      </c>
      <c r="M64">
        <v>7.9517005042122025E-4</v>
      </c>
      <c r="N64">
        <v>13</v>
      </c>
      <c r="O64">
        <v>2.9037108582797367E-3</v>
      </c>
    </row>
    <row r="65" spans="1:15" x14ac:dyDescent="0.3">
      <c r="A65" s="10" t="s">
        <v>5</v>
      </c>
      <c r="B65" s="10" t="s">
        <v>7</v>
      </c>
      <c r="C65" s="11">
        <v>33</v>
      </c>
      <c r="D65" s="12">
        <v>10140.900390625</v>
      </c>
      <c r="E65" s="12">
        <v>19863.400390625</v>
      </c>
      <c r="F65">
        <v>295.44</v>
      </c>
      <c r="G65">
        <v>18.47</v>
      </c>
      <c r="H65">
        <v>2.9133507737944712E-2</v>
      </c>
      <c r="I65">
        <v>1.8213372864874047E-3</v>
      </c>
      <c r="J65">
        <v>71.239999999999995</v>
      </c>
      <c r="K65">
        <v>4.45</v>
      </c>
      <c r="L65">
        <v>7.0250172327754575E-3</v>
      </c>
      <c r="M65">
        <v>4.3881705061553605E-4</v>
      </c>
      <c r="N65">
        <v>16</v>
      </c>
      <c r="O65">
        <v>1.5777691707524891E-3</v>
      </c>
    </row>
    <row r="66" spans="1:15" x14ac:dyDescent="0.3">
      <c r="A66" s="10" t="s">
        <v>5</v>
      </c>
      <c r="B66" s="10" t="s">
        <v>7</v>
      </c>
      <c r="C66" s="11">
        <v>34</v>
      </c>
      <c r="D66" s="12">
        <v>24262.099609375</v>
      </c>
      <c r="E66" s="12">
        <v>9323.33984375</v>
      </c>
      <c r="F66">
        <v>552.39</v>
      </c>
      <c r="G66">
        <v>16.25</v>
      </c>
      <c r="H66">
        <v>2.2767609106120135E-2</v>
      </c>
      <c r="I66">
        <v>6.6976890960091992E-4</v>
      </c>
      <c r="J66">
        <v>123.5</v>
      </c>
      <c r="K66">
        <v>3.63</v>
      </c>
      <c r="L66">
        <v>5.0902437129669914E-3</v>
      </c>
      <c r="M66">
        <v>1.4961607026777474E-4</v>
      </c>
      <c r="N66">
        <v>34</v>
      </c>
      <c r="O66">
        <v>1.4013626416265403E-3</v>
      </c>
    </row>
    <row r="67" spans="1:15" x14ac:dyDescent="0.3">
      <c r="A67" s="10" t="s">
        <v>5</v>
      </c>
      <c r="B67" s="10" t="s">
        <v>7</v>
      </c>
      <c r="C67" s="11">
        <v>35</v>
      </c>
      <c r="D67" s="12">
        <v>6328.60009765625</v>
      </c>
      <c r="E67" s="12">
        <v>14770.7998046875</v>
      </c>
      <c r="F67">
        <v>642.95000000000005</v>
      </c>
      <c r="G67">
        <v>35.72</v>
      </c>
      <c r="H67">
        <v>0.10159434789347992</v>
      </c>
      <c r="I67">
        <v>5.6442182234312192E-3</v>
      </c>
      <c r="J67">
        <v>190.81</v>
      </c>
      <c r="K67">
        <v>10.6</v>
      </c>
      <c r="L67">
        <v>3.0150427749521584E-2</v>
      </c>
      <c r="M67">
        <v>1.6749359789577525E-3</v>
      </c>
      <c r="N67">
        <v>18</v>
      </c>
      <c r="O67">
        <v>2.844230907664108E-3</v>
      </c>
    </row>
    <row r="68" spans="1:15" x14ac:dyDescent="0.3">
      <c r="A68" s="10" t="s">
        <v>5</v>
      </c>
      <c r="B68" s="10" t="s">
        <v>7</v>
      </c>
      <c r="C68" s="11">
        <v>36</v>
      </c>
      <c r="D68" s="12">
        <v>11311.7001953125</v>
      </c>
      <c r="E68" s="12">
        <v>19974.5</v>
      </c>
      <c r="F68">
        <v>309.27999999999997</v>
      </c>
      <c r="G68">
        <v>18.190000000000001</v>
      </c>
      <c r="H68">
        <v>2.7341601585954667E-2</v>
      </c>
      <c r="I68">
        <v>1.6080694931729031E-3</v>
      </c>
      <c r="J68">
        <v>73.36</v>
      </c>
      <c r="K68">
        <v>4.32</v>
      </c>
      <c r="L68">
        <v>6.4853203968754354E-3</v>
      </c>
      <c r="M68">
        <v>3.819054541235262E-4</v>
      </c>
      <c r="N68">
        <v>17</v>
      </c>
      <c r="O68">
        <v>1.5028686852083205E-3</v>
      </c>
    </row>
    <row r="69" spans="1:15" x14ac:dyDescent="0.3">
      <c r="A69" s="10" t="s">
        <v>5</v>
      </c>
      <c r="B69" s="10" t="s">
        <v>7</v>
      </c>
      <c r="C69" s="11">
        <v>37</v>
      </c>
      <c r="D69" s="12">
        <v>13534.5</v>
      </c>
      <c r="E69" s="12">
        <v>22360.400390625</v>
      </c>
      <c r="F69">
        <v>23.548999786376953</v>
      </c>
      <c r="G69">
        <v>23.548999786376953</v>
      </c>
      <c r="H69">
        <v>1.7399238824025234E-3</v>
      </c>
      <c r="I69">
        <v>1.7399238824025234E-3</v>
      </c>
      <c r="J69">
        <v>6.2448201179504395</v>
      </c>
      <c r="K69">
        <v>6.2448201179504395</v>
      </c>
      <c r="L69">
        <v>4.6140013431973399E-4</v>
      </c>
      <c r="M69">
        <v>4.6140013431973399E-4</v>
      </c>
      <c r="N69">
        <v>1</v>
      </c>
      <c r="O69">
        <v>7.3885256197125866E-5</v>
      </c>
    </row>
    <row r="70" spans="1:15" x14ac:dyDescent="0.3">
      <c r="A70" s="10" t="s">
        <v>5</v>
      </c>
      <c r="B70" s="10" t="s">
        <v>7</v>
      </c>
      <c r="C70" s="11">
        <v>38</v>
      </c>
      <c r="D70" s="12">
        <v>3908.3701171875</v>
      </c>
      <c r="E70" s="12">
        <v>8571.759765625</v>
      </c>
      <c r="F70">
        <v>323.13</v>
      </c>
      <c r="G70">
        <v>24.86</v>
      </c>
      <c r="H70">
        <v>8.2676407379894568E-2</v>
      </c>
      <c r="I70">
        <v>6.3607077258817776E-3</v>
      </c>
      <c r="J70">
        <v>115.73</v>
      </c>
      <c r="K70">
        <v>8.9</v>
      </c>
      <c r="L70">
        <v>2.9610808733559861E-2</v>
      </c>
      <c r="M70">
        <v>2.2771640692014409E-3</v>
      </c>
      <c r="N70">
        <v>13</v>
      </c>
      <c r="O70">
        <v>3.3261947078223296E-3</v>
      </c>
    </row>
    <row r="71" spans="1:15" x14ac:dyDescent="0.3">
      <c r="A71" s="10" t="s">
        <v>5</v>
      </c>
      <c r="B71" s="10" t="s">
        <v>7</v>
      </c>
      <c r="C71" s="11">
        <v>39</v>
      </c>
      <c r="D71" s="12">
        <v>9852.6201171875</v>
      </c>
      <c r="E71" s="12">
        <v>18769.599609375</v>
      </c>
      <c r="F71">
        <v>293.29000000000002</v>
      </c>
      <c r="G71">
        <v>16.29</v>
      </c>
      <c r="H71">
        <v>2.9767716253300724E-2</v>
      </c>
      <c r="I71">
        <v>1.6533673080100539E-3</v>
      </c>
      <c r="J71">
        <v>50.1</v>
      </c>
      <c r="K71">
        <v>2.78</v>
      </c>
      <c r="L71">
        <v>5.0849418128486009E-3</v>
      </c>
      <c r="M71">
        <v>2.8215844789858499E-4</v>
      </c>
      <c r="N71">
        <v>18</v>
      </c>
      <c r="O71">
        <v>1.8269252022210542E-3</v>
      </c>
    </row>
    <row r="72" spans="1:15" x14ac:dyDescent="0.3">
      <c r="A72" s="10" t="s">
        <v>5</v>
      </c>
      <c r="B72" s="10" t="s">
        <v>7</v>
      </c>
      <c r="C72" s="11">
        <v>40</v>
      </c>
      <c r="D72" s="12">
        <v>7899.22021484375</v>
      </c>
      <c r="E72" s="12">
        <v>16223.599609375</v>
      </c>
      <c r="F72">
        <v>370.69</v>
      </c>
      <c r="G72">
        <v>28.51</v>
      </c>
      <c r="H72">
        <v>4.6927416873810045E-2</v>
      </c>
      <c r="I72">
        <v>3.6092170144118385E-3</v>
      </c>
      <c r="J72">
        <v>79.790000000000006</v>
      </c>
      <c r="K72">
        <v>6.14</v>
      </c>
      <c r="L72">
        <v>1.0100997038930923E-2</v>
      </c>
      <c r="M72">
        <v>7.7729191401223032E-4</v>
      </c>
      <c r="N72">
        <v>13</v>
      </c>
      <c r="O72">
        <v>1.6457320654982076E-3</v>
      </c>
    </row>
    <row r="73" spans="1:15" x14ac:dyDescent="0.3">
      <c r="A73" s="10" t="s">
        <v>5</v>
      </c>
      <c r="B73" s="10" t="s">
        <v>7</v>
      </c>
      <c r="C73" s="11">
        <v>41</v>
      </c>
      <c r="D73" s="12">
        <v>11923.2001953125</v>
      </c>
      <c r="E73" s="12">
        <v>23859</v>
      </c>
      <c r="F73">
        <v>152.87</v>
      </c>
      <c r="G73">
        <v>11.76</v>
      </c>
      <c r="H73">
        <v>1.2821222280583654E-2</v>
      </c>
      <c r="I73">
        <v>9.863123831992135E-4</v>
      </c>
      <c r="J73">
        <v>27.29</v>
      </c>
      <c r="K73">
        <v>2.1</v>
      </c>
      <c r="L73">
        <v>2.2888150457063381E-3</v>
      </c>
      <c r="M73">
        <v>1.7612721128557385E-4</v>
      </c>
      <c r="N73">
        <v>13</v>
      </c>
      <c r="O73">
        <v>1.0903113079583143E-3</v>
      </c>
    </row>
    <row r="74" spans="1:15" x14ac:dyDescent="0.3">
      <c r="A74" s="10" t="s">
        <v>5</v>
      </c>
      <c r="B74" s="10" t="s">
        <v>7</v>
      </c>
      <c r="C74" s="11">
        <v>42</v>
      </c>
      <c r="D74" s="12">
        <v>8230.580078125</v>
      </c>
      <c r="E74" s="12">
        <v>19467.900390625</v>
      </c>
      <c r="F74">
        <v>100.41</v>
      </c>
      <c r="G74">
        <v>9.1300000000000008</v>
      </c>
      <c r="H74">
        <v>1.2199626155982227E-2</v>
      </c>
      <c r="I74">
        <v>1.1092778289425132E-3</v>
      </c>
      <c r="J74">
        <v>18.510000000000002</v>
      </c>
      <c r="K74">
        <v>1.68</v>
      </c>
      <c r="L74">
        <v>2.2489301877027293E-3</v>
      </c>
      <c r="M74">
        <v>2.0411684037496407E-4</v>
      </c>
      <c r="N74">
        <v>11</v>
      </c>
      <c r="O74">
        <v>1.3364793119789314E-3</v>
      </c>
    </row>
    <row r="75" spans="1:15" x14ac:dyDescent="0.3">
      <c r="A75" s="10" t="s">
        <v>5</v>
      </c>
      <c r="B75" s="10" t="s">
        <v>7</v>
      </c>
      <c r="C75" s="11">
        <v>43</v>
      </c>
      <c r="D75" s="12">
        <v>13427.900390625</v>
      </c>
      <c r="E75" s="12">
        <v>10431.2001953125</v>
      </c>
      <c r="F75">
        <v>241.5</v>
      </c>
      <c r="G75">
        <v>17.25</v>
      </c>
      <c r="H75">
        <v>1.7984941277089665E-2</v>
      </c>
      <c r="I75">
        <v>1.2846386626492617E-3</v>
      </c>
      <c r="J75">
        <v>59.16</v>
      </c>
      <c r="K75">
        <v>4.2300000000000004</v>
      </c>
      <c r="L75">
        <v>4.4057520743379895E-3</v>
      </c>
      <c r="M75">
        <v>3.1501574162355812E-4</v>
      </c>
      <c r="N75">
        <v>14</v>
      </c>
      <c r="O75">
        <v>1.0426052914254877E-3</v>
      </c>
    </row>
    <row r="76" spans="1:15" x14ac:dyDescent="0.3">
      <c r="A76" s="10" t="s">
        <v>5</v>
      </c>
      <c r="B76" s="10" t="s">
        <v>7</v>
      </c>
      <c r="C76" s="11">
        <v>44</v>
      </c>
      <c r="D76" s="12">
        <v>7992.25</v>
      </c>
      <c r="E76" s="12">
        <v>18116</v>
      </c>
      <c r="F76">
        <v>327.79</v>
      </c>
      <c r="G76">
        <v>17.25</v>
      </c>
      <c r="H76">
        <v>4.1013481810503925E-2</v>
      </c>
      <c r="I76">
        <v>2.1583408927398416E-3</v>
      </c>
      <c r="J76">
        <v>76.23</v>
      </c>
      <c r="K76">
        <v>4.01</v>
      </c>
      <c r="L76">
        <v>9.5379899277425011E-3</v>
      </c>
      <c r="M76">
        <v>5.0173605680502989E-4</v>
      </c>
      <c r="N76">
        <v>19</v>
      </c>
      <c r="O76">
        <v>2.377303012293159E-3</v>
      </c>
    </row>
    <row r="77" spans="1:15" x14ac:dyDescent="0.3">
      <c r="A77" s="10" t="s">
        <v>5</v>
      </c>
      <c r="B77" s="10" t="s">
        <v>7</v>
      </c>
      <c r="C77" s="11">
        <v>45</v>
      </c>
      <c r="D77" s="12">
        <v>8882.6396484375</v>
      </c>
      <c r="E77" s="12">
        <v>21837.30078125</v>
      </c>
      <c r="F77">
        <v>253.58</v>
      </c>
      <c r="G77">
        <v>14.09</v>
      </c>
      <c r="H77">
        <v>2.854782024672204E-2</v>
      </c>
      <c r="I77">
        <v>1.5862401895903207E-3</v>
      </c>
      <c r="J77">
        <v>59.06</v>
      </c>
      <c r="K77">
        <v>3.28</v>
      </c>
      <c r="L77">
        <v>6.6489244568633315E-3</v>
      </c>
      <c r="M77">
        <v>3.6925960410619246E-4</v>
      </c>
      <c r="N77">
        <v>18</v>
      </c>
      <c r="O77">
        <v>2.0264246566803245E-3</v>
      </c>
    </row>
    <row r="78" spans="1:15" x14ac:dyDescent="0.3">
      <c r="A78" s="10" t="s">
        <v>5</v>
      </c>
      <c r="B78" s="10" t="s">
        <v>7</v>
      </c>
      <c r="C78" s="11">
        <v>46</v>
      </c>
      <c r="D78" s="12">
        <v>10713.400390625</v>
      </c>
      <c r="E78" s="12">
        <v>16124.400390625</v>
      </c>
      <c r="F78">
        <v>73.31</v>
      </c>
      <c r="G78">
        <v>24.44</v>
      </c>
      <c r="H78">
        <v>6.8428320913079613E-3</v>
      </c>
      <c r="I78">
        <v>2.2812551672563987E-3</v>
      </c>
      <c r="J78">
        <v>14.52</v>
      </c>
      <c r="K78">
        <v>4.84</v>
      </c>
      <c r="L78">
        <v>1.3553119897120665E-3</v>
      </c>
      <c r="M78">
        <v>4.5177066323735549E-4</v>
      </c>
      <c r="N78">
        <v>3</v>
      </c>
      <c r="O78">
        <v>2.8002313837026171E-4</v>
      </c>
    </row>
    <row r="79" spans="1:15" x14ac:dyDescent="0.3">
      <c r="A79" s="10" t="s">
        <v>5</v>
      </c>
      <c r="B79" s="10" t="s">
        <v>7</v>
      </c>
      <c r="C79" s="11">
        <v>47</v>
      </c>
      <c r="D79" s="12">
        <v>14878.7998046875</v>
      </c>
      <c r="E79" s="12">
        <v>27822.30078125</v>
      </c>
      <c r="F79">
        <v>289.2</v>
      </c>
      <c r="G79">
        <v>32.130000000000003</v>
      </c>
      <c r="H79">
        <v>1.9437051630259102E-2</v>
      </c>
      <c r="I79">
        <v>2.1594483709551351E-3</v>
      </c>
      <c r="J79">
        <v>133.21</v>
      </c>
      <c r="K79">
        <v>14.8</v>
      </c>
      <c r="L79">
        <v>8.9530070804523347E-3</v>
      </c>
      <c r="M79">
        <v>9.9470388702570787E-4</v>
      </c>
      <c r="N79">
        <v>9</v>
      </c>
      <c r="O79">
        <v>6.0488749886698453E-4</v>
      </c>
    </row>
    <row r="80" spans="1:15" x14ac:dyDescent="0.3">
      <c r="A80" s="10" t="s">
        <v>5</v>
      </c>
      <c r="B80" s="10" t="s">
        <v>7</v>
      </c>
      <c r="C80" s="11">
        <v>48</v>
      </c>
      <c r="D80" s="12">
        <v>6856.009765625</v>
      </c>
      <c r="E80" s="12">
        <v>16365.2998046875</v>
      </c>
      <c r="F80">
        <v>99.96</v>
      </c>
      <c r="G80">
        <v>49.98</v>
      </c>
      <c r="H80">
        <v>1.4579909220839266E-2</v>
      </c>
      <c r="I80">
        <v>7.2899546104196328E-3</v>
      </c>
      <c r="J80">
        <v>45.34</v>
      </c>
      <c r="K80">
        <v>22.67</v>
      </c>
      <c r="L80">
        <v>6.6131761111729937E-3</v>
      </c>
      <c r="M80">
        <v>3.3065880555864968E-3</v>
      </c>
      <c r="N80">
        <v>2</v>
      </c>
      <c r="O80">
        <v>2.9171487036493132E-4</v>
      </c>
    </row>
    <row r="81" spans="1:15" x14ac:dyDescent="0.3">
      <c r="A81" s="10" t="s">
        <v>5</v>
      </c>
      <c r="B81" s="10" t="s">
        <v>7</v>
      </c>
      <c r="C81" s="11">
        <v>49</v>
      </c>
      <c r="D81" s="12">
        <v>5335.5</v>
      </c>
      <c r="E81" s="12">
        <v>10049</v>
      </c>
      <c r="F81">
        <v>294.52</v>
      </c>
      <c r="G81">
        <v>18.41</v>
      </c>
      <c r="H81">
        <v>5.5200074969543621E-2</v>
      </c>
      <c r="I81">
        <v>3.4504732452441196E-3</v>
      </c>
      <c r="J81">
        <v>73.319999999999993</v>
      </c>
      <c r="K81">
        <v>4.58</v>
      </c>
      <c r="L81">
        <v>1.3741917346078155E-2</v>
      </c>
      <c r="M81">
        <v>8.5840127448224158E-4</v>
      </c>
      <c r="N81">
        <v>16</v>
      </c>
      <c r="O81">
        <v>2.9987817449161278E-3</v>
      </c>
    </row>
    <row r="82" spans="1:15" x14ac:dyDescent="0.3">
      <c r="A82" s="10" t="s">
        <v>5</v>
      </c>
      <c r="B82" s="10" t="s">
        <v>7</v>
      </c>
      <c r="C82" s="11">
        <v>50</v>
      </c>
      <c r="D82" s="12">
        <v>7130.89990234375</v>
      </c>
      <c r="E82" s="12">
        <v>18771.30078125</v>
      </c>
      <c r="F82">
        <v>236.16</v>
      </c>
      <c r="G82">
        <v>13.89</v>
      </c>
      <c r="H82">
        <v>3.3117839716468332E-2</v>
      </c>
      <c r="I82">
        <v>1.9478607455189073E-3</v>
      </c>
      <c r="J82">
        <v>50.41</v>
      </c>
      <c r="K82">
        <v>2.97</v>
      </c>
      <c r="L82">
        <v>7.0692339943562357E-3</v>
      </c>
      <c r="M82">
        <v>4.1649722204399966E-4</v>
      </c>
      <c r="N82">
        <v>17</v>
      </c>
      <c r="O82">
        <v>2.3839908332484827E-3</v>
      </c>
    </row>
    <row r="83" spans="1:15" x14ac:dyDescent="0.3">
      <c r="A83" s="10" t="s">
        <v>5</v>
      </c>
      <c r="B83" s="10" t="s">
        <v>7</v>
      </c>
      <c r="C83" s="11">
        <v>51</v>
      </c>
      <c r="D83" s="12">
        <v>10556.7001953125</v>
      </c>
      <c r="E83" s="12">
        <v>17840.599609375</v>
      </c>
      <c r="F83">
        <v>416.42</v>
      </c>
      <c r="G83">
        <v>16.66</v>
      </c>
      <c r="H83">
        <v>3.944603827859991E-2</v>
      </c>
      <c r="I83">
        <v>1.5781446561679902E-3</v>
      </c>
      <c r="J83">
        <v>95.32</v>
      </c>
      <c r="K83">
        <v>3.81</v>
      </c>
      <c r="L83">
        <v>9.0293366522168558E-3</v>
      </c>
      <c r="M83">
        <v>3.6090823169267964E-4</v>
      </c>
      <c r="N83">
        <v>25</v>
      </c>
      <c r="O83">
        <v>2.3681642499519661E-3</v>
      </c>
    </row>
    <row r="84" spans="1:15" x14ac:dyDescent="0.3">
      <c r="A84" s="10" t="s">
        <v>5</v>
      </c>
      <c r="B84" s="10" t="s">
        <v>7</v>
      </c>
      <c r="C84" s="11">
        <v>52</v>
      </c>
      <c r="D84" s="12">
        <v>7561.419921875</v>
      </c>
      <c r="E84" s="12">
        <v>20825.5</v>
      </c>
      <c r="F84">
        <v>417.18</v>
      </c>
      <c r="G84">
        <v>14.39</v>
      </c>
      <c r="H84">
        <v>5.5172177224691442E-2</v>
      </c>
      <c r="I84">
        <v>1.9030817159578835E-3</v>
      </c>
      <c r="J84">
        <v>92.92</v>
      </c>
      <c r="K84">
        <v>3.2</v>
      </c>
      <c r="L84">
        <v>1.2288697223544582E-2</v>
      </c>
      <c r="M84">
        <v>4.2320093753059259E-4</v>
      </c>
      <c r="N84">
        <v>29</v>
      </c>
      <c r="O84">
        <v>3.8352584963709953E-3</v>
      </c>
    </row>
    <row r="85" spans="1:15" x14ac:dyDescent="0.3">
      <c r="A85" s="10" t="s">
        <v>5</v>
      </c>
      <c r="B85" s="10" t="s">
        <v>7</v>
      </c>
      <c r="C85" s="11">
        <v>53</v>
      </c>
      <c r="D85" s="12">
        <v>11771.099609375</v>
      </c>
      <c r="E85" s="12">
        <v>18832</v>
      </c>
      <c r="F85">
        <v>768.25</v>
      </c>
      <c r="G85">
        <v>29.55</v>
      </c>
      <c r="H85">
        <v>6.526578021548074E-2</v>
      </c>
      <c r="I85">
        <v>2.5103856887308245E-3</v>
      </c>
      <c r="J85">
        <v>159.97999999999999</v>
      </c>
      <c r="K85">
        <v>6.15</v>
      </c>
      <c r="L85">
        <v>1.3590913789616152E-2</v>
      </c>
      <c r="M85">
        <v>5.2246605704550165E-4</v>
      </c>
      <c r="N85">
        <v>26</v>
      </c>
      <c r="O85">
        <v>2.2087995907614701E-3</v>
      </c>
    </row>
    <row r="86" spans="1:15" x14ac:dyDescent="0.3">
      <c r="A86" s="14" t="s">
        <v>5</v>
      </c>
      <c r="B86" s="14" t="s">
        <v>8</v>
      </c>
      <c r="C86" s="15">
        <v>1</v>
      </c>
      <c r="D86" s="16">
        <v>3448.3798828125</v>
      </c>
      <c r="E86" s="16">
        <v>3396.9599609375</v>
      </c>
      <c r="F86">
        <v>161.88</v>
      </c>
      <c r="G86">
        <v>26.98</v>
      </c>
      <c r="H86">
        <v>4.6943783893081584E-2</v>
      </c>
      <c r="I86">
        <v>7.823963982180264E-3</v>
      </c>
      <c r="J86">
        <v>42.6</v>
      </c>
      <c r="K86">
        <v>7.1</v>
      </c>
      <c r="L86">
        <v>1.2353627340284628E-2</v>
      </c>
      <c r="M86">
        <v>2.0589378900474379E-3</v>
      </c>
      <c r="N86">
        <v>6</v>
      </c>
      <c r="O86">
        <v>1.7399475127161446E-3</v>
      </c>
    </row>
    <row r="87" spans="1:15" x14ac:dyDescent="0.3">
      <c r="A87" s="14" t="s">
        <v>5</v>
      </c>
      <c r="B87" s="14" t="s">
        <v>8</v>
      </c>
      <c r="C87" s="15">
        <v>2</v>
      </c>
      <c r="D87" s="16">
        <v>3204.010009765625</v>
      </c>
      <c r="E87" s="16">
        <v>3813.510009765625</v>
      </c>
      <c r="F87">
        <v>144.22999999999999</v>
      </c>
      <c r="G87">
        <v>2.19</v>
      </c>
      <c r="H87">
        <v>4.5015464858223241E-2</v>
      </c>
      <c r="I87">
        <v>6.8351846383906886E-4</v>
      </c>
      <c r="J87">
        <v>17.940000000000001</v>
      </c>
      <c r="K87">
        <v>0.27</v>
      </c>
      <c r="L87">
        <v>5.5992334435036057E-3</v>
      </c>
      <c r="M87">
        <v>8.4269399651392061E-5</v>
      </c>
      <c r="N87">
        <v>66</v>
      </c>
      <c r="O87">
        <v>2.0599186581451389E-2</v>
      </c>
    </row>
    <row r="88" spans="1:15" x14ac:dyDescent="0.3">
      <c r="A88" s="14" t="s">
        <v>5</v>
      </c>
      <c r="B88" s="14" t="s">
        <v>8</v>
      </c>
      <c r="C88" s="15">
        <v>3</v>
      </c>
      <c r="D88" s="16">
        <v>9827.9501953125</v>
      </c>
      <c r="E88" s="16">
        <v>14541.400390625</v>
      </c>
      <c r="F88">
        <v>149.91999999999999</v>
      </c>
      <c r="G88">
        <v>24.99</v>
      </c>
      <c r="H88">
        <v>1.5254452558327497E-2</v>
      </c>
      <c r="I88">
        <v>2.5427479284458655E-3</v>
      </c>
      <c r="J88">
        <v>40.35</v>
      </c>
      <c r="K88">
        <v>6.73</v>
      </c>
      <c r="L88">
        <v>4.1056374114762182E-3</v>
      </c>
      <c r="M88">
        <v>6.8478165499962689E-4</v>
      </c>
      <c r="N88">
        <v>6</v>
      </c>
      <c r="O88">
        <v>6.1050370430873122E-4</v>
      </c>
    </row>
    <row r="89" spans="1:15" x14ac:dyDescent="0.3">
      <c r="A89" s="14" t="s">
        <v>5</v>
      </c>
      <c r="B89" s="14" t="s">
        <v>8</v>
      </c>
      <c r="C89" s="15">
        <v>4</v>
      </c>
      <c r="D89" s="16">
        <v>5028.3701171875</v>
      </c>
      <c r="E89" s="16">
        <v>9595.580078125</v>
      </c>
      <c r="F89">
        <v>222.44</v>
      </c>
      <c r="G89">
        <v>14.83</v>
      </c>
      <c r="H89">
        <v>4.4236998235208776E-2</v>
      </c>
      <c r="I89">
        <v>2.9492657967458468E-3</v>
      </c>
      <c r="J89">
        <v>40.85</v>
      </c>
      <c r="K89">
        <v>2.72</v>
      </c>
      <c r="L89">
        <v>8.1239047739088237E-3</v>
      </c>
      <c r="M89">
        <v>5.4093074626761326E-4</v>
      </c>
      <c r="N89">
        <v>15</v>
      </c>
      <c r="O89">
        <v>2.983073968387573E-3</v>
      </c>
    </row>
    <row r="90" spans="1:15" x14ac:dyDescent="0.3">
      <c r="A90" s="14" t="s">
        <v>5</v>
      </c>
      <c r="B90" s="14" t="s">
        <v>8</v>
      </c>
      <c r="C90" s="15">
        <v>5</v>
      </c>
      <c r="D90" s="16">
        <v>5959.66015625</v>
      </c>
      <c r="E90" s="16">
        <v>16728.400390625</v>
      </c>
      <c r="F90">
        <v>469.77</v>
      </c>
      <c r="G90">
        <v>22.37</v>
      </c>
      <c r="H90">
        <v>7.8824964458307903E-2</v>
      </c>
      <c r="I90">
        <v>3.7535697361099005E-3</v>
      </c>
      <c r="J90">
        <v>113.15</v>
      </c>
      <c r="K90">
        <v>5.39</v>
      </c>
      <c r="L90">
        <v>1.8985981924042702E-2</v>
      </c>
      <c r="M90">
        <v>9.0441398648334202E-4</v>
      </c>
      <c r="N90">
        <v>21</v>
      </c>
      <c r="O90">
        <v>3.5236908564286054E-3</v>
      </c>
    </row>
    <row r="91" spans="1:15" x14ac:dyDescent="0.3">
      <c r="A91" s="14" t="s">
        <v>5</v>
      </c>
      <c r="B91" s="14" t="s">
        <v>8</v>
      </c>
      <c r="C91" s="15">
        <v>6</v>
      </c>
      <c r="D91" s="16">
        <v>5210.14013671875</v>
      </c>
      <c r="E91" s="16">
        <v>14642.900390625</v>
      </c>
      <c r="F91">
        <v>313.12</v>
      </c>
      <c r="G91">
        <v>19.57</v>
      </c>
      <c r="H91">
        <v>6.0098191561733537E-2</v>
      </c>
      <c r="I91">
        <v>3.7561369726083461E-3</v>
      </c>
      <c r="J91">
        <v>76.56</v>
      </c>
      <c r="K91">
        <v>4.78</v>
      </c>
      <c r="L91">
        <v>1.4694422413024781E-2</v>
      </c>
      <c r="M91">
        <v>9.1744173372855877E-4</v>
      </c>
      <c r="N91">
        <v>16</v>
      </c>
      <c r="O91">
        <v>3.0709346735683972E-3</v>
      </c>
    </row>
    <row r="92" spans="1:15" x14ac:dyDescent="0.3">
      <c r="A92" s="14" t="s">
        <v>5</v>
      </c>
      <c r="B92" s="14" t="s">
        <v>8</v>
      </c>
      <c r="C92" s="15">
        <v>7</v>
      </c>
      <c r="D92" s="16">
        <v>1694.8800048828125</v>
      </c>
      <c r="E92" s="16">
        <v>3481.760009765625</v>
      </c>
      <c r="F92">
        <v>203.45</v>
      </c>
      <c r="G92">
        <v>22.61</v>
      </c>
      <c r="H92">
        <v>0.12003799644451345</v>
      </c>
      <c r="I92">
        <v>1.334017743725952E-2</v>
      </c>
      <c r="J92">
        <v>51.12</v>
      </c>
      <c r="K92">
        <v>5.68</v>
      </c>
      <c r="L92">
        <v>3.01614272707964E-2</v>
      </c>
      <c r="M92">
        <v>3.3512696967551558E-3</v>
      </c>
      <c r="N92">
        <v>9</v>
      </c>
      <c r="O92">
        <v>5.3101104349993662E-3</v>
      </c>
    </row>
    <row r="93" spans="1:15" x14ac:dyDescent="0.3">
      <c r="A93" s="14" t="s">
        <v>5</v>
      </c>
      <c r="B93" s="14" t="s">
        <v>8</v>
      </c>
      <c r="C93" s="15">
        <v>8</v>
      </c>
      <c r="D93" s="16">
        <v>7036.06005859375</v>
      </c>
      <c r="E93" s="16">
        <v>17726.900390625</v>
      </c>
      <c r="F93">
        <v>123.69</v>
      </c>
      <c r="G93">
        <v>11.24</v>
      </c>
      <c r="H93">
        <v>1.7579440620170188E-2</v>
      </c>
      <c r="I93">
        <v>1.5974849427658898E-3</v>
      </c>
      <c r="J93">
        <v>23.53</v>
      </c>
      <c r="K93">
        <v>2.14</v>
      </c>
      <c r="L93">
        <v>3.3442011301851771E-3</v>
      </c>
      <c r="M93">
        <v>3.0414748910311429E-4</v>
      </c>
      <c r="N93">
        <v>11</v>
      </c>
      <c r="O93">
        <v>1.5633749439879704E-3</v>
      </c>
    </row>
    <row r="94" spans="1:15" x14ac:dyDescent="0.3">
      <c r="A94" s="14" t="s">
        <v>5</v>
      </c>
      <c r="B94" s="14" t="s">
        <v>8</v>
      </c>
      <c r="C94" s="15">
        <v>9</v>
      </c>
      <c r="D94" s="16">
        <v>3649.77001953125</v>
      </c>
      <c r="E94" s="16">
        <v>9370.240234375</v>
      </c>
      <c r="F94">
        <v>137.78</v>
      </c>
      <c r="G94">
        <v>19.68</v>
      </c>
      <c r="H94">
        <v>3.7750323791002995E-2</v>
      </c>
      <c r="I94">
        <v>5.392120570525032E-3</v>
      </c>
      <c r="J94">
        <v>34.75</v>
      </c>
      <c r="K94">
        <v>4.96</v>
      </c>
      <c r="L94">
        <v>9.5211478569992309E-3</v>
      </c>
      <c r="M94">
        <v>1.3589897372867966E-3</v>
      </c>
      <c r="N94">
        <v>7</v>
      </c>
      <c r="O94">
        <v>1.9179290647192695E-3</v>
      </c>
    </row>
    <row r="95" spans="1:15" x14ac:dyDescent="0.3">
      <c r="A95" s="14" t="s">
        <v>5</v>
      </c>
      <c r="B95" s="14" t="s">
        <v>8</v>
      </c>
      <c r="C95" s="15">
        <v>10</v>
      </c>
      <c r="D95" s="16">
        <v>8110.02978515625</v>
      </c>
      <c r="E95" s="16">
        <v>20533.400390625</v>
      </c>
      <c r="F95">
        <v>64.77</v>
      </c>
      <c r="G95">
        <v>12.95</v>
      </c>
      <c r="H95">
        <v>7.9864071669068625E-3</v>
      </c>
      <c r="I95">
        <v>1.5967882169437065E-3</v>
      </c>
      <c r="J95">
        <v>10.95</v>
      </c>
      <c r="K95">
        <v>2.19</v>
      </c>
      <c r="L95">
        <v>1.3501799981107017E-3</v>
      </c>
      <c r="M95">
        <v>2.7003599962214034E-4</v>
      </c>
      <c r="N95">
        <v>5</v>
      </c>
      <c r="O95">
        <v>6.1652054708251217E-4</v>
      </c>
    </row>
    <row r="96" spans="1:15" x14ac:dyDescent="0.3">
      <c r="A96" s="14" t="s">
        <v>5</v>
      </c>
      <c r="B96" s="14" t="s">
        <v>8</v>
      </c>
      <c r="C96" s="15">
        <v>11</v>
      </c>
      <c r="D96" s="16">
        <v>7028.6201171875</v>
      </c>
      <c r="E96" s="16">
        <v>12448.2001953125</v>
      </c>
      <c r="F96">
        <v>371.75</v>
      </c>
      <c r="G96">
        <v>28.6</v>
      </c>
      <c r="H96">
        <v>5.2890893774574295E-2</v>
      </c>
      <c r="I96">
        <v>4.0690775035718222E-3</v>
      </c>
      <c r="J96">
        <v>108.69</v>
      </c>
      <c r="K96">
        <v>8.36</v>
      </c>
      <c r="L96">
        <v>1.5463917267944802E-2</v>
      </c>
      <c r="M96">
        <v>1.1894226548902248E-3</v>
      </c>
      <c r="N96">
        <v>13</v>
      </c>
      <c r="O96">
        <v>1.8495806834417372E-3</v>
      </c>
    </row>
    <row r="97" spans="1:15" x14ac:dyDescent="0.3">
      <c r="A97" s="14" t="s">
        <v>5</v>
      </c>
      <c r="B97" s="14" t="s">
        <v>8</v>
      </c>
      <c r="C97" s="15">
        <v>12</v>
      </c>
      <c r="D97" s="16">
        <v>6074.77001953125</v>
      </c>
      <c r="E97" s="16">
        <v>11736.2998046875</v>
      </c>
      <c r="F97">
        <v>72.27</v>
      </c>
      <c r="G97">
        <v>12.04</v>
      </c>
      <c r="H97">
        <v>1.1896746669856087E-2</v>
      </c>
      <c r="I97">
        <v>1.9819680352160963E-3</v>
      </c>
      <c r="J97">
        <v>15.03</v>
      </c>
      <c r="K97">
        <v>2.5099999999999998</v>
      </c>
      <c r="L97">
        <v>2.4741677383137814E-3</v>
      </c>
      <c r="M97">
        <v>4.1318436614554832E-4</v>
      </c>
      <c r="N97">
        <v>6</v>
      </c>
      <c r="O97">
        <v>9.876917119017092E-4</v>
      </c>
    </row>
    <row r="98" spans="1:15" x14ac:dyDescent="0.3">
      <c r="A98" s="14" t="s">
        <v>5</v>
      </c>
      <c r="B98" s="14" t="s">
        <v>8</v>
      </c>
      <c r="C98" s="15">
        <v>13</v>
      </c>
      <c r="D98" s="16">
        <v>3607.070068359375</v>
      </c>
      <c r="E98" s="16">
        <v>6336.47998046875</v>
      </c>
      <c r="F98">
        <v>78.790000000000006</v>
      </c>
      <c r="G98">
        <v>7.88</v>
      </c>
      <c r="H98">
        <v>2.184321305292429E-2</v>
      </c>
      <c r="I98">
        <v>2.184598538609511E-3</v>
      </c>
      <c r="J98">
        <v>13.18</v>
      </c>
      <c r="K98">
        <v>1.32</v>
      </c>
      <c r="L98">
        <v>3.6539351191463652E-3</v>
      </c>
      <c r="M98">
        <v>3.6594797854880138E-4</v>
      </c>
      <c r="N98">
        <v>10</v>
      </c>
      <c r="O98">
        <v>2.7723331708242528E-3</v>
      </c>
    </row>
    <row r="99" spans="1:15" x14ac:dyDescent="0.3">
      <c r="A99" s="14" t="s">
        <v>5</v>
      </c>
      <c r="B99" s="14" t="s">
        <v>8</v>
      </c>
      <c r="C99" s="15">
        <v>14</v>
      </c>
      <c r="D99" s="16">
        <v>4535.8798828125</v>
      </c>
      <c r="E99" s="16">
        <v>7878.10986328125</v>
      </c>
      <c r="F99">
        <v>31.9</v>
      </c>
      <c r="G99">
        <v>10.63</v>
      </c>
      <c r="H99">
        <v>7.0328141009369516E-3</v>
      </c>
      <c r="I99">
        <v>2.343536485672721E-3</v>
      </c>
      <c r="J99">
        <v>4.95</v>
      </c>
      <c r="K99">
        <v>1.65</v>
      </c>
      <c r="L99">
        <v>1.0912987398005616E-3</v>
      </c>
      <c r="M99">
        <v>3.6376624660018717E-4</v>
      </c>
      <c r="N99">
        <v>3</v>
      </c>
      <c r="O99">
        <v>6.6139317563670399E-4</v>
      </c>
    </row>
    <row r="100" spans="1:15" x14ac:dyDescent="0.3">
      <c r="A100" s="14" t="s">
        <v>5</v>
      </c>
      <c r="B100" s="14" t="s">
        <v>8</v>
      </c>
      <c r="C100" s="15">
        <v>15</v>
      </c>
      <c r="D100" s="16">
        <v>17070.5</v>
      </c>
      <c r="E100" s="16">
        <v>9532.33984375</v>
      </c>
      <c r="F100">
        <v>324.11</v>
      </c>
      <c r="G100">
        <v>17.059999999999999</v>
      </c>
      <c r="H100">
        <v>1.8986555754078673E-2</v>
      </c>
      <c r="I100">
        <v>9.9938490378137707E-4</v>
      </c>
      <c r="J100">
        <v>81.11</v>
      </c>
      <c r="K100">
        <v>4.2699999999999996</v>
      </c>
      <c r="L100">
        <v>4.7514718373802755E-3</v>
      </c>
      <c r="M100">
        <v>2.5013912890659322E-4</v>
      </c>
      <c r="N100">
        <v>19</v>
      </c>
      <c r="O100">
        <v>1.1130312527459652E-3</v>
      </c>
    </row>
    <row r="101" spans="1:15" x14ac:dyDescent="0.3">
      <c r="A101" s="14" t="s">
        <v>5</v>
      </c>
      <c r="B101" s="14" t="s">
        <v>8</v>
      </c>
      <c r="C101" s="15">
        <v>16</v>
      </c>
      <c r="D101" s="16">
        <v>6470.31005859375</v>
      </c>
      <c r="E101" s="16">
        <v>14210.7998046875</v>
      </c>
      <c r="F101">
        <v>648.14</v>
      </c>
      <c r="G101">
        <v>23.15</v>
      </c>
      <c r="H101">
        <v>0.10017139737208607</v>
      </c>
      <c r="I101">
        <v>3.5778810892149724E-3</v>
      </c>
      <c r="J101">
        <v>169.29</v>
      </c>
      <c r="K101">
        <v>6.05</v>
      </c>
      <c r="L101">
        <v>2.6164124820440723E-2</v>
      </c>
      <c r="M101">
        <v>9.350401982613643E-4</v>
      </c>
      <c r="N101">
        <v>28</v>
      </c>
      <c r="O101">
        <v>4.3274587688129258E-3</v>
      </c>
    </row>
    <row r="102" spans="1:15" x14ac:dyDescent="0.3">
      <c r="A102" s="14" t="s">
        <v>5</v>
      </c>
      <c r="B102" s="14" t="s">
        <v>8</v>
      </c>
      <c r="C102" s="15">
        <v>17</v>
      </c>
      <c r="D102" s="16">
        <v>12492.900390625</v>
      </c>
      <c r="E102" s="16">
        <v>20991.30078125</v>
      </c>
      <c r="F102">
        <v>56.47</v>
      </c>
      <c r="G102">
        <v>18.82</v>
      </c>
      <c r="H102">
        <v>4.5201673137789979E-3</v>
      </c>
      <c r="I102">
        <v>1.5064556197152601E-3</v>
      </c>
      <c r="J102">
        <v>10.94</v>
      </c>
      <c r="K102">
        <v>3.65</v>
      </c>
      <c r="L102">
        <v>8.756973687399015E-4</v>
      </c>
      <c r="M102">
        <v>2.9216594112437298E-4</v>
      </c>
      <c r="N102">
        <v>3</v>
      </c>
      <c r="O102">
        <v>2.4013638996523806E-4</v>
      </c>
    </row>
    <row r="103" spans="1:15" x14ac:dyDescent="0.3">
      <c r="A103" s="14" t="s">
        <v>5</v>
      </c>
      <c r="B103" s="14" t="s">
        <v>8</v>
      </c>
      <c r="C103" s="15">
        <v>18</v>
      </c>
      <c r="D103" s="16">
        <v>11309.599609375</v>
      </c>
      <c r="E103" s="16">
        <v>16498.30078125</v>
      </c>
      <c r="F103">
        <v>532.59</v>
      </c>
      <c r="G103">
        <v>19.02</v>
      </c>
      <c r="H103">
        <v>4.7091852797203702E-2</v>
      </c>
      <c r="I103">
        <v>1.6817571494072633E-3</v>
      </c>
      <c r="J103">
        <v>133.75</v>
      </c>
      <c r="K103">
        <v>4.78</v>
      </c>
      <c r="L103">
        <v>1.1826236526457491E-2</v>
      </c>
      <c r="M103">
        <v>4.2264979885208831E-4</v>
      </c>
      <c r="N103">
        <v>28</v>
      </c>
      <c r="O103">
        <v>2.4757728803051198E-3</v>
      </c>
    </row>
    <row r="104" spans="1:15" x14ac:dyDescent="0.3">
      <c r="A104" s="14" t="s">
        <v>5</v>
      </c>
      <c r="B104" s="14" t="s">
        <v>8</v>
      </c>
      <c r="C104" s="15">
        <v>19</v>
      </c>
      <c r="D104" s="16">
        <v>8077.81005859375</v>
      </c>
      <c r="E104" s="16">
        <v>20209.400390625</v>
      </c>
      <c r="F104">
        <v>202.5</v>
      </c>
      <c r="G104">
        <v>20.25</v>
      </c>
      <c r="H104">
        <v>2.5068675610237463E-2</v>
      </c>
      <c r="I104">
        <v>2.5068675610237464E-3</v>
      </c>
      <c r="J104">
        <v>41.43</v>
      </c>
      <c r="K104">
        <v>4.1399999999999997</v>
      </c>
      <c r="L104">
        <v>5.1288653359611762E-3</v>
      </c>
      <c r="M104">
        <v>5.1251514580929927E-4</v>
      </c>
      <c r="N104">
        <v>10</v>
      </c>
      <c r="O104">
        <v>1.2379592893944427E-3</v>
      </c>
    </row>
    <row r="105" spans="1:15" x14ac:dyDescent="0.3">
      <c r="A105" s="14" t="s">
        <v>5</v>
      </c>
      <c r="B105" s="14" t="s">
        <v>8</v>
      </c>
      <c r="C105" s="15">
        <v>20</v>
      </c>
      <c r="D105" s="16">
        <v>5887.77001953125</v>
      </c>
      <c r="E105" s="16">
        <v>12716.2998046875</v>
      </c>
      <c r="F105">
        <v>301.79000000000002</v>
      </c>
      <c r="G105">
        <v>13.72</v>
      </c>
      <c r="H105">
        <v>5.1257097169027467E-2</v>
      </c>
      <c r="I105">
        <v>2.3302540612977793E-3</v>
      </c>
      <c r="J105">
        <v>67.41</v>
      </c>
      <c r="K105">
        <v>3.06</v>
      </c>
      <c r="L105">
        <v>1.1449156433825313E-2</v>
      </c>
      <c r="M105">
        <v>5.1972138684921315E-4</v>
      </c>
      <c r="N105">
        <v>22</v>
      </c>
      <c r="O105">
        <v>3.7365589904191795E-3</v>
      </c>
    </row>
    <row r="106" spans="1:15" x14ac:dyDescent="0.3">
      <c r="A106" s="14" t="s">
        <v>5</v>
      </c>
      <c r="B106" s="14" t="s">
        <v>8</v>
      </c>
      <c r="C106" s="15">
        <v>21</v>
      </c>
      <c r="D106" s="16">
        <v>4535.06982421875</v>
      </c>
      <c r="E106" s="16">
        <v>5066.740234375</v>
      </c>
      <c r="F106">
        <v>68.489999999999995</v>
      </c>
      <c r="G106">
        <v>34.24</v>
      </c>
      <c r="H106">
        <v>1.5102303306167655E-2</v>
      </c>
      <c r="I106">
        <v>7.5500491342266112E-3</v>
      </c>
      <c r="J106">
        <v>16.920000000000002</v>
      </c>
      <c r="K106">
        <v>8.4600000000000009</v>
      </c>
      <c r="L106">
        <v>3.7309238128245986E-3</v>
      </c>
      <c r="M106">
        <v>1.8654619064122993E-3</v>
      </c>
      <c r="N106">
        <v>2</v>
      </c>
      <c r="O106">
        <v>4.4100754288706835E-4</v>
      </c>
    </row>
    <row r="107" spans="1:15" x14ac:dyDescent="0.3">
      <c r="A107" s="14" t="s">
        <v>5</v>
      </c>
      <c r="B107" s="14" t="s">
        <v>8</v>
      </c>
      <c r="C107" s="15">
        <v>22</v>
      </c>
      <c r="D107" s="16">
        <v>1633.6400146484375</v>
      </c>
      <c r="E107" s="16">
        <v>1815.1600341796875</v>
      </c>
      <c r="F107">
        <v>113.98</v>
      </c>
      <c r="G107">
        <v>12.66</v>
      </c>
      <c r="H107">
        <v>6.9770573062590366E-2</v>
      </c>
      <c r="I107">
        <v>7.7495653182347258E-3</v>
      </c>
      <c r="J107">
        <v>20</v>
      </c>
      <c r="K107">
        <v>2.2200000000000002</v>
      </c>
      <c r="L107">
        <v>1.2242599238917417E-2</v>
      </c>
      <c r="M107">
        <v>1.3589285155198336E-3</v>
      </c>
      <c r="N107">
        <v>9</v>
      </c>
      <c r="O107">
        <v>5.509169657512838E-3</v>
      </c>
    </row>
    <row r="108" spans="1:15" x14ac:dyDescent="0.3">
      <c r="A108" s="14" t="s">
        <v>5</v>
      </c>
      <c r="B108" s="14" t="s">
        <v>8</v>
      </c>
      <c r="C108" s="15">
        <v>23</v>
      </c>
      <c r="D108" s="16">
        <v>2959.699951171875</v>
      </c>
      <c r="E108" s="16">
        <v>6484.66015625</v>
      </c>
      <c r="F108">
        <v>193.15</v>
      </c>
      <c r="G108">
        <v>13.8</v>
      </c>
      <c r="H108">
        <v>6.5259993643451406E-2</v>
      </c>
      <c r="I108">
        <v>4.6626348034151145E-3</v>
      </c>
      <c r="J108">
        <v>41.73</v>
      </c>
      <c r="K108">
        <v>2.98</v>
      </c>
      <c r="L108">
        <v>1.4099402199022662E-2</v>
      </c>
      <c r="M108">
        <v>1.0068588198679017E-3</v>
      </c>
      <c r="N108">
        <v>14</v>
      </c>
      <c r="O108">
        <v>4.7302092208559134E-3</v>
      </c>
    </row>
    <row r="109" spans="1:15" x14ac:dyDescent="0.3">
      <c r="A109" s="14" t="s">
        <v>5</v>
      </c>
      <c r="B109" s="14" t="s">
        <v>8</v>
      </c>
      <c r="C109" s="15">
        <v>24</v>
      </c>
      <c r="D109" s="16">
        <v>6641.18017578125</v>
      </c>
      <c r="E109" s="16">
        <v>13180.900390625</v>
      </c>
      <c r="F109">
        <v>515.14</v>
      </c>
      <c r="G109">
        <v>23.42</v>
      </c>
      <c r="H109">
        <v>7.7567538655040388E-2</v>
      </c>
      <c r="I109">
        <v>3.5264816463505956E-3</v>
      </c>
      <c r="J109">
        <v>133.82</v>
      </c>
      <c r="K109">
        <v>6.08</v>
      </c>
      <c r="L109">
        <v>2.0150033045031455E-2</v>
      </c>
      <c r="M109">
        <v>9.1549993210126473E-4</v>
      </c>
      <c r="N109">
        <v>22</v>
      </c>
      <c r="O109">
        <v>3.3126642279979975E-3</v>
      </c>
    </row>
    <row r="110" spans="1:15" x14ac:dyDescent="0.3">
      <c r="A110" s="14" t="s">
        <v>5</v>
      </c>
      <c r="B110" s="14" t="s">
        <v>8</v>
      </c>
      <c r="C110" s="15">
        <v>25</v>
      </c>
      <c r="D110" s="16">
        <v>5278.97021484375</v>
      </c>
      <c r="E110" s="16">
        <v>7186.5400390625</v>
      </c>
      <c r="F110">
        <v>73.680000000000007</v>
      </c>
      <c r="G110">
        <v>24.56</v>
      </c>
      <c r="H110">
        <v>1.395726761117572E-2</v>
      </c>
      <c r="I110">
        <v>4.6524225370585728E-3</v>
      </c>
      <c r="J110">
        <v>15.88</v>
      </c>
      <c r="K110">
        <v>5.29</v>
      </c>
      <c r="L110">
        <v>3.0081624547430839E-3</v>
      </c>
      <c r="M110">
        <v>1.0020893819641633E-3</v>
      </c>
      <c r="N110">
        <v>3</v>
      </c>
      <c r="O110">
        <v>5.6829265517816452E-4</v>
      </c>
    </row>
    <row r="111" spans="1:15" x14ac:dyDescent="0.3">
      <c r="A111" s="14" t="s">
        <v>5</v>
      </c>
      <c r="B111" s="14" t="s">
        <v>8</v>
      </c>
      <c r="C111" s="15">
        <v>26</v>
      </c>
      <c r="D111" s="17">
        <v>7010.54</v>
      </c>
      <c r="E111" s="16">
        <v>18817.099609375</v>
      </c>
      <c r="F111">
        <v>318.39999999999998</v>
      </c>
      <c r="G111">
        <v>18.73</v>
      </c>
      <c r="H111">
        <v>4.5417328764973876E-2</v>
      </c>
      <c r="I111">
        <v>2.6716914816832943E-3</v>
      </c>
      <c r="J111">
        <v>85.23</v>
      </c>
      <c r="K111">
        <v>5.01</v>
      </c>
      <c r="L111">
        <v>1.2157408701754788E-2</v>
      </c>
      <c r="M111">
        <v>7.1463824470012298E-4</v>
      </c>
      <c r="N111">
        <v>17</v>
      </c>
      <c r="O111">
        <v>2.4249201915972234E-3</v>
      </c>
    </row>
    <row r="112" spans="1:15" x14ac:dyDescent="0.3">
      <c r="A112" s="14" t="s">
        <v>5</v>
      </c>
      <c r="B112" s="14" t="s">
        <v>8</v>
      </c>
      <c r="C112" s="15">
        <v>27</v>
      </c>
      <c r="D112" s="16">
        <v>5050.7998046875</v>
      </c>
      <c r="E112" s="16">
        <v>5314.22998046875</v>
      </c>
      <c r="F112">
        <v>97.61</v>
      </c>
      <c r="G112">
        <v>13.94</v>
      </c>
      <c r="H112">
        <v>1.9325652129274853E-2</v>
      </c>
      <c r="I112">
        <v>2.7599589251315589E-3</v>
      </c>
      <c r="J112">
        <v>17.54</v>
      </c>
      <c r="K112">
        <v>2.5099999999999998</v>
      </c>
      <c r="L112">
        <v>3.4727173276045582E-3</v>
      </c>
      <c r="M112">
        <v>4.9695099727978568E-4</v>
      </c>
      <c r="N112">
        <v>7</v>
      </c>
      <c r="O112">
        <v>1.3859191159197211E-3</v>
      </c>
    </row>
    <row r="113" spans="1:15" x14ac:dyDescent="0.3">
      <c r="A113" s="14" t="s">
        <v>5</v>
      </c>
      <c r="B113" s="14" t="s">
        <v>8</v>
      </c>
      <c r="C113" s="15">
        <v>28</v>
      </c>
      <c r="D113" s="16">
        <v>4527.52001953125</v>
      </c>
      <c r="E113" s="16">
        <v>10526.099609375</v>
      </c>
      <c r="F113">
        <v>285.2</v>
      </c>
      <c r="G113">
        <v>21.94</v>
      </c>
      <c r="H113">
        <v>6.2992543107413521E-2</v>
      </c>
      <c r="I113">
        <v>4.8459200412926118E-3</v>
      </c>
      <c r="J113">
        <v>76.66</v>
      </c>
      <c r="K113">
        <v>5.9</v>
      </c>
      <c r="L113">
        <v>1.6932006853486399E-2</v>
      </c>
      <c r="M113">
        <v>1.3031416701744032E-3</v>
      </c>
      <c r="N113">
        <v>13</v>
      </c>
      <c r="O113">
        <v>2.8713291037741088E-3</v>
      </c>
    </row>
    <row r="114" spans="1:15" x14ac:dyDescent="0.3">
      <c r="A114" s="14" t="s">
        <v>5</v>
      </c>
      <c r="B114" s="14" t="s">
        <v>8</v>
      </c>
      <c r="C114" s="15">
        <v>29</v>
      </c>
      <c r="D114" s="16">
        <v>6924.259765625</v>
      </c>
      <c r="E114" s="16">
        <v>12873.2998046875</v>
      </c>
      <c r="F114">
        <v>207.5</v>
      </c>
      <c r="G114">
        <v>25.94</v>
      </c>
      <c r="H114">
        <v>2.9967102191936695E-2</v>
      </c>
      <c r="I114">
        <v>3.7462488234160864E-3</v>
      </c>
      <c r="J114">
        <v>55.35</v>
      </c>
      <c r="K114">
        <v>6.92</v>
      </c>
      <c r="L114">
        <v>7.9936342473431142E-3</v>
      </c>
      <c r="M114">
        <v>9.9938480562988883E-4</v>
      </c>
      <c r="N114">
        <v>8</v>
      </c>
      <c r="O114">
        <v>1.1553581567975593E-3</v>
      </c>
    </row>
    <row r="115" spans="1:15" x14ac:dyDescent="0.3">
      <c r="A115" s="14" t="s">
        <v>5</v>
      </c>
      <c r="B115" s="14" t="s">
        <v>8</v>
      </c>
      <c r="C115" s="15">
        <v>30</v>
      </c>
      <c r="D115" s="16">
        <v>5830.10986328125</v>
      </c>
      <c r="E115" s="16">
        <v>8421.240234375</v>
      </c>
      <c r="F115">
        <v>377.47</v>
      </c>
      <c r="G115">
        <v>18.87</v>
      </c>
      <c r="H115">
        <v>6.4744920567852859E-2</v>
      </c>
      <c r="I115">
        <v>3.2366456966524053E-3</v>
      </c>
      <c r="J115">
        <v>86.92</v>
      </c>
      <c r="K115">
        <v>4.3499999999999996</v>
      </c>
      <c r="L115">
        <v>1.4908809960414788E-2</v>
      </c>
      <c r="M115">
        <v>7.4612659143815372E-4</v>
      </c>
      <c r="N115">
        <v>20</v>
      </c>
      <c r="O115">
        <v>3.4304670870719716E-3</v>
      </c>
    </row>
    <row r="116" spans="1:15" x14ac:dyDescent="0.3">
      <c r="A116" s="14" t="s">
        <v>5</v>
      </c>
      <c r="B116" s="14" t="s">
        <v>8</v>
      </c>
      <c r="C116" s="15">
        <v>31</v>
      </c>
      <c r="D116" s="16">
        <v>6378.8798828125</v>
      </c>
      <c r="E116" s="16">
        <v>16625.599609375</v>
      </c>
      <c r="F116">
        <v>568</v>
      </c>
      <c r="G116">
        <v>23.67</v>
      </c>
      <c r="H116">
        <v>8.9043846323308445E-2</v>
      </c>
      <c r="I116">
        <v>3.7106828212547728E-3</v>
      </c>
      <c r="J116">
        <v>134.29</v>
      </c>
      <c r="K116">
        <v>5.6</v>
      </c>
      <c r="L116">
        <v>2.1052285427389242E-2</v>
      </c>
      <c r="M116">
        <v>8.7789707642698452E-4</v>
      </c>
      <c r="N116">
        <v>24</v>
      </c>
      <c r="O116">
        <v>3.7624160418299342E-3</v>
      </c>
    </row>
    <row r="117" spans="1:15" x14ac:dyDescent="0.3">
      <c r="A117" s="14" t="s">
        <v>5</v>
      </c>
      <c r="B117" s="14" t="s">
        <v>8</v>
      </c>
      <c r="C117" s="15">
        <v>32</v>
      </c>
      <c r="D117" s="16">
        <v>5182.83984375</v>
      </c>
      <c r="E117" s="16">
        <v>10515</v>
      </c>
      <c r="F117">
        <v>68.989999999999995</v>
      </c>
      <c r="G117">
        <v>13.8</v>
      </c>
      <c r="H117">
        <v>1.3311235168340232E-2</v>
      </c>
      <c r="I117">
        <v>2.6626329224973943E-3</v>
      </c>
      <c r="J117">
        <v>10.56</v>
      </c>
      <c r="K117">
        <v>2.11</v>
      </c>
      <c r="L117">
        <v>2.0374930189545276E-3</v>
      </c>
      <c r="M117">
        <v>4.0711271496155806E-4</v>
      </c>
      <c r="N117">
        <v>5</v>
      </c>
      <c r="O117">
        <v>9.6472207336862107E-4</v>
      </c>
    </row>
    <row r="118" spans="1:15" x14ac:dyDescent="0.3">
      <c r="A118" s="14" t="s">
        <v>5</v>
      </c>
      <c r="B118" s="14" t="s">
        <v>8</v>
      </c>
      <c r="C118" s="15">
        <v>33</v>
      </c>
      <c r="D118" s="16">
        <v>6158.66015625</v>
      </c>
      <c r="E118" s="16">
        <v>13006.900390625</v>
      </c>
      <c r="F118">
        <v>219.65</v>
      </c>
      <c r="G118">
        <v>24.41</v>
      </c>
      <c r="H118">
        <v>3.566522497220314E-2</v>
      </c>
      <c r="I118">
        <v>3.9635244323764111E-3</v>
      </c>
      <c r="J118">
        <v>65.31</v>
      </c>
      <c r="K118">
        <v>7.26</v>
      </c>
      <c r="L118">
        <v>1.0604579298586785E-2</v>
      </c>
      <c r="M118">
        <v>1.1788278319972447E-3</v>
      </c>
      <c r="N118">
        <v>9</v>
      </c>
      <c r="O118">
        <v>1.46135681652551E-3</v>
      </c>
    </row>
    <row r="119" spans="1:15" x14ac:dyDescent="0.3">
      <c r="A119" s="10" t="s">
        <v>5</v>
      </c>
      <c r="B119" s="10" t="s">
        <v>9</v>
      </c>
      <c r="C119" s="10">
        <v>1</v>
      </c>
      <c r="D119" s="12">
        <v>7241.2099609375</v>
      </c>
      <c r="E119" s="12">
        <v>14132</v>
      </c>
      <c r="F119">
        <v>757.09</v>
      </c>
      <c r="G119">
        <v>37.85</v>
      </c>
      <c r="H119">
        <v>0.10455296892150627</v>
      </c>
      <c r="I119">
        <v>5.2270270029706007E-3</v>
      </c>
      <c r="J119">
        <v>259.25</v>
      </c>
      <c r="K119">
        <v>12.96</v>
      </c>
      <c r="L119">
        <v>3.580202775482505E-2</v>
      </c>
      <c r="M119">
        <v>1.7897561415719679E-3</v>
      </c>
      <c r="N119">
        <v>20</v>
      </c>
      <c r="O119">
        <v>2.7619693542777282E-3</v>
      </c>
    </row>
    <row r="120" spans="1:15" x14ac:dyDescent="0.3">
      <c r="A120" s="10" t="s">
        <v>5</v>
      </c>
      <c r="B120" s="10" t="s">
        <v>9</v>
      </c>
      <c r="C120" s="10">
        <v>2</v>
      </c>
      <c r="D120" s="12">
        <v>5620.97998046875</v>
      </c>
      <c r="E120" s="12">
        <v>12106.900390625</v>
      </c>
      <c r="F120">
        <v>699.03</v>
      </c>
      <c r="G120">
        <v>26.89</v>
      </c>
      <c r="H120">
        <v>0.12436087700524168</v>
      </c>
      <c r="I120">
        <v>4.7838633287140024E-3</v>
      </c>
      <c r="J120">
        <v>200.72</v>
      </c>
      <c r="K120">
        <v>7.72</v>
      </c>
      <c r="L120">
        <v>3.5709075765692613E-2</v>
      </c>
      <c r="M120">
        <v>1.3734259909881775E-3</v>
      </c>
      <c r="N120">
        <v>26</v>
      </c>
      <c r="O120">
        <v>4.6255279489239142E-3</v>
      </c>
    </row>
    <row r="121" spans="1:15" x14ac:dyDescent="0.3">
      <c r="A121" s="10" t="s">
        <v>5</v>
      </c>
      <c r="B121" s="10" t="s">
        <v>9</v>
      </c>
      <c r="C121" s="10">
        <v>3</v>
      </c>
      <c r="D121" s="12">
        <v>7284.27978515625</v>
      </c>
      <c r="E121" s="12">
        <v>12780.5</v>
      </c>
      <c r="F121">
        <v>543.59</v>
      </c>
      <c r="G121">
        <v>31.98</v>
      </c>
      <c r="H121">
        <v>7.4625085256570745E-2</v>
      </c>
      <c r="I121">
        <v>4.3902761759876605E-3</v>
      </c>
      <c r="J121">
        <v>158.55000000000001</v>
      </c>
      <c r="K121">
        <v>9.33</v>
      </c>
      <c r="L121">
        <v>2.1766050272133949E-2</v>
      </c>
      <c r="M121">
        <v>1.2808404228256685E-3</v>
      </c>
      <c r="N121">
        <v>17</v>
      </c>
      <c r="O121">
        <v>2.3337928390178308E-3</v>
      </c>
    </row>
    <row r="122" spans="1:15" x14ac:dyDescent="0.3">
      <c r="A122" s="10" t="s">
        <v>5</v>
      </c>
      <c r="B122" s="10" t="s">
        <v>9</v>
      </c>
      <c r="C122" s="10">
        <v>4</v>
      </c>
      <c r="D122" s="12">
        <v>7714.56982421875</v>
      </c>
      <c r="E122" s="12">
        <v>19871.30078125</v>
      </c>
      <c r="F122">
        <v>386.44</v>
      </c>
      <c r="G122">
        <v>27.6</v>
      </c>
      <c r="H122">
        <v>5.0092229224088271E-2</v>
      </c>
      <c r="I122">
        <v>3.5776460164186844E-3</v>
      </c>
      <c r="J122">
        <v>101.33</v>
      </c>
      <c r="K122">
        <v>7.24</v>
      </c>
      <c r="L122">
        <v>1.3134886624771931E-2</v>
      </c>
      <c r="M122">
        <v>9.3848395503156787E-4</v>
      </c>
      <c r="N122">
        <v>14</v>
      </c>
      <c r="O122">
        <v>1.8147479793428109E-3</v>
      </c>
    </row>
    <row r="123" spans="1:15" x14ac:dyDescent="0.3">
      <c r="A123" s="10" t="s">
        <v>5</v>
      </c>
      <c r="B123" s="10" t="s">
        <v>9</v>
      </c>
      <c r="C123" s="10">
        <v>5</v>
      </c>
      <c r="D123" s="12">
        <v>5404.5498046875</v>
      </c>
      <c r="E123" s="12">
        <v>12505.5</v>
      </c>
      <c r="F123">
        <v>990.78</v>
      </c>
      <c r="G123">
        <v>36.700000000000003</v>
      </c>
      <c r="H123">
        <v>0.18332331753898759</v>
      </c>
      <c r="I123">
        <v>6.7905748538331879E-3</v>
      </c>
      <c r="J123">
        <v>341.13</v>
      </c>
      <c r="K123">
        <v>12.63</v>
      </c>
      <c r="L123">
        <v>6.3119040868885964E-2</v>
      </c>
      <c r="M123">
        <v>2.3369199020139824E-3</v>
      </c>
      <c r="N123">
        <v>27</v>
      </c>
      <c r="O123">
        <v>4.995790764400437E-3</v>
      </c>
    </row>
    <row r="124" spans="1:15" x14ac:dyDescent="0.3">
      <c r="A124" s="10" t="s">
        <v>5</v>
      </c>
      <c r="B124" s="10" t="s">
        <v>9</v>
      </c>
      <c r="C124" s="10">
        <v>6</v>
      </c>
      <c r="D124" s="12">
        <v>7422.31982421875</v>
      </c>
      <c r="E124" s="12">
        <v>13004.2998046875</v>
      </c>
      <c r="F124">
        <v>517.13</v>
      </c>
      <c r="G124">
        <v>28.73</v>
      </c>
      <c r="H124">
        <v>6.9672287404353592E-2</v>
      </c>
      <c r="I124">
        <v>3.8707574828903348E-3</v>
      </c>
      <c r="J124">
        <v>156.72999999999999</v>
      </c>
      <c r="K124">
        <v>8.7100000000000009</v>
      </c>
      <c r="L124">
        <v>2.1116039689989631E-2</v>
      </c>
      <c r="M124">
        <v>1.1734875626862101E-3</v>
      </c>
      <c r="N124">
        <v>18</v>
      </c>
      <c r="O124">
        <v>2.4251178103733388E-3</v>
      </c>
    </row>
    <row r="125" spans="1:15" x14ac:dyDescent="0.3">
      <c r="A125" s="10" t="s">
        <v>5</v>
      </c>
      <c r="B125" s="10" t="s">
        <v>9</v>
      </c>
      <c r="C125" s="10">
        <v>7</v>
      </c>
      <c r="D125" s="12">
        <v>9582.169921875</v>
      </c>
      <c r="E125" s="12">
        <v>14343.400390625</v>
      </c>
      <c r="F125">
        <v>988.68</v>
      </c>
      <c r="G125">
        <v>19.77</v>
      </c>
      <c r="H125">
        <v>0.10317913458651536</v>
      </c>
      <c r="I125">
        <v>2.0632069939468872E-3</v>
      </c>
      <c r="J125">
        <v>279.18</v>
      </c>
      <c r="K125">
        <v>5.58</v>
      </c>
      <c r="L125">
        <v>2.9135363104202935E-2</v>
      </c>
      <c r="M125">
        <v>5.8233156430063894E-4</v>
      </c>
      <c r="N125">
        <v>50</v>
      </c>
      <c r="O125">
        <v>5.2180247697189873E-3</v>
      </c>
    </row>
    <row r="126" spans="1:15" x14ac:dyDescent="0.3">
      <c r="A126" s="10" t="s">
        <v>5</v>
      </c>
      <c r="B126" s="10" t="s">
        <v>9</v>
      </c>
      <c r="C126" s="10">
        <v>8</v>
      </c>
      <c r="D126" s="12">
        <v>6121.7001953125</v>
      </c>
      <c r="E126" s="12">
        <v>15899.7998046875</v>
      </c>
      <c r="F126">
        <v>1345.8</v>
      </c>
      <c r="G126">
        <v>37.380000000000003</v>
      </c>
      <c r="H126">
        <v>0.21984088685533867</v>
      </c>
      <c r="I126">
        <v>6.1061467904982613E-3</v>
      </c>
      <c r="J126">
        <v>488.99</v>
      </c>
      <c r="K126">
        <v>13.58</v>
      </c>
      <c r="L126">
        <v>7.987813587709322E-2</v>
      </c>
      <c r="M126">
        <v>2.2183379725780198E-3</v>
      </c>
      <c r="N126">
        <v>36</v>
      </c>
      <c r="O126">
        <v>5.8807192203835582E-3</v>
      </c>
    </row>
    <row r="127" spans="1:15" x14ac:dyDescent="0.3">
      <c r="A127" s="10" t="s">
        <v>5</v>
      </c>
      <c r="B127" s="10" t="s">
        <v>9</v>
      </c>
      <c r="C127" s="10">
        <v>9</v>
      </c>
      <c r="D127" s="12">
        <v>7620.64013671875</v>
      </c>
      <c r="E127" s="12">
        <v>16294.5</v>
      </c>
      <c r="F127">
        <v>301.75</v>
      </c>
      <c r="G127">
        <v>20.12</v>
      </c>
      <c r="H127">
        <v>3.959641113954053E-2</v>
      </c>
      <c r="I127">
        <v>2.6401981512097945E-3</v>
      </c>
      <c r="J127">
        <v>90.76</v>
      </c>
      <c r="K127">
        <v>6.05</v>
      </c>
      <c r="L127">
        <v>1.1909760646312176E-2</v>
      </c>
      <c r="M127">
        <v>7.9389656137272651E-4</v>
      </c>
      <c r="N127">
        <v>15</v>
      </c>
      <c r="O127">
        <v>1.968338581915851E-3</v>
      </c>
    </row>
    <row r="128" spans="1:15" x14ac:dyDescent="0.3">
      <c r="A128" s="10" t="s">
        <v>5</v>
      </c>
      <c r="B128" s="10" t="s">
        <v>9</v>
      </c>
      <c r="C128" s="10">
        <v>10</v>
      </c>
      <c r="D128" s="12">
        <v>9511.849609375</v>
      </c>
      <c r="E128" s="12">
        <v>15876.900390625</v>
      </c>
      <c r="F128">
        <v>835.48</v>
      </c>
      <c r="G128">
        <v>33.42</v>
      </c>
      <c r="H128">
        <v>8.7835703287038963E-2</v>
      </c>
      <c r="I128">
        <v>3.5135122371006398E-3</v>
      </c>
      <c r="J128">
        <v>225.39</v>
      </c>
      <c r="K128">
        <v>9.02</v>
      </c>
      <c r="L128">
        <v>2.3695706855778369E-2</v>
      </c>
      <c r="M128">
        <v>9.4829085513607921E-4</v>
      </c>
      <c r="N128">
        <v>25</v>
      </c>
      <c r="O128">
        <v>2.6283005962751643E-3</v>
      </c>
    </row>
    <row r="129" spans="1:15" x14ac:dyDescent="0.3">
      <c r="A129" s="10" t="s">
        <v>5</v>
      </c>
      <c r="B129" s="10" t="s">
        <v>9</v>
      </c>
      <c r="C129" s="10">
        <v>11</v>
      </c>
      <c r="D129" s="12">
        <v>5148.7998046875</v>
      </c>
      <c r="E129" s="12">
        <v>11919.099609375</v>
      </c>
      <c r="F129">
        <v>391.93</v>
      </c>
      <c r="G129">
        <v>24.5</v>
      </c>
      <c r="H129">
        <v>7.6120652359251653E-2</v>
      </c>
      <c r="I129">
        <v>4.7583904850398429E-3</v>
      </c>
      <c r="J129">
        <v>125.04</v>
      </c>
      <c r="K129">
        <v>7.81</v>
      </c>
      <c r="L129">
        <v>2.4285271275484979E-2</v>
      </c>
      <c r="M129">
        <v>1.5168583546188233E-3</v>
      </c>
      <c r="N129">
        <v>16</v>
      </c>
      <c r="O129">
        <v>3.1075203167607135E-3</v>
      </c>
    </row>
    <row r="130" spans="1:15" x14ac:dyDescent="0.3">
      <c r="A130" s="10" t="s">
        <v>5</v>
      </c>
      <c r="B130" s="10" t="s">
        <v>9</v>
      </c>
      <c r="C130" s="10">
        <v>12</v>
      </c>
      <c r="D130" s="12">
        <v>5328.1201171875</v>
      </c>
      <c r="E130" s="12">
        <v>11442.2998046875</v>
      </c>
      <c r="F130">
        <v>588.17999999999995</v>
      </c>
      <c r="G130">
        <v>28.01</v>
      </c>
      <c r="H130">
        <v>0.11039165541757277</v>
      </c>
      <c r="I130">
        <v>5.2570136152984013E-3</v>
      </c>
      <c r="J130">
        <v>186.46</v>
      </c>
      <c r="K130">
        <v>8.8800000000000008</v>
      </c>
      <c r="L130">
        <v>3.499545729055837E-2</v>
      </c>
      <c r="M130">
        <v>1.6666290933184508E-3</v>
      </c>
      <c r="N130">
        <v>21</v>
      </c>
      <c r="O130">
        <v>3.9413525855503898E-3</v>
      </c>
    </row>
    <row r="131" spans="1:15" x14ac:dyDescent="0.3">
      <c r="A131" s="10" t="s">
        <v>5</v>
      </c>
      <c r="B131" s="10" t="s">
        <v>9</v>
      </c>
      <c r="C131" s="10">
        <v>13</v>
      </c>
      <c r="D131" s="12">
        <v>8664.2099609375</v>
      </c>
      <c r="E131" s="12">
        <v>15102.2001953125</v>
      </c>
      <c r="F131">
        <v>1005.47</v>
      </c>
      <c r="G131">
        <v>18.62</v>
      </c>
      <c r="H131">
        <v>0.11604866508696708</v>
      </c>
      <c r="I131">
        <v>2.1490707270424049E-3</v>
      </c>
      <c r="J131">
        <v>279.38</v>
      </c>
      <c r="K131">
        <v>5.17</v>
      </c>
      <c r="L131">
        <v>3.2245294292218424E-2</v>
      </c>
      <c r="M131">
        <v>5.9670760788449158E-4</v>
      </c>
      <c r="N131">
        <v>54</v>
      </c>
      <c r="O131">
        <v>6.2325359430875334E-3</v>
      </c>
    </row>
    <row r="132" spans="1:15" x14ac:dyDescent="0.3">
      <c r="A132" s="10" t="s">
        <v>5</v>
      </c>
      <c r="B132" s="10" t="s">
        <v>9</v>
      </c>
      <c r="C132" s="10">
        <v>14</v>
      </c>
      <c r="D132" s="12">
        <v>4800.740234375</v>
      </c>
      <c r="E132" s="12">
        <v>8756.48046875</v>
      </c>
      <c r="F132">
        <v>184.89</v>
      </c>
      <c r="G132">
        <v>20.54</v>
      </c>
      <c r="H132">
        <v>3.8512810727837785E-2</v>
      </c>
      <c r="I132">
        <v>4.2785068546151127E-3</v>
      </c>
      <c r="J132">
        <v>45.83</v>
      </c>
      <c r="K132">
        <v>5.09</v>
      </c>
      <c r="L132">
        <v>9.5464444570112269E-3</v>
      </c>
      <c r="M132">
        <v>1.060253159201116E-3</v>
      </c>
      <c r="N132">
        <v>9</v>
      </c>
      <c r="O132">
        <v>1.8747108905324253E-3</v>
      </c>
    </row>
    <row r="133" spans="1:15" x14ac:dyDescent="0.3">
      <c r="A133" s="10" t="s">
        <v>5</v>
      </c>
      <c r="B133" s="10" t="s">
        <v>9</v>
      </c>
      <c r="C133" s="10">
        <v>15</v>
      </c>
      <c r="D133" s="12">
        <v>6583.93017578125</v>
      </c>
      <c r="E133" s="12">
        <v>8007.43994140625</v>
      </c>
      <c r="F133">
        <v>182.25</v>
      </c>
      <c r="G133">
        <v>22.78</v>
      </c>
      <c r="H133">
        <v>2.7681034751917639E-2</v>
      </c>
      <c r="I133">
        <v>3.4599394877842739E-3</v>
      </c>
      <c r="J133">
        <v>35.479999999999997</v>
      </c>
      <c r="K133">
        <v>4.43</v>
      </c>
      <c r="L133">
        <v>5.3888785349686576E-3</v>
      </c>
      <c r="M133">
        <v>6.728503920493561E-4</v>
      </c>
      <c r="N133">
        <v>8</v>
      </c>
      <c r="O133">
        <v>1.2150797147618168E-3</v>
      </c>
    </row>
    <row r="134" spans="1:15" x14ac:dyDescent="0.3">
      <c r="A134" s="10" t="s">
        <v>5</v>
      </c>
      <c r="B134" s="10" t="s">
        <v>9</v>
      </c>
      <c r="C134" s="10">
        <v>16</v>
      </c>
      <c r="D134" s="12">
        <v>4918.02978515625</v>
      </c>
      <c r="E134" s="12">
        <v>5859.18017578125</v>
      </c>
      <c r="F134">
        <v>182.39</v>
      </c>
      <c r="G134">
        <v>22.8</v>
      </c>
      <c r="H134">
        <v>3.708598930215818E-2</v>
      </c>
      <c r="I134">
        <v>4.636002829591571E-3</v>
      </c>
      <c r="J134">
        <v>53.05</v>
      </c>
      <c r="K134">
        <v>6.63</v>
      </c>
      <c r="L134">
        <v>1.078683991709793E-2</v>
      </c>
      <c r="M134">
        <v>1.3481008228154437E-3</v>
      </c>
      <c r="N134">
        <v>8</v>
      </c>
      <c r="O134">
        <v>1.6266676595058144E-3</v>
      </c>
    </row>
    <row r="135" spans="1:15" x14ac:dyDescent="0.3">
      <c r="A135" s="10" t="s">
        <v>5</v>
      </c>
      <c r="B135" s="10" t="s">
        <v>9</v>
      </c>
      <c r="C135" s="10">
        <v>18</v>
      </c>
      <c r="D135" s="12">
        <v>2876.050048828125</v>
      </c>
      <c r="E135" s="12">
        <v>3644.81005859375</v>
      </c>
      <c r="F135">
        <v>274.18</v>
      </c>
      <c r="G135">
        <v>19.579999999999998</v>
      </c>
      <c r="H135">
        <v>9.5332137947918311E-2</v>
      </c>
      <c r="I135">
        <v>6.8079482858714726E-3</v>
      </c>
      <c r="J135">
        <v>76.73</v>
      </c>
      <c r="K135">
        <v>5.48</v>
      </c>
      <c r="L135">
        <v>2.667895158196722E-2</v>
      </c>
      <c r="M135">
        <v>1.9053910422153052E-3</v>
      </c>
      <c r="N135">
        <v>14</v>
      </c>
      <c r="O135">
        <v>4.8677873341266917E-3</v>
      </c>
    </row>
    <row r="136" spans="1:15" x14ac:dyDescent="0.3">
      <c r="A136" s="10" t="s">
        <v>5</v>
      </c>
      <c r="B136" s="10" t="s">
        <v>9</v>
      </c>
      <c r="C136" s="10">
        <v>19</v>
      </c>
      <c r="D136" s="12">
        <v>2508.429931640625</v>
      </c>
      <c r="E136" s="12">
        <v>2786.35009765625</v>
      </c>
      <c r="F136">
        <v>241.14</v>
      </c>
      <c r="G136">
        <v>34.450000000000003</v>
      </c>
      <c r="H136">
        <v>9.6131846043745653E-2</v>
      </c>
      <c r="I136">
        <v>1.373369037159757E-2</v>
      </c>
      <c r="J136">
        <v>59.69</v>
      </c>
      <c r="K136">
        <v>8.5299999999999994</v>
      </c>
      <c r="L136">
        <v>2.379576134341535E-2</v>
      </c>
      <c r="M136">
        <v>3.4005334940414296E-3</v>
      </c>
      <c r="N136">
        <v>7</v>
      </c>
      <c r="O136">
        <v>2.7905902061301302E-3</v>
      </c>
    </row>
    <row r="137" spans="1:15" x14ac:dyDescent="0.3">
      <c r="A137" s="10" t="s">
        <v>5</v>
      </c>
      <c r="B137" s="10" t="s">
        <v>9</v>
      </c>
      <c r="C137" s="10">
        <v>20</v>
      </c>
      <c r="D137" s="12">
        <v>6561.02978515625</v>
      </c>
      <c r="E137" s="12">
        <v>16091.900390625</v>
      </c>
      <c r="F137">
        <v>744.05</v>
      </c>
      <c r="G137">
        <v>18.600000000000001</v>
      </c>
      <c r="H137">
        <v>0.11340445392937361</v>
      </c>
      <c r="I137">
        <v>2.8349208293613998E-3</v>
      </c>
      <c r="J137">
        <v>220.6</v>
      </c>
      <c r="K137">
        <v>5.51</v>
      </c>
      <c r="L137">
        <v>3.3622770696619605E-2</v>
      </c>
      <c r="M137">
        <v>8.3980719192372629E-4</v>
      </c>
      <c r="N137">
        <v>40</v>
      </c>
      <c r="O137">
        <v>6.0966039341105362E-3</v>
      </c>
    </row>
    <row r="138" spans="1:15" x14ac:dyDescent="0.3">
      <c r="A138" s="10" t="s">
        <v>5</v>
      </c>
      <c r="B138" s="10" t="s">
        <v>9</v>
      </c>
      <c r="C138" s="10">
        <v>21</v>
      </c>
      <c r="D138" s="12">
        <v>8908.98046875</v>
      </c>
      <c r="E138" s="12">
        <v>17411.900390625</v>
      </c>
      <c r="F138">
        <v>163.66</v>
      </c>
      <c r="G138">
        <v>20.46</v>
      </c>
      <c r="H138">
        <v>1.8370227724044251E-2</v>
      </c>
      <c r="I138">
        <v>2.2965590812290444E-3</v>
      </c>
      <c r="J138">
        <v>45.54</v>
      </c>
      <c r="K138">
        <v>5.69</v>
      </c>
      <c r="L138">
        <v>5.1116960195098085E-3</v>
      </c>
      <c r="M138">
        <v>6.3868138671521323E-4</v>
      </c>
      <c r="N138">
        <v>8</v>
      </c>
      <c r="O138">
        <v>8.9797031524107304E-4</v>
      </c>
    </row>
    <row r="139" spans="1:15" x14ac:dyDescent="0.3">
      <c r="A139" s="10" t="s">
        <v>5</v>
      </c>
      <c r="B139" s="10" t="s">
        <v>9</v>
      </c>
      <c r="C139" s="10">
        <v>22</v>
      </c>
      <c r="D139" s="12">
        <v>5819.43017578125</v>
      </c>
      <c r="E139" s="12">
        <v>9970.2998046875</v>
      </c>
      <c r="F139">
        <v>297.85000000000002</v>
      </c>
      <c r="G139">
        <v>33.090000000000003</v>
      </c>
      <c r="H139">
        <v>5.1181987068006037E-2</v>
      </c>
      <c r="I139">
        <v>5.6861237269777397E-3</v>
      </c>
      <c r="J139">
        <v>91.01</v>
      </c>
      <c r="K139">
        <v>10.11</v>
      </c>
      <c r="L139">
        <v>1.5638988225815775E-2</v>
      </c>
      <c r="M139">
        <v>1.7372834959125095E-3</v>
      </c>
      <c r="N139">
        <v>9</v>
      </c>
      <c r="O139">
        <v>1.5465431714354685E-3</v>
      </c>
    </row>
    <row r="140" spans="1:15" x14ac:dyDescent="0.3">
      <c r="A140" s="10" t="s">
        <v>5</v>
      </c>
      <c r="B140" s="10" t="s">
        <v>9</v>
      </c>
      <c r="C140" s="10">
        <v>23</v>
      </c>
      <c r="D140" s="12">
        <v>8512.8603515625</v>
      </c>
      <c r="E140" s="12">
        <v>11560</v>
      </c>
      <c r="F140">
        <v>505.15</v>
      </c>
      <c r="G140">
        <v>25.26</v>
      </c>
      <c r="H140">
        <v>5.9339631937845874E-2</v>
      </c>
      <c r="I140">
        <v>2.9672752702167415E-3</v>
      </c>
      <c r="J140">
        <v>139.65</v>
      </c>
      <c r="K140">
        <v>6.98</v>
      </c>
      <c r="L140">
        <v>1.6404591903632935E-2</v>
      </c>
      <c r="M140">
        <v>8.1993592185719934E-4</v>
      </c>
      <c r="N140">
        <v>20</v>
      </c>
      <c r="O140">
        <v>2.3493865955793677E-3</v>
      </c>
    </row>
    <row r="141" spans="1:15" x14ac:dyDescent="0.3">
      <c r="A141" s="10" t="s">
        <v>5</v>
      </c>
      <c r="B141" s="10" t="s">
        <v>9</v>
      </c>
      <c r="C141" s="10">
        <v>25</v>
      </c>
      <c r="D141" s="12">
        <v>2119.389892578125</v>
      </c>
      <c r="E141" s="12">
        <v>3576.8701171875</v>
      </c>
      <c r="F141">
        <v>224.63</v>
      </c>
      <c r="G141">
        <v>37.44</v>
      </c>
      <c r="H141">
        <v>0.10598804910159761</v>
      </c>
      <c r="I141">
        <v>1.7665461240100672E-2</v>
      </c>
      <c r="J141">
        <v>78.91</v>
      </c>
      <c r="K141">
        <v>13.15</v>
      </c>
      <c r="L141">
        <v>3.7232413099795518E-2</v>
      </c>
      <c r="M141">
        <v>6.2046157934648469E-3</v>
      </c>
      <c r="N141">
        <v>6</v>
      </c>
      <c r="O141">
        <v>2.8310034038622877E-3</v>
      </c>
    </row>
    <row r="142" spans="1:15" x14ac:dyDescent="0.3">
      <c r="A142" s="10" t="s">
        <v>5</v>
      </c>
      <c r="B142" s="10" t="s">
        <v>9</v>
      </c>
      <c r="C142" s="10">
        <v>26</v>
      </c>
      <c r="D142" s="12">
        <v>6547.77001953125</v>
      </c>
      <c r="E142" s="12">
        <v>8900.3203125</v>
      </c>
      <c r="F142">
        <v>375.51</v>
      </c>
      <c r="G142">
        <v>23.47</v>
      </c>
      <c r="H142">
        <v>5.7349295848799907E-2</v>
      </c>
      <c r="I142">
        <v>3.5844264428945534E-3</v>
      </c>
      <c r="J142">
        <v>94.08</v>
      </c>
      <c r="K142">
        <v>5.88</v>
      </c>
      <c r="L142">
        <v>1.4368250521837222E-2</v>
      </c>
      <c r="M142">
        <v>8.9801565761482636E-4</v>
      </c>
      <c r="N142">
        <v>16</v>
      </c>
      <c r="O142">
        <v>2.4435800207206161E-3</v>
      </c>
    </row>
    <row r="143" spans="1:15" x14ac:dyDescent="0.3">
      <c r="A143" s="10" t="s">
        <v>5</v>
      </c>
      <c r="B143" s="10" t="s">
        <v>9</v>
      </c>
      <c r="C143" s="10">
        <v>28</v>
      </c>
      <c r="D143" s="12">
        <v>877.593994140625</v>
      </c>
      <c r="E143" s="12">
        <v>1045.7900390625</v>
      </c>
      <c r="F143">
        <v>70.680000000000007</v>
      </c>
      <c r="G143">
        <v>17.670000000000002</v>
      </c>
      <c r="H143">
        <v>8.0538381611433743E-2</v>
      </c>
      <c r="I143">
        <v>2.0134595402858436E-2</v>
      </c>
      <c r="J143">
        <v>14.9</v>
      </c>
      <c r="K143">
        <v>3.72</v>
      </c>
      <c r="L143">
        <v>1.6978238341968911E-2</v>
      </c>
      <c r="M143">
        <v>4.2388621900754601E-3</v>
      </c>
      <c r="N143">
        <v>4</v>
      </c>
      <c r="O143">
        <v>4.5579163334144726E-3</v>
      </c>
    </row>
    <row r="144" spans="1:15" x14ac:dyDescent="0.3">
      <c r="A144" s="10" t="s">
        <v>5</v>
      </c>
      <c r="B144" s="10" t="s">
        <v>9</v>
      </c>
      <c r="C144" s="10">
        <v>29</v>
      </c>
      <c r="D144" s="12">
        <v>3623.81005859375</v>
      </c>
      <c r="E144" s="12">
        <v>4884.259765625</v>
      </c>
      <c r="F144">
        <v>244.26</v>
      </c>
      <c r="G144">
        <v>30.53</v>
      </c>
      <c r="H144">
        <v>6.7404195046245646E-2</v>
      </c>
      <c r="I144">
        <v>8.4248344991479564E-3</v>
      </c>
      <c r="J144">
        <v>75.290000000000006</v>
      </c>
      <c r="K144">
        <v>9.41</v>
      </c>
      <c r="L144">
        <v>2.0776475251911224E-2</v>
      </c>
      <c r="M144">
        <v>2.5967144656725274E-3</v>
      </c>
      <c r="N144">
        <v>8</v>
      </c>
      <c r="O144">
        <v>2.2076212248012986E-3</v>
      </c>
    </row>
    <row r="145" spans="1:15" x14ac:dyDescent="0.3">
      <c r="A145" s="10" t="s">
        <v>5</v>
      </c>
      <c r="B145" s="10" t="s">
        <v>9</v>
      </c>
      <c r="C145" s="10">
        <v>30</v>
      </c>
      <c r="D145" s="12">
        <v>3705.760009765625</v>
      </c>
      <c r="E145" s="12">
        <v>3252.25</v>
      </c>
      <c r="F145">
        <v>483.98</v>
      </c>
      <c r="G145">
        <v>28.47</v>
      </c>
      <c r="H145">
        <v>0.13060208937561768</v>
      </c>
      <c r="I145">
        <v>7.6826345810236691E-3</v>
      </c>
      <c r="J145">
        <v>173.55</v>
      </c>
      <c r="K145">
        <v>10.210000000000001</v>
      </c>
      <c r="L145">
        <v>4.6832498473363467E-2</v>
      </c>
      <c r="M145">
        <v>2.7551703221725208E-3</v>
      </c>
      <c r="N145">
        <v>17</v>
      </c>
      <c r="O145">
        <v>4.5874530339797114E-3</v>
      </c>
    </row>
    <row r="146" spans="1:15" x14ac:dyDescent="0.3">
      <c r="A146" s="10" t="s">
        <v>5</v>
      </c>
      <c r="B146" s="10" t="s">
        <v>9</v>
      </c>
      <c r="C146" s="10">
        <v>31</v>
      </c>
      <c r="D146" s="12">
        <v>4673.4501953125</v>
      </c>
      <c r="E146" s="12">
        <v>7230.080078125</v>
      </c>
      <c r="F146">
        <v>220.78</v>
      </c>
      <c r="G146">
        <v>18.399999999999999</v>
      </c>
      <c r="H146">
        <v>4.7241329376194859E-2</v>
      </c>
      <c r="I146">
        <v>3.9371340724793247E-3</v>
      </c>
      <c r="J146">
        <v>59.68</v>
      </c>
      <c r="K146">
        <v>4.97</v>
      </c>
      <c r="L146">
        <v>1.277000877421555E-2</v>
      </c>
      <c r="M146">
        <v>1.0634541489251219E-3</v>
      </c>
      <c r="N146">
        <v>12</v>
      </c>
      <c r="O146">
        <v>2.5676961342256466E-3</v>
      </c>
    </row>
    <row r="147" spans="1:15" x14ac:dyDescent="0.3">
      <c r="A147" s="10" t="s">
        <v>5</v>
      </c>
      <c r="B147" s="10" t="s">
        <v>9</v>
      </c>
      <c r="C147" s="10">
        <v>32</v>
      </c>
      <c r="D147" s="12">
        <v>6680.5400390625</v>
      </c>
      <c r="E147" s="12">
        <v>10433</v>
      </c>
      <c r="F147">
        <v>308.64999999999998</v>
      </c>
      <c r="G147">
        <v>30.87</v>
      </c>
      <c r="H147">
        <v>4.6201354710137137E-2</v>
      </c>
      <c r="I147">
        <v>4.6208839135005141E-3</v>
      </c>
      <c r="J147">
        <v>78.209999999999994</v>
      </c>
      <c r="K147">
        <v>7.82</v>
      </c>
      <c r="L147">
        <v>1.1707137378518794E-2</v>
      </c>
      <c r="M147">
        <v>1.1705640493545196E-3</v>
      </c>
      <c r="N147">
        <v>10</v>
      </c>
      <c r="O147">
        <v>1.4968849735991299E-3</v>
      </c>
    </row>
    <row r="148" spans="1:15" x14ac:dyDescent="0.3">
      <c r="A148" s="10" t="s">
        <v>5</v>
      </c>
      <c r="B148" s="10" t="s">
        <v>9</v>
      </c>
      <c r="C148" s="10">
        <v>33</v>
      </c>
      <c r="D148" s="12">
        <v>3608.429931640625</v>
      </c>
      <c r="E148" s="12">
        <v>5710.02978515625</v>
      </c>
      <c r="F148">
        <v>27.56</v>
      </c>
      <c r="G148">
        <v>9.19</v>
      </c>
      <c r="H148">
        <v>7.6376708214116393E-3</v>
      </c>
      <c r="I148">
        <v>2.5468140366027925E-3</v>
      </c>
      <c r="J148">
        <v>5.49</v>
      </c>
      <c r="K148">
        <v>1.83</v>
      </c>
      <c r="L148">
        <v>1.5214373298095031E-3</v>
      </c>
      <c r="M148">
        <v>5.071457766031677E-4</v>
      </c>
      <c r="N148">
        <v>3</v>
      </c>
      <c r="O148">
        <v>8.3138651902158638E-4</v>
      </c>
    </row>
    <row r="149" spans="1:15" x14ac:dyDescent="0.3">
      <c r="A149" s="10" t="s">
        <v>5</v>
      </c>
      <c r="B149" s="10" t="s">
        <v>9</v>
      </c>
      <c r="C149" s="10">
        <v>34</v>
      </c>
      <c r="D149" s="12">
        <v>4654.419921875</v>
      </c>
      <c r="E149" s="12">
        <v>4272.8701171875</v>
      </c>
      <c r="F149">
        <v>375.65</v>
      </c>
      <c r="G149">
        <v>23.48</v>
      </c>
      <c r="H149">
        <v>8.0708231381209805E-2</v>
      </c>
      <c r="I149">
        <v>5.0446673042214996E-3</v>
      </c>
      <c r="J149">
        <v>87.05</v>
      </c>
      <c r="K149">
        <v>5.44</v>
      </c>
      <c r="L149">
        <v>1.8702652846357817E-2</v>
      </c>
      <c r="M149">
        <v>1.1687815219320681E-3</v>
      </c>
      <c r="N149">
        <v>16</v>
      </c>
      <c r="O149">
        <v>3.4375927115649061E-3</v>
      </c>
    </row>
    <row r="150" spans="1:15" x14ac:dyDescent="0.3">
      <c r="A150" s="10" t="s">
        <v>5</v>
      </c>
      <c r="B150" s="10" t="s">
        <v>9</v>
      </c>
      <c r="C150" s="10">
        <v>35</v>
      </c>
      <c r="D150" s="12">
        <v>5864.830078125</v>
      </c>
      <c r="E150" s="12">
        <v>9694.650390625</v>
      </c>
      <c r="F150">
        <v>193.42</v>
      </c>
      <c r="G150">
        <v>21.49</v>
      </c>
      <c r="H150">
        <v>3.2979642619388017E-2</v>
      </c>
      <c r="I150">
        <v>3.6642152822389021E-3</v>
      </c>
      <c r="J150">
        <v>52.84</v>
      </c>
      <c r="K150">
        <v>5.87</v>
      </c>
      <c r="L150">
        <v>9.0096386930434442E-3</v>
      </c>
      <c r="M150">
        <v>1.0008815126450609E-3</v>
      </c>
      <c r="N150">
        <v>9</v>
      </c>
      <c r="O150">
        <v>1.5345713141065667E-3</v>
      </c>
    </row>
    <row r="151" spans="1:15" x14ac:dyDescent="0.3">
      <c r="A151" s="10" t="s">
        <v>5</v>
      </c>
      <c r="B151" s="10" t="s">
        <v>9</v>
      </c>
      <c r="C151" s="10">
        <v>36</v>
      </c>
      <c r="D151" s="12">
        <v>6035.02978515625</v>
      </c>
      <c r="E151" s="12">
        <v>4843.14013671875</v>
      </c>
      <c r="F151">
        <v>985.04</v>
      </c>
      <c r="G151">
        <v>29.85</v>
      </c>
      <c r="H151">
        <v>0.1632204040521561</v>
      </c>
      <c r="I151">
        <v>4.9461230619638388E-3</v>
      </c>
      <c r="J151">
        <v>343.44</v>
      </c>
      <c r="K151">
        <v>10.41</v>
      </c>
      <c r="L151">
        <v>5.6907755591318623E-2</v>
      </c>
      <c r="M151">
        <v>1.7249293492476905E-3</v>
      </c>
      <c r="N151">
        <v>33</v>
      </c>
      <c r="O151">
        <v>5.4680757468946965E-3</v>
      </c>
    </row>
    <row r="152" spans="1:15" x14ac:dyDescent="0.3">
      <c r="A152" s="10" t="s">
        <v>5</v>
      </c>
      <c r="B152" s="10" t="s">
        <v>9</v>
      </c>
      <c r="C152" s="10">
        <v>37</v>
      </c>
      <c r="D152" s="12">
        <v>2995.610107421875</v>
      </c>
      <c r="E152" s="12">
        <v>3897.2099609375</v>
      </c>
      <c r="F152">
        <v>364.77</v>
      </c>
      <c r="G152">
        <v>36.479999999999997</v>
      </c>
      <c r="H152">
        <v>0.12176818308105308</v>
      </c>
      <c r="I152">
        <v>1.2177819773547212E-2</v>
      </c>
      <c r="J152">
        <v>139.75</v>
      </c>
      <c r="K152">
        <v>13.98</v>
      </c>
      <c r="L152">
        <v>4.6651598502007209E-2</v>
      </c>
      <c r="M152">
        <v>4.6668289592705602E-3</v>
      </c>
      <c r="N152">
        <v>10</v>
      </c>
      <c r="O152">
        <v>3.3382181396785122E-3</v>
      </c>
    </row>
    <row r="153" spans="1:15" x14ac:dyDescent="0.3">
      <c r="A153" s="10" t="s">
        <v>5</v>
      </c>
      <c r="B153" s="10" t="s">
        <v>9</v>
      </c>
      <c r="C153" s="10">
        <v>38</v>
      </c>
      <c r="D153" s="12">
        <v>12386.599609375</v>
      </c>
      <c r="E153" s="12">
        <v>10288.7998046875</v>
      </c>
      <c r="F153">
        <v>352.89</v>
      </c>
      <c r="G153">
        <v>39.21</v>
      </c>
      <c r="H153">
        <v>2.8489659077452493E-2</v>
      </c>
      <c r="I153">
        <v>3.1655176752724994E-3</v>
      </c>
      <c r="J153">
        <v>107</v>
      </c>
      <c r="K153">
        <v>11.89</v>
      </c>
      <c r="L153">
        <v>8.638367540274354E-3</v>
      </c>
      <c r="M153">
        <v>9.5990831826039329E-4</v>
      </c>
      <c r="N153">
        <v>9</v>
      </c>
      <c r="O153">
        <v>7.2659166226606725E-4</v>
      </c>
    </row>
    <row r="154" spans="1:15" x14ac:dyDescent="0.3">
      <c r="A154" s="10" t="s">
        <v>5</v>
      </c>
      <c r="B154" s="10" t="s">
        <v>9</v>
      </c>
      <c r="C154" s="10">
        <v>39</v>
      </c>
      <c r="D154" s="12">
        <v>10833.2998046875</v>
      </c>
      <c r="E154" s="12">
        <v>16102.900390625</v>
      </c>
      <c r="F154">
        <v>175.39</v>
      </c>
      <c r="G154">
        <v>14.62</v>
      </c>
      <c r="H154">
        <v>1.618989626079672E-2</v>
      </c>
      <c r="I154">
        <v>1.3495426383080451E-3</v>
      </c>
      <c r="J154">
        <v>42.21</v>
      </c>
      <c r="K154">
        <v>3.52</v>
      </c>
      <c r="L154">
        <v>3.8963197512299993E-3</v>
      </c>
      <c r="M154">
        <v>3.2492408254749107E-4</v>
      </c>
      <c r="N154">
        <v>12</v>
      </c>
      <c r="O154">
        <v>1.1076957359573559E-3</v>
      </c>
    </row>
    <row r="155" spans="1:15" x14ac:dyDescent="0.3">
      <c r="A155" s="10" t="s">
        <v>5</v>
      </c>
      <c r="B155" s="10" t="s">
        <v>9</v>
      </c>
      <c r="C155" s="10">
        <v>42</v>
      </c>
      <c r="D155" s="12">
        <v>4301.58984375</v>
      </c>
      <c r="E155" s="12">
        <v>4811.58984375</v>
      </c>
      <c r="F155">
        <v>506.99</v>
      </c>
      <c r="G155">
        <v>33.799999999999997</v>
      </c>
      <c r="H155">
        <v>0.11786107425761005</v>
      </c>
      <c r="I155">
        <v>7.8575599319655604E-3</v>
      </c>
      <c r="J155">
        <v>192.76</v>
      </c>
      <c r="K155">
        <v>12.85</v>
      </c>
      <c r="L155">
        <v>4.4811338830937325E-2</v>
      </c>
      <c r="M155">
        <v>2.9872676072709306E-3</v>
      </c>
      <c r="N155">
        <v>15</v>
      </c>
      <c r="O155">
        <v>3.4870828100438882E-3</v>
      </c>
    </row>
    <row r="156" spans="1:15" x14ac:dyDescent="0.3">
      <c r="A156" s="14" t="s">
        <v>5</v>
      </c>
      <c r="B156" s="14" t="s">
        <v>10</v>
      </c>
      <c r="C156" s="14">
        <v>1</v>
      </c>
      <c r="D156" s="16">
        <v>8489.0595703125</v>
      </c>
      <c r="E156" s="16">
        <v>21387.69921875</v>
      </c>
      <c r="F156">
        <v>1256.69</v>
      </c>
      <c r="G156">
        <v>35.909999999999997</v>
      </c>
      <c r="H156">
        <v>0.14803642141879075</v>
      </c>
      <c r="I156">
        <v>4.2301505487819394E-3</v>
      </c>
      <c r="J156">
        <v>486.29</v>
      </c>
      <c r="K156">
        <v>13.89</v>
      </c>
      <c r="L156">
        <v>5.7284319419859918E-2</v>
      </c>
      <c r="M156">
        <v>1.6362236458529976E-3</v>
      </c>
      <c r="N156">
        <v>35</v>
      </c>
      <c r="O156">
        <v>4.1229537512494537E-3</v>
      </c>
    </row>
    <row r="157" spans="1:15" x14ac:dyDescent="0.3">
      <c r="A157" s="14" t="s">
        <v>5</v>
      </c>
      <c r="B157" s="14" t="s">
        <v>10</v>
      </c>
      <c r="C157" s="14">
        <v>2</v>
      </c>
      <c r="D157" s="16">
        <v>8666.5703125</v>
      </c>
      <c r="E157" s="16">
        <v>21770.099609375</v>
      </c>
      <c r="F157">
        <v>1661.89</v>
      </c>
      <c r="G157">
        <v>32.590000000000003</v>
      </c>
      <c r="H157">
        <v>0.19175867039387157</v>
      </c>
      <c r="I157">
        <v>3.7604264230101121E-3</v>
      </c>
      <c r="J157">
        <v>616.97</v>
      </c>
      <c r="K157">
        <v>12.1</v>
      </c>
      <c r="L157">
        <v>7.1189637625177923E-2</v>
      </c>
      <c r="M157">
        <v>1.3961693684695412E-3</v>
      </c>
      <c r="N157">
        <v>51</v>
      </c>
      <c r="O157">
        <v>5.8846808092517851E-3</v>
      </c>
    </row>
    <row r="158" spans="1:15" x14ac:dyDescent="0.3">
      <c r="A158" s="14" t="s">
        <v>5</v>
      </c>
      <c r="B158" s="14" t="s">
        <v>10</v>
      </c>
      <c r="C158" s="14">
        <v>3</v>
      </c>
      <c r="D158" s="17">
        <v>7793.37</v>
      </c>
      <c r="E158" s="16">
        <v>19284.900390625</v>
      </c>
      <c r="F158">
        <v>1407.5</v>
      </c>
      <c r="G158">
        <v>42.65</v>
      </c>
      <c r="H158">
        <v>0.18060222984408542</v>
      </c>
      <c r="I158">
        <v>5.4726004283127839E-3</v>
      </c>
      <c r="J158">
        <v>560.05999999999995</v>
      </c>
      <c r="K158">
        <v>16.97</v>
      </c>
      <c r="L158">
        <v>7.1863648203537106E-2</v>
      </c>
      <c r="M158">
        <v>2.1774918937507138E-3</v>
      </c>
      <c r="N158">
        <v>33</v>
      </c>
      <c r="O158">
        <v>4.2343684439465857E-3</v>
      </c>
    </row>
    <row r="159" spans="1:15" x14ac:dyDescent="0.3">
      <c r="A159" s="14" t="s">
        <v>5</v>
      </c>
      <c r="B159" s="14" t="s">
        <v>10</v>
      </c>
      <c r="C159" s="14">
        <v>4</v>
      </c>
      <c r="D159" s="16">
        <v>6879.7900390625</v>
      </c>
      <c r="E159" s="16">
        <v>13326.7001953125</v>
      </c>
      <c r="F159">
        <v>1021.45</v>
      </c>
      <c r="G159">
        <v>30.04</v>
      </c>
      <c r="H159">
        <v>0.14847110074585818</v>
      </c>
      <c r="I159">
        <v>4.3664123220966073E-3</v>
      </c>
      <c r="J159">
        <v>370.22</v>
      </c>
      <c r="K159">
        <v>10.89</v>
      </c>
      <c r="L159">
        <v>5.3812688744560792E-2</v>
      </c>
      <c r="M159">
        <v>1.5828971433965399E-3</v>
      </c>
      <c r="N159">
        <v>34</v>
      </c>
      <c r="O159">
        <v>4.9420112833317128E-3</v>
      </c>
    </row>
    <row r="160" spans="1:15" x14ac:dyDescent="0.3">
      <c r="A160" s="14" t="s">
        <v>5</v>
      </c>
      <c r="B160" s="14" t="s">
        <v>10</v>
      </c>
      <c r="C160" s="14">
        <v>5</v>
      </c>
      <c r="D160" s="16">
        <v>6639.47998046875</v>
      </c>
      <c r="E160" s="16">
        <v>17233</v>
      </c>
      <c r="F160">
        <v>1067.56</v>
      </c>
      <c r="G160">
        <v>30.5</v>
      </c>
      <c r="H160">
        <v>0.16078970087121638</v>
      </c>
      <c r="I160">
        <v>4.5937332576830347E-3</v>
      </c>
      <c r="J160">
        <v>364.92</v>
      </c>
      <c r="K160">
        <v>10.43</v>
      </c>
      <c r="L160">
        <v>5.4962135750612887E-2</v>
      </c>
      <c r="M160">
        <v>1.5709061599224277E-3</v>
      </c>
      <c r="N160">
        <v>35</v>
      </c>
      <c r="O160">
        <v>5.2714971809477446E-3</v>
      </c>
    </row>
    <row r="161" spans="1:15" x14ac:dyDescent="0.3">
      <c r="A161" s="14" t="s">
        <v>5</v>
      </c>
      <c r="B161" s="14" t="s">
        <v>10</v>
      </c>
      <c r="C161" s="14">
        <v>6</v>
      </c>
      <c r="D161" s="16">
        <v>11902.400390625</v>
      </c>
      <c r="E161" s="16">
        <v>19853.80078125</v>
      </c>
      <c r="F161">
        <v>729.72</v>
      </c>
      <c r="G161">
        <v>33.17</v>
      </c>
      <c r="H161">
        <v>6.1308641622808163E-2</v>
      </c>
      <c r="I161">
        <v>2.7868328161877801E-3</v>
      </c>
      <c r="J161">
        <v>246.96</v>
      </c>
      <c r="K161">
        <v>11.23</v>
      </c>
      <c r="L161">
        <v>2.0748755872346522E-2</v>
      </c>
      <c r="M161">
        <v>9.4350716086188632E-4</v>
      </c>
      <c r="N161">
        <v>22</v>
      </c>
      <c r="O161">
        <v>1.8483666552948797E-3</v>
      </c>
    </row>
    <row r="162" spans="1:15" x14ac:dyDescent="0.3">
      <c r="A162" s="14" t="s">
        <v>5</v>
      </c>
      <c r="B162" s="14" t="s">
        <v>10</v>
      </c>
      <c r="C162" s="14">
        <v>7</v>
      </c>
      <c r="D162" s="16">
        <v>9112.240234375</v>
      </c>
      <c r="E162" s="16">
        <v>26654.19921875</v>
      </c>
      <c r="F162">
        <v>1751.58</v>
      </c>
      <c r="G162">
        <v>25.02</v>
      </c>
      <c r="H162">
        <v>0.1922227635518588</v>
      </c>
      <c r="I162">
        <v>2.745757284319019E-3</v>
      </c>
      <c r="J162">
        <v>589.27</v>
      </c>
      <c r="K162">
        <v>8.42</v>
      </c>
      <c r="L162">
        <v>6.4667961428084259E-2</v>
      </c>
      <c r="M162">
        <v>9.2403182789632849E-4</v>
      </c>
      <c r="N162">
        <v>70</v>
      </c>
      <c r="O162">
        <v>7.6819748162402605E-3</v>
      </c>
    </row>
    <row r="163" spans="1:15" x14ac:dyDescent="0.3">
      <c r="A163" s="14" t="s">
        <v>5</v>
      </c>
      <c r="B163" s="14" t="s">
        <v>10</v>
      </c>
      <c r="C163" s="14">
        <v>8</v>
      </c>
      <c r="D163" s="16">
        <v>9184.7099609375</v>
      </c>
      <c r="E163" s="16">
        <v>20321.69921875</v>
      </c>
      <c r="F163">
        <v>1627.63</v>
      </c>
      <c r="G163">
        <v>27.59</v>
      </c>
      <c r="H163">
        <v>0.17721082178123182</v>
      </c>
      <c r="I163">
        <v>3.0039054164301381E-3</v>
      </c>
      <c r="J163">
        <v>561.6</v>
      </c>
      <c r="K163">
        <v>9.52</v>
      </c>
      <c r="L163">
        <v>6.1145099016569976E-2</v>
      </c>
      <c r="M163">
        <v>1.0365052397395766E-3</v>
      </c>
      <c r="N163">
        <v>59</v>
      </c>
      <c r="O163">
        <v>6.4237194479658628E-3</v>
      </c>
    </row>
    <row r="164" spans="1:15" x14ac:dyDescent="0.3">
      <c r="A164" s="14" t="s">
        <v>5</v>
      </c>
      <c r="B164" s="14" t="s">
        <v>10</v>
      </c>
      <c r="C164" s="14">
        <v>9</v>
      </c>
      <c r="D164" s="16">
        <v>6608.06982421875</v>
      </c>
      <c r="E164" s="16">
        <v>21043.5</v>
      </c>
      <c r="F164">
        <v>2026.8</v>
      </c>
      <c r="G164">
        <v>36.85</v>
      </c>
      <c r="H164">
        <v>0.30671588737935618</v>
      </c>
      <c r="I164">
        <v>5.5765149249700392E-3</v>
      </c>
      <c r="J164">
        <v>834.03</v>
      </c>
      <c r="K164">
        <v>15.16</v>
      </c>
      <c r="L164">
        <v>0.12621386005082119</v>
      </c>
      <c r="M164">
        <v>2.2941646204218667E-3</v>
      </c>
      <c r="N164">
        <v>55</v>
      </c>
      <c r="O164">
        <v>8.3231566044328943E-3</v>
      </c>
    </row>
    <row r="165" spans="1:15" x14ac:dyDescent="0.3">
      <c r="A165" s="14" t="s">
        <v>5</v>
      </c>
      <c r="B165" s="14" t="s">
        <v>10</v>
      </c>
      <c r="C165" s="14">
        <v>10</v>
      </c>
      <c r="D165" s="16">
        <v>4021.77001953125</v>
      </c>
      <c r="E165" s="16">
        <v>5333.7900390625</v>
      </c>
      <c r="F165">
        <v>213.53</v>
      </c>
      <c r="G165">
        <v>16.43</v>
      </c>
      <c r="H165">
        <v>5.30935381593221E-2</v>
      </c>
      <c r="I165">
        <v>4.085265920281282E-3</v>
      </c>
      <c r="J165">
        <v>55.51</v>
      </c>
      <c r="K165">
        <v>4.2699999999999996</v>
      </c>
      <c r="L165">
        <v>1.3802380476860252E-2</v>
      </c>
      <c r="M165">
        <v>1.0617215751430962E-3</v>
      </c>
      <c r="N165">
        <v>13</v>
      </c>
      <c r="O165">
        <v>3.2324076058220731E-3</v>
      </c>
    </row>
    <row r="166" spans="1:15" x14ac:dyDescent="0.3">
      <c r="A166" s="18" t="s">
        <v>11</v>
      </c>
      <c r="B166" s="18" t="s">
        <v>12</v>
      </c>
      <c r="C166" s="18">
        <v>1</v>
      </c>
      <c r="D166" s="19">
        <v>9733.1904296875</v>
      </c>
      <c r="E166" s="19">
        <v>19573.19921875</v>
      </c>
      <c r="F166">
        <v>968.01</v>
      </c>
      <c r="G166">
        <v>23.61</v>
      </c>
      <c r="H166">
        <v>9.9454542371578719E-2</v>
      </c>
      <c r="I166">
        <v>2.4257205456482615E-3</v>
      </c>
      <c r="J166">
        <v>322.77</v>
      </c>
      <c r="K166">
        <v>7.87</v>
      </c>
      <c r="L166">
        <v>3.3161788247305778E-2</v>
      </c>
      <c r="M166">
        <v>8.0857351521608717E-4</v>
      </c>
      <c r="N166">
        <v>41</v>
      </c>
      <c r="O166">
        <v>4.2123906129427667E-3</v>
      </c>
    </row>
    <row r="167" spans="1:15" x14ac:dyDescent="0.3">
      <c r="A167" s="18" t="s">
        <v>11</v>
      </c>
      <c r="B167" s="18" t="s">
        <v>12</v>
      </c>
      <c r="C167" s="18">
        <v>2</v>
      </c>
      <c r="D167" s="19">
        <v>12734.2001953125</v>
      </c>
      <c r="E167" s="19">
        <v>14369.2998046875</v>
      </c>
      <c r="F167">
        <v>990.87</v>
      </c>
      <c r="G167">
        <v>27.52</v>
      </c>
      <c r="H167">
        <v>7.7811718427729951E-2</v>
      </c>
      <c r="I167">
        <v>2.1611094201369786E-3</v>
      </c>
      <c r="J167">
        <v>318.95999999999998</v>
      </c>
      <c r="K167">
        <v>8.86</v>
      </c>
      <c r="L167">
        <v>2.5047509471180621E-2</v>
      </c>
      <c r="M167">
        <v>6.9576415197723947E-4</v>
      </c>
      <c r="N167">
        <v>36</v>
      </c>
      <c r="O167">
        <v>2.8270326716908155E-3</v>
      </c>
    </row>
    <row r="168" spans="1:15" x14ac:dyDescent="0.3">
      <c r="A168" s="18" t="s">
        <v>11</v>
      </c>
      <c r="B168" s="18" t="s">
        <v>12</v>
      </c>
      <c r="C168" s="18">
        <v>3</v>
      </c>
      <c r="D168" s="19">
        <v>17893.30078125</v>
      </c>
      <c r="E168" s="19">
        <v>34141</v>
      </c>
      <c r="F168">
        <v>1540.02</v>
      </c>
      <c r="G168">
        <v>35</v>
      </c>
      <c r="H168">
        <v>8.6066848080581834E-2</v>
      </c>
      <c r="I168">
        <v>1.9560393259960029E-3</v>
      </c>
      <c r="J168">
        <v>510.14</v>
      </c>
      <c r="K168">
        <v>11.59</v>
      </c>
      <c r="L168">
        <v>2.8510111478960022E-2</v>
      </c>
      <c r="M168">
        <v>6.4772845109410486E-4</v>
      </c>
      <c r="N168">
        <v>44</v>
      </c>
      <c r="O168">
        <v>2.4590208669664033E-3</v>
      </c>
    </row>
    <row r="169" spans="1:15" x14ac:dyDescent="0.3">
      <c r="A169" s="18" t="s">
        <v>11</v>
      </c>
      <c r="B169" s="18" t="s">
        <v>12</v>
      </c>
      <c r="C169" s="18">
        <v>4</v>
      </c>
      <c r="D169" s="19">
        <v>19298.099609375</v>
      </c>
      <c r="E169" s="19">
        <v>11738.2998046875</v>
      </c>
      <c r="F169">
        <v>355.95</v>
      </c>
      <c r="G169">
        <v>25.42</v>
      </c>
      <c r="H169">
        <v>1.8444821366093468E-2</v>
      </c>
      <c r="I169">
        <v>1.317228147565939E-3</v>
      </c>
      <c r="J169">
        <v>125.95</v>
      </c>
      <c r="K169">
        <v>9</v>
      </c>
      <c r="L169">
        <v>6.5265493778886704E-3</v>
      </c>
      <c r="M169">
        <v>4.6636716475583991E-4</v>
      </c>
      <c r="N169">
        <v>14</v>
      </c>
      <c r="O169">
        <v>7.2546003406463982E-4</v>
      </c>
    </row>
    <row r="170" spans="1:15" x14ac:dyDescent="0.3">
      <c r="A170" s="20" t="s">
        <v>11</v>
      </c>
      <c r="B170" s="20" t="s">
        <v>13</v>
      </c>
      <c r="C170" s="20">
        <v>1</v>
      </c>
      <c r="D170" s="21">
        <v>6951.0498046875</v>
      </c>
      <c r="E170" s="21">
        <v>14450.2998046875</v>
      </c>
      <c r="F170">
        <v>125.88</v>
      </c>
      <c r="G170">
        <v>15.74</v>
      </c>
      <c r="H170">
        <v>1.810949475791581E-2</v>
      </c>
      <c r="I170">
        <v>2.2644061605465115E-3</v>
      </c>
      <c r="J170">
        <v>30.01</v>
      </c>
      <c r="K170">
        <v>3.75</v>
      </c>
      <c r="L170">
        <v>4.3173334738247022E-3</v>
      </c>
      <c r="M170">
        <v>5.3948685527632897E-4</v>
      </c>
      <c r="N170">
        <v>8</v>
      </c>
      <c r="O170">
        <v>1.1509052912561685E-3</v>
      </c>
    </row>
    <row r="171" spans="1:15" x14ac:dyDescent="0.3">
      <c r="A171" s="20" t="s">
        <v>11</v>
      </c>
      <c r="B171" s="20" t="s">
        <v>13</v>
      </c>
      <c r="C171" s="20">
        <v>2</v>
      </c>
      <c r="D171" s="21">
        <v>8095.58984375</v>
      </c>
      <c r="E171" s="21">
        <v>15831.900390625</v>
      </c>
      <c r="F171">
        <v>214.56</v>
      </c>
      <c r="G171">
        <v>26.82</v>
      </c>
      <c r="H171">
        <v>2.6503318984921864E-2</v>
      </c>
      <c r="I171">
        <v>3.312914873115233E-3</v>
      </c>
      <c r="J171">
        <v>49.89</v>
      </c>
      <c r="K171">
        <v>6.24</v>
      </c>
      <c r="L171">
        <v>6.1626145794078666E-3</v>
      </c>
      <c r="M171">
        <v>7.7079003759280586E-4</v>
      </c>
      <c r="N171">
        <v>8</v>
      </c>
      <c r="O171">
        <v>9.8819235588821271E-4</v>
      </c>
    </row>
    <row r="172" spans="1:15" x14ac:dyDescent="0.3">
      <c r="A172" s="20" t="s">
        <v>11</v>
      </c>
      <c r="B172" s="20" t="s">
        <v>13</v>
      </c>
      <c r="C172" s="20">
        <v>3</v>
      </c>
      <c r="D172" s="21">
        <v>8777.1796875</v>
      </c>
      <c r="E172" s="21">
        <v>17555.400390625</v>
      </c>
      <c r="F172">
        <v>280.64999999999998</v>
      </c>
      <c r="G172">
        <v>17.54</v>
      </c>
      <c r="H172">
        <v>3.1974963483963649E-2</v>
      </c>
      <c r="I172">
        <v>1.9983640103642345E-3</v>
      </c>
      <c r="J172">
        <v>57.76</v>
      </c>
      <c r="K172">
        <v>3.61</v>
      </c>
      <c r="L172">
        <v>6.5807015529440243E-3</v>
      </c>
      <c r="M172">
        <v>4.1129384705900152E-4</v>
      </c>
      <c r="N172">
        <v>16</v>
      </c>
      <c r="O172">
        <v>1.8229090174360179E-3</v>
      </c>
    </row>
    <row r="173" spans="1:15" x14ac:dyDescent="0.3">
      <c r="A173" s="20" t="s">
        <v>11</v>
      </c>
      <c r="B173" s="20" t="s">
        <v>13</v>
      </c>
      <c r="C173" s="20">
        <v>4</v>
      </c>
      <c r="D173" s="21">
        <v>12942.900390625</v>
      </c>
      <c r="E173" s="21">
        <v>20426.80078125</v>
      </c>
      <c r="F173">
        <v>533.88</v>
      </c>
      <c r="G173">
        <v>31.4</v>
      </c>
      <c r="H173">
        <v>4.1248868791936941E-2</v>
      </c>
      <c r="I173">
        <v>2.4260404586551659E-3</v>
      </c>
      <c r="J173">
        <v>162.36000000000001</v>
      </c>
      <c r="K173">
        <v>9.5500000000000007</v>
      </c>
      <c r="L173">
        <v>1.2544328944816966E-2</v>
      </c>
      <c r="M173">
        <v>7.3785625414512211E-4</v>
      </c>
      <c r="N173">
        <v>17</v>
      </c>
      <c r="O173">
        <v>1.3134613948133063E-3</v>
      </c>
    </row>
    <row r="174" spans="1:15" x14ac:dyDescent="0.3">
      <c r="A174" s="20" t="s">
        <v>11</v>
      </c>
      <c r="B174" s="20" t="s">
        <v>13</v>
      </c>
      <c r="C174" s="20">
        <v>5</v>
      </c>
      <c r="D174" s="21">
        <v>7716.43994140625</v>
      </c>
      <c r="E174" s="21">
        <v>20917.19921875</v>
      </c>
      <c r="F174">
        <v>427.79</v>
      </c>
      <c r="G174">
        <v>23.77</v>
      </c>
      <c r="H174">
        <v>5.5438777888296403E-2</v>
      </c>
      <c r="I174">
        <v>3.0804360793959783E-3</v>
      </c>
      <c r="J174">
        <v>130.78</v>
      </c>
      <c r="K174">
        <v>7.27</v>
      </c>
      <c r="L174">
        <v>1.694823014149794E-2</v>
      </c>
      <c r="M174">
        <v>9.4214431204075555E-4</v>
      </c>
      <c r="N174">
        <v>18</v>
      </c>
      <c r="O174">
        <v>2.3326819280238792E-3</v>
      </c>
    </row>
    <row r="175" spans="1:15" x14ac:dyDescent="0.3">
      <c r="A175" s="20" t="s">
        <v>11</v>
      </c>
      <c r="B175" s="20" t="s">
        <v>13</v>
      </c>
      <c r="C175" s="20">
        <v>6</v>
      </c>
      <c r="D175" s="21">
        <v>6767.169921875</v>
      </c>
      <c r="E175" s="21">
        <v>14416.599609375</v>
      </c>
      <c r="F175">
        <v>534.19000000000005</v>
      </c>
      <c r="G175">
        <v>28.12</v>
      </c>
      <c r="H175">
        <v>7.8938464109379186E-2</v>
      </c>
      <c r="I175">
        <v>4.1553559796247454E-3</v>
      </c>
      <c r="J175">
        <v>163.30000000000001</v>
      </c>
      <c r="K175">
        <v>8.59</v>
      </c>
      <c r="L175">
        <v>2.4131210223069733E-2</v>
      </c>
      <c r="M175">
        <v>1.2693637220830925E-3</v>
      </c>
      <c r="N175">
        <v>19</v>
      </c>
      <c r="O175">
        <v>2.8076729592059089E-3</v>
      </c>
    </row>
    <row r="176" spans="1:15" x14ac:dyDescent="0.3">
      <c r="A176" s="20" t="s">
        <v>11</v>
      </c>
      <c r="B176" s="20" t="s">
        <v>13</v>
      </c>
      <c r="C176" s="20">
        <v>7</v>
      </c>
      <c r="D176" s="21">
        <v>9122.48046875</v>
      </c>
      <c r="E176" s="21">
        <v>24791.400390625</v>
      </c>
      <c r="F176">
        <v>627.62</v>
      </c>
      <c r="G176">
        <v>18.46</v>
      </c>
      <c r="H176">
        <v>6.8799270346478369E-2</v>
      </c>
      <c r="I176">
        <v>2.0235724333131366E-3</v>
      </c>
      <c r="J176">
        <v>188.55</v>
      </c>
      <c r="K176">
        <v>5.55</v>
      </c>
      <c r="L176">
        <v>2.0668720601364675E-2</v>
      </c>
      <c r="M176">
        <v>6.0838716169490286E-4</v>
      </c>
      <c r="N176">
        <v>34</v>
      </c>
      <c r="O176">
        <v>3.7270564860588649E-3</v>
      </c>
    </row>
    <row r="177" spans="1:15" x14ac:dyDescent="0.3">
      <c r="A177" s="20" t="s">
        <v>11</v>
      </c>
      <c r="B177" s="20" t="s">
        <v>13</v>
      </c>
      <c r="C177" s="20">
        <v>8</v>
      </c>
      <c r="D177" s="21">
        <v>5976.47021484375</v>
      </c>
      <c r="E177" s="21">
        <v>20031.69921875</v>
      </c>
      <c r="F177">
        <v>927.86</v>
      </c>
      <c r="G177">
        <v>22.09</v>
      </c>
      <c r="H177">
        <v>0.15525217505401023</v>
      </c>
      <c r="I177">
        <v>3.6961616482476729E-3</v>
      </c>
      <c r="J177">
        <v>261.51</v>
      </c>
      <c r="K177">
        <v>6.23</v>
      </c>
      <c r="L177">
        <v>4.3756597221966904E-2</v>
      </c>
      <c r="M177">
        <v>1.0424213249698056E-3</v>
      </c>
      <c r="N177">
        <v>42</v>
      </c>
      <c r="O177">
        <v>7.0275594941784638E-3</v>
      </c>
    </row>
    <row r="178" spans="1:15" x14ac:dyDescent="0.3">
      <c r="A178" s="20" t="s">
        <v>11</v>
      </c>
      <c r="B178" s="20" t="s">
        <v>13</v>
      </c>
      <c r="C178" s="20">
        <v>9</v>
      </c>
      <c r="D178" s="21">
        <v>10091.7998046875</v>
      </c>
      <c r="E178" s="21">
        <v>14881.2001953125</v>
      </c>
      <c r="F178">
        <v>140.27000000000001</v>
      </c>
      <c r="G178">
        <v>14.03</v>
      </c>
      <c r="H178">
        <v>1.3899403745092779E-2</v>
      </c>
      <c r="I178">
        <v>1.3902376455667759E-3</v>
      </c>
      <c r="J178">
        <v>30.22</v>
      </c>
      <c r="K178">
        <v>3.02</v>
      </c>
      <c r="L178">
        <v>2.9945104525322857E-3</v>
      </c>
      <c r="M178">
        <v>2.9925286454822979E-4</v>
      </c>
      <c r="N178">
        <v>10</v>
      </c>
      <c r="O178">
        <v>9.9090352499413823E-4</v>
      </c>
    </row>
    <row r="179" spans="1:15" x14ac:dyDescent="0.3">
      <c r="A179" s="20" t="s">
        <v>11</v>
      </c>
      <c r="B179" s="20" t="s">
        <v>13</v>
      </c>
      <c r="C179" s="20">
        <v>10</v>
      </c>
      <c r="D179" s="21">
        <v>9059.1904296875</v>
      </c>
      <c r="E179" s="21">
        <v>15040.7001953125</v>
      </c>
      <c r="F179">
        <v>453.34</v>
      </c>
      <c r="G179">
        <v>22.67</v>
      </c>
      <c r="H179">
        <v>5.0041999174051811E-2</v>
      </c>
      <c r="I179">
        <v>2.5024311141213103E-3</v>
      </c>
      <c r="J179">
        <v>133.19999999999999</v>
      </c>
      <c r="K179">
        <v>6.66</v>
      </c>
      <c r="L179">
        <v>1.4703300591131825E-2</v>
      </c>
      <c r="M179">
        <v>7.351650295565913E-4</v>
      </c>
      <c r="N179">
        <v>20</v>
      </c>
      <c r="O179">
        <v>2.2077027914612353E-3</v>
      </c>
    </row>
    <row r="180" spans="1:15" x14ac:dyDescent="0.3">
      <c r="A180" s="20" t="s">
        <v>11</v>
      </c>
      <c r="B180" s="20" t="s">
        <v>13</v>
      </c>
      <c r="C180" s="20">
        <v>11</v>
      </c>
      <c r="D180" s="21">
        <v>9078.66015625</v>
      </c>
      <c r="E180" s="21">
        <v>19460.19921875</v>
      </c>
      <c r="F180">
        <v>741.67</v>
      </c>
      <c r="G180">
        <v>19.52</v>
      </c>
      <c r="H180">
        <v>8.1693772785339236E-2</v>
      </c>
      <c r="I180">
        <v>2.150097003748058E-3</v>
      </c>
      <c r="J180">
        <v>205.58</v>
      </c>
      <c r="K180">
        <v>5.41</v>
      </c>
      <c r="L180">
        <v>2.264431055484251E-2</v>
      </c>
      <c r="M180">
        <v>5.9590290933796077E-4</v>
      </c>
      <c r="N180">
        <v>38</v>
      </c>
      <c r="O180">
        <v>4.1856396589357685E-3</v>
      </c>
    </row>
    <row r="181" spans="1:15" x14ac:dyDescent="0.3">
      <c r="A181" s="20" t="s">
        <v>11</v>
      </c>
      <c r="B181" s="20" t="s">
        <v>13</v>
      </c>
      <c r="C181" s="20">
        <v>12</v>
      </c>
      <c r="D181" s="21">
        <v>6571.60986328125</v>
      </c>
      <c r="E181" s="21">
        <v>14686.400390625</v>
      </c>
      <c r="F181">
        <v>177.81</v>
      </c>
      <c r="G181">
        <v>19.760000000000002</v>
      </c>
      <c r="H181">
        <v>2.7057297024509951E-2</v>
      </c>
      <c r="I181">
        <v>3.0068735684400014E-3</v>
      </c>
      <c r="J181">
        <v>44.52</v>
      </c>
      <c r="K181">
        <v>4.95</v>
      </c>
      <c r="L181">
        <v>6.7745957118901245E-3</v>
      </c>
      <c r="M181">
        <v>7.5324008926002056E-4</v>
      </c>
      <c r="N181">
        <v>9</v>
      </c>
      <c r="O181">
        <v>1.3695274350182191E-3</v>
      </c>
    </row>
    <row r="182" spans="1:15" x14ac:dyDescent="0.3">
      <c r="A182" s="20" t="s">
        <v>11</v>
      </c>
      <c r="B182" s="20" t="s">
        <v>13</v>
      </c>
      <c r="C182" s="20">
        <v>13</v>
      </c>
      <c r="D182" s="21">
        <v>4220.43017578125</v>
      </c>
      <c r="E182" s="21">
        <v>12276.7001953125</v>
      </c>
      <c r="F182">
        <v>208.37</v>
      </c>
      <c r="G182">
        <v>26.05</v>
      </c>
      <c r="H182">
        <v>4.9371744424471689E-2</v>
      </c>
      <c r="I182">
        <v>6.1723565880764386E-3</v>
      </c>
      <c r="J182">
        <v>56.81</v>
      </c>
      <c r="K182">
        <v>7.1</v>
      </c>
      <c r="L182">
        <v>1.346071315810451E-2</v>
      </c>
      <c r="M182">
        <v>1.6822929664239044E-3</v>
      </c>
      <c r="N182">
        <v>8</v>
      </c>
      <c r="O182">
        <v>1.895541370618484E-3</v>
      </c>
    </row>
    <row r="183" spans="1:15" x14ac:dyDescent="0.3">
      <c r="A183" s="20" t="s">
        <v>11</v>
      </c>
      <c r="B183" s="20" t="s">
        <v>13</v>
      </c>
      <c r="C183" s="20">
        <v>14</v>
      </c>
      <c r="D183" s="21">
        <v>3382.010009765625</v>
      </c>
      <c r="E183" s="21">
        <v>8050.89013671875</v>
      </c>
      <c r="F183">
        <v>53.16</v>
      </c>
      <c r="G183">
        <v>26.58</v>
      </c>
      <c r="H183">
        <v>1.5718463235324373E-2</v>
      </c>
      <c r="I183">
        <v>7.8592316176621865E-3</v>
      </c>
      <c r="J183">
        <v>12.11</v>
      </c>
      <c r="K183">
        <v>6.06</v>
      </c>
      <c r="L183">
        <v>3.5807108686940962E-3</v>
      </c>
      <c r="M183">
        <v>1.7918338451103403E-3</v>
      </c>
      <c r="N183">
        <v>2</v>
      </c>
      <c r="O183">
        <v>5.9136430531694407E-4</v>
      </c>
    </row>
    <row r="184" spans="1:15" x14ac:dyDescent="0.3">
      <c r="A184" s="20" t="s">
        <v>11</v>
      </c>
      <c r="B184" s="20" t="s">
        <v>13</v>
      </c>
      <c r="C184" s="20">
        <v>15</v>
      </c>
      <c r="D184" s="21">
        <v>6752.93017578125</v>
      </c>
      <c r="E184" s="21">
        <v>14041.5</v>
      </c>
      <c r="F184">
        <v>194.25</v>
      </c>
      <c r="G184">
        <v>16.190000000000001</v>
      </c>
      <c r="H184">
        <v>2.8765290761728794E-2</v>
      </c>
      <c r="I184">
        <v>2.3974777731397127E-3</v>
      </c>
      <c r="J184">
        <v>41.95</v>
      </c>
      <c r="K184">
        <v>3.5</v>
      </c>
      <c r="L184">
        <v>6.2121181336140183E-3</v>
      </c>
      <c r="M184">
        <v>5.1829352723835667E-4</v>
      </c>
      <c r="N184">
        <v>12</v>
      </c>
      <c r="O184">
        <v>1.7770063791029372E-3</v>
      </c>
    </row>
    <row r="185" spans="1:15" x14ac:dyDescent="0.3">
      <c r="A185" s="20" t="s">
        <v>11</v>
      </c>
      <c r="B185" s="20" t="s">
        <v>13</v>
      </c>
      <c r="C185" s="20">
        <v>16</v>
      </c>
      <c r="D185" s="21">
        <v>9451.009765625</v>
      </c>
      <c r="E185" s="21">
        <v>21497.80078125</v>
      </c>
      <c r="F185">
        <v>781.46</v>
      </c>
      <c r="G185">
        <v>26.95</v>
      </c>
      <c r="H185">
        <v>8.2685344675265157E-2</v>
      </c>
      <c r="I185">
        <v>2.8515471540429397E-3</v>
      </c>
      <c r="J185">
        <v>220.25</v>
      </c>
      <c r="K185">
        <v>7.59</v>
      </c>
      <c r="L185">
        <v>2.3304388151315678E-2</v>
      </c>
      <c r="M185">
        <v>8.0308879032229728E-4</v>
      </c>
      <c r="N185">
        <v>29</v>
      </c>
      <c r="O185">
        <v>3.0684551935898055E-3</v>
      </c>
    </row>
    <row r="186" spans="1:15" x14ac:dyDescent="0.3">
      <c r="A186" s="20" t="s">
        <v>11</v>
      </c>
      <c r="B186" s="20" t="s">
        <v>13</v>
      </c>
      <c r="C186" s="20">
        <v>17</v>
      </c>
      <c r="D186" s="21">
        <v>6246.2998046875</v>
      </c>
      <c r="E186" s="21">
        <v>17620</v>
      </c>
      <c r="F186">
        <v>324.13</v>
      </c>
      <c r="G186">
        <v>19.07</v>
      </c>
      <c r="H186">
        <v>5.1891521402280191E-2</v>
      </c>
      <c r="I186">
        <v>3.0530074758321761E-3</v>
      </c>
      <c r="J186">
        <v>78.56</v>
      </c>
      <c r="K186">
        <v>4.62</v>
      </c>
      <c r="L186">
        <v>1.2577046004267215E-2</v>
      </c>
      <c r="M186">
        <v>7.3963788874382042E-4</v>
      </c>
      <c r="N186">
        <v>17</v>
      </c>
      <c r="O186">
        <v>2.7216112789274776E-3</v>
      </c>
    </row>
    <row r="187" spans="1:15" x14ac:dyDescent="0.3">
      <c r="A187" s="20" t="s">
        <v>11</v>
      </c>
      <c r="B187" s="20" t="s">
        <v>13</v>
      </c>
      <c r="C187" s="20">
        <v>18</v>
      </c>
      <c r="D187" s="21">
        <v>12158</v>
      </c>
      <c r="E187" s="21">
        <v>18511.30078125</v>
      </c>
      <c r="F187">
        <v>413.89</v>
      </c>
      <c r="G187">
        <v>18.809999999999999</v>
      </c>
      <c r="H187">
        <v>3.4042605691725611E-2</v>
      </c>
      <c r="I187">
        <v>1.5471294620825792E-3</v>
      </c>
      <c r="J187">
        <v>109.06</v>
      </c>
      <c r="K187">
        <v>4.96</v>
      </c>
      <c r="L187">
        <v>8.9702253660141479E-3</v>
      </c>
      <c r="M187">
        <v>4.0796183582826124E-4</v>
      </c>
      <c r="N187">
        <v>22</v>
      </c>
      <c r="O187">
        <v>1.8095081427866426E-3</v>
      </c>
    </row>
    <row r="188" spans="1:15" x14ac:dyDescent="0.3">
      <c r="A188" s="20" t="s">
        <v>11</v>
      </c>
      <c r="B188" s="20" t="s">
        <v>13</v>
      </c>
      <c r="C188" s="20">
        <v>19</v>
      </c>
      <c r="D188" s="21">
        <v>9392.1904296875</v>
      </c>
      <c r="E188" s="21">
        <v>16741.099609375</v>
      </c>
      <c r="F188">
        <v>704.96</v>
      </c>
      <c r="G188">
        <v>27.11</v>
      </c>
      <c r="H188">
        <v>7.5058103354858796E-2</v>
      </c>
      <c r="I188">
        <v>2.8864406235108685E-3</v>
      </c>
      <c r="J188">
        <v>212.09</v>
      </c>
      <c r="K188">
        <v>8.16</v>
      </c>
      <c r="L188">
        <v>2.2581526810786429E-2</v>
      </c>
      <c r="M188">
        <v>8.6880691581883761E-4</v>
      </c>
      <c r="N188">
        <v>26</v>
      </c>
      <c r="O188">
        <v>2.7682573298149237E-3</v>
      </c>
    </row>
    <row r="189" spans="1:15" x14ac:dyDescent="0.3">
      <c r="A189" s="20" t="s">
        <v>11</v>
      </c>
      <c r="B189" s="20" t="s">
        <v>13</v>
      </c>
      <c r="C189" s="20">
        <v>20</v>
      </c>
      <c r="D189" s="21">
        <v>8144.06005859375</v>
      </c>
      <c r="E189" s="21">
        <v>18884.80078125</v>
      </c>
      <c r="F189">
        <v>336.29</v>
      </c>
      <c r="G189">
        <v>21.02</v>
      </c>
      <c r="H189">
        <v>4.1292671908176946E-2</v>
      </c>
      <c r="I189">
        <v>2.5810222234080088E-3</v>
      </c>
      <c r="J189">
        <v>86.19</v>
      </c>
      <c r="K189">
        <v>5.39</v>
      </c>
      <c r="L189">
        <v>1.0583173426999824E-2</v>
      </c>
      <c r="M189">
        <v>6.6183205443240563E-4</v>
      </c>
      <c r="N189">
        <v>16</v>
      </c>
      <c r="O189">
        <v>1.9646220539737461E-3</v>
      </c>
    </row>
    <row r="190" spans="1:15" x14ac:dyDescent="0.3">
      <c r="A190" s="18" t="s">
        <v>11</v>
      </c>
      <c r="B190" s="18" t="s">
        <v>14</v>
      </c>
      <c r="C190" s="18">
        <v>1</v>
      </c>
      <c r="D190" s="19">
        <v>12223.599609375</v>
      </c>
      <c r="E190" s="19">
        <v>16009.900390625</v>
      </c>
      <c r="F190">
        <v>1270.5899999999999</v>
      </c>
      <c r="G190">
        <v>30.99</v>
      </c>
      <c r="H190">
        <v>0.10394564944891597</v>
      </c>
      <c r="I190">
        <v>2.5352597426564869E-3</v>
      </c>
      <c r="J190">
        <v>426.58</v>
      </c>
      <c r="K190">
        <v>10.4</v>
      </c>
      <c r="L190">
        <v>3.4898067151416724E-2</v>
      </c>
      <c r="M190">
        <v>8.5081320824870817E-4</v>
      </c>
      <c r="N190">
        <v>41</v>
      </c>
      <c r="O190">
        <v>3.3541674555958687E-3</v>
      </c>
    </row>
    <row r="191" spans="1:15" x14ac:dyDescent="0.3">
      <c r="A191" s="18" t="s">
        <v>11</v>
      </c>
      <c r="B191" s="18" t="s">
        <v>14</v>
      </c>
      <c r="C191" s="18">
        <v>2</v>
      </c>
      <c r="D191" s="19">
        <v>6860.43017578125</v>
      </c>
      <c r="E191" s="19">
        <v>12371.2998046875</v>
      </c>
      <c r="F191">
        <v>619.83000000000004</v>
      </c>
      <c r="G191">
        <v>22.96</v>
      </c>
      <c r="H191">
        <v>9.0348561842102743E-2</v>
      </c>
      <c r="I191">
        <v>3.3467289093697932E-3</v>
      </c>
      <c r="J191">
        <v>196.7</v>
      </c>
      <c r="K191">
        <v>7.29</v>
      </c>
      <c r="L191">
        <v>2.8671671449174138E-2</v>
      </c>
      <c r="M191">
        <v>1.0626155814157574E-3</v>
      </c>
      <c r="N191">
        <v>27</v>
      </c>
      <c r="O191">
        <v>3.9356132645028052E-3</v>
      </c>
    </row>
    <row r="192" spans="1:15" x14ac:dyDescent="0.3">
      <c r="A192" s="18" t="s">
        <v>11</v>
      </c>
      <c r="B192" s="18" t="s">
        <v>14</v>
      </c>
      <c r="C192" s="18">
        <v>3</v>
      </c>
      <c r="D192" s="19">
        <v>10302.599609375</v>
      </c>
      <c r="E192" s="19">
        <v>15071.5</v>
      </c>
      <c r="F192">
        <v>892.11</v>
      </c>
      <c r="G192">
        <v>34.31</v>
      </c>
      <c r="H192">
        <v>8.6590766779698167E-2</v>
      </c>
      <c r="I192">
        <v>3.3302274475249063E-3</v>
      </c>
      <c r="J192">
        <v>284.99</v>
      </c>
      <c r="K192">
        <v>10.96</v>
      </c>
      <c r="L192">
        <v>2.7661950459636344E-2</v>
      </c>
      <c r="M192">
        <v>1.0638091758925379E-3</v>
      </c>
      <c r="N192">
        <v>26</v>
      </c>
      <c r="O192">
        <v>2.5236349063144144E-3</v>
      </c>
    </row>
    <row r="193" spans="1:15" x14ac:dyDescent="0.3">
      <c r="A193" s="18" t="s">
        <v>11</v>
      </c>
      <c r="B193" s="18" t="s">
        <v>14</v>
      </c>
      <c r="C193" s="18">
        <v>4</v>
      </c>
      <c r="D193" s="19">
        <v>21234.5</v>
      </c>
      <c r="E193" s="19">
        <v>23415.900390625</v>
      </c>
      <c r="F193">
        <v>885.87</v>
      </c>
      <c r="G193">
        <v>25.31</v>
      </c>
      <c r="H193">
        <v>4.1718429913584029E-2</v>
      </c>
      <c r="I193">
        <v>1.191928230003061E-3</v>
      </c>
      <c r="J193">
        <v>283.63</v>
      </c>
      <c r="K193">
        <v>8.1</v>
      </c>
      <c r="L193">
        <v>1.3357036897501708E-2</v>
      </c>
      <c r="M193">
        <v>3.814547081400551E-4</v>
      </c>
      <c r="N193">
        <v>35</v>
      </c>
      <c r="O193">
        <v>1.6482610845557936E-3</v>
      </c>
    </row>
    <row r="194" spans="1:15" x14ac:dyDescent="0.3">
      <c r="A194" s="18" t="s">
        <v>11</v>
      </c>
      <c r="B194" s="18" t="s">
        <v>14</v>
      </c>
      <c r="C194" s="18">
        <v>5</v>
      </c>
      <c r="D194" s="19">
        <v>8985.08984375</v>
      </c>
      <c r="E194" s="19">
        <v>20632.900390625</v>
      </c>
      <c r="F194">
        <v>1011.06</v>
      </c>
      <c r="G194">
        <v>21.51</v>
      </c>
      <c r="H194">
        <v>0.1125264207239163</v>
      </c>
      <c r="I194">
        <v>2.393966045310308E-3</v>
      </c>
      <c r="J194">
        <v>290.77999999999997</v>
      </c>
      <c r="K194">
        <v>6.19</v>
      </c>
      <c r="L194">
        <v>3.2362503331256683E-2</v>
      </c>
      <c r="M194">
        <v>6.8891909904559775E-4</v>
      </c>
      <c r="N194">
        <v>47</v>
      </c>
      <c r="O194">
        <v>5.2308881510731969E-3</v>
      </c>
    </row>
    <row r="195" spans="1:15" x14ac:dyDescent="0.3">
      <c r="A195" s="18" t="s">
        <v>11</v>
      </c>
      <c r="B195" s="18" t="s">
        <v>14</v>
      </c>
      <c r="C195" s="18">
        <v>6</v>
      </c>
      <c r="D195" s="19">
        <v>11038.5</v>
      </c>
      <c r="E195" s="19">
        <v>21285.599609375</v>
      </c>
      <c r="F195">
        <v>1472.34</v>
      </c>
      <c r="G195">
        <v>28.87</v>
      </c>
      <c r="H195">
        <v>0.13338225302350862</v>
      </c>
      <c r="I195">
        <v>2.6153915840014495E-3</v>
      </c>
      <c r="J195">
        <v>519.04</v>
      </c>
      <c r="K195">
        <v>10.18</v>
      </c>
      <c r="L195">
        <v>4.702088146034334E-2</v>
      </c>
      <c r="M195">
        <v>9.2222675182316433E-4</v>
      </c>
      <c r="N195">
        <v>51</v>
      </c>
      <c r="O195">
        <v>4.6201929610001358E-3</v>
      </c>
    </row>
    <row r="196" spans="1:15" x14ac:dyDescent="0.3">
      <c r="A196" s="18" t="s">
        <v>11</v>
      </c>
      <c r="B196" s="18" t="s">
        <v>14</v>
      </c>
      <c r="C196" s="18">
        <v>7</v>
      </c>
      <c r="D196" s="19">
        <v>7236.3798828125</v>
      </c>
      <c r="E196" s="19">
        <v>15312.400390625</v>
      </c>
      <c r="F196">
        <v>332.02</v>
      </c>
      <c r="G196">
        <v>19.53</v>
      </c>
      <c r="H196">
        <v>4.5882057793648706E-2</v>
      </c>
      <c r="I196">
        <v>2.6988632874825592E-3</v>
      </c>
      <c r="J196">
        <v>88.82</v>
      </c>
      <c r="K196">
        <v>5.22</v>
      </c>
      <c r="L196">
        <v>1.2274093046298049E-2</v>
      </c>
      <c r="M196">
        <v>7.2135516439625997E-4</v>
      </c>
      <c r="N196">
        <v>17</v>
      </c>
      <c r="O196">
        <v>2.3492409568460575E-3</v>
      </c>
    </row>
    <row r="197" spans="1:15" x14ac:dyDescent="0.3">
      <c r="A197" s="18" t="s">
        <v>11</v>
      </c>
      <c r="B197" s="18" t="s">
        <v>14</v>
      </c>
      <c r="C197" s="18">
        <v>8</v>
      </c>
      <c r="D197" s="19">
        <v>11477.2998046875</v>
      </c>
      <c r="E197" s="19">
        <v>23467.19921875</v>
      </c>
      <c r="F197">
        <v>745.08</v>
      </c>
      <c r="G197">
        <v>19.100000000000001</v>
      </c>
      <c r="H197">
        <v>6.4917708230963725E-2</v>
      </c>
      <c r="I197">
        <v>1.6641544897345348E-3</v>
      </c>
      <c r="J197">
        <v>205.87</v>
      </c>
      <c r="K197">
        <v>5.28</v>
      </c>
      <c r="L197">
        <v>1.7937145801133435E-2</v>
      </c>
      <c r="M197">
        <v>4.600385186281855E-4</v>
      </c>
      <c r="N197">
        <v>39</v>
      </c>
      <c r="O197">
        <v>3.3980117853218248E-3</v>
      </c>
    </row>
    <row r="198" spans="1:15" x14ac:dyDescent="0.3">
      <c r="A198" s="18" t="s">
        <v>11</v>
      </c>
      <c r="B198" s="18" t="s">
        <v>14</v>
      </c>
      <c r="C198" s="18">
        <v>9</v>
      </c>
      <c r="D198" s="19">
        <v>9650.669921875</v>
      </c>
      <c r="E198" s="19">
        <v>17378.599609375</v>
      </c>
      <c r="F198">
        <v>1485.65</v>
      </c>
      <c r="G198">
        <v>30.95</v>
      </c>
      <c r="H198">
        <v>0.15394268087363594</v>
      </c>
      <c r="I198">
        <v>3.2070312476283323E-3</v>
      </c>
      <c r="J198">
        <v>525.13</v>
      </c>
      <c r="K198">
        <v>10.94</v>
      </c>
      <c r="L198">
        <v>5.4413839065171762E-2</v>
      </c>
      <c r="M198">
        <v>1.1336000597432618E-3</v>
      </c>
      <c r="N198">
        <v>48</v>
      </c>
      <c r="O198">
        <v>4.9737479769357013E-3</v>
      </c>
    </row>
    <row r="199" spans="1:15" x14ac:dyDescent="0.3">
      <c r="A199" s="18" t="s">
        <v>11</v>
      </c>
      <c r="B199" s="18" t="s">
        <v>14</v>
      </c>
      <c r="C199" s="18">
        <v>10</v>
      </c>
      <c r="D199" s="19">
        <v>6634.169921875</v>
      </c>
      <c r="E199" s="19">
        <v>16238.7001953125</v>
      </c>
      <c r="F199">
        <v>757.19</v>
      </c>
      <c r="G199">
        <v>22.27</v>
      </c>
      <c r="H199">
        <v>0.11413485167199293</v>
      </c>
      <c r="I199">
        <v>3.3568630683649841E-3</v>
      </c>
      <c r="J199">
        <v>209.62</v>
      </c>
      <c r="K199">
        <v>6.17</v>
      </c>
      <c r="L199">
        <v>3.159702004448442E-2</v>
      </c>
      <c r="M199">
        <v>9.3003345899469927E-4</v>
      </c>
      <c r="N199">
        <v>34</v>
      </c>
      <c r="O199">
        <v>5.1249817837633344E-3</v>
      </c>
    </row>
    <row r="200" spans="1:15" x14ac:dyDescent="0.3">
      <c r="A200" s="18" t="s">
        <v>11</v>
      </c>
      <c r="B200" s="18" t="s">
        <v>14</v>
      </c>
      <c r="C200" s="18">
        <v>11</v>
      </c>
      <c r="D200" s="19">
        <v>7860.0400390625</v>
      </c>
      <c r="E200" s="19">
        <v>16602.30078125</v>
      </c>
      <c r="F200">
        <v>820.51</v>
      </c>
      <c r="G200">
        <v>24.86</v>
      </c>
      <c r="H200">
        <v>0.10439005347584281</v>
      </c>
      <c r="I200">
        <v>3.1628337612088241E-3</v>
      </c>
      <c r="J200">
        <v>259.92</v>
      </c>
      <c r="K200">
        <v>7.88</v>
      </c>
      <c r="L200">
        <v>3.3068533838028866E-2</v>
      </c>
      <c r="M200">
        <v>1.0025394222978896E-3</v>
      </c>
      <c r="N200">
        <v>33</v>
      </c>
      <c r="O200">
        <v>4.1984518954099439E-3</v>
      </c>
    </row>
    <row r="201" spans="1:15" x14ac:dyDescent="0.3">
      <c r="A201" s="18" t="s">
        <v>11</v>
      </c>
      <c r="B201" s="18" t="s">
        <v>14</v>
      </c>
      <c r="C201" s="18">
        <v>12</v>
      </c>
      <c r="D201" s="19">
        <v>8312.3095703125</v>
      </c>
      <c r="E201" s="19">
        <v>12850.7001953125</v>
      </c>
      <c r="F201">
        <v>723.85</v>
      </c>
      <c r="G201">
        <v>34.47</v>
      </c>
      <c r="H201">
        <v>8.7081694188247974E-2</v>
      </c>
      <c r="I201">
        <v>4.146861917066944E-3</v>
      </c>
      <c r="J201">
        <v>266.57</v>
      </c>
      <c r="K201">
        <v>12.69</v>
      </c>
      <c r="L201">
        <v>3.2069306099000154E-2</v>
      </c>
      <c r="M201">
        <v>1.5266515151604154E-3</v>
      </c>
      <c r="N201">
        <v>21</v>
      </c>
      <c r="O201">
        <v>2.5263736657500963E-3</v>
      </c>
    </row>
    <row r="202" spans="1:15" x14ac:dyDescent="0.3">
      <c r="A202" s="18" t="s">
        <v>11</v>
      </c>
      <c r="B202" s="18" t="s">
        <v>14</v>
      </c>
      <c r="C202" s="18">
        <v>13</v>
      </c>
      <c r="D202" s="19">
        <v>9819.919921875</v>
      </c>
      <c r="E202" s="19">
        <v>9575.6298828125</v>
      </c>
      <c r="F202">
        <v>452.27</v>
      </c>
      <c r="G202">
        <v>32.299999999999997</v>
      </c>
      <c r="H202">
        <v>4.6056383717805745E-2</v>
      </c>
      <c r="I202">
        <v>3.2892325250074633E-3</v>
      </c>
      <c r="J202">
        <v>180.34</v>
      </c>
      <c r="K202">
        <v>12.88</v>
      </c>
      <c r="L202">
        <v>1.8364711874917831E-2</v>
      </c>
      <c r="M202">
        <v>1.3116196570308401E-3</v>
      </c>
      <c r="N202">
        <v>14</v>
      </c>
      <c r="O202">
        <v>1.4256735402509129E-3</v>
      </c>
    </row>
    <row r="203" spans="1:15" x14ac:dyDescent="0.3">
      <c r="A203" s="18" t="s">
        <v>11</v>
      </c>
      <c r="B203" s="18" t="s">
        <v>14</v>
      </c>
      <c r="C203" s="18">
        <v>14</v>
      </c>
      <c r="D203" s="19">
        <v>5626.52001953125</v>
      </c>
      <c r="E203" s="19">
        <v>13277.7001953125</v>
      </c>
      <c r="F203">
        <v>1004.25</v>
      </c>
      <c r="G203">
        <v>22.82</v>
      </c>
      <c r="H203">
        <v>0.17848510207267776</v>
      </c>
      <c r="I203">
        <v>4.0557929094334148E-3</v>
      </c>
      <c r="J203">
        <v>290.7</v>
      </c>
      <c r="K203">
        <v>6.61</v>
      </c>
      <c r="L203">
        <v>5.1666038508864746E-2</v>
      </c>
      <c r="M203">
        <v>1.1747936516807568E-3</v>
      </c>
      <c r="N203">
        <v>44</v>
      </c>
      <c r="O203">
        <v>7.8201090278295464E-3</v>
      </c>
    </row>
    <row r="204" spans="1:15" x14ac:dyDescent="0.3">
      <c r="A204" s="18" t="s">
        <v>11</v>
      </c>
      <c r="B204" s="18" t="s">
        <v>14</v>
      </c>
      <c r="C204" s="18">
        <v>15</v>
      </c>
      <c r="D204" s="19">
        <v>7412.89013671875</v>
      </c>
      <c r="E204" s="19">
        <v>9645.1298828125</v>
      </c>
      <c r="F204">
        <v>258</v>
      </c>
      <c r="G204">
        <v>10.75</v>
      </c>
      <c r="H204">
        <v>3.4804239000121133E-2</v>
      </c>
      <c r="I204">
        <v>1.4501766250050471E-3</v>
      </c>
      <c r="J204">
        <v>48.32</v>
      </c>
      <c r="K204">
        <v>2.0099999999999998</v>
      </c>
      <c r="L204">
        <v>6.5183753042087336E-3</v>
      </c>
      <c r="M204">
        <v>2.7114930383815298E-4</v>
      </c>
      <c r="N204">
        <v>24</v>
      </c>
      <c r="O204">
        <v>3.2376036279182451E-3</v>
      </c>
    </row>
    <row r="205" spans="1:15" x14ac:dyDescent="0.3">
      <c r="A205" s="18" t="s">
        <v>11</v>
      </c>
      <c r="B205" s="18" t="s">
        <v>14</v>
      </c>
      <c r="C205" s="18">
        <v>16</v>
      </c>
      <c r="D205" s="19">
        <v>12195</v>
      </c>
      <c r="E205" s="19">
        <v>23526</v>
      </c>
      <c r="F205">
        <v>1518.67</v>
      </c>
      <c r="G205">
        <v>33.01</v>
      </c>
      <c r="H205">
        <v>0.12453218532185323</v>
      </c>
      <c r="I205">
        <v>2.7068470684706845E-3</v>
      </c>
      <c r="J205">
        <v>491.83</v>
      </c>
      <c r="K205">
        <v>10.69</v>
      </c>
      <c r="L205">
        <v>4.0330463304633045E-2</v>
      </c>
      <c r="M205">
        <v>8.7658876588765883E-4</v>
      </c>
      <c r="N205">
        <v>46</v>
      </c>
      <c r="O205">
        <v>3.7720377203772039E-3</v>
      </c>
    </row>
    <row r="206" spans="1:15" x14ac:dyDescent="0.3">
      <c r="A206" s="18" t="s">
        <v>11</v>
      </c>
      <c r="B206" s="18" t="s">
        <v>14</v>
      </c>
      <c r="C206" s="18">
        <v>17</v>
      </c>
      <c r="D206" s="19">
        <v>6047.39013671875</v>
      </c>
      <c r="E206" s="19">
        <v>8938.9501953125</v>
      </c>
      <c r="F206">
        <v>169.58</v>
      </c>
      <c r="G206">
        <v>18.84</v>
      </c>
      <c r="H206">
        <v>2.8041848825055685E-2</v>
      </c>
      <c r="I206">
        <v>3.1153935125843202E-3</v>
      </c>
      <c r="J206">
        <v>41.95</v>
      </c>
      <c r="K206">
        <v>4.66</v>
      </c>
      <c r="L206">
        <v>6.9368767437851513E-3</v>
      </c>
      <c r="M206">
        <v>7.7058034865408356E-4</v>
      </c>
      <c r="N206">
        <v>9</v>
      </c>
      <c r="O206">
        <v>1.4882453085593888E-3</v>
      </c>
    </row>
    <row r="207" spans="1:15" x14ac:dyDescent="0.3">
      <c r="A207" s="18" t="s">
        <v>11</v>
      </c>
      <c r="B207" s="18" t="s">
        <v>14</v>
      </c>
      <c r="C207" s="18">
        <v>18</v>
      </c>
      <c r="D207" s="19">
        <v>12374.2001953125</v>
      </c>
      <c r="E207" s="19">
        <v>13912.7998046875</v>
      </c>
      <c r="F207">
        <v>829.09</v>
      </c>
      <c r="G207">
        <v>27.64</v>
      </c>
      <c r="H207">
        <v>6.7001502069933341E-2</v>
      </c>
      <c r="I207">
        <v>2.233679717778477E-3</v>
      </c>
      <c r="J207">
        <v>287.10000000000002</v>
      </c>
      <c r="K207">
        <v>9.57</v>
      </c>
      <c r="L207">
        <v>2.3201499528733748E-2</v>
      </c>
      <c r="M207">
        <v>7.7338331762445819E-4</v>
      </c>
      <c r="N207">
        <v>30</v>
      </c>
      <c r="O207">
        <v>2.4243991148102137E-3</v>
      </c>
    </row>
    <row r="208" spans="1:15" x14ac:dyDescent="0.3">
      <c r="A208" s="18" t="s">
        <v>11</v>
      </c>
      <c r="B208" s="18" t="s">
        <v>14</v>
      </c>
      <c r="C208" s="18">
        <v>19</v>
      </c>
      <c r="D208" s="19">
        <v>5079.89990234375</v>
      </c>
      <c r="E208" s="19">
        <v>13846.7998046875</v>
      </c>
      <c r="F208">
        <v>667.3</v>
      </c>
      <c r="G208">
        <v>23.01</v>
      </c>
      <c r="H208">
        <v>0.13136085608539708</v>
      </c>
      <c r="I208">
        <v>4.529616811816255E-3</v>
      </c>
      <c r="J208">
        <v>209.93</v>
      </c>
      <c r="K208">
        <v>7.24</v>
      </c>
      <c r="L208">
        <v>4.1325617440442691E-2</v>
      </c>
      <c r="M208">
        <v>1.4252249334006817E-3</v>
      </c>
      <c r="N208">
        <v>29</v>
      </c>
      <c r="O208">
        <v>5.7087739045054925E-3</v>
      </c>
    </row>
    <row r="209" spans="1:15" x14ac:dyDescent="0.3">
      <c r="A209" s="18" t="s">
        <v>11</v>
      </c>
      <c r="B209" s="18" t="s">
        <v>14</v>
      </c>
      <c r="C209" s="18">
        <v>20</v>
      </c>
      <c r="D209" s="19">
        <v>15322.7998046875</v>
      </c>
      <c r="E209" s="19">
        <v>9677.3896484375</v>
      </c>
      <c r="F209">
        <v>977.02</v>
      </c>
      <c r="G209">
        <v>36.19</v>
      </c>
      <c r="H209">
        <v>6.3762498528572645E-2</v>
      </c>
      <c r="I209">
        <v>2.3618399027133981E-3</v>
      </c>
      <c r="J209">
        <v>332.33</v>
      </c>
      <c r="K209">
        <v>12.31</v>
      </c>
      <c r="L209">
        <v>2.1688595050255416E-2</v>
      </c>
      <c r="M209">
        <v>8.0337798293456564E-4</v>
      </c>
      <c r="N209">
        <v>27</v>
      </c>
      <c r="O209">
        <v>1.7620800600514437E-3</v>
      </c>
    </row>
    <row r="210" spans="1:15" x14ac:dyDescent="0.3">
      <c r="A210" s="18" t="s">
        <v>11</v>
      </c>
      <c r="B210" s="18" t="s">
        <v>14</v>
      </c>
      <c r="C210" s="18">
        <v>21</v>
      </c>
      <c r="D210" s="19">
        <v>7858.509765625</v>
      </c>
      <c r="E210" s="19">
        <v>19263</v>
      </c>
      <c r="F210">
        <v>1001.27</v>
      </c>
      <c r="G210">
        <v>28.61</v>
      </c>
      <c r="H210">
        <v>0.12741219771460924</v>
      </c>
      <c r="I210">
        <v>3.6406393646219006E-3</v>
      </c>
      <c r="J210">
        <v>330.03</v>
      </c>
      <c r="K210">
        <v>9.43</v>
      </c>
      <c r="L210">
        <v>4.1996512041459828E-2</v>
      </c>
      <c r="M210">
        <v>1.1999730586642614E-3</v>
      </c>
      <c r="N210">
        <v>35</v>
      </c>
      <c r="O210">
        <v>4.4537706313095603E-3</v>
      </c>
    </row>
    <row r="211" spans="1:15" x14ac:dyDescent="0.3">
      <c r="A211" s="18" t="s">
        <v>11</v>
      </c>
      <c r="B211" s="18" t="s">
        <v>14</v>
      </c>
      <c r="C211" s="18">
        <v>22</v>
      </c>
      <c r="D211" s="19">
        <v>7623.7900390625</v>
      </c>
      <c r="E211" s="19">
        <v>10507.400390625</v>
      </c>
      <c r="F211">
        <v>787.52</v>
      </c>
      <c r="G211">
        <v>41.45</v>
      </c>
      <c r="H211">
        <v>0.10329770310632028</v>
      </c>
      <c r="I211">
        <v>5.4369283240514217E-3</v>
      </c>
      <c r="J211">
        <v>318.02999999999997</v>
      </c>
      <c r="K211">
        <v>16.739999999999998</v>
      </c>
      <c r="L211">
        <v>4.1715472012016246E-2</v>
      </c>
      <c r="M211">
        <v>2.1957582664564727E-3</v>
      </c>
      <c r="N211">
        <v>19</v>
      </c>
      <c r="O211">
        <v>2.4921987492636192E-3</v>
      </c>
    </row>
    <row r="212" spans="1:15" x14ac:dyDescent="0.3">
      <c r="A212" s="18" t="s">
        <v>11</v>
      </c>
      <c r="B212" s="18" t="s">
        <v>14</v>
      </c>
      <c r="C212" s="18">
        <v>23</v>
      </c>
      <c r="D212" s="19">
        <v>6992.7001953125</v>
      </c>
      <c r="E212" s="19">
        <v>16723.19921875</v>
      </c>
      <c r="F212">
        <v>977.72</v>
      </c>
      <c r="G212">
        <v>30.55</v>
      </c>
      <c r="H212">
        <v>0.13982009419700372</v>
      </c>
      <c r="I212">
        <v>4.3688416701289359E-3</v>
      </c>
      <c r="J212">
        <v>317.83999999999997</v>
      </c>
      <c r="K212">
        <v>9.93</v>
      </c>
      <c r="L212">
        <v>4.5453114122218689E-2</v>
      </c>
      <c r="M212">
        <v>1.4200523006343809E-3</v>
      </c>
      <c r="N212">
        <v>32</v>
      </c>
      <c r="O212">
        <v>4.5762007674018312E-3</v>
      </c>
    </row>
    <row r="213" spans="1:15" x14ac:dyDescent="0.3">
      <c r="A213" s="18" t="s">
        <v>11</v>
      </c>
      <c r="B213" s="18" t="s">
        <v>14</v>
      </c>
      <c r="C213" s="18">
        <v>24</v>
      </c>
      <c r="D213" s="19">
        <v>14573.099609375</v>
      </c>
      <c r="E213" s="19">
        <v>20200.80078125</v>
      </c>
      <c r="F213">
        <v>949.33</v>
      </c>
      <c r="G213">
        <v>26.37</v>
      </c>
      <c r="H213">
        <v>6.5142627542961962E-2</v>
      </c>
      <c r="I213">
        <v>1.8094983707540127E-3</v>
      </c>
      <c r="J213">
        <v>301.8</v>
      </c>
      <c r="K213">
        <v>8.3800000000000008</v>
      </c>
      <c r="L213">
        <v>2.0709389772224536E-2</v>
      </c>
      <c r="M213">
        <v>5.7503209506706962E-4</v>
      </c>
      <c r="N213">
        <v>26</v>
      </c>
      <c r="O213">
        <v>1.7841091255064213E-3</v>
      </c>
    </row>
    <row r="214" spans="1:15" x14ac:dyDescent="0.3">
      <c r="A214" s="18" t="s">
        <v>11</v>
      </c>
      <c r="B214" s="18" t="s">
        <v>14</v>
      </c>
      <c r="C214" s="18">
        <v>25</v>
      </c>
      <c r="D214" s="19">
        <v>13915.400390625</v>
      </c>
      <c r="E214" s="19">
        <v>17588.80078125</v>
      </c>
      <c r="F214">
        <v>771.34</v>
      </c>
      <c r="G214">
        <v>20.85</v>
      </c>
      <c r="H214">
        <v>5.5430672373585642E-2</v>
      </c>
      <c r="I214">
        <v>1.4983399266072816E-3</v>
      </c>
      <c r="J214">
        <v>246.63</v>
      </c>
      <c r="K214">
        <v>6.67</v>
      </c>
      <c r="L214">
        <v>1.7723528829695627E-2</v>
      </c>
      <c r="M214">
        <v>4.7932505086189776E-4</v>
      </c>
      <c r="N214">
        <v>37</v>
      </c>
      <c r="O214">
        <v>2.6589245699985332E-3</v>
      </c>
    </row>
    <row r="215" spans="1:15" x14ac:dyDescent="0.3">
      <c r="A215" s="20" t="s">
        <v>11</v>
      </c>
      <c r="B215" s="20" t="s">
        <v>15</v>
      </c>
      <c r="C215" s="20">
        <v>1</v>
      </c>
      <c r="D215" s="21">
        <v>5350.240234375</v>
      </c>
      <c r="E215" s="21">
        <v>7955.580078125</v>
      </c>
      <c r="F215">
        <v>205.38</v>
      </c>
      <c r="G215">
        <v>22.82</v>
      </c>
      <c r="H215">
        <v>3.8387061328656748E-2</v>
      </c>
      <c r="I215">
        <v>4.2652290365174173E-3</v>
      </c>
      <c r="J215">
        <v>48.74</v>
      </c>
      <c r="K215">
        <v>5.42</v>
      </c>
      <c r="L215">
        <v>9.1098713076187068E-3</v>
      </c>
      <c r="M215">
        <v>1.0130386230466433E-3</v>
      </c>
      <c r="N215">
        <v>9</v>
      </c>
      <c r="O215">
        <v>1.6821674552435035E-3</v>
      </c>
    </row>
    <row r="216" spans="1:15" x14ac:dyDescent="0.3">
      <c r="A216" s="20" t="s">
        <v>11</v>
      </c>
      <c r="B216" s="20" t="s">
        <v>15</v>
      </c>
      <c r="C216" s="20">
        <v>2</v>
      </c>
      <c r="D216" s="21">
        <v>9739.75</v>
      </c>
      <c r="E216" s="21">
        <v>28259.099609375</v>
      </c>
      <c r="F216">
        <v>523.72</v>
      </c>
      <c r="G216">
        <v>27.56</v>
      </c>
      <c r="H216">
        <v>5.3771400703303475E-2</v>
      </c>
      <c r="I216">
        <v>2.8296414179008701E-3</v>
      </c>
      <c r="J216">
        <v>147.69</v>
      </c>
      <c r="K216">
        <v>7.77</v>
      </c>
      <c r="L216">
        <v>1.5163633563489822E-2</v>
      </c>
      <c r="M216">
        <v>7.977617495315588E-4</v>
      </c>
      <c r="N216">
        <v>19</v>
      </c>
      <c r="O216">
        <v>1.9507687568982776E-3</v>
      </c>
    </row>
    <row r="217" spans="1:15" x14ac:dyDescent="0.3">
      <c r="A217" s="20" t="s">
        <v>11</v>
      </c>
      <c r="B217" s="20" t="s">
        <v>15</v>
      </c>
      <c r="C217" s="20">
        <v>3</v>
      </c>
      <c r="D217" s="21">
        <v>15302</v>
      </c>
      <c r="E217" s="21">
        <v>25478.599609375</v>
      </c>
      <c r="F217">
        <v>1210.18</v>
      </c>
      <c r="G217">
        <v>27.5</v>
      </c>
      <c r="H217">
        <v>7.9086393935433277E-2</v>
      </c>
      <c r="I217">
        <v>1.7971506992549994E-3</v>
      </c>
      <c r="J217">
        <v>363.52</v>
      </c>
      <c r="K217">
        <v>8.26</v>
      </c>
      <c r="L217">
        <v>2.375637171611554E-2</v>
      </c>
      <c r="M217">
        <v>5.397987191216834E-4</v>
      </c>
      <c r="N217">
        <v>44</v>
      </c>
      <c r="O217">
        <v>2.8754411188079989E-3</v>
      </c>
    </row>
    <row r="218" spans="1:15" x14ac:dyDescent="0.3">
      <c r="A218" s="20" t="s">
        <v>11</v>
      </c>
      <c r="B218" s="20" t="s">
        <v>15</v>
      </c>
      <c r="C218" s="20">
        <v>4</v>
      </c>
      <c r="D218" s="21">
        <v>13495.099609375</v>
      </c>
      <c r="E218" s="21">
        <v>21730.80078125</v>
      </c>
      <c r="F218">
        <v>751.03</v>
      </c>
      <c r="G218">
        <v>28.89</v>
      </c>
      <c r="H218">
        <v>5.5652053096241098E-2</v>
      </c>
      <c r="I218">
        <v>2.1407770847375008E-3</v>
      </c>
      <c r="J218">
        <v>233.85</v>
      </c>
      <c r="K218">
        <v>8.99</v>
      </c>
      <c r="L218">
        <v>1.7328512331805629E-2</v>
      </c>
      <c r="M218">
        <v>6.6616773941814244E-4</v>
      </c>
      <c r="N218">
        <v>26</v>
      </c>
      <c r="O218">
        <v>1.9266252752916243E-3</v>
      </c>
    </row>
    <row r="219" spans="1:15" x14ac:dyDescent="0.3">
      <c r="A219" s="20" t="s">
        <v>11</v>
      </c>
      <c r="B219" s="20" t="s">
        <v>15</v>
      </c>
      <c r="C219" s="20">
        <v>5</v>
      </c>
      <c r="D219" s="21">
        <v>17338.80078125</v>
      </c>
      <c r="E219" s="21">
        <v>35078.6015625</v>
      </c>
      <c r="F219">
        <v>1162.58</v>
      </c>
      <c r="G219">
        <v>25.27</v>
      </c>
      <c r="H219">
        <v>6.7050773272463102E-2</v>
      </c>
      <c r="I219">
        <v>1.4574249003037579E-3</v>
      </c>
      <c r="J219">
        <v>356.95</v>
      </c>
      <c r="K219">
        <v>7.76</v>
      </c>
      <c r="L219">
        <v>2.0586775550590675E-2</v>
      </c>
      <c r="M219">
        <v>4.475511367770938E-4</v>
      </c>
      <c r="N219">
        <v>46</v>
      </c>
      <c r="O219">
        <v>2.6530093159466903E-3</v>
      </c>
    </row>
    <row r="220" spans="1:15" x14ac:dyDescent="0.3">
      <c r="A220" s="20" t="s">
        <v>11</v>
      </c>
      <c r="B220" s="20" t="s">
        <v>15</v>
      </c>
      <c r="C220" s="20">
        <v>6</v>
      </c>
      <c r="D220" s="21">
        <v>11332.7998046875</v>
      </c>
      <c r="E220" s="21">
        <v>15980.2998046875</v>
      </c>
      <c r="F220">
        <v>350.01</v>
      </c>
      <c r="G220">
        <v>21.88</v>
      </c>
      <c r="H220">
        <v>3.0884689223507504E-2</v>
      </c>
      <c r="I220">
        <v>1.930679124054582E-3</v>
      </c>
      <c r="J220">
        <v>93.99</v>
      </c>
      <c r="K220">
        <v>5.87</v>
      </c>
      <c r="L220">
        <v>8.293625725314906E-3</v>
      </c>
      <c r="M220">
        <v>5.1796556024681889E-4</v>
      </c>
      <c r="N220">
        <v>16</v>
      </c>
      <c r="O220">
        <v>1.4118311693269339E-3</v>
      </c>
    </row>
    <row r="221" spans="1:15" x14ac:dyDescent="0.3">
      <c r="A221" s="20" t="s">
        <v>11</v>
      </c>
      <c r="B221" s="20" t="s">
        <v>15</v>
      </c>
      <c r="C221" s="20">
        <v>7</v>
      </c>
      <c r="D221" s="21">
        <v>11496.599609375</v>
      </c>
      <c r="E221" s="21">
        <v>12757.2001953125</v>
      </c>
      <c r="F221">
        <v>692.6</v>
      </c>
      <c r="G221">
        <v>27.7</v>
      </c>
      <c r="H221">
        <v>6.0243900242921693E-2</v>
      </c>
      <c r="I221">
        <v>2.4094080807521381E-3</v>
      </c>
      <c r="J221">
        <v>188.5</v>
      </c>
      <c r="K221">
        <v>7.54</v>
      </c>
      <c r="L221">
        <v>1.6396152462880075E-2</v>
      </c>
      <c r="M221">
        <v>6.5584609851520291E-4</v>
      </c>
      <c r="N221">
        <v>25</v>
      </c>
      <c r="O221">
        <v>2.1745560295596913E-3</v>
      </c>
    </row>
    <row r="222" spans="1:15" x14ac:dyDescent="0.3">
      <c r="A222" s="20" t="s">
        <v>11</v>
      </c>
      <c r="B222" s="20" t="s">
        <v>15</v>
      </c>
      <c r="C222" s="20">
        <v>8</v>
      </c>
      <c r="D222" s="21">
        <v>6469.81005859375</v>
      </c>
      <c r="E222" s="21">
        <v>9859.9501953125</v>
      </c>
      <c r="F222">
        <v>628.84</v>
      </c>
      <c r="G222">
        <v>34.94</v>
      </c>
      <c r="H222">
        <v>9.7196052790563994E-2</v>
      </c>
      <c r="I222">
        <v>5.4004676618890426E-3</v>
      </c>
      <c r="J222">
        <v>204.03</v>
      </c>
      <c r="K222">
        <v>11.33</v>
      </c>
      <c r="L222">
        <v>3.1535701690189509E-2</v>
      </c>
      <c r="M222">
        <v>1.7512106070178264E-3</v>
      </c>
      <c r="N222">
        <v>18</v>
      </c>
      <c r="O222">
        <v>2.7821527737264674E-3</v>
      </c>
    </row>
    <row r="223" spans="1:15" x14ac:dyDescent="0.3">
      <c r="A223" s="20" t="s">
        <v>11</v>
      </c>
      <c r="B223" s="20" t="s">
        <v>15</v>
      </c>
      <c r="C223" s="20">
        <v>9</v>
      </c>
      <c r="D223" s="21">
        <v>8375.3896484375</v>
      </c>
      <c r="E223" s="21">
        <v>16251.400390625</v>
      </c>
      <c r="F223">
        <v>531.22</v>
      </c>
      <c r="G223">
        <v>23.1</v>
      </c>
      <c r="H223">
        <v>6.3426302810771745E-2</v>
      </c>
      <c r="I223">
        <v>2.7580806350077699E-3</v>
      </c>
      <c r="J223">
        <v>147.34</v>
      </c>
      <c r="K223">
        <v>6.41</v>
      </c>
      <c r="L223">
        <v>1.7592017349006266E-2</v>
      </c>
      <c r="M223">
        <v>7.6533752685713436E-4</v>
      </c>
      <c r="N223">
        <v>23</v>
      </c>
      <c r="O223">
        <v>2.7461408919990781E-3</v>
      </c>
    </row>
    <row r="224" spans="1:15" x14ac:dyDescent="0.3">
      <c r="A224" s="20" t="s">
        <v>11</v>
      </c>
      <c r="B224" s="20" t="s">
        <v>15</v>
      </c>
      <c r="C224" s="20">
        <v>10</v>
      </c>
      <c r="D224" s="21">
        <v>5155.419921875</v>
      </c>
      <c r="E224" s="21">
        <v>11535.5</v>
      </c>
      <c r="F224">
        <v>663.42</v>
      </c>
      <c r="G224">
        <v>31.59</v>
      </c>
      <c r="H224">
        <v>0.12868398889972818</v>
      </c>
      <c r="I224">
        <v>6.127531894339051E-3</v>
      </c>
      <c r="J224">
        <v>216.94</v>
      </c>
      <c r="K224">
        <v>10.33</v>
      </c>
      <c r="L224">
        <v>4.2079986361440759E-2</v>
      </c>
      <c r="M224">
        <v>2.0037165073922883E-3</v>
      </c>
      <c r="N224">
        <v>21</v>
      </c>
      <c r="O224">
        <v>4.0733830256764816E-3</v>
      </c>
    </row>
    <row r="225" spans="1:15" x14ac:dyDescent="0.3">
      <c r="A225" s="20" t="s">
        <v>11</v>
      </c>
      <c r="B225" s="20" t="s">
        <v>15</v>
      </c>
      <c r="C225" s="20">
        <v>11</v>
      </c>
      <c r="D225" s="21">
        <v>4408.08984375</v>
      </c>
      <c r="E225" s="21">
        <v>11176.2998046875</v>
      </c>
      <c r="F225">
        <v>39.29</v>
      </c>
      <c r="G225">
        <v>6.55</v>
      </c>
      <c r="H225">
        <v>8.9131577151738937E-3</v>
      </c>
      <c r="I225">
        <v>1.4859043785795116E-3</v>
      </c>
      <c r="J225">
        <v>6.43</v>
      </c>
      <c r="K225">
        <v>1.07</v>
      </c>
      <c r="L225">
        <v>1.4586817029414135E-3</v>
      </c>
      <c r="M225">
        <v>2.4273552443970648E-4</v>
      </c>
      <c r="N225">
        <v>6</v>
      </c>
      <c r="O225">
        <v>1.3611337819048961E-3</v>
      </c>
    </row>
    <row r="226" spans="1:15" x14ac:dyDescent="0.3">
      <c r="A226" s="20" t="s">
        <v>11</v>
      </c>
      <c r="B226" s="20" t="s">
        <v>15</v>
      </c>
      <c r="C226" s="20">
        <v>12</v>
      </c>
      <c r="D226" s="21">
        <v>12755</v>
      </c>
      <c r="E226" s="21">
        <v>33573.30078125</v>
      </c>
      <c r="F226">
        <v>1231</v>
      </c>
      <c r="G226">
        <v>27.98</v>
      </c>
      <c r="H226">
        <v>9.6511172089376721E-2</v>
      </c>
      <c r="I226">
        <v>2.1936495491963934E-3</v>
      </c>
      <c r="J226">
        <v>382.85</v>
      </c>
      <c r="K226">
        <v>8.6999999999999993</v>
      </c>
      <c r="L226">
        <v>3.0015680125441004E-2</v>
      </c>
      <c r="M226">
        <v>6.8208545668365338E-4</v>
      </c>
      <c r="N226">
        <v>44</v>
      </c>
      <c r="O226">
        <v>3.4496275970207764E-3</v>
      </c>
    </row>
    <row r="227" spans="1:15" x14ac:dyDescent="0.3">
      <c r="A227" s="20" t="s">
        <v>11</v>
      </c>
      <c r="B227" s="20" t="s">
        <v>15</v>
      </c>
      <c r="C227" s="20">
        <v>13</v>
      </c>
      <c r="D227" s="21">
        <v>15795.7001953125</v>
      </c>
      <c r="E227" s="21">
        <v>14579.5</v>
      </c>
      <c r="F227">
        <v>316.51</v>
      </c>
      <c r="G227">
        <v>22.61</v>
      </c>
      <c r="H227">
        <v>2.0037731540000162E-2</v>
      </c>
      <c r="I227">
        <v>1.4314021993599053E-3</v>
      </c>
      <c r="J227">
        <v>91.67</v>
      </c>
      <c r="K227">
        <v>6.55</v>
      </c>
      <c r="L227">
        <v>5.8034780900186878E-3</v>
      </c>
      <c r="M227">
        <v>4.1466981007551437E-4</v>
      </c>
      <c r="N227">
        <v>14</v>
      </c>
      <c r="O227">
        <v>8.8631715130644303E-4</v>
      </c>
    </row>
    <row r="228" spans="1:15" x14ac:dyDescent="0.3">
      <c r="A228" s="20" t="s">
        <v>11</v>
      </c>
      <c r="B228" s="20" t="s">
        <v>15</v>
      </c>
      <c r="C228" s="20">
        <v>14</v>
      </c>
      <c r="D228" s="21">
        <v>8219.6201171875</v>
      </c>
      <c r="E228" s="21">
        <v>13413.400390625</v>
      </c>
      <c r="F228">
        <v>602.14</v>
      </c>
      <c r="G228">
        <v>22.3</v>
      </c>
      <c r="H228">
        <v>7.3256426868305649E-2</v>
      </c>
      <c r="I228">
        <v>2.7130207579021755E-3</v>
      </c>
      <c r="J228">
        <v>167.67</v>
      </c>
      <c r="K228">
        <v>6.21</v>
      </c>
      <c r="L228">
        <v>2.0398752936208867E-2</v>
      </c>
      <c r="M228">
        <v>7.5550936800773585E-4</v>
      </c>
      <c r="N228">
        <v>27</v>
      </c>
      <c r="O228">
        <v>3.2848233391640689E-3</v>
      </c>
    </row>
    <row r="229" spans="1:15" x14ac:dyDescent="0.3">
      <c r="A229" s="20" t="s">
        <v>11</v>
      </c>
      <c r="B229" s="20" t="s">
        <v>15</v>
      </c>
      <c r="C229" s="20">
        <v>15</v>
      </c>
      <c r="D229" s="21">
        <v>15063.2001953125</v>
      </c>
      <c r="E229" s="21">
        <v>18669</v>
      </c>
      <c r="F229">
        <v>780.92</v>
      </c>
      <c r="G229">
        <v>30.04</v>
      </c>
      <c r="H229">
        <v>5.1842901234427828E-2</v>
      </c>
      <c r="I229">
        <v>1.9942641411184398E-3</v>
      </c>
      <c r="J229">
        <v>251.85</v>
      </c>
      <c r="K229">
        <v>9.69</v>
      </c>
      <c r="L229">
        <v>1.6719554725055895E-2</v>
      </c>
      <c r="M229">
        <v>6.4328959811709992E-4</v>
      </c>
      <c r="N229">
        <v>26</v>
      </c>
      <c r="O229">
        <v>1.7260608411810731E-3</v>
      </c>
    </row>
    <row r="230" spans="1:15" x14ac:dyDescent="0.3">
      <c r="A230" s="20" t="s">
        <v>11</v>
      </c>
      <c r="B230" s="20" t="s">
        <v>15</v>
      </c>
      <c r="C230" s="20">
        <v>16</v>
      </c>
      <c r="D230" s="21">
        <v>18082.80078125</v>
      </c>
      <c r="E230" s="21">
        <v>21130.80078125</v>
      </c>
      <c r="F230">
        <v>1780.78</v>
      </c>
      <c r="G230">
        <v>28.27</v>
      </c>
      <c r="H230">
        <v>9.847921356554927E-2</v>
      </c>
      <c r="I230">
        <v>1.5633640132403093E-3</v>
      </c>
      <c r="J230">
        <v>583.49</v>
      </c>
      <c r="K230">
        <v>9.26</v>
      </c>
      <c r="L230">
        <v>3.2267678390010192E-2</v>
      </c>
      <c r="M230">
        <v>5.120888136754603E-4</v>
      </c>
      <c r="N230">
        <v>63</v>
      </c>
      <c r="O230">
        <v>3.4839735703622032E-3</v>
      </c>
    </row>
    <row r="231" spans="1:15" x14ac:dyDescent="0.3">
      <c r="A231" s="20" t="s">
        <v>11</v>
      </c>
      <c r="B231" s="20" t="s">
        <v>15</v>
      </c>
      <c r="C231" s="20">
        <v>17</v>
      </c>
      <c r="D231" s="21">
        <v>10505</v>
      </c>
      <c r="E231" s="21">
        <v>15896.900390625</v>
      </c>
      <c r="F231">
        <v>874.35</v>
      </c>
      <c r="G231">
        <v>36.43</v>
      </c>
      <c r="H231">
        <v>8.323179438362685E-2</v>
      </c>
      <c r="I231">
        <v>3.4678724416944313E-3</v>
      </c>
      <c r="J231">
        <v>299.74</v>
      </c>
      <c r="K231">
        <v>12.49</v>
      </c>
      <c r="L231">
        <v>2.8533079485959068E-2</v>
      </c>
      <c r="M231">
        <v>1.1889576392194194E-3</v>
      </c>
      <c r="N231">
        <v>24</v>
      </c>
      <c r="O231">
        <v>2.2846263683960017E-3</v>
      </c>
    </row>
    <row r="232" spans="1:15" x14ac:dyDescent="0.3">
      <c r="A232" s="20" t="s">
        <v>11</v>
      </c>
      <c r="B232" s="20" t="s">
        <v>15</v>
      </c>
      <c r="C232" s="20">
        <v>18</v>
      </c>
      <c r="D232" s="21">
        <v>17102.5</v>
      </c>
      <c r="E232" s="21">
        <v>21878.099609375</v>
      </c>
      <c r="F232">
        <v>1280.6400000000001</v>
      </c>
      <c r="G232">
        <v>35.57</v>
      </c>
      <c r="H232">
        <v>7.4880280660722123E-2</v>
      </c>
      <c r="I232">
        <v>2.0798128928519221E-3</v>
      </c>
      <c r="J232">
        <v>432.26</v>
      </c>
      <c r="K232">
        <v>12.01</v>
      </c>
      <c r="L232">
        <v>2.5274667446279785E-2</v>
      </c>
      <c r="M232">
        <v>7.0223651512936708E-4</v>
      </c>
      <c r="N232">
        <v>36</v>
      </c>
      <c r="O232">
        <v>2.1049554158748722E-3</v>
      </c>
    </row>
    <row r="233" spans="1:15" x14ac:dyDescent="0.3">
      <c r="A233" s="20" t="s">
        <v>11</v>
      </c>
      <c r="B233" s="20" t="s">
        <v>15</v>
      </c>
      <c r="C233" s="20">
        <v>19</v>
      </c>
      <c r="D233" s="21">
        <v>10542.900390625</v>
      </c>
      <c r="E233" s="21">
        <v>7236.47998046875</v>
      </c>
      <c r="F233">
        <v>440.56</v>
      </c>
      <c r="G233">
        <v>36.71</v>
      </c>
      <c r="H233">
        <v>4.1787362459741774E-2</v>
      </c>
      <c r="I233">
        <v>3.4819640364470686E-3</v>
      </c>
      <c r="J233">
        <v>148.62</v>
      </c>
      <c r="K233">
        <v>12.38</v>
      </c>
      <c r="L233">
        <v>1.4096690141562607E-2</v>
      </c>
      <c r="M233">
        <v>1.1742499256664318E-3</v>
      </c>
      <c r="N233">
        <v>12</v>
      </c>
      <c r="O233">
        <v>1.1382067130853942E-3</v>
      </c>
    </row>
    <row r="234" spans="1:15" x14ac:dyDescent="0.3">
      <c r="A234" s="20" t="s">
        <v>11</v>
      </c>
      <c r="B234" s="20" t="s">
        <v>15</v>
      </c>
      <c r="C234" s="20">
        <v>20</v>
      </c>
      <c r="D234" s="21">
        <v>10583.099609375</v>
      </c>
      <c r="E234" s="21">
        <v>8496.3203125</v>
      </c>
      <c r="F234">
        <v>733.09</v>
      </c>
      <c r="G234">
        <v>27.15</v>
      </c>
      <c r="H234">
        <v>6.9269876223275351E-2</v>
      </c>
      <c r="I234">
        <v>2.56541098563877E-3</v>
      </c>
      <c r="J234">
        <v>230.77</v>
      </c>
      <c r="K234">
        <v>8.5500000000000007</v>
      </c>
      <c r="L234">
        <v>2.1805520926550973E-2</v>
      </c>
      <c r="M234">
        <v>8.0789185735585583E-4</v>
      </c>
      <c r="N234">
        <v>27</v>
      </c>
      <c r="O234">
        <v>2.5512374442816497E-3</v>
      </c>
    </row>
    <row r="235" spans="1:15" x14ac:dyDescent="0.3">
      <c r="A235" s="20" t="s">
        <v>11</v>
      </c>
      <c r="B235" s="20" t="s">
        <v>15</v>
      </c>
      <c r="C235" s="20">
        <v>21</v>
      </c>
      <c r="D235" s="21">
        <v>10889</v>
      </c>
      <c r="E235" s="21">
        <v>18886</v>
      </c>
      <c r="F235">
        <v>293.94</v>
      </c>
      <c r="G235">
        <v>19.600000000000001</v>
      </c>
      <c r="H235">
        <v>2.6994214344751584E-2</v>
      </c>
      <c r="I235">
        <v>1.7999816328404814E-3</v>
      </c>
      <c r="J235">
        <v>78.12</v>
      </c>
      <c r="K235">
        <v>5.21</v>
      </c>
      <c r="L235">
        <v>7.1742125080356328E-3</v>
      </c>
      <c r="M235">
        <v>4.7846450546422994E-4</v>
      </c>
      <c r="N235">
        <v>15</v>
      </c>
      <c r="O235">
        <v>1.3775369639085315E-3</v>
      </c>
    </row>
    <row r="236" spans="1:15" x14ac:dyDescent="0.3">
      <c r="A236" s="20" t="s">
        <v>11</v>
      </c>
      <c r="B236" s="20" t="s">
        <v>15</v>
      </c>
      <c r="C236" s="20">
        <v>22</v>
      </c>
      <c r="D236" s="21">
        <v>11791.5</v>
      </c>
      <c r="E236" s="21">
        <v>21265.30078125</v>
      </c>
      <c r="F236">
        <v>477.73</v>
      </c>
      <c r="G236">
        <v>18.37</v>
      </c>
      <c r="H236">
        <v>4.0514777594029598E-2</v>
      </c>
      <c r="I236">
        <v>1.5579018784717806E-3</v>
      </c>
      <c r="J236">
        <v>143.69999999999999</v>
      </c>
      <c r="K236">
        <v>5.53</v>
      </c>
      <c r="L236">
        <v>1.2186744688970868E-2</v>
      </c>
      <c r="M236">
        <v>4.6898189373701396E-4</v>
      </c>
      <c r="N236">
        <v>28</v>
      </c>
      <c r="O236">
        <v>2.3745918670228555E-3</v>
      </c>
    </row>
    <row r="237" spans="1:15" x14ac:dyDescent="0.3">
      <c r="A237" s="20" t="s">
        <v>11</v>
      </c>
      <c r="B237" s="20" t="s">
        <v>15</v>
      </c>
      <c r="C237" s="20">
        <v>23</v>
      </c>
      <c r="D237" s="21">
        <v>11501.099609375</v>
      </c>
      <c r="E237" s="21">
        <v>19142.30078125</v>
      </c>
      <c r="F237">
        <v>795.84</v>
      </c>
      <c r="G237">
        <v>30.61</v>
      </c>
      <c r="H237">
        <v>6.9196861781049127E-2</v>
      </c>
      <c r="I237">
        <v>2.6614846440464338E-3</v>
      </c>
      <c r="J237">
        <v>221.47</v>
      </c>
      <c r="K237">
        <v>8.52</v>
      </c>
      <c r="L237">
        <v>1.9256419605258531E-2</v>
      </c>
      <c r="M237">
        <v>7.4079873137130399E-4</v>
      </c>
      <c r="N237">
        <v>26</v>
      </c>
      <c r="O237">
        <v>2.2606534055931811E-3</v>
      </c>
    </row>
    <row r="238" spans="1:15" x14ac:dyDescent="0.3">
      <c r="A238" s="20" t="s">
        <v>11</v>
      </c>
      <c r="B238" s="20" t="s">
        <v>15</v>
      </c>
      <c r="C238" s="20">
        <v>24</v>
      </c>
      <c r="D238" s="21">
        <v>7302.509765625</v>
      </c>
      <c r="E238" s="21">
        <v>12684.099609375</v>
      </c>
      <c r="F238">
        <v>622.27</v>
      </c>
      <c r="G238">
        <v>23.05</v>
      </c>
      <c r="H238">
        <v>8.5213169166743555E-2</v>
      </c>
      <c r="I238">
        <v>3.1564490483125319E-3</v>
      </c>
      <c r="J238">
        <v>172.33</v>
      </c>
      <c r="K238">
        <v>6.38</v>
      </c>
      <c r="L238">
        <v>2.3598735986798205E-2</v>
      </c>
      <c r="M238">
        <v>8.7367223115982439E-4</v>
      </c>
      <c r="N238">
        <v>27</v>
      </c>
      <c r="O238">
        <v>3.6973589719929874E-3</v>
      </c>
    </row>
    <row r="239" spans="1:15" x14ac:dyDescent="0.3">
      <c r="A239" s="20" t="s">
        <v>11</v>
      </c>
      <c r="B239" s="20" t="s">
        <v>15</v>
      </c>
      <c r="C239" s="20">
        <v>25</v>
      </c>
      <c r="D239" s="21">
        <v>12436.7998046875</v>
      </c>
      <c r="E239" s="21">
        <v>31104.400390625</v>
      </c>
      <c r="F239">
        <v>850.55</v>
      </c>
      <c r="G239">
        <v>18.899999999999999</v>
      </c>
      <c r="H239">
        <v>6.8389779795235014E-2</v>
      </c>
      <c r="I239">
        <v>1.5196835437422159E-3</v>
      </c>
      <c r="J239">
        <v>226.68</v>
      </c>
      <c r="K239">
        <v>5.04</v>
      </c>
      <c r="L239">
        <v>1.8226553740501882E-2</v>
      </c>
      <c r="M239">
        <v>4.0524894499792429E-4</v>
      </c>
      <c r="N239">
        <v>45</v>
      </c>
      <c r="O239">
        <v>3.6182941517671811E-3</v>
      </c>
    </row>
    <row r="240" spans="1:15" x14ac:dyDescent="0.3">
      <c r="A240" s="20" t="s">
        <v>11</v>
      </c>
      <c r="B240" s="20" t="s">
        <v>15</v>
      </c>
      <c r="C240" s="20">
        <v>26</v>
      </c>
      <c r="D240" s="21">
        <v>8831.3203125</v>
      </c>
      <c r="E240" s="21">
        <v>17511.099609375</v>
      </c>
      <c r="F240">
        <v>233.63</v>
      </c>
      <c r="G240">
        <v>19.47</v>
      </c>
      <c r="H240">
        <v>2.6454707986224454E-2</v>
      </c>
      <c r="I240">
        <v>2.2046533599785565E-3</v>
      </c>
      <c r="J240">
        <v>61.39</v>
      </c>
      <c r="K240">
        <v>5.12</v>
      </c>
      <c r="L240">
        <v>6.9513954683658747E-3</v>
      </c>
      <c r="M240">
        <v>5.7975476132974884E-4</v>
      </c>
      <c r="N240">
        <v>12</v>
      </c>
      <c r="O240">
        <v>1.3588002218665987E-3</v>
      </c>
    </row>
    <row r="241" spans="1:15" x14ac:dyDescent="0.3">
      <c r="A241" s="20" t="s">
        <v>11</v>
      </c>
      <c r="B241" s="20" t="s">
        <v>15</v>
      </c>
      <c r="C241" s="20">
        <v>27</v>
      </c>
      <c r="D241" s="21">
        <v>16694.5</v>
      </c>
      <c r="E241" s="21">
        <v>16694.5</v>
      </c>
      <c r="F241">
        <v>345.73</v>
      </c>
      <c r="G241">
        <v>23.05</v>
      </c>
      <c r="H241">
        <v>2.0709215609931414E-2</v>
      </c>
      <c r="I241">
        <v>1.3806942406181678E-3</v>
      </c>
      <c r="J241">
        <v>100.86</v>
      </c>
      <c r="K241">
        <v>6.72</v>
      </c>
      <c r="L241">
        <v>6.0415106771691271E-3</v>
      </c>
      <c r="M241">
        <v>4.0252777860972174E-4</v>
      </c>
      <c r="N241">
        <v>15</v>
      </c>
      <c r="O241">
        <v>8.9849950582527184E-4</v>
      </c>
    </row>
    <row r="242" spans="1:15" x14ac:dyDescent="0.3">
      <c r="A242" s="20" t="s">
        <v>11</v>
      </c>
      <c r="B242" s="20" t="s">
        <v>15</v>
      </c>
      <c r="C242" s="20">
        <v>28</v>
      </c>
      <c r="D242" s="21">
        <v>6449.27001953125</v>
      </c>
      <c r="E242" s="21">
        <v>11606.400390625</v>
      </c>
      <c r="F242">
        <v>585.65</v>
      </c>
      <c r="G242">
        <v>26.62</v>
      </c>
      <c r="H242">
        <v>9.080872691426968E-2</v>
      </c>
      <c r="I242">
        <v>4.1275989250539723E-3</v>
      </c>
      <c r="J242">
        <v>162.88</v>
      </c>
      <c r="K242">
        <v>7.4</v>
      </c>
      <c r="L242">
        <v>2.5255571484327236E-2</v>
      </c>
      <c r="M242">
        <v>1.1474166808940419E-3</v>
      </c>
      <c r="N242">
        <v>22</v>
      </c>
      <c r="O242">
        <v>3.4112387810363411E-3</v>
      </c>
    </row>
    <row r="243" spans="1:15" x14ac:dyDescent="0.3">
      <c r="A243" s="20" t="s">
        <v>11</v>
      </c>
      <c r="B243" s="20" t="s">
        <v>15</v>
      </c>
      <c r="C243" s="20">
        <v>29</v>
      </c>
      <c r="D243" s="21">
        <v>11798.7998046875</v>
      </c>
      <c r="E243" s="21">
        <v>23115.69921875</v>
      </c>
      <c r="F243">
        <v>633.37</v>
      </c>
      <c r="G243">
        <v>31.67</v>
      </c>
      <c r="H243">
        <v>5.3680883690252194E-2</v>
      </c>
      <c r="I243">
        <v>2.6841713160874166E-3</v>
      </c>
      <c r="J243">
        <v>193.38</v>
      </c>
      <c r="K243">
        <v>9.67</v>
      </c>
      <c r="L243">
        <v>1.6389802624091714E-2</v>
      </c>
      <c r="M243">
        <v>8.1957488558779027E-4</v>
      </c>
      <c r="N243">
        <v>20</v>
      </c>
      <c r="O243">
        <v>1.6950876640905693E-3</v>
      </c>
    </row>
    <row r="244" spans="1:15" x14ac:dyDescent="0.3">
      <c r="A244" s="20" t="s">
        <v>11</v>
      </c>
      <c r="B244" s="20" t="s">
        <v>15</v>
      </c>
      <c r="C244" s="20">
        <v>30</v>
      </c>
      <c r="D244" s="21">
        <v>5219.5400390625</v>
      </c>
      <c r="E244" s="21">
        <v>7708.02978515625</v>
      </c>
      <c r="F244">
        <v>172.38</v>
      </c>
      <c r="G244">
        <v>28.73</v>
      </c>
      <c r="H244">
        <v>3.302589858683444E-2</v>
      </c>
      <c r="I244">
        <v>5.5043164311390736E-3</v>
      </c>
      <c r="J244">
        <v>53.34</v>
      </c>
      <c r="K244">
        <v>8.89</v>
      </c>
      <c r="L244">
        <v>1.0219291278696771E-2</v>
      </c>
      <c r="M244">
        <v>1.7032152131161284E-3</v>
      </c>
      <c r="N244">
        <v>6</v>
      </c>
      <c r="O244">
        <v>1.1495265780311326E-3</v>
      </c>
    </row>
    <row r="245" spans="1:15" x14ac:dyDescent="0.3">
      <c r="A245" s="20" t="s">
        <v>11</v>
      </c>
      <c r="B245" s="20" t="s">
        <v>15</v>
      </c>
      <c r="C245" s="20">
        <v>31</v>
      </c>
      <c r="D245" s="21">
        <v>7849.830078125</v>
      </c>
      <c r="E245" s="21">
        <v>13634.099609375</v>
      </c>
      <c r="F245">
        <v>246.22</v>
      </c>
      <c r="G245">
        <v>41.04</v>
      </c>
      <c r="H245">
        <v>3.1366284053222691E-2</v>
      </c>
      <c r="I245">
        <v>5.2281386465123023E-3</v>
      </c>
      <c r="J245">
        <v>88.67</v>
      </c>
      <c r="K245">
        <v>14.78</v>
      </c>
      <c r="L245">
        <v>1.1295785910970904E-2</v>
      </c>
      <c r="M245">
        <v>1.8828433039827443E-3</v>
      </c>
      <c r="N245">
        <v>6</v>
      </c>
      <c r="O245">
        <v>7.6434775533805596E-4</v>
      </c>
    </row>
    <row r="246" spans="1:15" x14ac:dyDescent="0.3">
      <c r="A246" s="20" t="s">
        <v>11</v>
      </c>
      <c r="B246" s="20" t="s">
        <v>15</v>
      </c>
      <c r="C246" s="20">
        <v>32</v>
      </c>
      <c r="D246" s="21">
        <v>8330.599609375</v>
      </c>
      <c r="E246" s="21">
        <v>14281.7998046875</v>
      </c>
      <c r="F246">
        <v>450.8</v>
      </c>
      <c r="G246">
        <v>21.47</v>
      </c>
      <c r="H246">
        <v>5.4113751847187995E-2</v>
      </c>
      <c r="I246">
        <v>2.5772454573183812E-3</v>
      </c>
      <c r="J246">
        <v>118.7</v>
      </c>
      <c r="K246">
        <v>5.65</v>
      </c>
      <c r="L246">
        <v>1.4248674233055047E-2</v>
      </c>
      <c r="M246">
        <v>6.7822248876799507E-4</v>
      </c>
      <c r="N246">
        <v>21</v>
      </c>
      <c r="O246">
        <v>2.5208269494031675E-3</v>
      </c>
    </row>
    <row r="247" spans="1:15" x14ac:dyDescent="0.3">
      <c r="A247" s="18" t="s">
        <v>11</v>
      </c>
      <c r="B247" s="18" t="s">
        <v>16</v>
      </c>
      <c r="C247" s="18">
        <v>1</v>
      </c>
      <c r="D247" s="22">
        <v>8159</v>
      </c>
      <c r="E247" s="19">
        <v>25272</v>
      </c>
      <c r="F247">
        <v>821.84</v>
      </c>
      <c r="G247">
        <v>21.63</v>
      </c>
      <c r="H247">
        <v>0.10072803039588185</v>
      </c>
      <c r="I247">
        <v>2.6510601789434978E-3</v>
      </c>
      <c r="J247">
        <v>260.35000000000002</v>
      </c>
      <c r="K247">
        <v>6.85</v>
      </c>
      <c r="L247">
        <v>3.1909547738693471E-2</v>
      </c>
      <c r="M247">
        <v>8.3956367201862964E-4</v>
      </c>
      <c r="N247">
        <v>38</v>
      </c>
      <c r="O247">
        <v>4.6574335090084568E-3</v>
      </c>
    </row>
    <row r="248" spans="1:15" x14ac:dyDescent="0.3">
      <c r="A248" s="18" t="s">
        <v>11</v>
      </c>
      <c r="B248" s="18" t="s">
        <v>16</v>
      </c>
      <c r="C248" s="18">
        <v>2</v>
      </c>
      <c r="D248" s="19">
        <v>7831.89990234375</v>
      </c>
      <c r="E248" s="19">
        <v>11438.599609375</v>
      </c>
      <c r="F248">
        <v>662.96</v>
      </c>
      <c r="G248">
        <v>24.55</v>
      </c>
      <c r="H248">
        <v>8.4648681452326111E-2</v>
      </c>
      <c r="I248">
        <v>3.1346161603333623E-3</v>
      </c>
      <c r="J248">
        <v>202.18</v>
      </c>
      <c r="K248">
        <v>7.49</v>
      </c>
      <c r="L248">
        <v>2.5814936671942939E-2</v>
      </c>
      <c r="M248">
        <v>9.5634521551514798E-4</v>
      </c>
      <c r="N248">
        <v>27</v>
      </c>
      <c r="O248">
        <v>3.4474393616700928E-3</v>
      </c>
    </row>
    <row r="249" spans="1:15" x14ac:dyDescent="0.3">
      <c r="A249" s="18" t="s">
        <v>11</v>
      </c>
      <c r="B249" s="18" t="s">
        <v>16</v>
      </c>
      <c r="C249" s="18">
        <v>3</v>
      </c>
      <c r="D249" s="19">
        <v>14911.5</v>
      </c>
      <c r="E249" s="19">
        <v>18514.30078125</v>
      </c>
      <c r="F249">
        <v>621.91</v>
      </c>
      <c r="G249">
        <v>34.549999999999997</v>
      </c>
      <c r="H249">
        <v>4.1706736411494479E-2</v>
      </c>
      <c r="I249">
        <v>2.3170036548972269E-3</v>
      </c>
      <c r="J249">
        <v>210.85</v>
      </c>
      <c r="K249">
        <v>11.71</v>
      </c>
      <c r="L249">
        <v>1.4140093216644872E-2</v>
      </c>
      <c r="M249">
        <v>7.8529993629078236E-4</v>
      </c>
      <c r="N249">
        <v>18</v>
      </c>
      <c r="O249">
        <v>1.2071220199175133E-3</v>
      </c>
    </row>
    <row r="250" spans="1:15" x14ac:dyDescent="0.3">
      <c r="A250" s="18" t="s">
        <v>11</v>
      </c>
      <c r="B250" s="18" t="s">
        <v>16</v>
      </c>
      <c r="C250" s="18">
        <v>4</v>
      </c>
      <c r="D250" s="19">
        <v>17825.80078125</v>
      </c>
      <c r="E250" s="19">
        <v>24529.5</v>
      </c>
      <c r="F250">
        <v>1070.51</v>
      </c>
      <c r="G250">
        <v>32.44</v>
      </c>
      <c r="H250">
        <v>6.0053964090410562E-2</v>
      </c>
      <c r="I250">
        <v>1.8198340931826124E-3</v>
      </c>
      <c r="J250">
        <v>382.3</v>
      </c>
      <c r="K250">
        <v>11.58</v>
      </c>
      <c r="L250">
        <v>2.1446441856464635E-2</v>
      </c>
      <c r="M250">
        <v>6.4962018492770201E-4</v>
      </c>
      <c r="N250">
        <v>33</v>
      </c>
      <c r="O250">
        <v>1.8512492316592544E-3</v>
      </c>
    </row>
    <row r="251" spans="1:15" x14ac:dyDescent="0.3">
      <c r="A251" s="18" t="s">
        <v>11</v>
      </c>
      <c r="B251" s="18" t="s">
        <v>16</v>
      </c>
      <c r="C251" s="18">
        <v>5</v>
      </c>
      <c r="D251" s="19">
        <v>12586.7998046875</v>
      </c>
      <c r="E251" s="19">
        <v>14608.099609375</v>
      </c>
      <c r="F251">
        <v>698.63</v>
      </c>
      <c r="G251">
        <v>23.29</v>
      </c>
      <c r="H251">
        <v>5.5504974325548614E-2</v>
      </c>
      <c r="I251">
        <v>1.8503511902466644E-3</v>
      </c>
      <c r="J251">
        <v>213.46</v>
      </c>
      <c r="K251">
        <v>7.12</v>
      </c>
      <c r="L251">
        <v>1.6959036714042638E-2</v>
      </c>
      <c r="M251">
        <v>5.6567198259150926E-4</v>
      </c>
      <c r="N251">
        <v>30</v>
      </c>
      <c r="O251">
        <v>2.383449364851865E-3</v>
      </c>
    </row>
    <row r="252" spans="1:15" x14ac:dyDescent="0.3">
      <c r="A252" s="18" t="s">
        <v>11</v>
      </c>
      <c r="B252" s="18" t="s">
        <v>16</v>
      </c>
      <c r="C252" s="18">
        <v>6</v>
      </c>
      <c r="D252" s="19">
        <v>19022.400390625</v>
      </c>
      <c r="E252" s="19">
        <v>24505.599609375</v>
      </c>
      <c r="F252">
        <v>1082.57</v>
      </c>
      <c r="G252">
        <v>27.06</v>
      </c>
      <c r="H252">
        <v>5.6910273034392327E-2</v>
      </c>
      <c r="I252">
        <v>1.4225334050552447E-3</v>
      </c>
      <c r="J252">
        <v>333.42</v>
      </c>
      <c r="K252">
        <v>8.34</v>
      </c>
      <c r="L252">
        <v>1.7527756390004427E-2</v>
      </c>
      <c r="M252">
        <v>4.3843047295494242E-4</v>
      </c>
      <c r="N252">
        <v>40</v>
      </c>
      <c r="O252">
        <v>2.102784042949364E-3</v>
      </c>
    </row>
    <row r="253" spans="1:15" x14ac:dyDescent="0.3">
      <c r="A253" s="18" t="s">
        <v>11</v>
      </c>
      <c r="B253" s="18" t="s">
        <v>16</v>
      </c>
      <c r="C253" s="18">
        <v>7</v>
      </c>
      <c r="D253" s="19">
        <v>7009.2001953125</v>
      </c>
      <c r="E253" s="19">
        <v>19267.80078125</v>
      </c>
      <c r="F253">
        <v>492.98</v>
      </c>
      <c r="G253">
        <v>32.869999999999997</v>
      </c>
      <c r="H253">
        <v>7.0333274305631507E-2</v>
      </c>
      <c r="I253">
        <v>4.6895507453164577E-3</v>
      </c>
      <c r="J253">
        <v>190.22</v>
      </c>
      <c r="K253">
        <v>12.68</v>
      </c>
      <c r="L253">
        <v>2.7138617060361931E-2</v>
      </c>
      <c r="M253">
        <v>1.809050911183836E-3</v>
      </c>
      <c r="N253">
        <v>15</v>
      </c>
      <c r="O253">
        <v>2.1400444532931814E-3</v>
      </c>
    </row>
    <row r="254" spans="1:15" x14ac:dyDescent="0.3">
      <c r="A254" s="18" t="s">
        <v>11</v>
      </c>
      <c r="B254" s="18" t="s">
        <v>16</v>
      </c>
      <c r="C254" s="18">
        <v>8</v>
      </c>
      <c r="D254" s="19">
        <v>8244.650390625</v>
      </c>
      <c r="E254" s="19">
        <v>20100</v>
      </c>
      <c r="F254">
        <v>969.56</v>
      </c>
      <c r="G254">
        <v>32.32</v>
      </c>
      <c r="H254">
        <v>0.11759867963625087</v>
      </c>
      <c r="I254">
        <v>3.920117708902624E-3</v>
      </c>
      <c r="J254">
        <v>346.21</v>
      </c>
      <c r="K254">
        <v>11.54</v>
      </c>
      <c r="L254">
        <v>4.1992077722746823E-2</v>
      </c>
      <c r="M254">
        <v>1.399695493834662E-3</v>
      </c>
      <c r="N254">
        <v>30</v>
      </c>
      <c r="O254">
        <v>3.6387231208873366E-3</v>
      </c>
    </row>
    <row r="255" spans="1:15" x14ac:dyDescent="0.3">
      <c r="A255" s="18" t="s">
        <v>11</v>
      </c>
      <c r="B255" s="18" t="s">
        <v>16</v>
      </c>
      <c r="C255" s="18">
        <v>9</v>
      </c>
      <c r="D255" s="19">
        <v>7682.39990234375</v>
      </c>
      <c r="E255" s="19">
        <v>18614.80078125</v>
      </c>
      <c r="F255">
        <v>1145.99</v>
      </c>
      <c r="G255">
        <v>31.83</v>
      </c>
      <c r="H255">
        <v>0.14917083392786945</v>
      </c>
      <c r="I255">
        <v>4.1432365412648314E-3</v>
      </c>
      <c r="J255">
        <v>409.24</v>
      </c>
      <c r="K255">
        <v>11.37</v>
      </c>
      <c r="L255">
        <v>5.326981219438328E-2</v>
      </c>
      <c r="M255">
        <v>1.4800062668608588E-3</v>
      </c>
      <c r="N255">
        <v>36</v>
      </c>
      <c r="O255">
        <v>4.6860356734380751E-3</v>
      </c>
    </row>
    <row r="256" spans="1:15" x14ac:dyDescent="0.3">
      <c r="A256" s="18" t="s">
        <v>11</v>
      </c>
      <c r="B256" s="18" t="s">
        <v>16</v>
      </c>
      <c r="C256" s="18">
        <v>10</v>
      </c>
      <c r="D256" s="19">
        <v>21784.69921875</v>
      </c>
      <c r="E256" s="19">
        <v>23703.80078125</v>
      </c>
      <c r="F256">
        <v>1880.69</v>
      </c>
      <c r="G256">
        <v>41.79</v>
      </c>
      <c r="H256">
        <v>8.6330776528752706E-2</v>
      </c>
      <c r="I256">
        <v>1.918318888884705E-3</v>
      </c>
      <c r="J256">
        <v>702.91</v>
      </c>
      <c r="K256">
        <v>15.62</v>
      </c>
      <c r="L256">
        <v>3.2266224699352662E-2</v>
      </c>
      <c r="M256">
        <v>7.1701701470158145E-4</v>
      </c>
      <c r="N256">
        <v>45</v>
      </c>
      <c r="O256">
        <v>2.0656700167459136E-3</v>
      </c>
    </row>
    <row r="257" spans="1:15" x14ac:dyDescent="0.3">
      <c r="A257" s="18" t="s">
        <v>11</v>
      </c>
      <c r="B257" s="18" t="s">
        <v>16</v>
      </c>
      <c r="C257" s="18">
        <v>11</v>
      </c>
      <c r="D257" s="19">
        <v>13290.5</v>
      </c>
      <c r="E257" s="19">
        <v>21761.30078125</v>
      </c>
      <c r="F257">
        <v>885.54</v>
      </c>
      <c r="G257">
        <v>28.57</v>
      </c>
      <c r="H257">
        <v>6.6629547421090243E-2</v>
      </c>
      <c r="I257">
        <v>2.1496557691584213E-3</v>
      </c>
      <c r="J257">
        <v>299.60000000000002</v>
      </c>
      <c r="K257">
        <v>9.66</v>
      </c>
      <c r="L257">
        <v>2.2542417516271021E-2</v>
      </c>
      <c r="M257">
        <v>7.2683495730032732E-4</v>
      </c>
      <c r="N257">
        <v>31</v>
      </c>
      <c r="O257">
        <v>2.3324931341935969E-3</v>
      </c>
    </row>
    <row r="258" spans="1:15" x14ac:dyDescent="0.3">
      <c r="A258" s="18" t="s">
        <v>11</v>
      </c>
      <c r="B258" s="18" t="s">
        <v>16</v>
      </c>
      <c r="C258" s="18">
        <v>12</v>
      </c>
      <c r="D258" s="19">
        <v>3805.389892578125</v>
      </c>
      <c r="E258" s="19">
        <v>6863.580078125</v>
      </c>
      <c r="F258">
        <v>623.59</v>
      </c>
      <c r="G258">
        <v>31.18</v>
      </c>
      <c r="H258">
        <v>0.16387019927083535</v>
      </c>
      <c r="I258">
        <v>8.1936413561228463E-3</v>
      </c>
      <c r="J258">
        <v>204.38</v>
      </c>
      <c r="K258">
        <v>10.220000000000001</v>
      </c>
      <c r="L258">
        <v>5.3708031442090673E-2</v>
      </c>
      <c r="M258">
        <v>2.6856643572666932E-3</v>
      </c>
      <c r="N258">
        <v>20</v>
      </c>
      <c r="O258">
        <v>5.2557032431833524E-3</v>
      </c>
    </row>
    <row r="259" spans="1:15" x14ac:dyDescent="0.3">
      <c r="A259" s="18" t="s">
        <v>11</v>
      </c>
      <c r="B259" s="18" t="s">
        <v>16</v>
      </c>
      <c r="C259" s="18">
        <v>13</v>
      </c>
      <c r="D259" s="19">
        <v>6782.77978515625</v>
      </c>
      <c r="E259" s="19">
        <v>18888.30078125</v>
      </c>
      <c r="F259">
        <v>1036.5</v>
      </c>
      <c r="G259">
        <v>29.61</v>
      </c>
      <c r="H259">
        <v>0.1528134530135159</v>
      </c>
      <c r="I259">
        <v>4.3654668053354608E-3</v>
      </c>
      <c r="J259">
        <v>368.59</v>
      </c>
      <c r="K259">
        <v>10.53</v>
      </c>
      <c r="L259">
        <v>5.4342026672698329E-2</v>
      </c>
      <c r="M259">
        <v>1.5524608395873828E-3</v>
      </c>
      <c r="N259">
        <v>35</v>
      </c>
      <c r="O259">
        <v>5.1601262474414433E-3</v>
      </c>
    </row>
    <row r="260" spans="1:15" x14ac:dyDescent="0.3">
      <c r="A260" s="18" t="s">
        <v>11</v>
      </c>
      <c r="B260" s="18" t="s">
        <v>16</v>
      </c>
      <c r="C260" s="18">
        <v>14</v>
      </c>
      <c r="D260" s="19">
        <v>12377.7998046875</v>
      </c>
      <c r="E260" s="19">
        <v>23701.19921875</v>
      </c>
      <c r="F260">
        <v>852.34</v>
      </c>
      <c r="G260">
        <v>28.41</v>
      </c>
      <c r="H260">
        <v>6.8860380152312453E-2</v>
      </c>
      <c r="I260">
        <v>2.2952382853405878E-3</v>
      </c>
      <c r="J260">
        <v>323.81</v>
      </c>
      <c r="K260">
        <v>10.79</v>
      </c>
      <c r="L260">
        <v>2.6160545905531001E-2</v>
      </c>
      <c r="M260">
        <v>8.717219675756755E-4</v>
      </c>
      <c r="N260">
        <v>30</v>
      </c>
      <c r="O260">
        <v>2.4236940711093854E-3</v>
      </c>
    </row>
    <row r="261" spans="1:15" x14ac:dyDescent="0.3">
      <c r="A261" s="18" t="s">
        <v>11</v>
      </c>
      <c r="B261" s="18" t="s">
        <v>16</v>
      </c>
      <c r="C261" s="18">
        <v>15</v>
      </c>
      <c r="D261" s="19">
        <v>5340.89990234375</v>
      </c>
      <c r="E261" s="19">
        <v>13480.099609375</v>
      </c>
      <c r="F261">
        <v>994.9</v>
      </c>
      <c r="G261">
        <v>32.090000000000003</v>
      </c>
      <c r="H261">
        <v>0.18627946941364834</v>
      </c>
      <c r="I261">
        <v>6.0083507623720734E-3</v>
      </c>
      <c r="J261">
        <v>397.37</v>
      </c>
      <c r="K261">
        <v>12.82</v>
      </c>
      <c r="L261">
        <v>7.4401319490301987E-2</v>
      </c>
      <c r="M261">
        <v>2.4003445551140537E-3</v>
      </c>
      <c r="N261">
        <v>31</v>
      </c>
      <c r="O261">
        <v>5.8042653048779765E-3</v>
      </c>
    </row>
    <row r="262" spans="1:15" x14ac:dyDescent="0.3">
      <c r="A262" s="18" t="s">
        <v>11</v>
      </c>
      <c r="B262" s="18" t="s">
        <v>16</v>
      </c>
      <c r="C262" s="18">
        <v>16</v>
      </c>
      <c r="D262" s="19">
        <v>7713.25</v>
      </c>
      <c r="E262" s="19">
        <v>23096.30078125</v>
      </c>
      <c r="F262">
        <v>1123.56</v>
      </c>
      <c r="G262">
        <v>30.37</v>
      </c>
      <c r="H262">
        <v>0.14566622370596052</v>
      </c>
      <c r="I262">
        <v>3.9373804816387383E-3</v>
      </c>
      <c r="J262">
        <v>404.51</v>
      </c>
      <c r="K262">
        <v>10.93</v>
      </c>
      <c r="L262">
        <v>5.2443522509966617E-2</v>
      </c>
      <c r="M262">
        <v>1.4170421028749231E-3</v>
      </c>
      <c r="N262">
        <v>37</v>
      </c>
      <c r="O262">
        <v>4.7969403299517061E-3</v>
      </c>
    </row>
    <row r="263" spans="1:15" x14ac:dyDescent="0.3">
      <c r="A263" s="18" t="s">
        <v>11</v>
      </c>
      <c r="B263" s="18" t="s">
        <v>16</v>
      </c>
      <c r="C263" s="18">
        <v>17</v>
      </c>
      <c r="D263" s="19">
        <v>20432.30078125</v>
      </c>
      <c r="E263" s="19">
        <v>18965.69921875</v>
      </c>
      <c r="F263">
        <v>833.2</v>
      </c>
      <c r="G263">
        <v>29.76</v>
      </c>
      <c r="H263">
        <v>4.0778569624650311E-2</v>
      </c>
      <c r="I263">
        <v>1.4565173212069049E-3</v>
      </c>
      <c r="J263">
        <v>274.56</v>
      </c>
      <c r="K263">
        <v>9.81</v>
      </c>
      <c r="L263">
        <v>1.3437546898876607E-2</v>
      </c>
      <c r="M263">
        <v>4.8012214116396966E-4</v>
      </c>
      <c r="N263">
        <v>28</v>
      </c>
      <c r="O263">
        <v>1.3703792000602599E-3</v>
      </c>
    </row>
    <row r="264" spans="1:15" x14ac:dyDescent="0.3">
      <c r="A264" s="18" t="s">
        <v>11</v>
      </c>
      <c r="B264" s="18" t="s">
        <v>16</v>
      </c>
      <c r="C264" s="18">
        <v>18</v>
      </c>
      <c r="D264" s="19">
        <v>7675.25</v>
      </c>
      <c r="E264" s="19">
        <v>20360.5</v>
      </c>
      <c r="F264">
        <v>1465.71</v>
      </c>
      <c r="G264">
        <v>28.19</v>
      </c>
      <c r="H264">
        <v>0.19096576658740758</v>
      </c>
      <c r="I264">
        <v>3.6728445327513762E-3</v>
      </c>
      <c r="J264">
        <v>516.21</v>
      </c>
      <c r="K264">
        <v>9.93</v>
      </c>
      <c r="L264">
        <v>6.7256441158268468E-2</v>
      </c>
      <c r="M264">
        <v>1.2937689326080583E-3</v>
      </c>
      <c r="N264">
        <v>52</v>
      </c>
      <c r="O264">
        <v>6.7750236148659652E-3</v>
      </c>
    </row>
    <row r="265" spans="1:15" x14ac:dyDescent="0.3">
      <c r="A265" s="18" t="s">
        <v>11</v>
      </c>
      <c r="B265" s="18" t="s">
        <v>16</v>
      </c>
      <c r="C265" s="18">
        <v>19</v>
      </c>
      <c r="D265" s="19">
        <v>18630.900390625</v>
      </c>
      <c r="E265" s="19">
        <v>30491</v>
      </c>
      <c r="F265">
        <v>1746.45</v>
      </c>
      <c r="G265">
        <v>36.380000000000003</v>
      </c>
      <c r="H265">
        <v>9.3739430912249802E-2</v>
      </c>
      <c r="I265">
        <v>1.9526699857354336E-3</v>
      </c>
      <c r="J265">
        <v>648.45000000000005</v>
      </c>
      <c r="K265">
        <v>13.51</v>
      </c>
      <c r="L265">
        <v>3.4805081150361239E-2</v>
      </c>
      <c r="M265">
        <v>7.2513940371868345E-4</v>
      </c>
      <c r="N265">
        <v>48</v>
      </c>
      <c r="O265">
        <v>2.5763650169131611E-3</v>
      </c>
    </row>
    <row r="266" spans="1:15" x14ac:dyDescent="0.3">
      <c r="A266" s="18" t="s">
        <v>11</v>
      </c>
      <c r="B266" s="18" t="s">
        <v>16</v>
      </c>
      <c r="C266" s="18">
        <v>20</v>
      </c>
      <c r="D266" s="19">
        <v>8173.22021484375</v>
      </c>
      <c r="E266" s="19">
        <v>19401.599609375</v>
      </c>
      <c r="F266">
        <v>1194.3599999999999</v>
      </c>
      <c r="G266">
        <v>29.13</v>
      </c>
      <c r="H266">
        <v>0.14613089683193284</v>
      </c>
      <c r="I266">
        <v>3.5640786904402389E-3</v>
      </c>
      <c r="J266">
        <v>405.84</v>
      </c>
      <c r="K266">
        <v>9.9</v>
      </c>
      <c r="L266">
        <v>4.9654847089882131E-2</v>
      </c>
      <c r="M266">
        <v>1.2112728814060545E-3</v>
      </c>
      <c r="N266">
        <v>41</v>
      </c>
      <c r="O266">
        <v>5.0163826401664882E-3</v>
      </c>
    </row>
    <row r="267" spans="1:15" x14ac:dyDescent="0.3">
      <c r="A267" s="18" t="s">
        <v>11</v>
      </c>
      <c r="B267" s="18" t="s">
        <v>16</v>
      </c>
      <c r="C267" s="18">
        <v>21</v>
      </c>
      <c r="D267" s="19">
        <v>8289.3798828125</v>
      </c>
      <c r="E267" s="19">
        <v>12121.7998046875</v>
      </c>
      <c r="F267">
        <v>795.42</v>
      </c>
      <c r="G267">
        <v>25.66</v>
      </c>
      <c r="H267">
        <v>9.5956514388881198E-2</v>
      </c>
      <c r="I267">
        <v>3.0955270916229057E-3</v>
      </c>
      <c r="J267">
        <v>256.49</v>
      </c>
      <c r="K267">
        <v>8.27</v>
      </c>
      <c r="L267">
        <v>3.0942000924799651E-2</v>
      </c>
      <c r="M267">
        <v>9.9766208291977507E-4</v>
      </c>
      <c r="N267">
        <v>31</v>
      </c>
      <c r="O267">
        <v>3.7397248573776336E-3</v>
      </c>
    </row>
    <row r="268" spans="1:15" x14ac:dyDescent="0.3">
      <c r="A268" s="18" t="s">
        <v>11</v>
      </c>
      <c r="B268" s="18" t="s">
        <v>16</v>
      </c>
      <c r="C268" s="18">
        <v>22</v>
      </c>
      <c r="D268" s="19">
        <v>7217.27001953125</v>
      </c>
      <c r="E268" s="19">
        <v>17928.30078125</v>
      </c>
      <c r="F268">
        <v>1154.67</v>
      </c>
      <c r="G268">
        <v>29.61</v>
      </c>
      <c r="H268">
        <v>0.15998708609699405</v>
      </c>
      <c r="I268">
        <v>4.1026593046775217E-3</v>
      </c>
      <c r="J268">
        <v>409.78</v>
      </c>
      <c r="K268">
        <v>10.51</v>
      </c>
      <c r="L268">
        <v>5.6777701110123424E-2</v>
      </c>
      <c r="M268">
        <v>1.4562292905153918E-3</v>
      </c>
      <c r="N268">
        <v>39</v>
      </c>
      <c r="O268">
        <v>5.4037052645195321E-3</v>
      </c>
    </row>
    <row r="269" spans="1:15" x14ac:dyDescent="0.3">
      <c r="A269" s="18" t="s">
        <v>11</v>
      </c>
      <c r="B269" s="18" t="s">
        <v>16</v>
      </c>
      <c r="C269" s="18">
        <v>23</v>
      </c>
      <c r="D269" s="19">
        <v>5179.490234375</v>
      </c>
      <c r="E269" s="19">
        <v>8347.9296875</v>
      </c>
      <c r="F269">
        <v>644.17999999999995</v>
      </c>
      <c r="G269">
        <v>23.01</v>
      </c>
      <c r="H269">
        <v>0.12437131278378248</v>
      </c>
      <c r="I269">
        <v>4.442522132253152E-3</v>
      </c>
      <c r="J269">
        <v>219.48</v>
      </c>
      <c r="K269">
        <v>7.84</v>
      </c>
      <c r="L269">
        <v>4.2374826492260827E-2</v>
      </c>
      <c r="M269">
        <v>1.513662473570826E-3</v>
      </c>
      <c r="N269">
        <v>28</v>
      </c>
      <c r="O269">
        <v>5.4059374056100928E-3</v>
      </c>
    </row>
    <row r="270" spans="1:15" x14ac:dyDescent="0.3">
      <c r="A270" s="18" t="s">
        <v>11</v>
      </c>
      <c r="B270" s="18" t="s">
        <v>16</v>
      </c>
      <c r="C270" s="18">
        <v>24</v>
      </c>
      <c r="D270" s="19">
        <v>9521.23046875</v>
      </c>
      <c r="E270" s="19">
        <v>22631</v>
      </c>
      <c r="F270">
        <v>1014.03</v>
      </c>
      <c r="G270">
        <v>27.41</v>
      </c>
      <c r="H270">
        <v>0.10650199082231936</v>
      </c>
      <c r="I270">
        <v>2.8788295893018684E-3</v>
      </c>
      <c r="J270">
        <v>353.2</v>
      </c>
      <c r="K270">
        <v>9.5500000000000007</v>
      </c>
      <c r="L270">
        <v>3.709604563814009E-2</v>
      </c>
      <c r="M270">
        <v>1.0030216190380463E-3</v>
      </c>
      <c r="N270">
        <v>37</v>
      </c>
      <c r="O270">
        <v>3.8860523460112783E-3</v>
      </c>
    </row>
    <row r="271" spans="1:15" x14ac:dyDescent="0.3">
      <c r="A271" s="18" t="s">
        <v>11</v>
      </c>
      <c r="B271" s="18" t="s">
        <v>16</v>
      </c>
      <c r="C271" s="18">
        <v>25</v>
      </c>
      <c r="D271" s="19">
        <v>5619.5400390625</v>
      </c>
      <c r="E271" s="19">
        <v>9813.2099609375</v>
      </c>
      <c r="F271">
        <v>753.61</v>
      </c>
      <c r="G271">
        <v>31.4</v>
      </c>
      <c r="H271">
        <v>0.13410528170660097</v>
      </c>
      <c r="I271">
        <v>5.5876459250637205E-3</v>
      </c>
      <c r="J271">
        <v>258.77</v>
      </c>
      <c r="K271">
        <v>10.78</v>
      </c>
      <c r="L271">
        <v>4.6048252739768758E-2</v>
      </c>
      <c r="M271">
        <v>1.918306467267099E-3</v>
      </c>
      <c r="N271">
        <v>24</v>
      </c>
      <c r="O271">
        <v>4.2708121720232261E-3</v>
      </c>
    </row>
    <row r="272" spans="1:15" x14ac:dyDescent="0.3">
      <c r="A272" s="18" t="s">
        <v>11</v>
      </c>
      <c r="B272" s="18" t="s">
        <v>16</v>
      </c>
      <c r="C272" s="18">
        <v>26</v>
      </c>
      <c r="D272" s="19">
        <v>9512.6103515625</v>
      </c>
      <c r="E272" s="19">
        <v>12296.5</v>
      </c>
      <c r="F272">
        <v>1106.74</v>
      </c>
      <c r="G272">
        <v>31.62</v>
      </c>
      <c r="H272">
        <v>0.11634451103300071</v>
      </c>
      <c r="I272">
        <v>3.3240087453814647E-3</v>
      </c>
      <c r="J272">
        <v>405.28</v>
      </c>
      <c r="K272">
        <v>11.58</v>
      </c>
      <c r="L272">
        <v>4.2604499188115118E-2</v>
      </c>
      <c r="M272">
        <v>1.2173314760125667E-3</v>
      </c>
      <c r="N272">
        <v>35</v>
      </c>
      <c r="O272">
        <v>3.6793265682590532E-3</v>
      </c>
    </row>
    <row r="273" spans="1:15" x14ac:dyDescent="0.3">
      <c r="A273" s="18" t="s">
        <v>11</v>
      </c>
      <c r="B273" s="18" t="s">
        <v>16</v>
      </c>
      <c r="C273" s="18">
        <v>27</v>
      </c>
      <c r="D273" s="19">
        <v>14261.400390625</v>
      </c>
      <c r="E273" s="19">
        <v>25642.099609375</v>
      </c>
      <c r="F273">
        <v>869.62</v>
      </c>
      <c r="G273">
        <v>21.74</v>
      </c>
      <c r="H273">
        <v>6.0977181495560639E-2</v>
      </c>
      <c r="I273">
        <v>1.5243944777184151E-3</v>
      </c>
      <c r="J273">
        <v>256.43</v>
      </c>
      <c r="K273">
        <v>6.41</v>
      </c>
      <c r="L273">
        <v>1.7980702664274758E-2</v>
      </c>
      <c r="M273">
        <v>4.494649771009679E-4</v>
      </c>
      <c r="N273">
        <v>40</v>
      </c>
      <c r="O273">
        <v>2.8047736480559617E-3</v>
      </c>
    </row>
    <row r="274" spans="1:15" x14ac:dyDescent="0.3">
      <c r="A274" s="18" t="s">
        <v>11</v>
      </c>
      <c r="B274" s="18" t="s">
        <v>16</v>
      </c>
      <c r="C274" s="18">
        <v>28</v>
      </c>
      <c r="D274" s="19">
        <v>7187.919921875</v>
      </c>
      <c r="E274" s="19">
        <v>17680</v>
      </c>
      <c r="F274">
        <v>888.39</v>
      </c>
      <c r="G274">
        <v>24.68</v>
      </c>
      <c r="H274">
        <v>0.12359486606081438</v>
      </c>
      <c r="I274">
        <v>3.4335385296782933E-3</v>
      </c>
      <c r="J274">
        <v>309.24</v>
      </c>
      <c r="K274">
        <v>8.59</v>
      </c>
      <c r="L274">
        <v>4.3022182127946333E-2</v>
      </c>
      <c r="M274">
        <v>1.1950606146651757E-3</v>
      </c>
      <c r="N274">
        <v>36</v>
      </c>
      <c r="O274">
        <v>5.0084030416701194E-3</v>
      </c>
    </row>
    <row r="275" spans="1:15" x14ac:dyDescent="0.3">
      <c r="A275" s="18" t="s">
        <v>11</v>
      </c>
      <c r="B275" s="18" t="s">
        <v>16</v>
      </c>
      <c r="C275" s="18">
        <v>29</v>
      </c>
      <c r="D275" s="19">
        <v>16798</v>
      </c>
      <c r="E275" s="19">
        <v>15711.599609375</v>
      </c>
      <c r="F275">
        <v>456.06</v>
      </c>
      <c r="G275">
        <v>26.83</v>
      </c>
      <c r="H275">
        <v>2.7149660673889749E-2</v>
      </c>
      <c r="I275">
        <v>1.5972139540421477E-3</v>
      </c>
      <c r="J275">
        <v>141.08000000000001</v>
      </c>
      <c r="K275">
        <v>8.3000000000000007</v>
      </c>
      <c r="L275">
        <v>8.3986188832003809E-3</v>
      </c>
      <c r="M275">
        <v>4.9410644124300515E-4</v>
      </c>
      <c r="N275">
        <v>17</v>
      </c>
      <c r="O275">
        <v>1.0120252411001309E-3</v>
      </c>
    </row>
    <row r="276" spans="1:15" x14ac:dyDescent="0.3">
      <c r="A276" s="18" t="s">
        <v>11</v>
      </c>
      <c r="B276" s="18" t="s">
        <v>16</v>
      </c>
      <c r="C276" s="18">
        <v>30</v>
      </c>
      <c r="D276" s="19">
        <v>18905.599609375</v>
      </c>
      <c r="E276" s="19">
        <v>25898.400390625</v>
      </c>
      <c r="F276">
        <v>1239.0899999999999</v>
      </c>
      <c r="G276">
        <v>45.89</v>
      </c>
      <c r="H276">
        <v>6.5540899289200746E-2</v>
      </c>
      <c r="I276">
        <v>2.4273231713446341E-3</v>
      </c>
      <c r="J276">
        <v>472.01</v>
      </c>
      <c r="K276">
        <v>17.48</v>
      </c>
      <c r="L276">
        <v>2.4966677056142531E-2</v>
      </c>
      <c r="M276">
        <v>9.2459379026158645E-4</v>
      </c>
      <c r="N276">
        <v>27</v>
      </c>
      <c r="O276">
        <v>1.4281483030356313E-3</v>
      </c>
    </row>
    <row r="277" spans="1:15" x14ac:dyDescent="0.3">
      <c r="A277" s="18" t="s">
        <v>11</v>
      </c>
      <c r="B277" s="18" t="s">
        <v>16</v>
      </c>
      <c r="C277" s="18">
        <v>31</v>
      </c>
      <c r="D277" s="19">
        <v>17790.80078125</v>
      </c>
      <c r="E277" s="19">
        <v>32749.80078125</v>
      </c>
      <c r="F277">
        <v>949.18</v>
      </c>
      <c r="G277">
        <v>29.66</v>
      </c>
      <c r="H277">
        <v>5.3352292101452536E-2</v>
      </c>
      <c r="I277">
        <v>1.6671537366243308E-3</v>
      </c>
      <c r="J277">
        <v>326.52</v>
      </c>
      <c r="K277">
        <v>10.199999999999999</v>
      </c>
      <c r="L277">
        <v>1.8353305397254768E-2</v>
      </c>
      <c r="M277">
        <v>5.7333001057208947E-4</v>
      </c>
      <c r="N277">
        <v>32</v>
      </c>
      <c r="O277">
        <v>1.7986823861085161E-3</v>
      </c>
    </row>
    <row r="278" spans="1:15" x14ac:dyDescent="0.3">
      <c r="A278" s="20" t="s">
        <v>11</v>
      </c>
      <c r="B278" s="20" t="s">
        <v>17</v>
      </c>
      <c r="C278" s="20">
        <v>1</v>
      </c>
      <c r="D278" s="21">
        <v>19008.80078125</v>
      </c>
      <c r="E278" s="21">
        <v>12650.099609375</v>
      </c>
      <c r="F278">
        <v>483.2</v>
      </c>
      <c r="G278">
        <v>19.329999999999998</v>
      </c>
      <c r="H278">
        <v>2.5419804519000552E-2</v>
      </c>
      <c r="I278">
        <v>1.0168973951827E-3</v>
      </c>
      <c r="J278">
        <v>133.75</v>
      </c>
      <c r="K278">
        <v>5.35</v>
      </c>
      <c r="L278">
        <v>7.0362145165900744E-3</v>
      </c>
      <c r="M278">
        <v>2.8144858066360298E-4</v>
      </c>
      <c r="N278">
        <v>25</v>
      </c>
      <c r="O278">
        <v>1.3151802834747803E-3</v>
      </c>
    </row>
    <row r="279" spans="1:15" x14ac:dyDescent="0.3">
      <c r="A279" s="20" t="s">
        <v>11</v>
      </c>
      <c r="B279" s="20" t="s">
        <v>17</v>
      </c>
      <c r="C279" s="20">
        <v>2</v>
      </c>
      <c r="D279" s="21">
        <v>13358.400390625</v>
      </c>
      <c r="E279" s="21">
        <v>17085.30078125</v>
      </c>
      <c r="F279">
        <v>691.37</v>
      </c>
      <c r="G279">
        <v>18.190000000000001</v>
      </c>
      <c r="H279">
        <v>5.1755448241033959E-2</v>
      </c>
      <c r="I279">
        <v>1.3616899829388138E-3</v>
      </c>
      <c r="J279">
        <v>196.23</v>
      </c>
      <c r="K279">
        <v>5.16</v>
      </c>
      <c r="L279">
        <v>1.4689633059487818E-2</v>
      </c>
      <c r="M279">
        <v>3.8627379395075753E-4</v>
      </c>
      <c r="N279">
        <v>38</v>
      </c>
      <c r="O279">
        <v>2.8446519709551909E-3</v>
      </c>
    </row>
    <row r="280" spans="1:15" x14ac:dyDescent="0.3">
      <c r="A280" s="20" t="s">
        <v>11</v>
      </c>
      <c r="B280" s="20" t="s">
        <v>17</v>
      </c>
      <c r="C280" s="20">
        <v>3</v>
      </c>
      <c r="D280" s="21">
        <v>9143.8896484375</v>
      </c>
      <c r="E280" s="21">
        <v>20736</v>
      </c>
      <c r="F280">
        <v>678.33</v>
      </c>
      <c r="G280">
        <v>18.329999999999998</v>
      </c>
      <c r="H280">
        <v>7.4183966132608845E-2</v>
      </c>
      <c r="I280">
        <v>2.0046173679635574E-3</v>
      </c>
      <c r="J280">
        <v>180.84</v>
      </c>
      <c r="K280">
        <v>4.8899999999999997</v>
      </c>
      <c r="L280">
        <v>1.9777141561512807E-2</v>
      </c>
      <c r="M280">
        <v>5.3478335675623539E-4</v>
      </c>
      <c r="N280">
        <v>37</v>
      </c>
      <c r="O280">
        <v>4.0464180368058713E-3</v>
      </c>
    </row>
    <row r="281" spans="1:15" x14ac:dyDescent="0.3">
      <c r="A281" s="20" t="s">
        <v>11</v>
      </c>
      <c r="B281" s="20" t="s">
        <v>17</v>
      </c>
      <c r="C281" s="20">
        <v>4</v>
      </c>
      <c r="D281" s="21">
        <v>11311</v>
      </c>
      <c r="E281" s="21">
        <v>18473.30078125</v>
      </c>
      <c r="F281">
        <v>595.6</v>
      </c>
      <c r="G281">
        <v>18.61</v>
      </c>
      <c r="H281">
        <v>5.2656705861550704E-2</v>
      </c>
      <c r="I281">
        <v>1.6453010343913004E-3</v>
      </c>
      <c r="J281">
        <v>160.32</v>
      </c>
      <c r="K281">
        <v>5.01</v>
      </c>
      <c r="L281">
        <v>1.4173813102289805E-2</v>
      </c>
      <c r="M281">
        <v>4.4293165944655642E-4</v>
      </c>
      <c r="N281">
        <v>32</v>
      </c>
      <c r="O281">
        <v>2.8291044116346919E-3</v>
      </c>
    </row>
    <row r="282" spans="1:15" x14ac:dyDescent="0.3">
      <c r="A282" s="20" t="s">
        <v>11</v>
      </c>
      <c r="B282" s="20" t="s">
        <v>17</v>
      </c>
      <c r="C282" s="20">
        <v>5</v>
      </c>
      <c r="D282" s="21">
        <v>9500.080078125</v>
      </c>
      <c r="E282" s="21">
        <v>14946</v>
      </c>
      <c r="F282">
        <v>1318.22</v>
      </c>
      <c r="G282">
        <v>30.66</v>
      </c>
      <c r="H282">
        <v>0.13875883036347761</v>
      </c>
      <c r="I282">
        <v>3.2273412169017491E-3</v>
      </c>
      <c r="J282">
        <v>421.36</v>
      </c>
      <c r="K282">
        <v>9.8000000000000007</v>
      </c>
      <c r="L282">
        <v>4.4353310344217904E-2</v>
      </c>
      <c r="M282">
        <v>1.0315702519777281E-3</v>
      </c>
      <c r="N282">
        <v>43</v>
      </c>
      <c r="O282">
        <v>4.5262776362288062E-3</v>
      </c>
    </row>
    <row r="283" spans="1:15" x14ac:dyDescent="0.3">
      <c r="A283" s="20" t="s">
        <v>11</v>
      </c>
      <c r="B283" s="20" t="s">
        <v>17</v>
      </c>
      <c r="C283" s="20">
        <v>6</v>
      </c>
      <c r="D283" s="21">
        <v>8693.0302734375</v>
      </c>
      <c r="E283" s="21">
        <v>14232.7998046875</v>
      </c>
      <c r="F283">
        <v>166.87</v>
      </c>
      <c r="G283">
        <v>12.84</v>
      </c>
      <c r="H283">
        <v>1.9195837901300018E-2</v>
      </c>
      <c r="I283">
        <v>1.4770453565811242E-3</v>
      </c>
      <c r="J283">
        <v>36.14</v>
      </c>
      <c r="K283">
        <v>2.78</v>
      </c>
      <c r="L283">
        <v>4.157353519224442E-3</v>
      </c>
      <c r="M283">
        <v>3.1979642455572625E-4</v>
      </c>
      <c r="N283">
        <v>13</v>
      </c>
      <c r="O283">
        <v>1.4954509061958423E-3</v>
      </c>
    </row>
    <row r="284" spans="1:15" x14ac:dyDescent="0.3">
      <c r="A284" s="20" t="s">
        <v>11</v>
      </c>
      <c r="B284" s="20" t="s">
        <v>17</v>
      </c>
      <c r="C284" s="20">
        <v>7</v>
      </c>
      <c r="D284" s="21">
        <v>10310.2001953125</v>
      </c>
      <c r="E284" s="21">
        <v>15571</v>
      </c>
      <c r="F284">
        <v>958.77</v>
      </c>
      <c r="G284">
        <v>26.63</v>
      </c>
      <c r="H284">
        <v>9.2992374719930437E-2</v>
      </c>
      <c r="I284">
        <v>2.5828790416802232E-3</v>
      </c>
      <c r="J284">
        <v>294.76</v>
      </c>
      <c r="K284">
        <v>8.19</v>
      </c>
      <c r="L284">
        <v>2.858916358714467E-2</v>
      </c>
      <c r="M284">
        <v>7.9435896925876927E-4</v>
      </c>
      <c r="N284">
        <v>36</v>
      </c>
      <c r="O284">
        <v>3.4916877769616233E-3</v>
      </c>
    </row>
    <row r="285" spans="1:15" x14ac:dyDescent="0.3">
      <c r="A285" s="20" t="s">
        <v>11</v>
      </c>
      <c r="B285" s="20" t="s">
        <v>17</v>
      </c>
      <c r="C285" s="20">
        <v>8</v>
      </c>
      <c r="D285" s="21">
        <v>13326.7998046875</v>
      </c>
      <c r="E285" s="21">
        <v>11062.7998046875</v>
      </c>
      <c r="F285">
        <v>863.86</v>
      </c>
      <c r="G285">
        <v>28.8</v>
      </c>
      <c r="H285">
        <v>6.4821263368580836E-2</v>
      </c>
      <c r="I285">
        <v>2.1610589505419026E-3</v>
      </c>
      <c r="J285">
        <v>271.88</v>
      </c>
      <c r="K285">
        <v>9.06</v>
      </c>
      <c r="L285">
        <v>2.0400996787268488E-2</v>
      </c>
      <c r="M285">
        <v>6.7983312819130687E-4</v>
      </c>
      <c r="N285">
        <v>30</v>
      </c>
      <c r="O285">
        <v>2.2511030734811486E-3</v>
      </c>
    </row>
    <row r="286" spans="1:15" x14ac:dyDescent="0.3">
      <c r="A286" s="20" t="s">
        <v>11</v>
      </c>
      <c r="B286" s="20" t="s">
        <v>17</v>
      </c>
      <c r="C286" s="20">
        <v>9</v>
      </c>
      <c r="D286" s="21">
        <v>6414.0400390625</v>
      </c>
      <c r="E286" s="21">
        <v>14513.900390625</v>
      </c>
      <c r="F286">
        <v>504.58</v>
      </c>
      <c r="G286">
        <v>20.18</v>
      </c>
      <c r="H286">
        <v>7.8668046492854651E-2</v>
      </c>
      <c r="I286">
        <v>3.1462229541912219E-3</v>
      </c>
      <c r="J286">
        <v>132</v>
      </c>
      <c r="K286">
        <v>5.28</v>
      </c>
      <c r="L286">
        <v>2.0579852822261709E-2</v>
      </c>
      <c r="M286">
        <v>8.2319411289046842E-4</v>
      </c>
      <c r="N286">
        <v>25</v>
      </c>
      <c r="O286">
        <v>3.8976993981556271E-3</v>
      </c>
    </row>
    <row r="287" spans="1:15" x14ac:dyDescent="0.3">
      <c r="A287" s="20" t="s">
        <v>11</v>
      </c>
      <c r="B287" s="20" t="s">
        <v>17</v>
      </c>
      <c r="C287" s="20">
        <v>10</v>
      </c>
      <c r="D287" s="21">
        <v>12398.2998046875</v>
      </c>
      <c r="E287" s="21">
        <v>19859.5</v>
      </c>
      <c r="F287">
        <v>137.46</v>
      </c>
      <c r="G287">
        <v>9.16</v>
      </c>
      <c r="H287">
        <v>1.1087004038088325E-2</v>
      </c>
      <c r="I287">
        <v>7.3881097765814824E-4</v>
      </c>
      <c r="J287">
        <v>25.21</v>
      </c>
      <c r="K287">
        <v>1.68</v>
      </c>
      <c r="L287">
        <v>2.0333433129652747E-3</v>
      </c>
      <c r="M287">
        <v>1.3550245005083941E-4</v>
      </c>
      <c r="N287">
        <v>15</v>
      </c>
      <c r="O287">
        <v>1.2098433040253519E-3</v>
      </c>
    </row>
    <row r="288" spans="1:15" x14ac:dyDescent="0.3">
      <c r="A288" s="20" t="s">
        <v>11</v>
      </c>
      <c r="B288" s="20" t="s">
        <v>17</v>
      </c>
      <c r="C288" s="20">
        <v>11</v>
      </c>
      <c r="D288" s="21">
        <v>9485.009765625</v>
      </c>
      <c r="E288" s="21">
        <v>17789.69921875</v>
      </c>
      <c r="F288">
        <v>607.98</v>
      </c>
      <c r="G288">
        <v>19.61</v>
      </c>
      <c r="H288">
        <v>6.4099037852697258E-2</v>
      </c>
      <c r="I288">
        <v>2.0674728318224173E-3</v>
      </c>
      <c r="J288">
        <v>155.86000000000001</v>
      </c>
      <c r="K288">
        <v>5.03</v>
      </c>
      <c r="L288">
        <v>1.6432244547059764E-2</v>
      </c>
      <c r="M288">
        <v>5.3031047139555116E-4</v>
      </c>
      <c r="N288">
        <v>31</v>
      </c>
      <c r="O288">
        <v>3.268315032457671E-3</v>
      </c>
    </row>
    <row r="289" spans="1:15" x14ac:dyDescent="0.3">
      <c r="A289" s="20" t="s">
        <v>11</v>
      </c>
      <c r="B289" s="20" t="s">
        <v>17</v>
      </c>
      <c r="C289" s="20">
        <v>12</v>
      </c>
      <c r="D289" s="21">
        <v>14727.099609375</v>
      </c>
      <c r="E289" s="21">
        <v>14664.599609375</v>
      </c>
      <c r="F289">
        <v>1042.0999999999999</v>
      </c>
      <c r="G289">
        <v>25.42</v>
      </c>
      <c r="H289">
        <v>7.0760708329603364E-2</v>
      </c>
      <c r="I289">
        <v>1.7260696725252065E-3</v>
      </c>
      <c r="J289">
        <v>302.58999999999997</v>
      </c>
      <c r="K289">
        <v>7.38</v>
      </c>
      <c r="L289">
        <v>2.0546476090063027E-2</v>
      </c>
      <c r="M289">
        <v>5.0111700170086637E-4</v>
      </c>
      <c r="N289">
        <v>41</v>
      </c>
      <c r="O289">
        <v>2.7839833427825908E-3</v>
      </c>
    </row>
    <row r="290" spans="1:15" x14ac:dyDescent="0.3">
      <c r="A290" s="20" t="s">
        <v>11</v>
      </c>
      <c r="B290" s="20" t="s">
        <v>17</v>
      </c>
      <c r="C290" s="20">
        <v>13</v>
      </c>
      <c r="D290" s="21">
        <v>15778.7001953125</v>
      </c>
      <c r="E290" s="21">
        <v>23777.099609375</v>
      </c>
      <c r="F290">
        <v>495.91</v>
      </c>
      <c r="G290">
        <v>20.66</v>
      </c>
      <c r="H290">
        <v>3.1429078052153107E-2</v>
      </c>
      <c r="I290">
        <v>1.3093600704915875E-3</v>
      </c>
      <c r="J290">
        <v>133.72</v>
      </c>
      <c r="K290">
        <v>5.57</v>
      </c>
      <c r="L290">
        <v>8.474715809590274E-3</v>
      </c>
      <c r="M290">
        <v>3.5300753110542799E-4</v>
      </c>
      <c r="N290">
        <v>24</v>
      </c>
      <c r="O290">
        <v>1.5210378360018442E-3</v>
      </c>
    </row>
    <row r="291" spans="1:15" x14ac:dyDescent="0.3">
      <c r="A291" s="20" t="s">
        <v>11</v>
      </c>
      <c r="B291" s="20" t="s">
        <v>17</v>
      </c>
      <c r="C291" s="20">
        <v>14</v>
      </c>
      <c r="D291" s="21">
        <v>4803.31982421875</v>
      </c>
      <c r="E291" s="21">
        <v>9122.8896484375</v>
      </c>
      <c r="F291">
        <v>256.33</v>
      </c>
      <c r="G291">
        <v>28.48</v>
      </c>
      <c r="H291">
        <v>5.3365174375348101E-2</v>
      </c>
      <c r="I291">
        <v>5.9292324979905355E-3</v>
      </c>
      <c r="J291">
        <v>66.97</v>
      </c>
      <c r="K291">
        <v>7.44</v>
      </c>
      <c r="L291">
        <v>1.3942440322697548E-2</v>
      </c>
      <c r="M291">
        <v>1.5489287143626961E-3</v>
      </c>
      <c r="N291">
        <v>9</v>
      </c>
      <c r="O291">
        <v>1.8737040899548744E-3</v>
      </c>
    </row>
    <row r="292" spans="1:15" x14ac:dyDescent="0.3">
      <c r="A292" s="20" t="s">
        <v>11</v>
      </c>
      <c r="B292" s="20" t="s">
        <v>17</v>
      </c>
      <c r="C292" s="20">
        <v>15</v>
      </c>
      <c r="D292" s="21">
        <v>8595.580078125</v>
      </c>
      <c r="E292" s="21">
        <v>12078.2998046875</v>
      </c>
      <c r="F292">
        <v>783.29</v>
      </c>
      <c r="G292">
        <v>35.6</v>
      </c>
      <c r="H292">
        <v>9.1127066804182838E-2</v>
      </c>
      <c r="I292">
        <v>4.1416634684840982E-3</v>
      </c>
      <c r="J292">
        <v>279.39999999999998</v>
      </c>
      <c r="K292">
        <v>12.7</v>
      </c>
      <c r="L292">
        <v>3.2505077895911706E-2</v>
      </c>
      <c r="M292">
        <v>1.4775035407232596E-3</v>
      </c>
      <c r="N292">
        <v>22</v>
      </c>
      <c r="O292">
        <v>2.5594549524339929E-3</v>
      </c>
    </row>
    <row r="293" spans="1:15" x14ac:dyDescent="0.3">
      <c r="A293" s="20" t="s">
        <v>11</v>
      </c>
      <c r="B293" s="20" t="s">
        <v>17</v>
      </c>
      <c r="C293" s="20">
        <v>16</v>
      </c>
      <c r="D293" s="21">
        <v>10457</v>
      </c>
      <c r="E293" s="21">
        <v>12383.599609375</v>
      </c>
      <c r="F293">
        <v>56.58</v>
      </c>
      <c r="G293">
        <v>7.07</v>
      </c>
      <c r="H293">
        <v>5.4107296547767046E-3</v>
      </c>
      <c r="I293">
        <v>6.7610213254279438E-4</v>
      </c>
      <c r="J293">
        <v>9.23</v>
      </c>
      <c r="K293">
        <v>1.1499999999999999</v>
      </c>
      <c r="L293">
        <v>8.8266233145261556E-4</v>
      </c>
      <c r="M293">
        <v>1.0997417997513626E-4</v>
      </c>
      <c r="N293">
        <v>8</v>
      </c>
      <c r="O293">
        <v>7.650377737400784E-4</v>
      </c>
    </row>
    <row r="294" spans="1:15" x14ac:dyDescent="0.3">
      <c r="A294" s="20" t="s">
        <v>11</v>
      </c>
      <c r="B294" s="20" t="s">
        <v>17</v>
      </c>
      <c r="C294" s="20">
        <v>17</v>
      </c>
      <c r="D294" s="21">
        <v>13263</v>
      </c>
      <c r="E294" s="21">
        <v>9353.3798828125</v>
      </c>
      <c r="F294">
        <v>754.76</v>
      </c>
      <c r="G294">
        <v>32.82</v>
      </c>
      <c r="H294">
        <v>5.6907185403000826E-2</v>
      </c>
      <c r="I294">
        <v>2.4745532684912917E-3</v>
      </c>
      <c r="J294">
        <v>277.36</v>
      </c>
      <c r="K294">
        <v>12.06</v>
      </c>
      <c r="L294">
        <v>2.0912312448164067E-2</v>
      </c>
      <c r="M294">
        <v>9.092965392445149E-4</v>
      </c>
      <c r="N294">
        <v>23</v>
      </c>
      <c r="O294">
        <v>1.7341476287416121E-3</v>
      </c>
    </row>
    <row r="295" spans="1:15" x14ac:dyDescent="0.3">
      <c r="A295" s="20" t="s">
        <v>11</v>
      </c>
      <c r="B295" s="20" t="s">
        <v>17</v>
      </c>
      <c r="C295" s="20">
        <v>18</v>
      </c>
      <c r="D295" s="21">
        <v>5663.919921875</v>
      </c>
      <c r="E295" s="21">
        <v>6783.990234375</v>
      </c>
      <c r="F295">
        <v>377.21</v>
      </c>
      <c r="G295">
        <v>34.29</v>
      </c>
      <c r="H295">
        <v>6.6598752313420301E-2</v>
      </c>
      <c r="I295">
        <v>6.0541110172773315E-3</v>
      </c>
      <c r="J295">
        <v>116.76</v>
      </c>
      <c r="K295">
        <v>10.61</v>
      </c>
      <c r="L295">
        <v>2.0614698232058946E-2</v>
      </c>
      <c r="M295">
        <v>1.8732609476031638E-3</v>
      </c>
      <c r="N295">
        <v>11</v>
      </c>
      <c r="O295">
        <v>1.94211785331148E-3</v>
      </c>
    </row>
    <row r="296" spans="1:15" x14ac:dyDescent="0.3">
      <c r="A296" s="20" t="s">
        <v>11</v>
      </c>
      <c r="B296" s="20" t="s">
        <v>17</v>
      </c>
      <c r="C296" s="20">
        <v>19</v>
      </c>
      <c r="D296" s="21">
        <v>13238.5</v>
      </c>
      <c r="E296" s="21">
        <v>12789.900390625</v>
      </c>
      <c r="F296">
        <v>403.67</v>
      </c>
      <c r="G296">
        <v>20.18</v>
      </c>
      <c r="H296">
        <v>3.0492125240775013E-2</v>
      </c>
      <c r="I296">
        <v>1.5243418816331155E-3</v>
      </c>
      <c r="J296">
        <v>108.72</v>
      </c>
      <c r="K296">
        <v>5.44</v>
      </c>
      <c r="L296">
        <v>8.2124107716130979E-3</v>
      </c>
      <c r="M296">
        <v>4.1092268761566648E-4</v>
      </c>
      <c r="N296">
        <v>20</v>
      </c>
      <c r="O296">
        <v>1.5107451750575971E-3</v>
      </c>
    </row>
    <row r="297" spans="1:15" x14ac:dyDescent="0.3">
      <c r="A297" s="20" t="s">
        <v>11</v>
      </c>
      <c r="B297" s="20" t="s">
        <v>17</v>
      </c>
      <c r="C297" s="20">
        <v>20</v>
      </c>
      <c r="D297" s="21">
        <v>9630.73046875</v>
      </c>
      <c r="E297" s="21">
        <v>19719.099609375</v>
      </c>
      <c r="F297">
        <v>1397.11</v>
      </c>
      <c r="G297">
        <v>27.39</v>
      </c>
      <c r="H297">
        <v>0.14506791613921419</v>
      </c>
      <c r="I297">
        <v>2.844021031309687E-3</v>
      </c>
      <c r="J297">
        <v>418.41</v>
      </c>
      <c r="K297">
        <v>8.1999999999999993</v>
      </c>
      <c r="L297">
        <v>4.3445302654628926E-2</v>
      </c>
      <c r="M297">
        <v>8.5144112656953012E-4</v>
      </c>
      <c r="N297">
        <v>51</v>
      </c>
      <c r="O297">
        <v>5.295548470127566E-3</v>
      </c>
    </row>
    <row r="298" spans="1:15" x14ac:dyDescent="0.3">
      <c r="A298" s="20" t="s">
        <v>11</v>
      </c>
      <c r="B298" s="20" t="s">
        <v>17</v>
      </c>
      <c r="C298" s="20">
        <v>21</v>
      </c>
      <c r="D298" s="21">
        <v>6659.490234375</v>
      </c>
      <c r="E298" s="21">
        <v>12665.7998046875</v>
      </c>
      <c r="F298">
        <v>599.62</v>
      </c>
      <c r="G298">
        <v>23.06</v>
      </c>
      <c r="H298">
        <v>9.0039924813595726E-2</v>
      </c>
      <c r="I298">
        <v>3.4627275044219964E-3</v>
      </c>
      <c r="J298">
        <v>172.83</v>
      </c>
      <c r="K298">
        <v>6.65</v>
      </c>
      <c r="L298">
        <v>2.5952436885917331E-2</v>
      </c>
      <c r="M298">
        <v>9.9857493080686378E-4</v>
      </c>
      <c r="N298">
        <v>26</v>
      </c>
      <c r="O298">
        <v>3.9042027369892416E-3</v>
      </c>
    </row>
    <row r="299" spans="1:15" x14ac:dyDescent="0.3">
      <c r="A299" s="20" t="s">
        <v>11</v>
      </c>
      <c r="B299" s="20" t="s">
        <v>17</v>
      </c>
      <c r="C299" s="20">
        <v>22</v>
      </c>
      <c r="D299" s="21">
        <v>6468.31982421875</v>
      </c>
      <c r="E299" s="21">
        <v>14869.7998046875</v>
      </c>
      <c r="F299">
        <v>784.92</v>
      </c>
      <c r="G299">
        <v>28.03</v>
      </c>
      <c r="H299">
        <v>0.12134835959426347</v>
      </c>
      <c r="I299">
        <v>4.3334282722152645E-3</v>
      </c>
      <c r="J299">
        <v>235.6</v>
      </c>
      <c r="K299">
        <v>8.41</v>
      </c>
      <c r="L299">
        <v>3.6423678235244963E-2</v>
      </c>
      <c r="M299">
        <v>1.3001830813175303E-3</v>
      </c>
      <c r="N299">
        <v>28</v>
      </c>
      <c r="O299">
        <v>4.3287902826267353E-3</v>
      </c>
    </row>
    <row r="300" spans="1:15" x14ac:dyDescent="0.3">
      <c r="A300" s="20" t="s">
        <v>11</v>
      </c>
      <c r="B300" s="20" t="s">
        <v>17</v>
      </c>
      <c r="C300" s="20">
        <v>23</v>
      </c>
      <c r="D300" s="21">
        <v>20282.80078125</v>
      </c>
      <c r="E300" s="21">
        <v>24022</v>
      </c>
      <c r="F300">
        <v>614.1</v>
      </c>
      <c r="G300">
        <v>24.56</v>
      </c>
      <c r="H300">
        <v>3.0276883682045116E-2</v>
      </c>
      <c r="I300">
        <v>1.2108781358590262E-3</v>
      </c>
      <c r="J300">
        <v>170.85</v>
      </c>
      <c r="K300">
        <v>6.83</v>
      </c>
      <c r="L300">
        <v>8.423392895419976E-3</v>
      </c>
      <c r="M300">
        <v>3.3673850439402075E-4</v>
      </c>
      <c r="N300">
        <v>25</v>
      </c>
      <c r="O300">
        <v>1.2325713923646438E-3</v>
      </c>
    </row>
    <row r="301" spans="1:15" x14ac:dyDescent="0.3">
      <c r="A301" s="20" t="s">
        <v>11</v>
      </c>
      <c r="B301" s="20" t="s">
        <v>17</v>
      </c>
      <c r="C301" s="20">
        <v>24</v>
      </c>
      <c r="D301" s="21">
        <v>7279.68017578125</v>
      </c>
      <c r="E301" s="21">
        <v>16352.099609375</v>
      </c>
      <c r="F301">
        <v>485.04</v>
      </c>
      <c r="G301">
        <v>18.66</v>
      </c>
      <c r="H301">
        <v>6.6629300778031211E-2</v>
      </c>
      <c r="I301">
        <v>2.5632994237961043E-3</v>
      </c>
      <c r="J301">
        <v>124.49</v>
      </c>
      <c r="K301">
        <v>4.79</v>
      </c>
      <c r="L301">
        <v>1.7101026005807984E-2</v>
      </c>
      <c r="M301">
        <v>6.5799593997767087E-4</v>
      </c>
      <c r="N301">
        <v>26</v>
      </c>
      <c r="O301">
        <v>3.5715854779581301E-3</v>
      </c>
    </row>
    <row r="302" spans="1:15" x14ac:dyDescent="0.3">
      <c r="A302" s="20" t="s">
        <v>11</v>
      </c>
      <c r="B302" s="20" t="s">
        <v>17</v>
      </c>
      <c r="C302" s="20">
        <v>25</v>
      </c>
      <c r="D302" s="21">
        <v>9238.509765625</v>
      </c>
      <c r="E302" s="21">
        <v>17323.19921875</v>
      </c>
      <c r="F302">
        <v>501.57</v>
      </c>
      <c r="G302">
        <v>20.059999999999999</v>
      </c>
      <c r="H302">
        <v>5.4291223663177887E-2</v>
      </c>
      <c r="I302">
        <v>2.1713458673432388E-3</v>
      </c>
      <c r="J302">
        <v>128</v>
      </c>
      <c r="K302">
        <v>5.12</v>
      </c>
      <c r="L302">
        <v>1.3855048405779393E-2</v>
      </c>
      <c r="M302">
        <v>5.5420193623117564E-4</v>
      </c>
      <c r="N302">
        <v>25</v>
      </c>
      <c r="O302">
        <v>2.7060641417537873E-3</v>
      </c>
    </row>
    <row r="303" spans="1:15" x14ac:dyDescent="0.3">
      <c r="A303" s="20" t="s">
        <v>11</v>
      </c>
      <c r="B303" s="20" t="s">
        <v>17</v>
      </c>
      <c r="C303" s="20">
        <v>26</v>
      </c>
      <c r="D303" s="21">
        <v>9739.1201171875</v>
      </c>
      <c r="E303" s="21">
        <v>21680</v>
      </c>
      <c r="F303">
        <v>561.97</v>
      </c>
      <c r="G303">
        <v>24.43</v>
      </c>
      <c r="H303">
        <v>5.7702337915336015E-2</v>
      </c>
      <c r="I303">
        <v>2.5084401574312844E-3</v>
      </c>
      <c r="J303">
        <v>158.88999999999999</v>
      </c>
      <c r="K303">
        <v>6.91</v>
      </c>
      <c r="L303">
        <v>1.6314615497922912E-2</v>
      </c>
      <c r="M303">
        <v>7.0950968022309355E-4</v>
      </c>
      <c r="N303">
        <v>23</v>
      </c>
      <c r="O303">
        <v>2.3616096447367802E-3</v>
      </c>
    </row>
    <row r="304" spans="1:15" x14ac:dyDescent="0.3">
      <c r="A304" s="20" t="s">
        <v>11</v>
      </c>
      <c r="B304" s="20" t="s">
        <v>17</v>
      </c>
      <c r="C304" s="20">
        <v>27</v>
      </c>
      <c r="D304" s="21">
        <v>8420.91015625</v>
      </c>
      <c r="E304" s="21">
        <v>14779.400390625</v>
      </c>
      <c r="F304">
        <v>1150.26</v>
      </c>
      <c r="G304">
        <v>28.06</v>
      </c>
      <c r="H304">
        <v>0.13659568605494229</v>
      </c>
      <c r="I304">
        <v>3.3321813769944886E-3</v>
      </c>
      <c r="J304">
        <v>365.75</v>
      </c>
      <c r="K304">
        <v>8.92</v>
      </c>
      <c r="L304">
        <v>4.3433547349812342E-2</v>
      </c>
      <c r="M304">
        <v>1.0592679216960385E-3</v>
      </c>
      <c r="N304">
        <v>41</v>
      </c>
      <c r="O304">
        <v>4.8688323755086971E-3</v>
      </c>
    </row>
    <row r="305" spans="1:15" x14ac:dyDescent="0.3">
      <c r="A305" s="20" t="s">
        <v>11</v>
      </c>
      <c r="B305" s="20" t="s">
        <v>17</v>
      </c>
      <c r="C305" s="20">
        <v>28</v>
      </c>
      <c r="D305" s="21">
        <v>12625.400390625</v>
      </c>
      <c r="E305" s="21">
        <v>12021.5</v>
      </c>
      <c r="F305">
        <v>405.2</v>
      </c>
      <c r="G305">
        <v>15.01</v>
      </c>
      <c r="H305">
        <v>3.2094031671334677E-2</v>
      </c>
      <c r="I305">
        <v>1.188873187035374E-3</v>
      </c>
      <c r="J305">
        <v>100.51</v>
      </c>
      <c r="K305">
        <v>3.72</v>
      </c>
      <c r="L305">
        <v>7.9609356448318083E-3</v>
      </c>
      <c r="M305">
        <v>2.9464412097079224E-4</v>
      </c>
      <c r="N305">
        <v>27</v>
      </c>
      <c r="O305">
        <v>2.1385460393041371E-3</v>
      </c>
    </row>
    <row r="306" spans="1:15" x14ac:dyDescent="0.3">
      <c r="A306" s="20" t="s">
        <v>11</v>
      </c>
      <c r="B306" s="20" t="s">
        <v>17</v>
      </c>
      <c r="C306" s="20">
        <v>29</v>
      </c>
      <c r="D306" s="21">
        <v>5577.759765625</v>
      </c>
      <c r="E306" s="21">
        <v>12551.2001953125</v>
      </c>
      <c r="F306">
        <v>400.76</v>
      </c>
      <c r="G306">
        <v>21.09</v>
      </c>
      <c r="H306">
        <v>7.1849634412337215E-2</v>
      </c>
      <c r="I306">
        <v>3.7810879073664838E-3</v>
      </c>
      <c r="J306">
        <v>109.02</v>
      </c>
      <c r="K306">
        <v>5.74</v>
      </c>
      <c r="L306">
        <v>1.9545481444338268E-2</v>
      </c>
      <c r="M306">
        <v>1.0290869885388155E-3</v>
      </c>
      <c r="N306">
        <v>19</v>
      </c>
      <c r="O306">
        <v>3.4063855021319671E-3</v>
      </c>
    </row>
    <row r="307" spans="1:15" x14ac:dyDescent="0.3">
      <c r="A307" s="20" t="s">
        <v>11</v>
      </c>
      <c r="B307" s="20" t="s">
        <v>17</v>
      </c>
      <c r="C307" s="20">
        <v>30</v>
      </c>
      <c r="D307" s="21">
        <v>5577.759765625</v>
      </c>
      <c r="E307" s="21">
        <v>12551.2001953125</v>
      </c>
      <c r="F307">
        <v>803.27</v>
      </c>
      <c r="G307">
        <v>34.92</v>
      </c>
      <c r="H307">
        <v>0.14401301485776555</v>
      </c>
      <c r="I307">
        <v>6.260577986023595E-3</v>
      </c>
      <c r="J307">
        <v>275.86</v>
      </c>
      <c r="K307">
        <v>11.99</v>
      </c>
      <c r="L307">
        <v>4.9457131822006555E-2</v>
      </c>
      <c r="M307">
        <v>2.1496085352927519E-3</v>
      </c>
      <c r="N307">
        <v>23</v>
      </c>
      <c r="O307">
        <v>4.1235192920544865E-3</v>
      </c>
    </row>
    <row r="308" spans="1:15" x14ac:dyDescent="0.3">
      <c r="A308" s="20" t="s">
        <v>11</v>
      </c>
      <c r="B308" s="20" t="s">
        <v>17</v>
      </c>
      <c r="C308" s="20">
        <v>31</v>
      </c>
      <c r="D308" s="21">
        <v>10919.5</v>
      </c>
      <c r="E308" s="21">
        <v>12728.099609375</v>
      </c>
      <c r="F308">
        <v>418.95</v>
      </c>
      <c r="G308">
        <v>27.93</v>
      </c>
      <c r="H308">
        <v>3.8367141352626033E-2</v>
      </c>
      <c r="I308">
        <v>2.5578094235084023E-3</v>
      </c>
      <c r="J308">
        <v>124.9</v>
      </c>
      <c r="K308">
        <v>8.33</v>
      </c>
      <c r="L308">
        <v>1.1438252667246669E-2</v>
      </c>
      <c r="M308">
        <v>7.6285544209899717E-4</v>
      </c>
      <c r="N308">
        <v>15</v>
      </c>
      <c r="O308">
        <v>1.3736892714867896E-3</v>
      </c>
    </row>
    <row r="309" spans="1:15" x14ac:dyDescent="0.3">
      <c r="A309" s="20" t="s">
        <v>11</v>
      </c>
      <c r="B309" s="20" t="s">
        <v>17</v>
      </c>
      <c r="C309" s="20">
        <v>32</v>
      </c>
      <c r="D309" s="21">
        <v>8332.6796875</v>
      </c>
      <c r="E309" s="21">
        <v>11919.2998046875</v>
      </c>
      <c r="F309">
        <v>385.89</v>
      </c>
      <c r="G309">
        <v>29.68</v>
      </c>
      <c r="H309">
        <v>4.631043247454722E-2</v>
      </c>
      <c r="I309">
        <v>3.5618793849142541E-3</v>
      </c>
      <c r="J309">
        <v>118.21</v>
      </c>
      <c r="K309">
        <v>9.09</v>
      </c>
      <c r="L309">
        <v>1.4186312738905457E-2</v>
      </c>
      <c r="M309">
        <v>1.0908855663366095E-3</v>
      </c>
      <c r="N309">
        <v>13</v>
      </c>
      <c r="O309">
        <v>1.5601223720985615E-3</v>
      </c>
    </row>
  </sheetData>
  <conditionalFormatting sqref="G1">
    <cfRule type="cellIs" dxfId="156" priority="1" operator="equal">
      <formula>0</formula>
    </cfRule>
  </conditionalFormatting>
  <conditionalFormatting sqref="F1">
    <cfRule type="cellIs" dxfId="155" priority="2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zoomScale="70" zoomScaleNormal="70" workbookViewId="0"/>
  </sheetViews>
  <sheetFormatPr defaultColWidth="11.19921875" defaultRowHeight="15.6" x14ac:dyDescent="0.3"/>
  <cols>
    <col min="1" max="1" width="9.796875" style="4" bestFit="1" customWidth="1"/>
    <col min="2" max="2" width="8.5" style="4" bestFit="1" customWidth="1"/>
    <col min="3" max="3" width="5.69921875" style="4" bestFit="1" customWidth="1"/>
    <col min="4" max="4" width="26.296875" style="4" bestFit="1" customWidth="1"/>
    <col min="5" max="5" width="29" style="4" bestFit="1" customWidth="1"/>
    <col min="6" max="6" width="13.69921875" style="4" bestFit="1" customWidth="1"/>
    <col min="7" max="7" width="16.796875" style="4" bestFit="1" customWidth="1"/>
    <col min="8" max="8" width="9.796875" style="4" bestFit="1" customWidth="1"/>
    <col min="9" max="9" width="12.5" style="4" bestFit="1" customWidth="1"/>
    <col min="10" max="11" width="15.19921875" style="4" bestFit="1" customWidth="1"/>
    <col min="12" max="12" width="26.296875" style="4" bestFit="1" customWidth="1"/>
    <col min="13" max="13" width="29" style="4" bestFit="1" customWidth="1"/>
    <col min="14" max="14" width="13.69921875" style="4" bestFit="1" customWidth="1"/>
    <col min="15" max="15" width="16.796875" style="4" bestFit="1" customWidth="1"/>
  </cols>
  <sheetData>
    <row r="1" spans="1:14" x14ac:dyDescent="0.3">
      <c r="A1" s="4" t="s">
        <v>1</v>
      </c>
      <c r="B1" s="4" t="s">
        <v>1</v>
      </c>
      <c r="C1" s="4" t="s">
        <v>2</v>
      </c>
      <c r="D1" s="4" t="s">
        <v>31</v>
      </c>
      <c r="E1" s="4" t="s">
        <v>33</v>
      </c>
      <c r="F1" s="4" t="s">
        <v>34</v>
      </c>
      <c r="G1" s="4" t="s">
        <v>35</v>
      </c>
    </row>
    <row r="2" spans="1:14" x14ac:dyDescent="0.3">
      <c r="A2" s="4" t="s">
        <v>137</v>
      </c>
      <c r="B2" s="4" t="s">
        <v>6</v>
      </c>
      <c r="C2" s="4">
        <v>1</v>
      </c>
      <c r="D2" s="4">
        <v>29.22</v>
      </c>
      <c r="E2" s="4">
        <v>9.92</v>
      </c>
      <c r="F2" s="4">
        <v>41</v>
      </c>
      <c r="G2" s="4">
        <v>5.181117920227395E-3</v>
      </c>
      <c r="I2" s="50"/>
    </row>
    <row r="3" spans="1:14" x14ac:dyDescent="0.3">
      <c r="A3" s="4" t="s">
        <v>137</v>
      </c>
      <c r="B3" s="4" t="s">
        <v>6</v>
      </c>
      <c r="C3" s="4">
        <v>2</v>
      </c>
      <c r="D3" s="4">
        <v>22.39</v>
      </c>
      <c r="E3" s="4">
        <v>7.93</v>
      </c>
      <c r="F3" s="4">
        <v>23</v>
      </c>
      <c r="G3" s="4">
        <v>4.3942188185518054E-3</v>
      </c>
      <c r="I3" s="50"/>
    </row>
    <row r="4" spans="1:14" x14ac:dyDescent="0.3">
      <c r="A4" s="4" t="s">
        <v>137</v>
      </c>
      <c r="B4" s="4" t="s">
        <v>6</v>
      </c>
      <c r="C4" s="4">
        <v>3</v>
      </c>
      <c r="D4" s="4">
        <v>19.440000000000001</v>
      </c>
      <c r="E4" s="4">
        <v>6.2</v>
      </c>
      <c r="F4" s="4">
        <v>17</v>
      </c>
      <c r="G4" s="4">
        <v>1.7883291388550049E-3</v>
      </c>
      <c r="I4" s="50"/>
    </row>
    <row r="5" spans="1:14" x14ac:dyDescent="0.3">
      <c r="A5" s="4" t="s">
        <v>137</v>
      </c>
      <c r="B5" s="4" t="s">
        <v>6</v>
      </c>
      <c r="C5" s="4">
        <v>4</v>
      </c>
      <c r="D5" s="4">
        <v>27.95</v>
      </c>
      <c r="E5" s="4">
        <v>10.88</v>
      </c>
      <c r="F5" s="4">
        <v>22</v>
      </c>
      <c r="G5" s="4">
        <v>3.9819437375459314E-3</v>
      </c>
      <c r="I5" s="50"/>
    </row>
    <row r="6" spans="1:14" x14ac:dyDescent="0.3">
      <c r="A6" s="4" t="s">
        <v>137</v>
      </c>
      <c r="B6" s="4" t="s">
        <v>6</v>
      </c>
      <c r="C6" s="4">
        <v>5</v>
      </c>
      <c r="D6" s="4">
        <v>15.3</v>
      </c>
      <c r="E6" s="4">
        <v>4.21</v>
      </c>
      <c r="F6" s="4">
        <v>21</v>
      </c>
      <c r="G6" s="4">
        <v>2.9245221947625157E-3</v>
      </c>
      <c r="I6" s="50"/>
    </row>
    <row r="7" spans="1:14" x14ac:dyDescent="0.3">
      <c r="A7" s="4" t="s">
        <v>137</v>
      </c>
      <c r="B7" s="4" t="s">
        <v>6</v>
      </c>
      <c r="C7" s="4">
        <v>6</v>
      </c>
      <c r="D7" s="4">
        <v>20.9</v>
      </c>
      <c r="E7" s="4">
        <v>5.83</v>
      </c>
      <c r="F7" s="4">
        <v>15</v>
      </c>
      <c r="G7" s="4">
        <v>1.3067112468449858E-3</v>
      </c>
      <c r="I7" s="50"/>
    </row>
    <row r="8" spans="1:14" x14ac:dyDescent="0.3">
      <c r="A8" s="4" t="s">
        <v>137</v>
      </c>
      <c r="B8" s="4" t="s">
        <v>6</v>
      </c>
      <c r="C8" s="4">
        <v>7</v>
      </c>
      <c r="D8" s="4">
        <v>22.43</v>
      </c>
      <c r="E8" s="4">
        <v>6.94</v>
      </c>
      <c r="F8" s="4">
        <v>26</v>
      </c>
      <c r="G8" s="4">
        <v>3.8374740933744046E-3</v>
      </c>
      <c r="I8" s="50"/>
      <c r="K8"/>
      <c r="L8" t="s">
        <v>142</v>
      </c>
      <c r="M8" s="56">
        <v>0.25</v>
      </c>
      <c r="N8" s="56">
        <v>0.75</v>
      </c>
    </row>
    <row r="9" spans="1:14" x14ac:dyDescent="0.3">
      <c r="A9" s="4" t="s">
        <v>137</v>
      </c>
      <c r="B9" s="4" t="s">
        <v>6</v>
      </c>
      <c r="C9" s="4">
        <v>8</v>
      </c>
      <c r="D9" s="4">
        <v>31.66</v>
      </c>
      <c r="E9" s="4">
        <v>11.08</v>
      </c>
      <c r="F9" s="4">
        <v>19</v>
      </c>
      <c r="G9" s="4">
        <v>1.8756169792694965E-3</v>
      </c>
      <c r="I9" s="50"/>
      <c r="K9" t="s">
        <v>139</v>
      </c>
      <c r="L9"/>
      <c r="M9"/>
      <c r="N9"/>
    </row>
    <row r="10" spans="1:14" x14ac:dyDescent="0.3">
      <c r="A10" s="4" t="s">
        <v>137</v>
      </c>
      <c r="B10" s="4" t="s">
        <v>6</v>
      </c>
      <c r="C10" s="4">
        <v>9</v>
      </c>
      <c r="D10" s="4">
        <v>23.02</v>
      </c>
      <c r="E10" s="4">
        <v>7.16</v>
      </c>
      <c r="F10" s="4">
        <v>18</v>
      </c>
      <c r="G10" s="4">
        <v>2.827903174694133E-3</v>
      </c>
      <c r="I10" s="50"/>
      <c r="K10" t="s">
        <v>144</v>
      </c>
      <c r="L10" t="e">
        <f>MEDIAN(#REF!)</f>
        <v>#REF!</v>
      </c>
      <c r="M10" t="e">
        <f>QUARTILE(#REF!,1)</f>
        <v>#REF!</v>
      </c>
      <c r="N10" t="e">
        <f>QUARTILE(#REF!,3)</f>
        <v>#REF!</v>
      </c>
    </row>
    <row r="11" spans="1:14" x14ac:dyDescent="0.3">
      <c r="A11" s="4" t="s">
        <v>137</v>
      </c>
      <c r="B11" s="4" t="s">
        <v>6</v>
      </c>
      <c r="C11" s="4">
        <v>11</v>
      </c>
      <c r="D11" s="4">
        <v>38.04</v>
      </c>
      <c r="E11" s="4">
        <v>14.19</v>
      </c>
      <c r="F11" s="4">
        <v>13</v>
      </c>
      <c r="G11" s="4">
        <v>1.8523241784381506E-3</v>
      </c>
      <c r="I11" s="50"/>
      <c r="K11" t="s">
        <v>143</v>
      </c>
      <c r="L11">
        <f>MEDIAN(E232:E521)</f>
        <v>6.9</v>
      </c>
      <c r="M11">
        <f>QUARTILE(E232:E521,1)</f>
        <v>3.37</v>
      </c>
      <c r="N11">
        <f>QUARTILE(E232:E521,3)</f>
        <v>9.3699999999999992</v>
      </c>
    </row>
    <row r="12" spans="1:14" x14ac:dyDescent="0.3">
      <c r="A12" s="4" t="s">
        <v>137</v>
      </c>
      <c r="B12" s="4" t="s">
        <v>6</v>
      </c>
      <c r="C12" s="4">
        <v>12</v>
      </c>
      <c r="D12" s="4">
        <v>21.63</v>
      </c>
      <c r="E12" s="4">
        <v>7.07</v>
      </c>
      <c r="F12" s="4">
        <v>17</v>
      </c>
      <c r="G12" s="4">
        <v>1.0856237731151086E-3</v>
      </c>
      <c r="I12" s="50"/>
      <c r="K12"/>
      <c r="L12"/>
      <c r="M12"/>
      <c r="N12"/>
    </row>
    <row r="13" spans="1:14" x14ac:dyDescent="0.3">
      <c r="A13" s="4" t="s">
        <v>137</v>
      </c>
      <c r="B13" s="4" t="s">
        <v>6</v>
      </c>
      <c r="C13" s="4">
        <v>15</v>
      </c>
      <c r="D13" s="4">
        <v>5.38</v>
      </c>
      <c r="E13" s="4">
        <v>8.77</v>
      </c>
      <c r="F13" s="4">
        <v>39</v>
      </c>
      <c r="G13" s="4">
        <v>5.5895466408239711E-3</v>
      </c>
      <c r="I13" s="50"/>
      <c r="K13" t="s">
        <v>140</v>
      </c>
      <c r="L13"/>
      <c r="M13"/>
      <c r="N13"/>
    </row>
    <row r="14" spans="1:14" x14ac:dyDescent="0.3">
      <c r="A14" s="4" t="s">
        <v>137</v>
      </c>
      <c r="B14" s="4" t="s">
        <v>6</v>
      </c>
      <c r="C14" s="4">
        <v>16</v>
      </c>
      <c r="D14" s="4">
        <v>24.1</v>
      </c>
      <c r="E14" s="4">
        <v>6.63</v>
      </c>
      <c r="F14" s="4">
        <v>6</v>
      </c>
      <c r="G14" s="4">
        <v>5.5304636372015856E-4</v>
      </c>
      <c r="I14" s="50"/>
      <c r="K14" t="s">
        <v>144</v>
      </c>
      <c r="L14" t="e">
        <f>MEDIAN(#REF!)</f>
        <v>#REF!</v>
      </c>
      <c r="M14" t="e">
        <f>QUARTILE(#REF!,1)</f>
        <v>#REF!</v>
      </c>
      <c r="N14" t="e">
        <f>QUARTILE(#REF!,3)</f>
        <v>#REF!</v>
      </c>
    </row>
    <row r="15" spans="1:14" x14ac:dyDescent="0.3">
      <c r="A15" s="4" t="s">
        <v>137</v>
      </c>
      <c r="B15" s="4" t="s">
        <v>6</v>
      </c>
      <c r="C15" s="4">
        <v>17</v>
      </c>
      <c r="D15" s="4">
        <v>24.39</v>
      </c>
      <c r="E15" s="4">
        <v>7.4</v>
      </c>
      <c r="F15" s="4">
        <v>5</v>
      </c>
      <c r="G15" s="4">
        <v>8.3697698950819914E-4</v>
      </c>
      <c r="I15" s="50"/>
      <c r="K15" t="s">
        <v>143</v>
      </c>
      <c r="L15">
        <f>MEDIAN(F232:F521)</f>
        <v>19</v>
      </c>
      <c r="M15">
        <f>QUARTILE(F232:F521,1)</f>
        <v>12</v>
      </c>
      <c r="N15">
        <f>QUARTILE(F232:F521,3)</f>
        <v>36</v>
      </c>
    </row>
    <row r="16" spans="1:14" x14ac:dyDescent="0.3">
      <c r="A16" s="4" t="s">
        <v>137</v>
      </c>
      <c r="B16" s="4" t="s">
        <v>6</v>
      </c>
      <c r="C16" s="4">
        <v>18</v>
      </c>
      <c r="D16" s="4">
        <v>14.2</v>
      </c>
      <c r="E16" s="4">
        <v>3.22</v>
      </c>
      <c r="F16" s="4">
        <v>10</v>
      </c>
      <c r="G16" s="4">
        <v>2.0210676566213945E-3</v>
      </c>
      <c r="I16" s="50"/>
      <c r="K16"/>
      <c r="L16"/>
      <c r="M16"/>
      <c r="N16"/>
    </row>
    <row r="17" spans="1:14" x14ac:dyDescent="0.3">
      <c r="A17" s="4" t="s">
        <v>137</v>
      </c>
      <c r="B17" s="4" t="s">
        <v>6</v>
      </c>
      <c r="C17" s="4">
        <v>19</v>
      </c>
      <c r="D17" s="4">
        <v>22.82</v>
      </c>
      <c r="E17" s="4">
        <v>7.7</v>
      </c>
      <c r="F17" s="4">
        <v>26</v>
      </c>
      <c r="G17" s="4">
        <v>4.2374193059618393E-3</v>
      </c>
      <c r="I17" s="50"/>
      <c r="K17" t="s">
        <v>141</v>
      </c>
      <c r="L17"/>
      <c r="M17"/>
      <c r="N17"/>
    </row>
    <row r="18" spans="1:14" x14ac:dyDescent="0.3">
      <c r="A18" s="4" t="s">
        <v>137</v>
      </c>
      <c r="B18" s="4" t="s">
        <v>6</v>
      </c>
      <c r="C18" s="4">
        <v>20</v>
      </c>
      <c r="D18" s="4">
        <v>14.37</v>
      </c>
      <c r="E18" s="4">
        <v>4.04</v>
      </c>
      <c r="F18" s="4">
        <v>22</v>
      </c>
      <c r="G18" s="4">
        <v>2.4091239581324883E-3</v>
      </c>
      <c r="I18" s="50"/>
      <c r="K18" t="s">
        <v>144</v>
      </c>
      <c r="L18" t="e">
        <f>MEDIAN(#REF!)</f>
        <v>#REF!</v>
      </c>
      <c r="M18" t="e">
        <f>QUARTILE(#REF!,1)</f>
        <v>#REF!</v>
      </c>
      <c r="N18" t="e">
        <f>QUARTILE(#REF!,3)</f>
        <v>#REF!</v>
      </c>
    </row>
    <row r="19" spans="1:14" x14ac:dyDescent="0.3">
      <c r="A19" s="4" t="s">
        <v>137</v>
      </c>
      <c r="B19" s="4" t="s">
        <v>6</v>
      </c>
      <c r="C19" s="4">
        <v>21</v>
      </c>
      <c r="D19" s="4">
        <v>31.48</v>
      </c>
      <c r="E19" s="4">
        <v>11.96</v>
      </c>
      <c r="F19" s="4">
        <v>45</v>
      </c>
      <c r="G19" s="4">
        <v>6.716758604243569E-3</v>
      </c>
      <c r="I19" s="50"/>
      <c r="K19" t="s">
        <v>143</v>
      </c>
      <c r="L19" t="e">
        <f>MEDIAN(H232:H521)</f>
        <v>#NUM!</v>
      </c>
      <c r="M19" t="e">
        <f>QUARTILE(H232:H521,1)</f>
        <v>#NUM!</v>
      </c>
      <c r="N19" t="e">
        <f>QUARTILE(H232:H521,3)</f>
        <v>#NUM!</v>
      </c>
    </row>
    <row r="20" spans="1:14" x14ac:dyDescent="0.3">
      <c r="A20" s="4" t="s">
        <v>137</v>
      </c>
      <c r="B20" s="4" t="s">
        <v>6</v>
      </c>
      <c r="C20" s="4">
        <v>22</v>
      </c>
      <c r="D20" s="4">
        <v>26.35</v>
      </c>
      <c r="E20" s="4">
        <v>9.73</v>
      </c>
      <c r="F20" s="4">
        <v>30</v>
      </c>
      <c r="G20" s="4">
        <v>2.8372818839551709E-3</v>
      </c>
      <c r="I20" s="50"/>
    </row>
    <row r="21" spans="1:14" x14ac:dyDescent="0.3">
      <c r="A21" s="4" t="s">
        <v>137</v>
      </c>
      <c r="B21" s="4" t="s">
        <v>6</v>
      </c>
      <c r="C21" s="4">
        <v>24</v>
      </c>
      <c r="D21" s="4">
        <v>17.29</v>
      </c>
      <c r="E21" s="4">
        <v>4.8600000000000003</v>
      </c>
      <c r="F21" s="4">
        <v>54</v>
      </c>
      <c r="G21" s="4">
        <v>6.08249917500825E-3</v>
      </c>
      <c r="I21" s="50"/>
      <c r="J21" s="57" t="s">
        <v>147</v>
      </c>
      <c r="K21" s="58" t="s">
        <v>5</v>
      </c>
      <c r="L21" s="57"/>
      <c r="M21" s="57"/>
      <c r="N21" s="57"/>
    </row>
    <row r="22" spans="1:14" x14ac:dyDescent="0.3">
      <c r="A22" s="4" t="s">
        <v>137</v>
      </c>
      <c r="B22" s="4" t="s">
        <v>6</v>
      </c>
      <c r="C22" s="4">
        <v>25</v>
      </c>
      <c r="D22" s="4">
        <v>10.08</v>
      </c>
      <c r="E22" s="4">
        <v>2.1800000000000002</v>
      </c>
      <c r="F22" s="4">
        <v>9</v>
      </c>
      <c r="G22" s="4">
        <v>1.9207048586684468E-3</v>
      </c>
      <c r="I22" s="50"/>
      <c r="J22" s="59" t="s">
        <v>139</v>
      </c>
      <c r="K22" s="57" t="s">
        <v>145</v>
      </c>
      <c r="L22" s="59">
        <f>MEDIAN(D2:D176)</f>
        <v>21.49</v>
      </c>
      <c r="M22" s="59">
        <f>QUARTILE(D2:D176,1)</f>
        <v>15.925000000000001</v>
      </c>
      <c r="N22" s="59">
        <f>QUARTILE(D2:D176,3)</f>
        <v>29.094999999999999</v>
      </c>
    </row>
    <row r="23" spans="1:14" x14ac:dyDescent="0.3">
      <c r="A23" s="4" t="s">
        <v>137</v>
      </c>
      <c r="B23" s="4" t="s">
        <v>6</v>
      </c>
      <c r="C23" s="4">
        <v>27</v>
      </c>
      <c r="D23" s="4">
        <v>34.06</v>
      </c>
      <c r="E23" s="4">
        <v>13.99</v>
      </c>
      <c r="F23" s="4">
        <v>35</v>
      </c>
      <c r="G23" s="4">
        <v>5.6564835232821749E-3</v>
      </c>
      <c r="I23" s="50"/>
      <c r="J23" s="57"/>
      <c r="K23" s="57" t="s">
        <v>146</v>
      </c>
      <c r="L23" s="59">
        <f>MEDIAN(D177:D264)</f>
        <v>21.4</v>
      </c>
      <c r="M23" s="59">
        <f>QUARTILE(D177:D264,1)</f>
        <v>12.8025</v>
      </c>
      <c r="N23" s="59">
        <f>QUARTILE(D177:D264,3)</f>
        <v>26.9725</v>
      </c>
    </row>
    <row r="24" spans="1:14" x14ac:dyDescent="0.3">
      <c r="A24" s="4" t="s">
        <v>137</v>
      </c>
      <c r="B24" s="4" t="s">
        <v>6</v>
      </c>
      <c r="C24" s="4">
        <v>28</v>
      </c>
      <c r="D24" s="4">
        <v>13.27</v>
      </c>
      <c r="E24" s="4">
        <v>3.64</v>
      </c>
      <c r="F24" s="4">
        <v>16</v>
      </c>
      <c r="G24" s="4">
        <v>2.4278842146404351E-3</v>
      </c>
      <c r="I24" s="50"/>
      <c r="J24" s="57"/>
      <c r="K24" s="57"/>
      <c r="L24" s="57"/>
      <c r="M24" s="57"/>
      <c r="N24" s="57"/>
    </row>
    <row r="25" spans="1:14" x14ac:dyDescent="0.3">
      <c r="A25" s="4" t="s">
        <v>137</v>
      </c>
      <c r="B25" s="4" t="s">
        <v>6</v>
      </c>
      <c r="C25" s="4">
        <v>29</v>
      </c>
      <c r="D25" s="4">
        <v>19.11</v>
      </c>
      <c r="E25" s="4">
        <v>5.62</v>
      </c>
      <c r="F25" s="4">
        <v>38</v>
      </c>
      <c r="G25" s="4">
        <v>6.004762669363296E-3</v>
      </c>
      <c r="I25" s="50"/>
      <c r="J25" s="59" t="s">
        <v>140</v>
      </c>
      <c r="K25" s="57" t="s">
        <v>145</v>
      </c>
      <c r="L25" s="59">
        <f>MEDIAN(E2:E176)</f>
        <v>5.88</v>
      </c>
      <c r="M25" s="59">
        <f>QUARTILE(E2:E176,1)</f>
        <v>3.6349999999999998</v>
      </c>
      <c r="N25" s="59">
        <f>QUARTILE(E2:E176,3)</f>
        <v>9.370000000000001</v>
      </c>
    </row>
    <row r="26" spans="1:14" x14ac:dyDescent="0.3">
      <c r="A26" s="4" t="s">
        <v>137</v>
      </c>
      <c r="B26" s="4" t="s">
        <v>6</v>
      </c>
      <c r="C26" s="4">
        <v>30</v>
      </c>
      <c r="D26" s="4">
        <v>21.48</v>
      </c>
      <c r="E26" s="4">
        <v>6.97</v>
      </c>
      <c r="F26" s="4">
        <v>19</v>
      </c>
      <c r="G26" s="4">
        <v>4.630430659086685E-3</v>
      </c>
      <c r="I26" s="50"/>
      <c r="J26" s="57"/>
      <c r="K26" s="57" t="s">
        <v>146</v>
      </c>
      <c r="L26" s="59">
        <f>MEDIAN(E177:E264)</f>
        <v>5.7249999999999996</v>
      </c>
      <c r="M26" s="59">
        <f>QUARTILE(E177:E264,1)</f>
        <v>2.5099999999999998</v>
      </c>
      <c r="N26" s="59">
        <f>QUARTILE(E177:E264,3)</f>
        <v>8.0625</v>
      </c>
    </row>
    <row r="27" spans="1:14" x14ac:dyDescent="0.3">
      <c r="A27" s="4" t="s">
        <v>137</v>
      </c>
      <c r="B27" s="4" t="s">
        <v>6</v>
      </c>
      <c r="C27" s="4">
        <v>31</v>
      </c>
      <c r="D27" s="4">
        <v>26.44</v>
      </c>
      <c r="E27" s="4">
        <v>8.8000000000000007</v>
      </c>
      <c r="F27" s="4">
        <v>28</v>
      </c>
      <c r="G27" s="4">
        <v>3.3140054874345884E-3</v>
      </c>
      <c r="I27" s="50"/>
      <c r="J27" s="57"/>
      <c r="K27" s="57"/>
      <c r="L27" s="57"/>
      <c r="M27" s="57"/>
      <c r="N27" s="57"/>
    </row>
    <row r="28" spans="1:14" x14ac:dyDescent="0.3">
      <c r="A28" s="4" t="s">
        <v>137</v>
      </c>
      <c r="B28" s="4" t="s">
        <v>6</v>
      </c>
      <c r="C28" s="4">
        <v>3</v>
      </c>
      <c r="D28" s="4">
        <v>34.93</v>
      </c>
      <c r="E28" s="4">
        <v>11.82</v>
      </c>
      <c r="F28" s="4">
        <v>40</v>
      </c>
      <c r="G28" s="4">
        <v>3.1260745881396728E-3</v>
      </c>
      <c r="I28" s="50"/>
      <c r="J28" s="59" t="s">
        <v>141</v>
      </c>
      <c r="K28" s="57" t="s">
        <v>145</v>
      </c>
      <c r="L28" s="59">
        <f>MEDIAN(G2:G176)</f>
        <v>2.377303012293159E-3</v>
      </c>
      <c r="M28" s="59">
        <f>QUARTILE(G2:G176,1)</f>
        <v>1.4486033248145001E-3</v>
      </c>
      <c r="N28" s="59">
        <f>QUARTILE(G2:G176,3)</f>
        <v>3.8147334239529403E-3</v>
      </c>
    </row>
    <row r="29" spans="1:14" x14ac:dyDescent="0.3">
      <c r="A29" s="4" t="s">
        <v>137</v>
      </c>
      <c r="B29" s="4" t="s">
        <v>6</v>
      </c>
      <c r="C29" s="4">
        <v>4</v>
      </c>
      <c r="D29" s="4">
        <v>31.39</v>
      </c>
      <c r="E29" s="4">
        <v>9.1</v>
      </c>
      <c r="F29" s="4">
        <v>30</v>
      </c>
      <c r="G29" s="4">
        <v>4.9285927608245543E-3</v>
      </c>
      <c r="I29" s="50"/>
      <c r="J29" s="57"/>
      <c r="K29" s="57" t="s">
        <v>146</v>
      </c>
      <c r="L29" s="59">
        <f>MEDIAN(G177:G264)</f>
        <v>2.9394162272039083E-3</v>
      </c>
      <c r="M29" s="59">
        <f>QUARTILE(G177:G264,1)</f>
        <v>1.8434673899159395E-3</v>
      </c>
      <c r="N29" s="59">
        <f>QUARTILE(G177:G264,3)</f>
        <v>4.5556541968275023E-3</v>
      </c>
    </row>
    <row r="30" spans="1:14" x14ac:dyDescent="0.3">
      <c r="A30" s="4" t="s">
        <v>137</v>
      </c>
      <c r="B30" s="4" t="s">
        <v>6</v>
      </c>
      <c r="C30" s="4">
        <v>6</v>
      </c>
      <c r="D30" s="4">
        <v>10.39</v>
      </c>
      <c r="E30" s="4">
        <v>1.99</v>
      </c>
      <c r="F30" s="4">
        <v>9</v>
      </c>
      <c r="G30" s="4">
        <v>9.3199830508988789E-4</v>
      </c>
      <c r="I30" s="50"/>
    </row>
    <row r="31" spans="1:14" x14ac:dyDescent="0.3">
      <c r="A31" s="4" t="s">
        <v>137</v>
      </c>
      <c r="B31" s="4" t="s">
        <v>6</v>
      </c>
      <c r="C31" s="4">
        <v>7</v>
      </c>
      <c r="D31" s="4">
        <v>25.75</v>
      </c>
      <c r="E31" s="4">
        <v>6.74</v>
      </c>
      <c r="F31" s="4">
        <v>23</v>
      </c>
      <c r="G31" s="4">
        <v>3.9652575287616705E-3</v>
      </c>
      <c r="I31" s="50"/>
      <c r="J31" s="4" t="s">
        <v>136</v>
      </c>
      <c r="K31" s="4">
        <f>COUNT(D2:D176)</f>
        <v>175</v>
      </c>
    </row>
    <row r="32" spans="1:14" x14ac:dyDescent="0.3">
      <c r="A32" s="4" t="s">
        <v>137</v>
      </c>
      <c r="B32" s="4" t="s">
        <v>6</v>
      </c>
      <c r="C32" s="4">
        <v>9</v>
      </c>
      <c r="D32" s="4">
        <v>34.090000000000003</v>
      </c>
      <c r="E32" s="4">
        <v>10.78</v>
      </c>
      <c r="F32" s="4">
        <v>27</v>
      </c>
      <c r="G32" s="4">
        <v>6.2163570142330024E-3</v>
      </c>
      <c r="I32" s="50"/>
      <c r="J32" s="4" t="s">
        <v>152</v>
      </c>
      <c r="K32" s="4">
        <f>COUNT(D177:D264)</f>
        <v>88</v>
      </c>
    </row>
    <row r="33" spans="1:9" x14ac:dyDescent="0.3">
      <c r="A33" s="4" t="s">
        <v>137</v>
      </c>
      <c r="B33" s="4" t="s">
        <v>6</v>
      </c>
      <c r="C33" s="4">
        <v>10</v>
      </c>
      <c r="D33" s="4">
        <v>16.97</v>
      </c>
      <c r="E33" s="4">
        <v>4.5</v>
      </c>
      <c r="F33" s="4">
        <v>52</v>
      </c>
      <c r="G33" s="4">
        <v>6.7473579616714133E-3</v>
      </c>
      <c r="I33" s="50"/>
    </row>
    <row r="34" spans="1:9" x14ac:dyDescent="0.3">
      <c r="A34" s="4" t="s">
        <v>137</v>
      </c>
      <c r="B34" s="4" t="s">
        <v>6</v>
      </c>
      <c r="C34" s="4" t="s">
        <v>19</v>
      </c>
      <c r="D34" s="4">
        <v>18.420000000000002</v>
      </c>
      <c r="E34" s="4">
        <v>4.93</v>
      </c>
      <c r="F34" s="4">
        <v>21</v>
      </c>
      <c r="G34" s="4">
        <v>2.4222599198437428E-3</v>
      </c>
      <c r="I34" s="50"/>
    </row>
    <row r="35" spans="1:9" x14ac:dyDescent="0.3">
      <c r="A35" s="4" t="s">
        <v>137</v>
      </c>
      <c r="B35" s="4" t="s">
        <v>6</v>
      </c>
      <c r="C35" s="4">
        <v>16</v>
      </c>
      <c r="D35" s="4">
        <v>30.47</v>
      </c>
      <c r="E35" s="4">
        <v>9.89</v>
      </c>
      <c r="F35" s="4">
        <v>21</v>
      </c>
      <c r="G35" s="4">
        <v>3.5104671227955816E-3</v>
      </c>
      <c r="I35" s="50"/>
    </row>
    <row r="36" spans="1:9" x14ac:dyDescent="0.3">
      <c r="A36" s="4" t="s">
        <v>137</v>
      </c>
      <c r="B36" s="4" t="s">
        <v>6</v>
      </c>
      <c r="C36" s="4">
        <v>20</v>
      </c>
      <c r="D36" s="4">
        <v>20.27</v>
      </c>
      <c r="E36" s="4">
        <v>6.35</v>
      </c>
      <c r="F36" s="4">
        <v>19</v>
      </c>
      <c r="G36" s="4">
        <v>2.4187275349926698E-3</v>
      </c>
      <c r="I36" s="50"/>
    </row>
    <row r="37" spans="1:9" x14ac:dyDescent="0.3">
      <c r="A37" s="4" t="s">
        <v>137</v>
      </c>
      <c r="B37" s="4" t="s">
        <v>6</v>
      </c>
      <c r="C37" s="4">
        <v>22</v>
      </c>
      <c r="D37" s="4">
        <v>21.01</v>
      </c>
      <c r="E37" s="4">
        <v>5.36</v>
      </c>
      <c r="F37" s="4">
        <v>52</v>
      </c>
      <c r="G37" s="4">
        <v>6.8210318821880925E-3</v>
      </c>
      <c r="I37" s="50"/>
    </row>
    <row r="38" spans="1:9" x14ac:dyDescent="0.3">
      <c r="A38" s="4" t="s">
        <v>137</v>
      </c>
      <c r="B38" s="4" t="s">
        <v>6</v>
      </c>
      <c r="C38" s="4">
        <v>23</v>
      </c>
      <c r="D38" s="4">
        <v>28.83</v>
      </c>
      <c r="E38" s="4">
        <v>9.0399999999999991</v>
      </c>
      <c r="F38" s="4">
        <v>27</v>
      </c>
      <c r="G38" s="4">
        <v>3.7792630437064774E-3</v>
      </c>
      <c r="I38" s="50"/>
    </row>
    <row r="39" spans="1:9" x14ac:dyDescent="0.3">
      <c r="A39" s="4" t="s">
        <v>137</v>
      </c>
      <c r="B39" s="4" t="s">
        <v>6</v>
      </c>
      <c r="C39" s="4">
        <v>24</v>
      </c>
      <c r="D39" s="4">
        <v>12.08</v>
      </c>
      <c r="E39" s="4">
        <v>2.69</v>
      </c>
      <c r="F39" s="4">
        <v>37</v>
      </c>
      <c r="G39" s="4">
        <v>2.9220600183785606E-3</v>
      </c>
      <c r="I39" s="50"/>
    </row>
    <row r="40" spans="1:9" x14ac:dyDescent="0.3">
      <c r="A40" s="4" t="s">
        <v>137</v>
      </c>
      <c r="B40" s="4" t="s">
        <v>6</v>
      </c>
      <c r="C40" s="4">
        <v>27</v>
      </c>
      <c r="D40" s="4">
        <v>26.13</v>
      </c>
      <c r="E40" s="4">
        <v>8.07</v>
      </c>
      <c r="F40" s="4">
        <v>27</v>
      </c>
      <c r="G40" s="4">
        <v>4.3329226031543298E-3</v>
      </c>
      <c r="I40" s="50"/>
    </row>
    <row r="41" spans="1:9" x14ac:dyDescent="0.3">
      <c r="A41" s="4" t="s">
        <v>137</v>
      </c>
      <c r="B41" s="4" t="s">
        <v>7</v>
      </c>
      <c r="C41" s="4">
        <v>1</v>
      </c>
      <c r="D41" s="4">
        <v>8.98</v>
      </c>
      <c r="E41" s="4">
        <v>1.58</v>
      </c>
      <c r="F41" s="4">
        <v>3</v>
      </c>
      <c r="G41" s="4">
        <v>2.7077277598330096E-4</v>
      </c>
      <c r="I41" s="50"/>
    </row>
    <row r="42" spans="1:9" x14ac:dyDescent="0.3">
      <c r="A42" s="4" t="s">
        <v>137</v>
      </c>
      <c r="B42" s="4" t="s">
        <v>7</v>
      </c>
      <c r="C42" s="4">
        <v>4</v>
      </c>
      <c r="D42" s="4">
        <v>7.73</v>
      </c>
      <c r="E42" s="4">
        <v>1.57</v>
      </c>
      <c r="F42" s="4">
        <v>13</v>
      </c>
      <c r="G42" s="4">
        <v>5.3472636406638838E-4</v>
      </c>
      <c r="I42" s="50"/>
    </row>
    <row r="43" spans="1:9" x14ac:dyDescent="0.3">
      <c r="A43" s="4" t="s">
        <v>137</v>
      </c>
      <c r="B43" s="4" t="s">
        <v>7</v>
      </c>
      <c r="C43" s="4">
        <v>5</v>
      </c>
      <c r="D43" s="4">
        <v>28.929100036621094</v>
      </c>
      <c r="E43" s="4">
        <v>8.2989301681518555</v>
      </c>
      <c r="F43" s="4">
        <v>1</v>
      </c>
      <c r="G43" s="4">
        <v>1.2118612816474497E-4</v>
      </c>
      <c r="I43" s="50"/>
    </row>
    <row r="44" spans="1:9" x14ac:dyDescent="0.3">
      <c r="A44" s="4" t="s">
        <v>137</v>
      </c>
      <c r="B44" s="4" t="s">
        <v>7</v>
      </c>
      <c r="C44" s="4">
        <v>6</v>
      </c>
      <c r="D44" s="4">
        <v>8.39</v>
      </c>
      <c r="E44" s="4">
        <v>1.45</v>
      </c>
      <c r="F44" s="4">
        <v>16</v>
      </c>
      <c r="G44" s="4">
        <v>2.2382162028875231E-3</v>
      </c>
      <c r="I44" s="50"/>
    </row>
    <row r="45" spans="1:9" x14ac:dyDescent="0.3">
      <c r="A45" s="4" t="s">
        <v>137</v>
      </c>
      <c r="B45" s="4" t="s">
        <v>7</v>
      </c>
      <c r="C45" s="4">
        <v>7</v>
      </c>
      <c r="D45" s="4">
        <v>17.3</v>
      </c>
      <c r="E45" s="4">
        <v>4.5999999999999996</v>
      </c>
      <c r="F45" s="4">
        <v>14</v>
      </c>
      <c r="G45" s="4">
        <v>2.0870135885169413E-3</v>
      </c>
      <c r="I45" s="50"/>
    </row>
    <row r="46" spans="1:9" x14ac:dyDescent="0.3">
      <c r="A46" s="4" t="s">
        <v>137</v>
      </c>
      <c r="B46" s="4" t="s">
        <v>7</v>
      </c>
      <c r="C46" s="4">
        <v>9</v>
      </c>
      <c r="D46" s="4">
        <v>18.38</v>
      </c>
      <c r="E46" s="4">
        <v>4.4800000000000004</v>
      </c>
      <c r="F46" s="4">
        <v>15</v>
      </c>
      <c r="G46" s="4">
        <v>1.9235381079072318E-3</v>
      </c>
      <c r="I46" s="50"/>
    </row>
    <row r="47" spans="1:9" x14ac:dyDescent="0.3">
      <c r="A47" s="4" t="s">
        <v>137</v>
      </c>
      <c r="B47" s="4" t="s">
        <v>7</v>
      </c>
      <c r="C47" s="4">
        <v>10</v>
      </c>
      <c r="D47" s="4">
        <v>10.17</v>
      </c>
      <c r="E47" s="4">
        <v>1.74</v>
      </c>
      <c r="F47" s="4">
        <v>10</v>
      </c>
      <c r="G47" s="4">
        <v>1.0207393502196583E-3</v>
      </c>
      <c r="I47" s="50"/>
    </row>
    <row r="48" spans="1:9" x14ac:dyDescent="0.3">
      <c r="A48" s="4" t="s">
        <v>137</v>
      </c>
      <c r="B48" s="4" t="s">
        <v>7</v>
      </c>
      <c r="C48" s="4">
        <v>11</v>
      </c>
      <c r="D48" s="4">
        <v>33.18</v>
      </c>
      <c r="E48" s="4">
        <v>11.66</v>
      </c>
      <c r="F48" s="4">
        <v>15</v>
      </c>
      <c r="G48" s="4">
        <v>1.5985830892181086E-3</v>
      </c>
      <c r="I48" s="50"/>
    </row>
    <row r="49" spans="1:9" x14ac:dyDescent="0.3">
      <c r="A49" s="4" t="s">
        <v>137</v>
      </c>
      <c r="B49" s="4" t="s">
        <v>7</v>
      </c>
      <c r="C49" s="4">
        <v>12</v>
      </c>
      <c r="D49" s="4">
        <v>19.59</v>
      </c>
      <c r="E49" s="4">
        <v>4.72</v>
      </c>
      <c r="F49" s="4">
        <v>13</v>
      </c>
      <c r="G49" s="4">
        <v>1.8071091527458603E-3</v>
      </c>
      <c r="I49" s="50"/>
    </row>
    <row r="50" spans="1:9" x14ac:dyDescent="0.3">
      <c r="A50" s="4" t="s">
        <v>137</v>
      </c>
      <c r="B50" s="4" t="s">
        <v>7</v>
      </c>
      <c r="C50" s="4">
        <v>13</v>
      </c>
      <c r="D50" s="4">
        <v>10.067600250244141</v>
      </c>
      <c r="E50" s="4">
        <v>1.3205200433731079</v>
      </c>
      <c r="F50" s="4">
        <v>1</v>
      </c>
      <c r="G50" s="4">
        <v>1.8077265658217692E-4</v>
      </c>
      <c r="I50" s="50"/>
    </row>
    <row r="51" spans="1:9" x14ac:dyDescent="0.3">
      <c r="A51" s="4" t="s">
        <v>137</v>
      </c>
      <c r="B51" s="4" t="s">
        <v>7</v>
      </c>
      <c r="C51" s="4">
        <v>14</v>
      </c>
      <c r="D51" s="4">
        <v>20.79</v>
      </c>
      <c r="E51" s="4">
        <v>6.84</v>
      </c>
      <c r="F51" s="4">
        <v>8</v>
      </c>
      <c r="G51" s="4">
        <v>1.3123338556823639E-3</v>
      </c>
      <c r="I51" s="50"/>
    </row>
    <row r="52" spans="1:9" x14ac:dyDescent="0.3">
      <c r="A52" s="4" t="s">
        <v>137</v>
      </c>
      <c r="B52" s="4" t="s">
        <v>7</v>
      </c>
      <c r="C52" s="4">
        <v>15</v>
      </c>
      <c r="D52" s="4">
        <v>10.99</v>
      </c>
      <c r="E52" s="4">
        <v>1.87</v>
      </c>
      <c r="F52" s="4">
        <v>6</v>
      </c>
      <c r="G52" s="4">
        <v>4.4259536655094162E-4</v>
      </c>
      <c r="I52" s="50"/>
    </row>
    <row r="53" spans="1:9" x14ac:dyDescent="0.3">
      <c r="A53" s="4" t="s">
        <v>137</v>
      </c>
      <c r="B53" s="4" t="s">
        <v>7</v>
      </c>
      <c r="C53" s="4">
        <v>16</v>
      </c>
      <c r="D53" s="4">
        <v>16.63</v>
      </c>
      <c r="E53" s="4">
        <v>3.45</v>
      </c>
      <c r="F53" s="4">
        <v>15</v>
      </c>
      <c r="G53" s="4">
        <v>2.2751333919150559E-3</v>
      </c>
      <c r="I53" s="50"/>
    </row>
    <row r="54" spans="1:9" x14ac:dyDescent="0.3">
      <c r="A54" s="4" t="s">
        <v>137</v>
      </c>
      <c r="B54" s="4" t="s">
        <v>7</v>
      </c>
      <c r="C54" s="4">
        <v>17</v>
      </c>
      <c r="D54" s="4">
        <v>12.75</v>
      </c>
      <c r="E54" s="4">
        <v>3.29</v>
      </c>
      <c r="F54" s="4">
        <v>5</v>
      </c>
      <c r="G54" s="4">
        <v>6.2489923194758272E-4</v>
      </c>
      <c r="I54" s="50"/>
    </row>
    <row r="55" spans="1:9" x14ac:dyDescent="0.3">
      <c r="A55" s="4" t="s">
        <v>137</v>
      </c>
      <c r="B55" s="4" t="s">
        <v>7</v>
      </c>
      <c r="C55" s="4">
        <v>18</v>
      </c>
      <c r="D55" s="4">
        <v>5.93</v>
      </c>
      <c r="E55" s="4">
        <v>1.08</v>
      </c>
      <c r="F55" s="4">
        <v>5</v>
      </c>
      <c r="G55" s="4">
        <v>4.6059178487772818E-4</v>
      </c>
      <c r="I55" s="50"/>
    </row>
    <row r="56" spans="1:9" x14ac:dyDescent="0.3">
      <c r="A56" s="4" t="s">
        <v>137</v>
      </c>
      <c r="B56" s="4" t="s">
        <v>7</v>
      </c>
      <c r="C56" s="4">
        <v>19</v>
      </c>
      <c r="D56" s="4">
        <v>13.82</v>
      </c>
      <c r="E56" s="4">
        <v>2.48</v>
      </c>
      <c r="F56" s="4">
        <v>9</v>
      </c>
      <c r="G56" s="4">
        <v>6.7926065249265301E-4</v>
      </c>
      <c r="I56" s="50"/>
    </row>
    <row r="57" spans="1:9" x14ac:dyDescent="0.3">
      <c r="A57" s="4" t="s">
        <v>137</v>
      </c>
      <c r="B57" s="4" t="s">
        <v>7</v>
      </c>
      <c r="C57" s="4">
        <v>20</v>
      </c>
      <c r="D57" s="4">
        <v>14.52</v>
      </c>
      <c r="E57" s="4">
        <v>3.58</v>
      </c>
      <c r="F57" s="4">
        <v>24</v>
      </c>
      <c r="G57" s="4">
        <v>1.4658010472103527E-3</v>
      </c>
      <c r="I57" s="50"/>
    </row>
    <row r="58" spans="1:9" x14ac:dyDescent="0.3">
      <c r="A58" s="4" t="s">
        <v>137</v>
      </c>
      <c r="B58" s="4" t="s">
        <v>7</v>
      </c>
      <c r="C58" s="4">
        <v>21</v>
      </c>
      <c r="D58" s="4">
        <v>13.28</v>
      </c>
      <c r="E58" s="4">
        <v>2.36</v>
      </c>
      <c r="F58" s="4">
        <v>7</v>
      </c>
      <c r="G58" s="4">
        <v>8.0523727763296186E-4</v>
      </c>
      <c r="I58" s="50"/>
    </row>
    <row r="59" spans="1:9" x14ac:dyDescent="0.3">
      <c r="A59" s="4" t="s">
        <v>137</v>
      </c>
      <c r="B59" s="4" t="s">
        <v>7</v>
      </c>
      <c r="C59" s="4">
        <v>22</v>
      </c>
      <c r="D59" s="4">
        <v>34.316001892089844</v>
      </c>
      <c r="E59" s="4">
        <v>12.117300033569336</v>
      </c>
      <c r="F59" s="4">
        <v>1</v>
      </c>
      <c r="G59" s="4">
        <v>1.1117015819491799E-4</v>
      </c>
      <c r="I59" s="50"/>
    </row>
    <row r="60" spans="1:9" x14ac:dyDescent="0.3">
      <c r="A60" s="4" t="s">
        <v>137</v>
      </c>
      <c r="B60" s="4" t="s">
        <v>7</v>
      </c>
      <c r="C60" s="4">
        <v>23</v>
      </c>
      <c r="D60" s="4">
        <v>18.78</v>
      </c>
      <c r="E60" s="4">
        <v>5.81</v>
      </c>
      <c r="F60" s="4">
        <v>11</v>
      </c>
      <c r="G60" s="4">
        <v>1.7044275395482343E-3</v>
      </c>
      <c r="I60" s="50"/>
    </row>
    <row r="61" spans="1:9" x14ac:dyDescent="0.3">
      <c r="A61" s="4" t="s">
        <v>137</v>
      </c>
      <c r="B61" s="4" t="s">
        <v>7</v>
      </c>
      <c r="C61" s="4">
        <v>24</v>
      </c>
      <c r="D61" s="4">
        <v>9.3000000000000007</v>
      </c>
      <c r="E61" s="4">
        <v>1.84</v>
      </c>
      <c r="F61" s="4">
        <v>13</v>
      </c>
      <c r="G61" s="4">
        <v>1.1731898619897943E-3</v>
      </c>
      <c r="I61" s="50"/>
    </row>
    <row r="62" spans="1:9" x14ac:dyDescent="0.3">
      <c r="A62" s="4" t="s">
        <v>137</v>
      </c>
      <c r="B62" s="4" t="s">
        <v>7</v>
      </c>
      <c r="C62" s="4">
        <v>26</v>
      </c>
      <c r="D62" s="4">
        <v>12.08</v>
      </c>
      <c r="E62" s="4">
        <v>2.35</v>
      </c>
      <c r="F62" s="4">
        <v>6</v>
      </c>
      <c r="G62" s="4">
        <v>1.4358498331034899E-3</v>
      </c>
      <c r="I62" s="50"/>
    </row>
    <row r="63" spans="1:9" x14ac:dyDescent="0.3">
      <c r="A63" s="4" t="s">
        <v>137</v>
      </c>
      <c r="B63" s="4" t="s">
        <v>7</v>
      </c>
      <c r="C63" s="4">
        <v>27</v>
      </c>
      <c r="D63" s="4">
        <v>11.63</v>
      </c>
      <c r="E63" s="4">
        <v>2.66</v>
      </c>
      <c r="F63" s="4">
        <v>17</v>
      </c>
      <c r="G63" s="4">
        <v>2.1091733471392429E-3</v>
      </c>
      <c r="I63" s="50"/>
    </row>
    <row r="64" spans="1:9" x14ac:dyDescent="0.3">
      <c r="A64" s="4" t="s">
        <v>137</v>
      </c>
      <c r="B64" s="4" t="s">
        <v>7</v>
      </c>
      <c r="C64" s="4">
        <v>28</v>
      </c>
      <c r="D64" s="4">
        <v>13.84</v>
      </c>
      <c r="E64" s="4">
        <v>2.88</v>
      </c>
      <c r="F64" s="4">
        <v>10</v>
      </c>
      <c r="G64" s="4">
        <v>7.974227048983091E-4</v>
      </c>
      <c r="I64" s="50"/>
    </row>
    <row r="65" spans="1:9" x14ac:dyDescent="0.3">
      <c r="A65" s="4" t="s">
        <v>137</v>
      </c>
      <c r="B65" s="4" t="s">
        <v>7</v>
      </c>
      <c r="C65" s="4">
        <v>29</v>
      </c>
      <c r="D65" s="4">
        <v>23.8</v>
      </c>
      <c r="E65" s="4">
        <v>6.15</v>
      </c>
      <c r="F65" s="4">
        <v>28</v>
      </c>
      <c r="G65" s="4">
        <v>1.7803889707784469E-3</v>
      </c>
      <c r="I65" s="50"/>
    </row>
    <row r="66" spans="1:9" x14ac:dyDescent="0.3">
      <c r="A66" s="4" t="s">
        <v>137</v>
      </c>
      <c r="B66" s="4" t="s">
        <v>7</v>
      </c>
      <c r="C66" s="4">
        <v>30</v>
      </c>
      <c r="D66" s="4">
        <v>22.06</v>
      </c>
      <c r="E66" s="4">
        <v>5.13</v>
      </c>
      <c r="F66" s="4">
        <v>28</v>
      </c>
      <c r="G66" s="4">
        <v>2.0669393654052081E-3</v>
      </c>
      <c r="I66" s="50"/>
    </row>
    <row r="67" spans="1:9" x14ac:dyDescent="0.3">
      <c r="A67" s="4" t="s">
        <v>137</v>
      </c>
      <c r="B67" s="4" t="s">
        <v>7</v>
      </c>
      <c r="C67" s="4">
        <v>31</v>
      </c>
      <c r="D67" s="4">
        <v>17.600000000000001</v>
      </c>
      <c r="E67" s="4">
        <v>4.13</v>
      </c>
      <c r="F67" s="4">
        <v>56</v>
      </c>
      <c r="G67" s="4">
        <v>2.9813400058562034E-3</v>
      </c>
      <c r="I67" s="50"/>
    </row>
    <row r="68" spans="1:9" x14ac:dyDescent="0.3">
      <c r="A68" s="4" t="s">
        <v>137</v>
      </c>
      <c r="B68" s="4" t="s">
        <v>7</v>
      </c>
      <c r="C68" s="4">
        <v>32</v>
      </c>
      <c r="D68" s="4">
        <v>18.03</v>
      </c>
      <c r="E68" s="4">
        <v>3.56</v>
      </c>
      <c r="F68" s="4">
        <v>13</v>
      </c>
      <c r="G68" s="4">
        <v>2.9037108582797367E-3</v>
      </c>
      <c r="I68" s="50"/>
    </row>
    <row r="69" spans="1:9" x14ac:dyDescent="0.3">
      <c r="A69" s="4" t="s">
        <v>137</v>
      </c>
      <c r="B69" s="4" t="s">
        <v>7</v>
      </c>
      <c r="C69" s="4">
        <v>33</v>
      </c>
      <c r="D69" s="4">
        <v>18.47</v>
      </c>
      <c r="E69" s="4">
        <v>4.45</v>
      </c>
      <c r="F69" s="4">
        <v>16</v>
      </c>
      <c r="G69" s="4">
        <v>1.5777691707524891E-3</v>
      </c>
      <c r="I69" s="50"/>
    </row>
    <row r="70" spans="1:9" x14ac:dyDescent="0.3">
      <c r="A70" s="4" t="s">
        <v>137</v>
      </c>
      <c r="B70" s="4" t="s">
        <v>7</v>
      </c>
      <c r="C70" s="4">
        <v>34</v>
      </c>
      <c r="D70" s="4">
        <v>16.25</v>
      </c>
      <c r="E70" s="4">
        <v>3.63</v>
      </c>
      <c r="F70" s="4">
        <v>34</v>
      </c>
      <c r="G70" s="4">
        <v>1.4013626416265403E-3</v>
      </c>
      <c r="I70" s="50"/>
    </row>
    <row r="71" spans="1:9" x14ac:dyDescent="0.3">
      <c r="A71" s="4" t="s">
        <v>137</v>
      </c>
      <c r="B71" s="4" t="s">
        <v>7</v>
      </c>
      <c r="C71" s="4">
        <v>35</v>
      </c>
      <c r="D71" s="4">
        <v>35.72</v>
      </c>
      <c r="E71" s="4">
        <v>10.6</v>
      </c>
      <c r="F71" s="4">
        <v>18</v>
      </c>
      <c r="G71" s="4">
        <v>2.844230907664108E-3</v>
      </c>
      <c r="I71" s="50"/>
    </row>
    <row r="72" spans="1:9" x14ac:dyDescent="0.3">
      <c r="A72" s="4" t="s">
        <v>137</v>
      </c>
      <c r="B72" s="4" t="s">
        <v>7</v>
      </c>
      <c r="C72" s="4">
        <v>37</v>
      </c>
      <c r="D72" s="4">
        <v>23.548999786376953</v>
      </c>
      <c r="E72" s="4">
        <v>6.2448201179504395</v>
      </c>
      <c r="F72" s="4">
        <v>1</v>
      </c>
      <c r="G72" s="4">
        <v>7.3885256197125866E-5</v>
      </c>
      <c r="I72" s="50"/>
    </row>
    <row r="73" spans="1:9" x14ac:dyDescent="0.3">
      <c r="A73" s="4" t="s">
        <v>137</v>
      </c>
      <c r="B73" s="4" t="s">
        <v>7</v>
      </c>
      <c r="C73" s="4">
        <v>38</v>
      </c>
      <c r="D73" s="4">
        <v>24.86</v>
      </c>
      <c r="E73" s="4">
        <v>8.9</v>
      </c>
      <c r="F73" s="4">
        <v>13</v>
      </c>
      <c r="G73" s="4">
        <v>3.3261947078223296E-3</v>
      </c>
      <c r="I73" s="50"/>
    </row>
    <row r="74" spans="1:9" x14ac:dyDescent="0.3">
      <c r="A74" s="4" t="s">
        <v>137</v>
      </c>
      <c r="B74" s="4" t="s">
        <v>7</v>
      </c>
      <c r="C74" s="4">
        <v>39</v>
      </c>
      <c r="D74" s="4">
        <v>16.29</v>
      </c>
      <c r="E74" s="4">
        <v>2.78</v>
      </c>
      <c r="F74" s="4">
        <v>18</v>
      </c>
      <c r="G74" s="4">
        <v>1.8269252022210542E-3</v>
      </c>
      <c r="I74" s="50"/>
    </row>
    <row r="75" spans="1:9" x14ac:dyDescent="0.3">
      <c r="A75" s="4" t="s">
        <v>137</v>
      </c>
      <c r="B75" s="4" t="s">
        <v>7</v>
      </c>
      <c r="C75" s="4">
        <v>40</v>
      </c>
      <c r="D75" s="4">
        <v>28.51</v>
      </c>
      <c r="E75" s="4">
        <v>6.14</v>
      </c>
      <c r="F75" s="4">
        <v>13</v>
      </c>
      <c r="G75" s="4">
        <v>1.6457320654982076E-3</v>
      </c>
      <c r="I75" s="50"/>
    </row>
    <row r="76" spans="1:9" x14ac:dyDescent="0.3">
      <c r="A76" s="4" t="s">
        <v>137</v>
      </c>
      <c r="B76" s="4" t="s">
        <v>7</v>
      </c>
      <c r="C76" s="4">
        <v>41</v>
      </c>
      <c r="D76" s="4">
        <v>11.76</v>
      </c>
      <c r="E76" s="4">
        <v>2.1</v>
      </c>
      <c r="F76" s="4">
        <v>13</v>
      </c>
      <c r="G76" s="4">
        <v>1.0903113079583143E-3</v>
      </c>
      <c r="I76" s="50"/>
    </row>
    <row r="77" spans="1:9" x14ac:dyDescent="0.3">
      <c r="A77" s="4" t="s">
        <v>137</v>
      </c>
      <c r="B77" s="4" t="s">
        <v>7</v>
      </c>
      <c r="C77" s="4">
        <v>42</v>
      </c>
      <c r="D77" s="4">
        <v>9.1300000000000008</v>
      </c>
      <c r="E77" s="4">
        <v>1.68</v>
      </c>
      <c r="F77" s="4">
        <v>11</v>
      </c>
      <c r="G77" s="4">
        <v>1.3364793119789314E-3</v>
      </c>
      <c r="I77" s="50"/>
    </row>
    <row r="78" spans="1:9" x14ac:dyDescent="0.3">
      <c r="A78" s="4" t="s">
        <v>137</v>
      </c>
      <c r="B78" s="4" t="s">
        <v>7</v>
      </c>
      <c r="C78" s="4">
        <v>43</v>
      </c>
      <c r="D78" s="4">
        <v>17.25</v>
      </c>
      <c r="E78" s="4">
        <v>4.2300000000000004</v>
      </c>
      <c r="F78" s="4">
        <v>14</v>
      </c>
      <c r="G78" s="4">
        <v>1.0426052914254877E-3</v>
      </c>
      <c r="I78" s="50"/>
    </row>
    <row r="79" spans="1:9" x14ac:dyDescent="0.3">
      <c r="A79" s="4" t="s">
        <v>137</v>
      </c>
      <c r="B79" s="4" t="s">
        <v>7</v>
      </c>
      <c r="C79" s="4">
        <v>44</v>
      </c>
      <c r="D79" s="4">
        <v>17.25</v>
      </c>
      <c r="E79" s="4">
        <v>4.01</v>
      </c>
      <c r="F79" s="4">
        <v>19</v>
      </c>
      <c r="G79" s="4">
        <v>2.377303012293159E-3</v>
      </c>
      <c r="I79" s="50"/>
    </row>
    <row r="80" spans="1:9" x14ac:dyDescent="0.3">
      <c r="A80" s="4" t="s">
        <v>137</v>
      </c>
      <c r="B80" s="4" t="s">
        <v>7</v>
      </c>
      <c r="C80" s="4">
        <v>45</v>
      </c>
      <c r="D80" s="4">
        <v>14.09</v>
      </c>
      <c r="E80" s="4">
        <v>3.28</v>
      </c>
      <c r="F80" s="4">
        <v>18</v>
      </c>
      <c r="G80" s="4">
        <v>2.0264246566803245E-3</v>
      </c>
      <c r="I80" s="50"/>
    </row>
    <row r="81" spans="1:9" x14ac:dyDescent="0.3">
      <c r="A81" s="4" t="s">
        <v>137</v>
      </c>
      <c r="B81" s="4" t="s">
        <v>7</v>
      </c>
      <c r="C81" s="4">
        <v>46</v>
      </c>
      <c r="D81" s="4">
        <v>24.44</v>
      </c>
      <c r="E81" s="4">
        <v>4.84</v>
      </c>
      <c r="F81" s="4">
        <v>3</v>
      </c>
      <c r="G81" s="4">
        <v>2.8002313837026171E-4</v>
      </c>
      <c r="I81" s="50"/>
    </row>
    <row r="82" spans="1:9" x14ac:dyDescent="0.3">
      <c r="A82" s="4" t="s">
        <v>137</v>
      </c>
      <c r="B82" s="4" t="s">
        <v>7</v>
      </c>
      <c r="C82" s="4">
        <v>47</v>
      </c>
      <c r="D82" s="4">
        <v>32.130000000000003</v>
      </c>
      <c r="E82" s="4">
        <v>14.8</v>
      </c>
      <c r="F82" s="4">
        <v>9</v>
      </c>
      <c r="G82" s="4">
        <v>6.0488749886698453E-4</v>
      </c>
      <c r="I82" s="50"/>
    </row>
    <row r="83" spans="1:9" x14ac:dyDescent="0.3">
      <c r="A83" s="4" t="s">
        <v>137</v>
      </c>
      <c r="B83" s="4" t="s">
        <v>7</v>
      </c>
      <c r="C83" s="4">
        <v>48</v>
      </c>
      <c r="D83" s="4">
        <v>49.98</v>
      </c>
      <c r="E83" s="4">
        <v>22.67</v>
      </c>
      <c r="F83" s="4">
        <v>2</v>
      </c>
      <c r="G83" s="4">
        <v>2.9171487036493132E-4</v>
      </c>
      <c r="I83" s="50"/>
    </row>
    <row r="84" spans="1:9" x14ac:dyDescent="0.3">
      <c r="A84" s="4" t="s">
        <v>137</v>
      </c>
      <c r="B84" s="4" t="s">
        <v>7</v>
      </c>
      <c r="C84" s="4">
        <v>49</v>
      </c>
      <c r="D84" s="4">
        <v>18.41</v>
      </c>
      <c r="E84" s="4">
        <v>4.58</v>
      </c>
      <c r="F84" s="4">
        <v>16</v>
      </c>
      <c r="G84" s="4">
        <v>2.9987817449161278E-3</v>
      </c>
      <c r="I84" s="50"/>
    </row>
    <row r="85" spans="1:9" x14ac:dyDescent="0.3">
      <c r="A85" s="4" t="s">
        <v>137</v>
      </c>
      <c r="B85" s="4" t="s">
        <v>7</v>
      </c>
      <c r="C85" s="4">
        <v>50</v>
      </c>
      <c r="D85" s="4">
        <v>13.89</v>
      </c>
      <c r="E85" s="4">
        <v>2.97</v>
      </c>
      <c r="F85" s="4">
        <v>17</v>
      </c>
      <c r="G85" s="4">
        <v>2.3839908332484827E-3</v>
      </c>
      <c r="I85" s="50"/>
    </row>
    <row r="86" spans="1:9" x14ac:dyDescent="0.3">
      <c r="A86" s="4" t="s">
        <v>137</v>
      </c>
      <c r="B86" s="4" t="s">
        <v>7</v>
      </c>
      <c r="C86" s="4">
        <v>51</v>
      </c>
      <c r="D86" s="4">
        <v>16.66</v>
      </c>
      <c r="E86" s="4">
        <v>3.81</v>
      </c>
      <c r="F86" s="4">
        <v>25</v>
      </c>
      <c r="G86" s="4">
        <v>2.3681642499519661E-3</v>
      </c>
      <c r="I86" s="50"/>
    </row>
    <row r="87" spans="1:9" x14ac:dyDescent="0.3">
      <c r="A87" s="4" t="s">
        <v>137</v>
      </c>
      <c r="B87" s="4" t="s">
        <v>7</v>
      </c>
      <c r="C87" s="4">
        <v>52</v>
      </c>
      <c r="D87" s="4">
        <v>14.39</v>
      </c>
      <c r="E87" s="4">
        <v>3.2</v>
      </c>
      <c r="F87" s="4">
        <v>29</v>
      </c>
      <c r="G87" s="4">
        <v>3.8352584963709953E-3</v>
      </c>
      <c r="I87" s="50"/>
    </row>
    <row r="88" spans="1:9" x14ac:dyDescent="0.3">
      <c r="A88" s="4" t="s">
        <v>137</v>
      </c>
      <c r="B88" s="4" t="s">
        <v>7</v>
      </c>
      <c r="C88" s="4">
        <v>53</v>
      </c>
      <c r="D88" s="4">
        <v>29.55</v>
      </c>
      <c r="E88" s="4">
        <v>6.15</v>
      </c>
      <c r="F88" s="4">
        <v>26</v>
      </c>
      <c r="G88" s="4">
        <v>2.2087995907614701E-3</v>
      </c>
      <c r="I88" s="50"/>
    </row>
    <row r="89" spans="1:9" x14ac:dyDescent="0.3">
      <c r="A89" s="4" t="s">
        <v>137</v>
      </c>
      <c r="B89" s="4" t="s">
        <v>7</v>
      </c>
      <c r="C89" s="4">
        <v>1</v>
      </c>
      <c r="D89" s="4">
        <v>14.2</v>
      </c>
      <c r="E89" s="4">
        <v>2.94</v>
      </c>
      <c r="F89" s="4">
        <v>25</v>
      </c>
      <c r="G89" s="4">
        <v>3.2730610645158053E-3</v>
      </c>
      <c r="I89" s="50"/>
    </row>
    <row r="90" spans="1:9" x14ac:dyDescent="0.3">
      <c r="A90" s="4" t="s">
        <v>137</v>
      </c>
      <c r="B90" s="4" t="s">
        <v>7</v>
      </c>
      <c r="C90" s="4">
        <v>2</v>
      </c>
      <c r="D90" s="4">
        <v>6.92</v>
      </c>
      <c r="E90" s="4">
        <v>1.28</v>
      </c>
      <c r="F90" s="4">
        <v>7</v>
      </c>
      <c r="G90" s="4">
        <v>6.8985907164679215E-4</v>
      </c>
      <c r="I90" s="50"/>
    </row>
    <row r="91" spans="1:9" x14ac:dyDescent="0.3">
      <c r="A91" s="4" t="s">
        <v>137</v>
      </c>
      <c r="B91" s="4" t="s">
        <v>7</v>
      </c>
      <c r="C91" s="4">
        <v>8</v>
      </c>
      <c r="D91" s="4">
        <v>4.22</v>
      </c>
      <c r="E91" s="4">
        <v>0.55000000000000004</v>
      </c>
      <c r="F91" s="4">
        <v>4</v>
      </c>
      <c r="G91" s="4">
        <v>3.2638940407398679E-4</v>
      </c>
      <c r="I91" s="50"/>
    </row>
    <row r="92" spans="1:9" x14ac:dyDescent="0.3">
      <c r="A92" s="4" t="s">
        <v>137</v>
      </c>
      <c r="B92" s="4" t="s">
        <v>7</v>
      </c>
      <c r="C92" s="4">
        <v>10</v>
      </c>
      <c r="D92" s="4">
        <v>26.47</v>
      </c>
      <c r="E92" s="4">
        <v>6.02</v>
      </c>
      <c r="F92" s="4">
        <v>10</v>
      </c>
      <c r="G92" s="4">
        <v>1.4616292698683628E-3</v>
      </c>
      <c r="I92" s="50"/>
    </row>
    <row r="93" spans="1:9" x14ac:dyDescent="0.3">
      <c r="A93" s="4" t="s">
        <v>137</v>
      </c>
      <c r="B93" s="4" t="s">
        <v>7</v>
      </c>
      <c r="C93" s="4">
        <v>11</v>
      </c>
      <c r="D93" s="4">
        <v>56.4</v>
      </c>
      <c r="E93" s="4">
        <v>12.46</v>
      </c>
      <c r="F93" s="4">
        <v>49</v>
      </c>
      <c r="G93" s="4">
        <v>7.854855101968844E-3</v>
      </c>
      <c r="I93" s="50"/>
    </row>
    <row r="94" spans="1:9" x14ac:dyDescent="0.3">
      <c r="A94" s="4" t="s">
        <v>137</v>
      </c>
      <c r="B94" s="4" t="s">
        <v>7</v>
      </c>
      <c r="C94" s="4">
        <v>22</v>
      </c>
      <c r="D94" s="4">
        <v>10.41</v>
      </c>
      <c r="E94" s="4">
        <v>2.09</v>
      </c>
      <c r="F94" s="4">
        <v>26</v>
      </c>
      <c r="G94" s="4">
        <v>4.8560370331189604E-3</v>
      </c>
      <c r="I94" s="50"/>
    </row>
    <row r="95" spans="1:9" x14ac:dyDescent="0.3">
      <c r="A95" s="4" t="s">
        <v>137</v>
      </c>
      <c r="B95" s="4" t="s">
        <v>8</v>
      </c>
      <c r="C95" s="4">
        <v>3</v>
      </c>
      <c r="D95" s="4">
        <v>24.99</v>
      </c>
      <c r="E95" s="4">
        <v>6.73</v>
      </c>
      <c r="F95" s="4">
        <v>6</v>
      </c>
      <c r="G95" s="4">
        <v>6.1050370430873122E-4</v>
      </c>
      <c r="I95" s="50"/>
    </row>
    <row r="96" spans="1:9" x14ac:dyDescent="0.3">
      <c r="A96" s="4" t="s">
        <v>137</v>
      </c>
      <c r="B96" s="4" t="s">
        <v>8</v>
      </c>
      <c r="C96" s="4">
        <v>5</v>
      </c>
      <c r="D96" s="4">
        <v>22.37</v>
      </c>
      <c r="E96" s="4">
        <v>5.39</v>
      </c>
      <c r="F96" s="4">
        <v>21</v>
      </c>
      <c r="G96" s="4">
        <v>3.5236908564286054E-3</v>
      </c>
      <c r="I96" s="50"/>
    </row>
    <row r="97" spans="1:9" x14ac:dyDescent="0.3">
      <c r="A97" s="4" t="s">
        <v>137</v>
      </c>
      <c r="B97" s="4" t="s">
        <v>8</v>
      </c>
      <c r="C97" s="4">
        <v>6</v>
      </c>
      <c r="D97" s="4">
        <v>19.57</v>
      </c>
      <c r="E97" s="4">
        <v>4.78</v>
      </c>
      <c r="F97" s="4">
        <v>16</v>
      </c>
      <c r="G97" s="4">
        <v>3.0709346735683972E-3</v>
      </c>
      <c r="I97" s="50"/>
    </row>
    <row r="98" spans="1:9" x14ac:dyDescent="0.3">
      <c r="A98" s="4" t="s">
        <v>137</v>
      </c>
      <c r="B98" s="4" t="s">
        <v>8</v>
      </c>
      <c r="C98" s="4">
        <v>8</v>
      </c>
      <c r="D98" s="4">
        <v>11.24</v>
      </c>
      <c r="E98" s="4">
        <v>2.14</v>
      </c>
      <c r="F98" s="4">
        <v>11</v>
      </c>
      <c r="G98" s="4">
        <v>1.5633749439879704E-3</v>
      </c>
      <c r="I98" s="50"/>
    </row>
    <row r="99" spans="1:9" x14ac:dyDescent="0.3">
      <c r="A99" s="4" t="s">
        <v>137</v>
      </c>
      <c r="B99" s="4" t="s">
        <v>8</v>
      </c>
      <c r="C99" s="4">
        <v>9</v>
      </c>
      <c r="D99" s="4">
        <v>19.68</v>
      </c>
      <c r="E99" s="4">
        <v>4.96</v>
      </c>
      <c r="F99" s="4">
        <v>7</v>
      </c>
      <c r="G99" s="4">
        <v>1.9179290647192695E-3</v>
      </c>
      <c r="I99" s="50"/>
    </row>
    <row r="100" spans="1:9" x14ac:dyDescent="0.3">
      <c r="A100" s="4" t="s">
        <v>137</v>
      </c>
      <c r="B100" s="4" t="s">
        <v>8</v>
      </c>
      <c r="C100" s="4">
        <v>10</v>
      </c>
      <c r="D100" s="4">
        <v>12.95</v>
      </c>
      <c r="E100" s="4">
        <v>2.19</v>
      </c>
      <c r="F100" s="4">
        <v>5</v>
      </c>
      <c r="G100" s="4">
        <v>6.1652054708251217E-4</v>
      </c>
      <c r="I100" s="50"/>
    </row>
    <row r="101" spans="1:9" x14ac:dyDescent="0.3">
      <c r="A101" s="4" t="s">
        <v>137</v>
      </c>
      <c r="B101" s="4" t="s">
        <v>8</v>
      </c>
      <c r="C101" s="4">
        <v>11</v>
      </c>
      <c r="D101" s="4">
        <v>28.6</v>
      </c>
      <c r="E101" s="4">
        <v>8.36</v>
      </c>
      <c r="F101" s="4">
        <v>13</v>
      </c>
      <c r="G101" s="4">
        <v>1.8495806834417372E-3</v>
      </c>
      <c r="I101" s="50"/>
    </row>
    <row r="102" spans="1:9" x14ac:dyDescent="0.3">
      <c r="A102" s="4" t="s">
        <v>137</v>
      </c>
      <c r="B102" s="4" t="s">
        <v>8</v>
      </c>
      <c r="C102" s="4">
        <v>13</v>
      </c>
      <c r="D102" s="4">
        <v>7.88</v>
      </c>
      <c r="E102" s="4">
        <v>1.32</v>
      </c>
      <c r="F102" s="4">
        <v>10</v>
      </c>
      <c r="G102" s="4">
        <v>2.7723331708242528E-3</v>
      </c>
      <c r="I102" s="50"/>
    </row>
    <row r="103" spans="1:9" x14ac:dyDescent="0.3">
      <c r="A103" s="4" t="s">
        <v>137</v>
      </c>
      <c r="B103" s="4" t="s">
        <v>8</v>
      </c>
      <c r="C103" s="4">
        <v>14</v>
      </c>
      <c r="D103" s="4">
        <v>10.63</v>
      </c>
      <c r="E103" s="4">
        <v>1.65</v>
      </c>
      <c r="F103" s="4">
        <v>3</v>
      </c>
      <c r="G103" s="4">
        <v>6.6139317563670399E-4</v>
      </c>
      <c r="I103" s="50"/>
    </row>
    <row r="104" spans="1:9" x14ac:dyDescent="0.3">
      <c r="A104" s="4" t="s">
        <v>137</v>
      </c>
      <c r="B104" s="4" t="s">
        <v>8</v>
      </c>
      <c r="C104" s="4">
        <v>15</v>
      </c>
      <c r="D104" s="4">
        <v>17.059999999999999</v>
      </c>
      <c r="E104" s="4">
        <v>4.2699999999999996</v>
      </c>
      <c r="F104" s="4">
        <v>19</v>
      </c>
      <c r="G104" s="4">
        <v>1.1130312527459652E-3</v>
      </c>
      <c r="I104" s="50"/>
    </row>
    <row r="105" spans="1:9" x14ac:dyDescent="0.3">
      <c r="A105" s="4" t="s">
        <v>137</v>
      </c>
      <c r="B105" s="4" t="s">
        <v>8</v>
      </c>
      <c r="C105" s="4">
        <v>16</v>
      </c>
      <c r="D105" s="4">
        <v>23.15</v>
      </c>
      <c r="E105" s="4">
        <v>6.05</v>
      </c>
      <c r="F105" s="4">
        <v>28</v>
      </c>
      <c r="G105" s="4">
        <v>4.3274587688129258E-3</v>
      </c>
      <c r="I105" s="50"/>
    </row>
    <row r="106" spans="1:9" x14ac:dyDescent="0.3">
      <c r="A106" s="4" t="s">
        <v>137</v>
      </c>
      <c r="B106" s="4" t="s">
        <v>8</v>
      </c>
      <c r="C106" s="4">
        <v>17</v>
      </c>
      <c r="D106" s="4">
        <v>18.82</v>
      </c>
      <c r="E106" s="4">
        <v>3.65</v>
      </c>
      <c r="F106" s="4">
        <v>3</v>
      </c>
      <c r="G106" s="4">
        <v>2.4013638996523806E-4</v>
      </c>
      <c r="I106" s="50"/>
    </row>
    <row r="107" spans="1:9" x14ac:dyDescent="0.3">
      <c r="A107" s="4" t="s">
        <v>137</v>
      </c>
      <c r="B107" s="4" t="s">
        <v>8</v>
      </c>
      <c r="C107" s="4">
        <v>18</v>
      </c>
      <c r="D107" s="4">
        <v>19.02</v>
      </c>
      <c r="E107" s="4">
        <v>4.78</v>
      </c>
      <c r="F107" s="4">
        <v>28</v>
      </c>
      <c r="G107" s="4">
        <v>2.4757728803051198E-3</v>
      </c>
      <c r="I107" s="50"/>
    </row>
    <row r="108" spans="1:9" x14ac:dyDescent="0.3">
      <c r="A108" s="4" t="s">
        <v>137</v>
      </c>
      <c r="B108" s="4" t="s">
        <v>8</v>
      </c>
      <c r="C108" s="4">
        <v>19</v>
      </c>
      <c r="D108" s="4">
        <v>20.25</v>
      </c>
      <c r="E108" s="4">
        <v>4.1399999999999997</v>
      </c>
      <c r="F108" s="4">
        <v>10</v>
      </c>
      <c r="G108" s="4">
        <v>1.2379592893944427E-3</v>
      </c>
      <c r="I108" s="50"/>
    </row>
    <row r="109" spans="1:9" x14ac:dyDescent="0.3">
      <c r="A109" s="4" t="s">
        <v>137</v>
      </c>
      <c r="B109" s="4" t="s">
        <v>8</v>
      </c>
      <c r="C109" s="4">
        <v>20</v>
      </c>
      <c r="D109" s="4">
        <v>13.72</v>
      </c>
      <c r="E109" s="4">
        <v>3.06</v>
      </c>
      <c r="F109" s="4">
        <v>22</v>
      </c>
      <c r="G109" s="4">
        <v>3.7365589904191795E-3</v>
      </c>
      <c r="I109" s="50"/>
    </row>
    <row r="110" spans="1:9" x14ac:dyDescent="0.3">
      <c r="A110" s="4" t="s">
        <v>137</v>
      </c>
      <c r="B110" s="4" t="s">
        <v>8</v>
      </c>
      <c r="C110" s="4">
        <v>23</v>
      </c>
      <c r="D110" s="4">
        <v>13.8</v>
      </c>
      <c r="E110" s="4">
        <v>2.98</v>
      </c>
      <c r="F110" s="4">
        <v>14</v>
      </c>
      <c r="G110" s="4">
        <v>4.7302092208559134E-3</v>
      </c>
      <c r="I110" s="50"/>
    </row>
    <row r="111" spans="1:9" x14ac:dyDescent="0.3">
      <c r="A111" s="4" t="s">
        <v>137</v>
      </c>
      <c r="B111" s="4" t="s">
        <v>8</v>
      </c>
      <c r="C111" s="4">
        <v>24</v>
      </c>
      <c r="D111" s="4">
        <v>23.42</v>
      </c>
      <c r="E111" s="4">
        <v>6.08</v>
      </c>
      <c r="F111" s="4">
        <v>22</v>
      </c>
      <c r="G111" s="4">
        <v>3.3126642279979975E-3</v>
      </c>
      <c r="I111" s="50"/>
    </row>
    <row r="112" spans="1:9" x14ac:dyDescent="0.3">
      <c r="A112" s="4" t="s">
        <v>137</v>
      </c>
      <c r="B112" s="4" t="s">
        <v>8</v>
      </c>
      <c r="C112" s="4">
        <v>25</v>
      </c>
      <c r="D112" s="4">
        <v>24.56</v>
      </c>
      <c r="E112" s="4">
        <v>5.29</v>
      </c>
      <c r="F112" s="4">
        <v>3</v>
      </c>
      <c r="G112" s="4">
        <v>5.6829265517816452E-4</v>
      </c>
      <c r="I112" s="50"/>
    </row>
    <row r="113" spans="1:9" x14ac:dyDescent="0.3">
      <c r="A113" s="4" t="s">
        <v>137</v>
      </c>
      <c r="B113" s="4" t="s">
        <v>8</v>
      </c>
      <c r="C113" s="4">
        <v>26</v>
      </c>
      <c r="D113" s="4">
        <v>18.73</v>
      </c>
      <c r="E113" s="4">
        <v>5.01</v>
      </c>
      <c r="F113" s="4">
        <v>17</v>
      </c>
      <c r="G113" s="4">
        <v>2.4249201915972234E-3</v>
      </c>
      <c r="I113" s="50"/>
    </row>
    <row r="114" spans="1:9" x14ac:dyDescent="0.3">
      <c r="A114" s="4" t="s">
        <v>137</v>
      </c>
      <c r="B114" s="4" t="s">
        <v>8</v>
      </c>
      <c r="C114" s="4">
        <v>30</v>
      </c>
      <c r="D114" s="4">
        <v>18.87</v>
      </c>
      <c r="E114" s="4">
        <v>4.3499999999999996</v>
      </c>
      <c r="F114" s="4">
        <v>20</v>
      </c>
      <c r="G114" s="4">
        <v>3.4304670870719716E-3</v>
      </c>
      <c r="I114" s="50"/>
    </row>
    <row r="115" spans="1:9" x14ac:dyDescent="0.3">
      <c r="A115" s="4" t="s">
        <v>137</v>
      </c>
      <c r="B115" s="4" t="s">
        <v>8</v>
      </c>
      <c r="C115" s="4">
        <v>32</v>
      </c>
      <c r="D115" s="4">
        <v>13.8</v>
      </c>
      <c r="E115" s="4">
        <v>2.11</v>
      </c>
      <c r="F115" s="4">
        <v>5</v>
      </c>
      <c r="G115" s="4">
        <v>9.6472207336862107E-4</v>
      </c>
      <c r="I115" s="50"/>
    </row>
    <row r="116" spans="1:9" x14ac:dyDescent="0.3">
      <c r="A116" s="4" t="s">
        <v>137</v>
      </c>
      <c r="B116" s="4" t="s">
        <v>8</v>
      </c>
      <c r="C116" s="4">
        <v>33</v>
      </c>
      <c r="D116" s="4">
        <v>24.41</v>
      </c>
      <c r="E116" s="4">
        <v>7.26</v>
      </c>
      <c r="F116" s="4">
        <v>9</v>
      </c>
      <c r="G116" s="4">
        <v>1.46135681652551E-3</v>
      </c>
      <c r="I116" s="50"/>
    </row>
    <row r="117" spans="1:9" x14ac:dyDescent="0.3">
      <c r="A117" s="4" t="s">
        <v>137</v>
      </c>
      <c r="B117" s="4" t="s">
        <v>8</v>
      </c>
      <c r="C117" s="4">
        <v>2</v>
      </c>
      <c r="D117" s="4">
        <v>7.06</v>
      </c>
      <c r="E117" s="4">
        <v>1.27</v>
      </c>
      <c r="F117" s="4">
        <v>5</v>
      </c>
      <c r="G117" s="4">
        <v>5.0156990400324292E-4</v>
      </c>
      <c r="I117" s="50"/>
    </row>
    <row r="118" spans="1:9" x14ac:dyDescent="0.3">
      <c r="A118" s="4" t="s">
        <v>137</v>
      </c>
      <c r="B118" s="4" t="s">
        <v>8</v>
      </c>
      <c r="C118" s="4" t="s">
        <v>20</v>
      </c>
      <c r="D118" s="4">
        <v>15.6</v>
      </c>
      <c r="E118" s="4">
        <v>3.62</v>
      </c>
      <c r="F118" s="4">
        <v>24</v>
      </c>
      <c r="G118" s="4">
        <v>3.7942083515348857E-3</v>
      </c>
      <c r="I118" s="50"/>
    </row>
    <row r="119" spans="1:9" x14ac:dyDescent="0.3">
      <c r="A119" s="4" t="s">
        <v>137</v>
      </c>
      <c r="B119" s="4" t="s">
        <v>8</v>
      </c>
      <c r="C119" s="4">
        <v>22</v>
      </c>
      <c r="D119" s="4">
        <v>8.27</v>
      </c>
      <c r="E119" s="4">
        <v>1.6</v>
      </c>
      <c r="F119" s="4">
        <v>36</v>
      </c>
      <c r="G119" s="4">
        <v>6.883588950310048E-3</v>
      </c>
      <c r="I119" s="50"/>
    </row>
    <row r="120" spans="1:9" x14ac:dyDescent="0.3">
      <c r="A120" s="4" t="s">
        <v>137</v>
      </c>
      <c r="B120" s="4" t="s">
        <v>9</v>
      </c>
      <c r="C120" s="4">
        <v>1</v>
      </c>
      <c r="D120" s="4">
        <v>37.85</v>
      </c>
      <c r="E120" s="4">
        <v>12.96</v>
      </c>
      <c r="F120" s="4">
        <v>20</v>
      </c>
      <c r="G120" s="4">
        <v>2.7619693542777282E-3</v>
      </c>
      <c r="I120" s="50"/>
    </row>
    <row r="121" spans="1:9" x14ac:dyDescent="0.3">
      <c r="A121" s="4" t="s">
        <v>137</v>
      </c>
      <c r="B121" s="4" t="s">
        <v>9</v>
      </c>
      <c r="C121" s="4">
        <v>2</v>
      </c>
      <c r="D121" s="4">
        <v>26.89</v>
      </c>
      <c r="E121" s="4">
        <v>7.72</v>
      </c>
      <c r="F121" s="4">
        <v>26</v>
      </c>
      <c r="G121" s="4">
        <v>4.6255279489239142E-3</v>
      </c>
      <c r="I121" s="50"/>
    </row>
    <row r="122" spans="1:9" x14ac:dyDescent="0.3">
      <c r="A122" s="4" t="s">
        <v>137</v>
      </c>
      <c r="B122" s="4" t="s">
        <v>9</v>
      </c>
      <c r="C122" s="4">
        <v>3</v>
      </c>
      <c r="D122" s="4">
        <v>31.98</v>
      </c>
      <c r="E122" s="4">
        <v>9.33</v>
      </c>
      <c r="F122" s="4">
        <v>17</v>
      </c>
      <c r="G122" s="4">
        <v>2.3337928390178308E-3</v>
      </c>
      <c r="I122" s="50"/>
    </row>
    <row r="123" spans="1:9" x14ac:dyDescent="0.3">
      <c r="A123" s="4" t="s">
        <v>137</v>
      </c>
      <c r="B123" s="4" t="s">
        <v>9</v>
      </c>
      <c r="C123" s="4">
        <v>4</v>
      </c>
      <c r="D123" s="4">
        <v>27.6</v>
      </c>
      <c r="E123" s="4">
        <v>7.24</v>
      </c>
      <c r="F123" s="4">
        <v>14</v>
      </c>
      <c r="G123" s="4">
        <v>1.8147479793428109E-3</v>
      </c>
      <c r="I123" s="50"/>
    </row>
    <row r="124" spans="1:9" x14ac:dyDescent="0.3">
      <c r="A124" s="4" t="s">
        <v>137</v>
      </c>
      <c r="B124" s="4" t="s">
        <v>9</v>
      </c>
      <c r="C124" s="4">
        <v>5</v>
      </c>
      <c r="D124" s="4">
        <v>36.700000000000003</v>
      </c>
      <c r="E124" s="4">
        <v>12.63</v>
      </c>
      <c r="F124" s="4">
        <v>27</v>
      </c>
      <c r="G124" s="4">
        <v>4.995790764400437E-3</v>
      </c>
      <c r="I124" s="50"/>
    </row>
    <row r="125" spans="1:9" x14ac:dyDescent="0.3">
      <c r="A125" s="4" t="s">
        <v>137</v>
      </c>
      <c r="B125" s="4" t="s">
        <v>9</v>
      </c>
      <c r="C125" s="4">
        <v>6</v>
      </c>
      <c r="D125" s="4">
        <v>28.73</v>
      </c>
      <c r="E125" s="4">
        <v>8.7100000000000009</v>
      </c>
      <c r="F125" s="4">
        <v>18</v>
      </c>
      <c r="G125" s="4">
        <v>2.4251178103733388E-3</v>
      </c>
      <c r="I125" s="50"/>
    </row>
    <row r="126" spans="1:9" x14ac:dyDescent="0.3">
      <c r="A126" s="4" t="s">
        <v>137</v>
      </c>
      <c r="B126" s="4" t="s">
        <v>9</v>
      </c>
      <c r="C126" s="4">
        <v>7</v>
      </c>
      <c r="D126" s="4">
        <v>19.77</v>
      </c>
      <c r="E126" s="4">
        <v>5.58</v>
      </c>
      <c r="F126" s="4">
        <v>50</v>
      </c>
      <c r="G126" s="4">
        <v>5.2180247697189873E-3</v>
      </c>
      <c r="I126" s="50"/>
    </row>
    <row r="127" spans="1:9" x14ac:dyDescent="0.3">
      <c r="A127" s="4" t="s">
        <v>137</v>
      </c>
      <c r="B127" s="4" t="s">
        <v>9</v>
      </c>
      <c r="C127" s="4">
        <v>8</v>
      </c>
      <c r="D127" s="4">
        <v>37.380000000000003</v>
      </c>
      <c r="E127" s="4">
        <v>13.58</v>
      </c>
      <c r="F127" s="4">
        <v>36</v>
      </c>
      <c r="G127" s="4">
        <v>5.8807192203835582E-3</v>
      </c>
      <c r="I127" s="50"/>
    </row>
    <row r="128" spans="1:9" x14ac:dyDescent="0.3">
      <c r="A128" s="4" t="s">
        <v>137</v>
      </c>
      <c r="B128" s="4" t="s">
        <v>9</v>
      </c>
      <c r="C128" s="4">
        <v>9</v>
      </c>
      <c r="D128" s="4">
        <v>20.12</v>
      </c>
      <c r="E128" s="4">
        <v>6.05</v>
      </c>
      <c r="F128" s="4">
        <v>15</v>
      </c>
      <c r="G128" s="4">
        <v>1.968338581915851E-3</v>
      </c>
      <c r="I128" s="50"/>
    </row>
    <row r="129" spans="1:9" x14ac:dyDescent="0.3">
      <c r="A129" s="4" t="s">
        <v>137</v>
      </c>
      <c r="B129" s="4" t="s">
        <v>9</v>
      </c>
      <c r="C129" s="4">
        <v>10</v>
      </c>
      <c r="D129" s="4">
        <v>33.42</v>
      </c>
      <c r="E129" s="4">
        <v>9.02</v>
      </c>
      <c r="F129" s="4">
        <v>25</v>
      </c>
      <c r="G129" s="4">
        <v>2.6283005962751643E-3</v>
      </c>
      <c r="I129" s="50"/>
    </row>
    <row r="130" spans="1:9" x14ac:dyDescent="0.3">
      <c r="A130" s="4" t="s">
        <v>137</v>
      </c>
      <c r="B130" s="4" t="s">
        <v>9</v>
      </c>
      <c r="C130" s="4">
        <v>12</v>
      </c>
      <c r="D130" s="4">
        <v>28.01</v>
      </c>
      <c r="E130" s="4">
        <v>8.8800000000000008</v>
      </c>
      <c r="F130" s="4">
        <v>21</v>
      </c>
      <c r="G130" s="4">
        <v>3.9413525855503898E-3</v>
      </c>
      <c r="I130" s="50"/>
    </row>
    <row r="131" spans="1:9" x14ac:dyDescent="0.3">
      <c r="A131" s="4" t="s">
        <v>137</v>
      </c>
      <c r="B131" s="4" t="s">
        <v>9</v>
      </c>
      <c r="C131" s="4">
        <v>13</v>
      </c>
      <c r="D131" s="4">
        <v>18.62</v>
      </c>
      <c r="E131" s="4">
        <v>5.17</v>
      </c>
      <c r="F131" s="4">
        <v>54</v>
      </c>
      <c r="G131" s="4">
        <v>6.2325359430875334E-3</v>
      </c>
      <c r="I131" s="50"/>
    </row>
    <row r="132" spans="1:9" x14ac:dyDescent="0.3">
      <c r="A132" s="4" t="s">
        <v>137</v>
      </c>
      <c r="B132" s="4" t="s">
        <v>9</v>
      </c>
      <c r="C132" s="4">
        <v>14</v>
      </c>
      <c r="D132" s="4">
        <v>20.54</v>
      </c>
      <c r="E132" s="4">
        <v>5.09</v>
      </c>
      <c r="F132" s="4">
        <v>9</v>
      </c>
      <c r="G132" s="4">
        <v>1.8747108905324253E-3</v>
      </c>
      <c r="I132" s="50"/>
    </row>
    <row r="133" spans="1:9" x14ac:dyDescent="0.3">
      <c r="A133" s="4" t="s">
        <v>137</v>
      </c>
      <c r="B133" s="4" t="s">
        <v>9</v>
      </c>
      <c r="C133" s="4">
        <v>15</v>
      </c>
      <c r="D133" s="4">
        <v>22.78</v>
      </c>
      <c r="E133" s="4">
        <v>4.43</v>
      </c>
      <c r="F133" s="4">
        <v>8</v>
      </c>
      <c r="G133" s="4">
        <v>1.2150797147618168E-3</v>
      </c>
      <c r="I133" s="50"/>
    </row>
    <row r="134" spans="1:9" x14ac:dyDescent="0.3">
      <c r="A134" s="4" t="s">
        <v>137</v>
      </c>
      <c r="B134" s="4" t="s">
        <v>9</v>
      </c>
      <c r="C134" s="4">
        <v>16</v>
      </c>
      <c r="D134" s="4">
        <v>22.8</v>
      </c>
      <c r="E134" s="4">
        <v>6.63</v>
      </c>
      <c r="F134" s="4">
        <v>8</v>
      </c>
      <c r="G134" s="4">
        <v>1.6266676595058144E-3</v>
      </c>
      <c r="I134" s="50"/>
    </row>
    <row r="135" spans="1:9" x14ac:dyDescent="0.3">
      <c r="A135" s="4" t="s">
        <v>137</v>
      </c>
      <c r="B135" s="4" t="s">
        <v>9</v>
      </c>
      <c r="C135" s="4">
        <v>18</v>
      </c>
      <c r="D135" s="4">
        <v>19.579999999999998</v>
      </c>
      <c r="E135" s="4">
        <v>5.48</v>
      </c>
      <c r="F135" s="4">
        <v>14</v>
      </c>
      <c r="G135" s="4">
        <v>4.8677873341266917E-3</v>
      </c>
      <c r="I135" s="50"/>
    </row>
    <row r="136" spans="1:9" x14ac:dyDescent="0.3">
      <c r="A136" s="4" t="s">
        <v>137</v>
      </c>
      <c r="B136" s="4" t="s">
        <v>9</v>
      </c>
      <c r="C136" s="4">
        <v>19</v>
      </c>
      <c r="D136" s="4">
        <v>34.450000000000003</v>
      </c>
      <c r="E136" s="4">
        <v>8.5299999999999994</v>
      </c>
      <c r="F136" s="4">
        <v>7</v>
      </c>
      <c r="G136" s="4">
        <v>2.7905902061301302E-3</v>
      </c>
      <c r="I136" s="50"/>
    </row>
    <row r="137" spans="1:9" x14ac:dyDescent="0.3">
      <c r="A137" s="4" t="s">
        <v>137</v>
      </c>
      <c r="B137" s="4" t="s">
        <v>9</v>
      </c>
      <c r="C137" s="4">
        <v>20</v>
      </c>
      <c r="D137" s="4">
        <v>18.600000000000001</v>
      </c>
      <c r="E137" s="4">
        <v>5.51</v>
      </c>
      <c r="F137" s="4">
        <v>40</v>
      </c>
      <c r="G137" s="4">
        <v>6.0966039341105362E-3</v>
      </c>
      <c r="I137" s="50"/>
    </row>
    <row r="138" spans="1:9" x14ac:dyDescent="0.3">
      <c r="A138" s="4" t="s">
        <v>137</v>
      </c>
      <c r="B138" s="4" t="s">
        <v>9</v>
      </c>
      <c r="C138" s="4">
        <v>21</v>
      </c>
      <c r="D138" s="4">
        <v>20.46</v>
      </c>
      <c r="E138" s="4">
        <v>5.69</v>
      </c>
      <c r="F138" s="4">
        <v>8</v>
      </c>
      <c r="G138" s="4">
        <v>8.9797031524107304E-4</v>
      </c>
      <c r="I138" s="50"/>
    </row>
    <row r="139" spans="1:9" x14ac:dyDescent="0.3">
      <c r="A139" s="4" t="s">
        <v>137</v>
      </c>
      <c r="B139" s="4" t="s">
        <v>9</v>
      </c>
      <c r="C139" s="4">
        <v>22</v>
      </c>
      <c r="D139" s="4">
        <v>33.090000000000003</v>
      </c>
      <c r="E139" s="4">
        <v>10.11</v>
      </c>
      <c r="F139" s="4">
        <v>9</v>
      </c>
      <c r="G139" s="4">
        <v>1.5465431714354685E-3</v>
      </c>
      <c r="I139" s="50"/>
    </row>
    <row r="140" spans="1:9" x14ac:dyDescent="0.3">
      <c r="A140" s="4" t="s">
        <v>137</v>
      </c>
      <c r="B140" s="4" t="s">
        <v>9</v>
      </c>
      <c r="C140" s="4">
        <v>23</v>
      </c>
      <c r="D140" s="4">
        <v>25.26</v>
      </c>
      <c r="E140" s="4">
        <v>6.98</v>
      </c>
      <c r="F140" s="4">
        <v>20</v>
      </c>
      <c r="G140" s="4">
        <v>2.3493865955793677E-3</v>
      </c>
      <c r="I140" s="50"/>
    </row>
    <row r="141" spans="1:9" x14ac:dyDescent="0.3">
      <c r="A141" s="4" t="s">
        <v>137</v>
      </c>
      <c r="B141" s="4" t="s">
        <v>9</v>
      </c>
      <c r="C141" s="4">
        <v>25</v>
      </c>
      <c r="D141" s="4">
        <v>37.44</v>
      </c>
      <c r="E141" s="4">
        <v>13.15</v>
      </c>
      <c r="F141" s="4">
        <v>6</v>
      </c>
      <c r="G141" s="4">
        <v>2.8310034038622877E-3</v>
      </c>
      <c r="I141" s="50"/>
    </row>
    <row r="142" spans="1:9" x14ac:dyDescent="0.3">
      <c r="A142" s="4" t="s">
        <v>137</v>
      </c>
      <c r="B142" s="4" t="s">
        <v>9</v>
      </c>
      <c r="C142" s="4">
        <v>26</v>
      </c>
      <c r="D142" s="4">
        <v>23.47</v>
      </c>
      <c r="E142" s="4">
        <v>5.88</v>
      </c>
      <c r="F142" s="4">
        <v>16</v>
      </c>
      <c r="G142" s="4">
        <v>2.4435800207206161E-3</v>
      </c>
      <c r="I142" s="50"/>
    </row>
    <row r="143" spans="1:9" x14ac:dyDescent="0.3">
      <c r="A143" s="4" t="s">
        <v>137</v>
      </c>
      <c r="B143" s="4" t="s">
        <v>9</v>
      </c>
      <c r="C143" s="4">
        <v>28</v>
      </c>
      <c r="D143" s="4">
        <v>17.670000000000002</v>
      </c>
      <c r="E143" s="4">
        <v>3.72</v>
      </c>
      <c r="F143" s="4">
        <v>4</v>
      </c>
      <c r="G143" s="4">
        <v>4.5579163334144726E-3</v>
      </c>
      <c r="I143" s="50"/>
    </row>
    <row r="144" spans="1:9" x14ac:dyDescent="0.3">
      <c r="A144" s="4" t="s">
        <v>137</v>
      </c>
      <c r="B144" s="4" t="s">
        <v>9</v>
      </c>
      <c r="C144" s="4">
        <v>29</v>
      </c>
      <c r="D144" s="4">
        <v>30.53</v>
      </c>
      <c r="E144" s="4">
        <v>9.41</v>
      </c>
      <c r="F144" s="4">
        <v>8</v>
      </c>
      <c r="G144" s="4">
        <v>2.2076212248012986E-3</v>
      </c>
      <c r="I144" s="50"/>
    </row>
    <row r="145" spans="1:9" x14ac:dyDescent="0.3">
      <c r="A145" s="4" t="s">
        <v>137</v>
      </c>
      <c r="B145" s="4" t="s">
        <v>9</v>
      </c>
      <c r="C145" s="4">
        <v>30</v>
      </c>
      <c r="D145" s="4">
        <v>28.47</v>
      </c>
      <c r="E145" s="4">
        <v>10.210000000000001</v>
      </c>
      <c r="F145" s="4">
        <v>17</v>
      </c>
      <c r="G145" s="4">
        <v>4.5874530339797114E-3</v>
      </c>
      <c r="I145" s="50"/>
    </row>
    <row r="146" spans="1:9" x14ac:dyDescent="0.3">
      <c r="A146" s="4" t="s">
        <v>137</v>
      </c>
      <c r="B146" s="4" t="s">
        <v>9</v>
      </c>
      <c r="C146" s="4">
        <v>31</v>
      </c>
      <c r="D146" s="4">
        <v>18.399999999999999</v>
      </c>
      <c r="E146" s="4">
        <v>4.97</v>
      </c>
      <c r="F146" s="4">
        <v>12</v>
      </c>
      <c r="G146" s="4">
        <v>2.5676961342256466E-3</v>
      </c>
      <c r="I146" s="50"/>
    </row>
    <row r="147" spans="1:9" x14ac:dyDescent="0.3">
      <c r="A147" s="4" t="s">
        <v>137</v>
      </c>
      <c r="B147" s="4" t="s">
        <v>9</v>
      </c>
      <c r="C147" s="4">
        <v>32</v>
      </c>
      <c r="D147" s="4">
        <v>30.87</v>
      </c>
      <c r="E147" s="4">
        <v>7.82</v>
      </c>
      <c r="F147" s="4">
        <v>10</v>
      </c>
      <c r="G147" s="4">
        <v>1.4968849735991299E-3</v>
      </c>
      <c r="I147" s="50"/>
    </row>
    <row r="148" spans="1:9" x14ac:dyDescent="0.3">
      <c r="A148" s="4" t="s">
        <v>137</v>
      </c>
      <c r="B148" s="4" t="s">
        <v>9</v>
      </c>
      <c r="C148" s="4">
        <v>33</v>
      </c>
      <c r="D148" s="4">
        <v>9.19</v>
      </c>
      <c r="E148" s="4">
        <v>1.83</v>
      </c>
      <c r="F148" s="4">
        <v>3</v>
      </c>
      <c r="G148" s="4">
        <v>8.3138651902158638E-4</v>
      </c>
      <c r="I148" s="50"/>
    </row>
    <row r="149" spans="1:9" x14ac:dyDescent="0.3">
      <c r="A149" s="4" t="s">
        <v>137</v>
      </c>
      <c r="B149" s="4" t="s">
        <v>9</v>
      </c>
      <c r="C149" s="4">
        <v>34</v>
      </c>
      <c r="D149" s="4">
        <v>23.48</v>
      </c>
      <c r="E149" s="4">
        <v>5.44</v>
      </c>
      <c r="F149" s="4">
        <v>16</v>
      </c>
      <c r="G149" s="4">
        <v>3.4375927115649061E-3</v>
      </c>
      <c r="I149" s="50"/>
    </row>
    <row r="150" spans="1:9" x14ac:dyDescent="0.3">
      <c r="A150" s="4" t="s">
        <v>137</v>
      </c>
      <c r="B150" s="4" t="s">
        <v>9</v>
      </c>
      <c r="C150" s="4">
        <v>35</v>
      </c>
      <c r="D150" s="4">
        <v>21.49</v>
      </c>
      <c r="E150" s="4">
        <v>5.87</v>
      </c>
      <c r="F150" s="4">
        <v>9</v>
      </c>
      <c r="G150" s="4">
        <v>1.5345713141065667E-3</v>
      </c>
      <c r="I150" s="50"/>
    </row>
    <row r="151" spans="1:9" x14ac:dyDescent="0.3">
      <c r="A151" s="4" t="s">
        <v>137</v>
      </c>
      <c r="B151" s="4" t="s">
        <v>9</v>
      </c>
      <c r="C151" s="4">
        <v>36</v>
      </c>
      <c r="D151" s="4">
        <v>29.85</v>
      </c>
      <c r="E151" s="4">
        <v>10.41</v>
      </c>
      <c r="F151" s="4">
        <v>33</v>
      </c>
      <c r="G151" s="4">
        <v>5.4680757468946965E-3</v>
      </c>
      <c r="I151" s="50"/>
    </row>
    <row r="152" spans="1:9" x14ac:dyDescent="0.3">
      <c r="A152" s="4" t="s">
        <v>137</v>
      </c>
      <c r="B152" s="4" t="s">
        <v>9</v>
      </c>
      <c r="C152" s="4">
        <v>37</v>
      </c>
      <c r="D152" s="4">
        <v>36.479999999999997</v>
      </c>
      <c r="E152" s="4">
        <v>13.98</v>
      </c>
      <c r="F152" s="4">
        <v>10</v>
      </c>
      <c r="G152" s="4">
        <v>3.3382181396785122E-3</v>
      </c>
      <c r="I152" s="50"/>
    </row>
    <row r="153" spans="1:9" x14ac:dyDescent="0.3">
      <c r="A153" s="4" t="s">
        <v>137</v>
      </c>
      <c r="B153" s="4" t="s">
        <v>9</v>
      </c>
      <c r="C153" s="4">
        <v>38</v>
      </c>
      <c r="D153" s="4">
        <v>39.21</v>
      </c>
      <c r="E153" s="4">
        <v>11.89</v>
      </c>
      <c r="F153" s="4">
        <v>9</v>
      </c>
      <c r="G153" s="4">
        <v>7.2659166226606725E-4</v>
      </c>
      <c r="I153" s="50"/>
    </row>
    <row r="154" spans="1:9" x14ac:dyDescent="0.3">
      <c r="A154" s="4" t="s">
        <v>137</v>
      </c>
      <c r="B154" s="4" t="s">
        <v>9</v>
      </c>
      <c r="C154" s="4">
        <v>39</v>
      </c>
      <c r="D154" s="4">
        <v>14.62</v>
      </c>
      <c r="E154" s="4">
        <v>3.52</v>
      </c>
      <c r="F154" s="4">
        <v>12</v>
      </c>
      <c r="G154" s="4">
        <v>1.1076957359573559E-3</v>
      </c>
      <c r="I154" s="50"/>
    </row>
    <row r="155" spans="1:9" x14ac:dyDescent="0.3">
      <c r="A155" s="4" t="s">
        <v>137</v>
      </c>
      <c r="B155" s="4" t="s">
        <v>9</v>
      </c>
      <c r="C155" s="4">
        <v>42</v>
      </c>
      <c r="D155" s="4">
        <v>33.799999999999997</v>
      </c>
      <c r="E155" s="4">
        <v>12.85</v>
      </c>
      <c r="F155" s="4">
        <v>15</v>
      </c>
      <c r="G155" s="4">
        <v>3.4870828100438882E-3</v>
      </c>
      <c r="I155" s="50"/>
    </row>
    <row r="156" spans="1:9" x14ac:dyDescent="0.3">
      <c r="A156" s="4" t="s">
        <v>137</v>
      </c>
      <c r="B156" s="4" t="s">
        <v>9</v>
      </c>
      <c r="C156" s="4">
        <v>4</v>
      </c>
      <c r="D156" s="4">
        <v>30.88</v>
      </c>
      <c r="E156" s="4">
        <v>10.89</v>
      </c>
      <c r="F156" s="4">
        <v>33</v>
      </c>
      <c r="G156" s="4">
        <v>3.2531225047071695E-3</v>
      </c>
      <c r="I156" s="50"/>
    </row>
    <row r="157" spans="1:9" x14ac:dyDescent="0.3">
      <c r="A157" s="4" t="s">
        <v>137</v>
      </c>
      <c r="B157" s="4" t="s">
        <v>9</v>
      </c>
      <c r="C157" s="4">
        <v>7</v>
      </c>
      <c r="D157" s="4">
        <v>33.36</v>
      </c>
      <c r="E157" s="4">
        <v>10.02</v>
      </c>
      <c r="F157" s="4">
        <v>35</v>
      </c>
      <c r="G157" s="4">
        <v>3.525503436775644E-3</v>
      </c>
      <c r="I157" s="50"/>
    </row>
    <row r="158" spans="1:9" x14ac:dyDescent="0.3">
      <c r="A158" s="4" t="s">
        <v>137</v>
      </c>
      <c r="B158" s="4" t="s">
        <v>9</v>
      </c>
      <c r="C158" s="4">
        <v>13</v>
      </c>
      <c r="D158" s="4">
        <v>18.72</v>
      </c>
      <c r="E158" s="4">
        <v>6.01</v>
      </c>
      <c r="F158" s="4">
        <v>41</v>
      </c>
      <c r="G158" s="4">
        <v>5.725281446457447E-3</v>
      </c>
      <c r="I158" s="50"/>
    </row>
    <row r="159" spans="1:9" x14ac:dyDescent="0.3">
      <c r="A159" s="4" t="s">
        <v>137</v>
      </c>
      <c r="B159" s="4" t="s">
        <v>9</v>
      </c>
      <c r="C159" s="4">
        <v>22</v>
      </c>
      <c r="D159" s="4">
        <v>28.85</v>
      </c>
      <c r="E159" s="4">
        <v>10.06</v>
      </c>
      <c r="F159" s="4">
        <v>15</v>
      </c>
      <c r="G159" s="4">
        <v>3.1544812560723762E-3</v>
      </c>
      <c r="I159" s="50"/>
    </row>
    <row r="160" spans="1:9" x14ac:dyDescent="0.3">
      <c r="A160" s="4" t="s">
        <v>137</v>
      </c>
      <c r="B160" s="4" t="s">
        <v>9</v>
      </c>
      <c r="C160" s="4">
        <v>23</v>
      </c>
      <c r="D160" s="4">
        <v>28.97</v>
      </c>
      <c r="E160" s="4">
        <v>10.25</v>
      </c>
      <c r="F160" s="4">
        <v>26</v>
      </c>
      <c r="G160" s="4">
        <v>2.2196989746698201E-3</v>
      </c>
      <c r="I160" s="50"/>
    </row>
    <row r="161" spans="1:9" x14ac:dyDescent="0.3">
      <c r="A161" s="4" t="s">
        <v>137</v>
      </c>
      <c r="B161" s="4" t="s">
        <v>10</v>
      </c>
      <c r="C161" s="4">
        <v>1</v>
      </c>
      <c r="D161" s="4">
        <v>35.909999999999997</v>
      </c>
      <c r="E161" s="4">
        <v>13.89</v>
      </c>
      <c r="F161" s="4">
        <v>35</v>
      </c>
      <c r="G161" s="4">
        <v>4.1229537512494537E-3</v>
      </c>
      <c r="I161" s="50"/>
    </row>
    <row r="162" spans="1:9" x14ac:dyDescent="0.3">
      <c r="A162" s="4" t="s">
        <v>137</v>
      </c>
      <c r="B162" s="4" t="s">
        <v>10</v>
      </c>
      <c r="C162" s="4">
        <v>2</v>
      </c>
      <c r="D162" s="4">
        <v>32.590000000000003</v>
      </c>
      <c r="E162" s="4">
        <v>12.1</v>
      </c>
      <c r="F162" s="4">
        <v>51</v>
      </c>
      <c r="G162" s="4">
        <v>5.8846808092517851E-3</v>
      </c>
      <c r="I162" s="50"/>
    </row>
    <row r="163" spans="1:9" x14ac:dyDescent="0.3">
      <c r="A163" s="4" t="s">
        <v>137</v>
      </c>
      <c r="B163" s="4" t="s">
        <v>10</v>
      </c>
      <c r="C163" s="4">
        <v>3</v>
      </c>
      <c r="D163" s="4">
        <v>42.65</v>
      </c>
      <c r="E163" s="4">
        <v>16.97</v>
      </c>
      <c r="F163" s="4">
        <v>33</v>
      </c>
      <c r="G163" s="4">
        <v>4.2343684439465857E-3</v>
      </c>
      <c r="I163" s="50"/>
    </row>
    <row r="164" spans="1:9" x14ac:dyDescent="0.3">
      <c r="A164" s="4" t="s">
        <v>137</v>
      </c>
      <c r="B164" s="4" t="s">
        <v>10</v>
      </c>
      <c r="C164" s="4">
        <v>5</v>
      </c>
      <c r="D164" s="4">
        <v>30.5</v>
      </c>
      <c r="E164" s="4">
        <v>10.43</v>
      </c>
      <c r="F164" s="4">
        <v>35</v>
      </c>
      <c r="G164" s="4">
        <v>5.2714971809477446E-3</v>
      </c>
      <c r="I164" s="50"/>
    </row>
    <row r="165" spans="1:9" x14ac:dyDescent="0.3">
      <c r="A165" s="4" t="s">
        <v>137</v>
      </c>
      <c r="B165" s="4" t="s">
        <v>10</v>
      </c>
      <c r="C165" s="4">
        <v>6</v>
      </c>
      <c r="D165" s="4">
        <v>33.17</v>
      </c>
      <c r="E165" s="4">
        <v>11.23</v>
      </c>
      <c r="F165" s="4">
        <v>22</v>
      </c>
      <c r="G165" s="4">
        <v>1.8483666552948797E-3</v>
      </c>
      <c r="I165" s="50"/>
    </row>
    <row r="166" spans="1:9" x14ac:dyDescent="0.3">
      <c r="A166" s="4" t="s">
        <v>137</v>
      </c>
      <c r="B166" s="4" t="s">
        <v>10</v>
      </c>
      <c r="C166" s="4">
        <v>7</v>
      </c>
      <c r="D166" s="4">
        <v>25.02</v>
      </c>
      <c r="E166" s="4">
        <v>8.42</v>
      </c>
      <c r="F166" s="4">
        <v>70</v>
      </c>
      <c r="G166" s="4">
        <v>7.6819748162402605E-3</v>
      </c>
      <c r="I166" s="50"/>
    </row>
    <row r="167" spans="1:9" x14ac:dyDescent="0.3">
      <c r="A167" s="4" t="s">
        <v>137</v>
      </c>
      <c r="B167" s="4" t="s">
        <v>10</v>
      </c>
      <c r="C167" s="4">
        <v>8</v>
      </c>
      <c r="D167" s="4">
        <v>27.59</v>
      </c>
      <c r="E167" s="4">
        <v>9.52</v>
      </c>
      <c r="F167" s="4">
        <v>59</v>
      </c>
      <c r="G167" s="4">
        <v>6.4237194479658628E-3</v>
      </c>
      <c r="I167" s="50"/>
    </row>
    <row r="168" spans="1:9" x14ac:dyDescent="0.3">
      <c r="A168" s="4" t="s">
        <v>137</v>
      </c>
      <c r="B168" s="4" t="s">
        <v>10</v>
      </c>
      <c r="C168" s="4">
        <v>9</v>
      </c>
      <c r="D168" s="4">
        <v>36.85</v>
      </c>
      <c r="E168" s="4">
        <v>15.16</v>
      </c>
      <c r="F168" s="4">
        <v>55</v>
      </c>
      <c r="G168" s="4">
        <v>8.3231566044328943E-3</v>
      </c>
      <c r="I168" s="50"/>
    </row>
    <row r="169" spans="1:9" x14ac:dyDescent="0.3">
      <c r="A169" s="4" t="s">
        <v>137</v>
      </c>
      <c r="B169" s="4" t="s">
        <v>10</v>
      </c>
      <c r="C169" s="4">
        <v>10</v>
      </c>
      <c r="D169" s="4">
        <v>16.43</v>
      </c>
      <c r="E169" s="4">
        <v>4.2699999999999996</v>
      </c>
      <c r="F169" s="4">
        <v>13</v>
      </c>
      <c r="G169" s="4">
        <v>3.2324076058220731E-3</v>
      </c>
      <c r="I169" s="50"/>
    </row>
    <row r="170" spans="1:9" x14ac:dyDescent="0.3">
      <c r="A170" s="4" t="s">
        <v>137</v>
      </c>
      <c r="B170" s="4" t="s">
        <v>10</v>
      </c>
      <c r="C170" s="4">
        <v>1</v>
      </c>
      <c r="D170" s="4">
        <v>39.53</v>
      </c>
      <c r="E170" s="4">
        <v>13.26</v>
      </c>
      <c r="F170" s="4">
        <v>31</v>
      </c>
      <c r="G170" s="4">
        <v>2.3506395318270107E-3</v>
      </c>
      <c r="I170" s="50"/>
    </row>
    <row r="171" spans="1:9" x14ac:dyDescent="0.3">
      <c r="A171" s="4" t="s">
        <v>137</v>
      </c>
      <c r="B171" s="4" t="s">
        <v>10</v>
      </c>
      <c r="C171" s="4">
        <v>2</v>
      </c>
      <c r="D171" s="4">
        <v>24.72</v>
      </c>
      <c r="E171" s="4">
        <v>7.58</v>
      </c>
      <c r="F171" s="4">
        <v>30</v>
      </c>
      <c r="G171" s="4">
        <v>3.1132830674594322E-3</v>
      </c>
      <c r="I171" s="50"/>
    </row>
    <row r="172" spans="1:9" x14ac:dyDescent="0.3">
      <c r="A172" s="4" t="s">
        <v>137</v>
      </c>
      <c r="B172" s="4" t="s">
        <v>10</v>
      </c>
      <c r="C172" s="4">
        <v>3</v>
      </c>
      <c r="D172" s="4">
        <v>49.73</v>
      </c>
      <c r="E172" s="4">
        <v>19.489999999999998</v>
      </c>
      <c r="F172" s="4">
        <v>18</v>
      </c>
      <c r="G172" s="4">
        <v>1.6665123599666697E-3</v>
      </c>
      <c r="I172" s="50"/>
    </row>
    <row r="173" spans="1:9" x14ac:dyDescent="0.3">
      <c r="A173" s="4" t="s">
        <v>137</v>
      </c>
      <c r="B173" s="4" t="s">
        <v>10</v>
      </c>
      <c r="C173" s="4" t="s">
        <v>25</v>
      </c>
      <c r="D173" s="4">
        <v>40.42</v>
      </c>
      <c r="E173" s="4">
        <v>16.54</v>
      </c>
      <c r="F173" s="4">
        <v>18</v>
      </c>
      <c r="G173" s="4">
        <v>3.8924137843650911E-3</v>
      </c>
      <c r="I173" s="50"/>
    </row>
    <row r="174" spans="1:9" x14ac:dyDescent="0.3">
      <c r="A174" s="4" t="s">
        <v>137</v>
      </c>
      <c r="B174" s="4" t="s">
        <v>10</v>
      </c>
      <c r="C174" s="4">
        <v>12</v>
      </c>
      <c r="D174" s="4">
        <v>38.99</v>
      </c>
      <c r="E174" s="4">
        <v>12.66</v>
      </c>
      <c r="F174" s="4">
        <v>22</v>
      </c>
      <c r="G174" s="4">
        <v>2.2805183320146389E-3</v>
      </c>
      <c r="I174" s="50"/>
    </row>
    <row r="175" spans="1:9" x14ac:dyDescent="0.3">
      <c r="A175" s="4" t="s">
        <v>137</v>
      </c>
      <c r="B175" s="4" t="s">
        <v>10</v>
      </c>
      <c r="C175" s="4">
        <v>17</v>
      </c>
      <c r="D175" s="4">
        <v>42.54</v>
      </c>
      <c r="E175" s="4">
        <v>17.100000000000001</v>
      </c>
      <c r="F175" s="4">
        <v>34</v>
      </c>
      <c r="G175" s="4">
        <v>2.0586222486119851E-3</v>
      </c>
      <c r="I175" s="50"/>
    </row>
    <row r="176" spans="1:9" x14ac:dyDescent="0.3">
      <c r="A176" s="4" t="s">
        <v>137</v>
      </c>
      <c r="B176" s="4" t="s">
        <v>10</v>
      </c>
      <c r="C176" s="4">
        <v>18</v>
      </c>
      <c r="D176" s="4">
        <v>74.77</v>
      </c>
      <c r="E176" s="4">
        <v>33.840000000000003</v>
      </c>
      <c r="F176" s="4">
        <v>11</v>
      </c>
      <c r="G176" s="4">
        <v>4.7059226175197224E-3</v>
      </c>
      <c r="I176" s="50"/>
    </row>
    <row r="177" spans="1:9" x14ac:dyDescent="0.3">
      <c r="A177" s="4" t="s">
        <v>138</v>
      </c>
      <c r="B177" s="4" t="s">
        <v>6</v>
      </c>
      <c r="C177" s="4">
        <v>10</v>
      </c>
      <c r="D177" s="4">
        <v>22.57</v>
      </c>
      <c r="E177" s="4">
        <v>7.03</v>
      </c>
      <c r="F177" s="4">
        <v>15</v>
      </c>
      <c r="G177" s="4">
        <v>1.9391118867558659E-3</v>
      </c>
      <c r="I177" s="50"/>
    </row>
    <row r="178" spans="1:9" x14ac:dyDescent="0.3">
      <c r="A178" s="4" t="s">
        <v>138</v>
      </c>
      <c r="B178" s="4" t="s">
        <v>6</v>
      </c>
      <c r="C178" s="4">
        <v>13</v>
      </c>
      <c r="D178" s="4">
        <v>14.53</v>
      </c>
      <c r="E178" s="4">
        <v>5.34</v>
      </c>
      <c r="F178" s="4">
        <v>2</v>
      </c>
      <c r="G178" s="4">
        <v>4.2315592707048097E-4</v>
      </c>
      <c r="I178" s="50"/>
    </row>
    <row r="179" spans="1:9" x14ac:dyDescent="0.3">
      <c r="A179" s="4" t="s">
        <v>138</v>
      </c>
      <c r="B179" s="4" t="s">
        <v>6</v>
      </c>
      <c r="C179" s="4">
        <v>14</v>
      </c>
      <c r="D179" s="4">
        <v>34.020000000000003</v>
      </c>
      <c r="E179" s="4">
        <v>13.47</v>
      </c>
      <c r="F179" s="4">
        <v>22</v>
      </c>
      <c r="G179" s="4">
        <v>4.3959822267909633E-3</v>
      </c>
      <c r="I179" s="50"/>
    </row>
    <row r="180" spans="1:9" x14ac:dyDescent="0.3">
      <c r="A180" s="4" t="s">
        <v>138</v>
      </c>
      <c r="B180" s="4" t="s">
        <v>6</v>
      </c>
      <c r="C180" s="4">
        <v>23</v>
      </c>
      <c r="D180" s="4">
        <v>22.29</v>
      </c>
      <c r="E180" s="4">
        <v>6.66</v>
      </c>
      <c r="F180" s="4">
        <v>33</v>
      </c>
      <c r="G180" s="4">
        <v>4.0511624703531259E-3</v>
      </c>
      <c r="I180" s="50"/>
    </row>
    <row r="181" spans="1:9" x14ac:dyDescent="0.3">
      <c r="A181" s="4" t="s">
        <v>138</v>
      </c>
      <c r="B181" s="4" t="s">
        <v>6</v>
      </c>
      <c r="C181" s="4">
        <v>26</v>
      </c>
      <c r="D181" s="4">
        <v>31.62</v>
      </c>
      <c r="E181" s="4">
        <v>12.16</v>
      </c>
      <c r="F181" s="4">
        <v>46</v>
      </c>
      <c r="G181" s="4">
        <v>6.462671227379313E-3</v>
      </c>
      <c r="I181" s="50"/>
    </row>
    <row r="182" spans="1:9" x14ac:dyDescent="0.3">
      <c r="A182" s="4" t="s">
        <v>138</v>
      </c>
      <c r="B182" s="4" t="s">
        <v>6</v>
      </c>
      <c r="C182" s="4">
        <v>1</v>
      </c>
      <c r="D182" s="4">
        <v>22.7</v>
      </c>
      <c r="E182" s="4">
        <v>5.77</v>
      </c>
      <c r="F182" s="4">
        <v>20</v>
      </c>
      <c r="G182" s="4">
        <v>1.7581025952444354E-3</v>
      </c>
      <c r="I182" s="50"/>
    </row>
    <row r="183" spans="1:9" x14ac:dyDescent="0.3">
      <c r="A183" s="4" t="s">
        <v>138</v>
      </c>
      <c r="B183" s="4" t="s">
        <v>6</v>
      </c>
      <c r="C183" s="4">
        <v>2</v>
      </c>
      <c r="D183" s="4">
        <v>28.46</v>
      </c>
      <c r="E183" s="4">
        <v>8.74</v>
      </c>
      <c r="F183" s="4">
        <v>19</v>
      </c>
      <c r="G183" s="4">
        <v>1.8594636915247602E-3</v>
      </c>
      <c r="I183" s="50"/>
    </row>
    <row r="184" spans="1:9" x14ac:dyDescent="0.3">
      <c r="A184" s="4" t="s">
        <v>138</v>
      </c>
      <c r="B184" s="4" t="s">
        <v>6</v>
      </c>
      <c r="C184" s="4">
        <v>5</v>
      </c>
      <c r="D184" s="4">
        <v>26</v>
      </c>
      <c r="E184" s="4">
        <v>6.88</v>
      </c>
      <c r="F184" s="4">
        <v>31</v>
      </c>
      <c r="G184" s="4">
        <v>3.4377826215453364E-3</v>
      </c>
      <c r="I184" s="50"/>
    </row>
    <row r="185" spans="1:9" x14ac:dyDescent="0.3">
      <c r="A185" s="4" t="s">
        <v>138</v>
      </c>
      <c r="B185" s="4" t="s">
        <v>6</v>
      </c>
      <c r="C185" s="4">
        <v>8</v>
      </c>
      <c r="D185" s="4">
        <v>34.94</v>
      </c>
      <c r="E185" s="4">
        <v>9.2100000000000009</v>
      </c>
      <c r="F185" s="4">
        <v>5</v>
      </c>
      <c r="G185" s="4">
        <v>1.6183063317973647E-3</v>
      </c>
      <c r="I185" s="50"/>
    </row>
    <row r="186" spans="1:9" x14ac:dyDescent="0.3">
      <c r="A186" s="4" t="s">
        <v>138</v>
      </c>
      <c r="B186" s="4" t="s">
        <v>6</v>
      </c>
      <c r="C186" s="4">
        <v>11</v>
      </c>
      <c r="D186" s="4">
        <v>25.03</v>
      </c>
      <c r="E186" s="4">
        <v>7.63</v>
      </c>
      <c r="F186" s="4">
        <v>35</v>
      </c>
      <c r="G186" s="4">
        <v>2.0057995814460406E-3</v>
      </c>
      <c r="I186" s="50"/>
    </row>
    <row r="187" spans="1:9" x14ac:dyDescent="0.3">
      <c r="A187" s="4" t="s">
        <v>138</v>
      </c>
      <c r="B187" s="4" t="s">
        <v>6</v>
      </c>
      <c r="C187" s="4">
        <v>12</v>
      </c>
      <c r="D187" s="4">
        <v>22.74</v>
      </c>
      <c r="E187" s="4">
        <v>6.95</v>
      </c>
      <c r="F187" s="4">
        <v>43</v>
      </c>
      <c r="G187" s="4">
        <v>5.7700308799912992E-3</v>
      </c>
      <c r="I187" s="50"/>
    </row>
    <row r="188" spans="1:9" x14ac:dyDescent="0.3">
      <c r="A188" s="4" t="s">
        <v>138</v>
      </c>
      <c r="B188" s="4" t="s">
        <v>6</v>
      </c>
      <c r="C188" s="4" t="s">
        <v>18</v>
      </c>
      <c r="D188" s="4">
        <v>34.74</v>
      </c>
      <c r="E188" s="4">
        <v>11.59</v>
      </c>
      <c r="F188" s="4">
        <v>28</v>
      </c>
      <c r="G188" s="4">
        <v>2.743027270026792E-3</v>
      </c>
      <c r="I188" s="50"/>
    </row>
    <row r="189" spans="1:9" x14ac:dyDescent="0.3">
      <c r="A189" s="4" t="s">
        <v>138</v>
      </c>
      <c r="B189" s="4" t="s">
        <v>6</v>
      </c>
      <c r="C189" s="4">
        <v>14</v>
      </c>
      <c r="D189" s="4">
        <v>23.94</v>
      </c>
      <c r="E189" s="4">
        <v>7</v>
      </c>
      <c r="F189" s="4">
        <v>46</v>
      </c>
      <c r="G189" s="4">
        <v>6.5527065527065526E-3</v>
      </c>
      <c r="I189" s="50"/>
    </row>
    <row r="190" spans="1:9" x14ac:dyDescent="0.3">
      <c r="A190" s="4" t="s">
        <v>138</v>
      </c>
      <c r="B190" s="4" t="s">
        <v>6</v>
      </c>
      <c r="C190" s="4">
        <v>15</v>
      </c>
      <c r="D190" s="4">
        <v>21.43</v>
      </c>
      <c r="E190" s="4">
        <v>5.46</v>
      </c>
      <c r="F190" s="4">
        <v>11</v>
      </c>
      <c r="G190" s="4">
        <v>5.446353418824578E-4</v>
      </c>
      <c r="I190" s="50"/>
    </row>
    <row r="191" spans="1:9" x14ac:dyDescent="0.3">
      <c r="A191" s="4" t="s">
        <v>138</v>
      </c>
      <c r="B191" s="4" t="s">
        <v>6</v>
      </c>
      <c r="C191" s="4">
        <v>17</v>
      </c>
      <c r="D191" s="4">
        <v>32.119999999999997</v>
      </c>
      <c r="E191" s="4">
        <v>10.98</v>
      </c>
      <c r="F191" s="4">
        <v>30</v>
      </c>
      <c r="G191" s="4">
        <v>3.393895363289321E-3</v>
      </c>
      <c r="I191" s="50"/>
    </row>
    <row r="192" spans="1:9" x14ac:dyDescent="0.3">
      <c r="A192" s="4" t="s">
        <v>138</v>
      </c>
      <c r="B192" s="4" t="s">
        <v>6</v>
      </c>
      <c r="C192" s="4">
        <v>18</v>
      </c>
      <c r="D192" s="4">
        <v>32.47</v>
      </c>
      <c r="E192" s="4">
        <v>10.99</v>
      </c>
      <c r="F192" s="4">
        <v>12</v>
      </c>
      <c r="G192" s="4">
        <v>2.4371271570300846E-3</v>
      </c>
      <c r="I192" s="50"/>
    </row>
    <row r="193" spans="1:9" x14ac:dyDescent="0.3">
      <c r="A193" s="4" t="s">
        <v>138</v>
      </c>
      <c r="B193" s="4" t="s">
        <v>6</v>
      </c>
      <c r="C193" s="4">
        <v>21</v>
      </c>
      <c r="D193" s="4">
        <v>12.29</v>
      </c>
      <c r="E193" s="4">
        <v>1.5</v>
      </c>
      <c r="F193" s="4">
        <v>8</v>
      </c>
      <c r="G193" s="4">
        <v>1.5782360630408208E-3</v>
      </c>
      <c r="I193" s="50"/>
    </row>
    <row r="194" spans="1:9" x14ac:dyDescent="0.3">
      <c r="A194" s="4" t="s">
        <v>138</v>
      </c>
      <c r="B194" s="4" t="s">
        <v>6</v>
      </c>
      <c r="C194" s="4">
        <v>25</v>
      </c>
      <c r="D194" s="4">
        <v>38.549999999999997</v>
      </c>
      <c r="E194" s="4">
        <v>11.9</v>
      </c>
      <c r="F194" s="4">
        <v>29</v>
      </c>
      <c r="G194" s="4">
        <v>3.7395565585577268E-3</v>
      </c>
      <c r="I194" s="50"/>
    </row>
    <row r="195" spans="1:9" x14ac:dyDescent="0.3">
      <c r="A195" s="4" t="s">
        <v>138</v>
      </c>
      <c r="B195" s="4" t="s">
        <v>6</v>
      </c>
      <c r="C195" s="4">
        <v>26</v>
      </c>
      <c r="D195" s="4">
        <v>32.119999999999997</v>
      </c>
      <c r="E195" s="4">
        <v>9.6</v>
      </c>
      <c r="F195" s="4">
        <v>33</v>
      </c>
      <c r="G195" s="4">
        <v>4.2334015911711931E-3</v>
      </c>
      <c r="I195" s="50"/>
    </row>
    <row r="196" spans="1:9" x14ac:dyDescent="0.3">
      <c r="A196" s="4" t="s">
        <v>138</v>
      </c>
      <c r="B196" s="4" t="s">
        <v>6</v>
      </c>
      <c r="C196" s="4">
        <v>28</v>
      </c>
      <c r="D196" s="4">
        <v>26.73</v>
      </c>
      <c r="E196" s="4">
        <v>7.21</v>
      </c>
      <c r="F196" s="4">
        <v>15</v>
      </c>
      <c r="G196" s="4">
        <v>2.3850257647998149E-3</v>
      </c>
      <c r="I196" s="50"/>
    </row>
    <row r="197" spans="1:9" x14ac:dyDescent="0.3">
      <c r="A197" s="4" t="s">
        <v>138</v>
      </c>
      <c r="B197" s="4" t="s">
        <v>6</v>
      </c>
      <c r="C197" s="4">
        <v>29</v>
      </c>
      <c r="D197" s="4">
        <v>26.97</v>
      </c>
      <c r="E197" s="4">
        <v>7.23</v>
      </c>
      <c r="F197" s="4">
        <v>11</v>
      </c>
      <c r="G197" s="4">
        <v>2.7852120914651883E-3</v>
      </c>
      <c r="I197" s="50"/>
    </row>
    <row r="198" spans="1:9" x14ac:dyDescent="0.3">
      <c r="A198" s="4" t="s">
        <v>138</v>
      </c>
      <c r="B198" s="4" t="s">
        <v>6</v>
      </c>
      <c r="C198" s="4">
        <v>30</v>
      </c>
      <c r="D198" s="4">
        <v>39.04</v>
      </c>
      <c r="E198" s="4">
        <v>13.94</v>
      </c>
      <c r="F198" s="4">
        <v>46</v>
      </c>
      <c r="G198" s="4">
        <v>4.9322511783257382E-3</v>
      </c>
      <c r="I198" s="50"/>
    </row>
    <row r="199" spans="1:9" x14ac:dyDescent="0.3">
      <c r="A199" s="4" t="s">
        <v>138</v>
      </c>
      <c r="B199" s="4" t="s">
        <v>6</v>
      </c>
      <c r="C199" s="4">
        <v>31</v>
      </c>
      <c r="D199" s="4">
        <v>8.32</v>
      </c>
      <c r="E199" s="4">
        <v>1.06</v>
      </c>
      <c r="F199" s="4">
        <v>19</v>
      </c>
      <c r="G199" s="4">
        <v>5.6617884570055029E-3</v>
      </c>
      <c r="I199" s="50"/>
    </row>
    <row r="200" spans="1:9" x14ac:dyDescent="0.3">
      <c r="A200" s="4" t="s">
        <v>138</v>
      </c>
      <c r="B200" s="4" t="s">
        <v>7</v>
      </c>
      <c r="C200" s="4">
        <v>25</v>
      </c>
      <c r="D200" s="4">
        <v>8.75</v>
      </c>
      <c r="E200" s="4">
        <v>1.45</v>
      </c>
      <c r="F200" s="4">
        <v>18</v>
      </c>
      <c r="G200" s="4">
        <v>1.8538201649610287E-3</v>
      </c>
      <c r="I200" s="50"/>
    </row>
    <row r="201" spans="1:9" x14ac:dyDescent="0.3">
      <c r="A201" s="4" t="s">
        <v>138</v>
      </c>
      <c r="B201" s="4" t="s">
        <v>7</v>
      </c>
      <c r="C201" s="4">
        <v>36</v>
      </c>
      <c r="D201" s="4">
        <v>18.190000000000001</v>
      </c>
      <c r="E201" s="4">
        <v>4.32</v>
      </c>
      <c r="F201" s="4">
        <v>17</v>
      </c>
      <c r="G201" s="4">
        <v>1.5028686852083205E-3</v>
      </c>
      <c r="I201" s="50"/>
    </row>
    <row r="202" spans="1:9" x14ac:dyDescent="0.3">
      <c r="A202" s="4" t="s">
        <v>138</v>
      </c>
      <c r="B202" s="4" t="s">
        <v>7</v>
      </c>
      <c r="C202" s="4">
        <v>4</v>
      </c>
      <c r="D202" s="4">
        <v>9.36</v>
      </c>
      <c r="E202" s="4">
        <v>1.91</v>
      </c>
      <c r="F202" s="4">
        <v>26</v>
      </c>
      <c r="G202" s="4">
        <v>4.7447420046534969E-3</v>
      </c>
      <c r="I202" s="50"/>
    </row>
    <row r="203" spans="1:9" x14ac:dyDescent="0.3">
      <c r="A203" s="4" t="s">
        <v>138</v>
      </c>
      <c r="B203" s="4" t="s">
        <v>7</v>
      </c>
      <c r="C203" s="4">
        <v>5</v>
      </c>
      <c r="D203" s="4">
        <v>9.75</v>
      </c>
      <c r="E203" s="4">
        <v>2.16</v>
      </c>
      <c r="F203" s="4">
        <v>10</v>
      </c>
      <c r="G203" s="4">
        <v>1.9930442754785799E-3</v>
      </c>
      <c r="I203" s="50"/>
    </row>
    <row r="204" spans="1:9" x14ac:dyDescent="0.3">
      <c r="A204" s="4" t="s">
        <v>138</v>
      </c>
      <c r="B204" s="4" t="s">
        <v>7</v>
      </c>
      <c r="C204" s="4">
        <v>6</v>
      </c>
      <c r="D204" s="4">
        <v>15.28</v>
      </c>
      <c r="E204" s="4">
        <v>3.47</v>
      </c>
      <c r="F204" s="4">
        <v>22</v>
      </c>
      <c r="G204" s="4">
        <v>4.1089776455784256E-3</v>
      </c>
      <c r="I204" s="50"/>
    </row>
    <row r="205" spans="1:9" x14ac:dyDescent="0.3">
      <c r="A205" s="4" t="s">
        <v>138</v>
      </c>
      <c r="B205" s="4" t="s">
        <v>7</v>
      </c>
      <c r="C205" s="4">
        <v>7</v>
      </c>
      <c r="D205" s="4">
        <v>29.17</v>
      </c>
      <c r="E205" s="4">
        <v>7.36</v>
      </c>
      <c r="F205" s="4">
        <v>5</v>
      </c>
      <c r="G205" s="4">
        <v>1.1816950815865825E-3</v>
      </c>
      <c r="I205" s="50"/>
    </row>
    <row r="206" spans="1:9" x14ac:dyDescent="0.3">
      <c r="A206" s="4" t="s">
        <v>138</v>
      </c>
      <c r="B206" s="4" t="s">
        <v>7</v>
      </c>
      <c r="C206" s="4">
        <v>12</v>
      </c>
      <c r="D206" s="4">
        <v>17.93</v>
      </c>
      <c r="E206" s="4">
        <v>3.81</v>
      </c>
      <c r="F206" s="4">
        <v>34</v>
      </c>
      <c r="G206" s="4">
        <v>5.8379620119975353E-3</v>
      </c>
      <c r="I206" s="50"/>
    </row>
    <row r="207" spans="1:9" x14ac:dyDescent="0.3">
      <c r="A207" s="4" t="s">
        <v>138</v>
      </c>
      <c r="B207" s="4" t="s">
        <v>7</v>
      </c>
      <c r="C207" s="4">
        <v>13</v>
      </c>
      <c r="D207" s="4">
        <v>18.510000000000002</v>
      </c>
      <c r="E207" s="4">
        <v>4.45</v>
      </c>
      <c r="F207" s="4">
        <v>47</v>
      </c>
      <c r="G207" s="4">
        <v>8.6064665693708665E-3</v>
      </c>
      <c r="I207" s="50"/>
    </row>
    <row r="208" spans="1:9" x14ac:dyDescent="0.3">
      <c r="A208" s="4" t="s">
        <v>138</v>
      </c>
      <c r="B208" s="4" t="s">
        <v>7</v>
      </c>
      <c r="C208" s="4">
        <v>14</v>
      </c>
      <c r="D208" s="4">
        <v>20.84</v>
      </c>
      <c r="E208" s="4">
        <v>4.26</v>
      </c>
      <c r="F208" s="4">
        <v>34</v>
      </c>
      <c r="G208" s="4">
        <v>4.4261150193671134E-3</v>
      </c>
      <c r="I208" s="50"/>
    </row>
    <row r="209" spans="1:9" x14ac:dyDescent="0.3">
      <c r="A209" s="4" t="s">
        <v>138</v>
      </c>
      <c r="B209" s="4" t="s">
        <v>7</v>
      </c>
      <c r="C209" s="4">
        <v>16</v>
      </c>
      <c r="D209" s="4">
        <v>11.51</v>
      </c>
      <c r="E209" s="4">
        <v>2.2000000000000002</v>
      </c>
      <c r="F209" s="4">
        <v>10</v>
      </c>
      <c r="G209" s="4">
        <v>1.4068101287856363E-3</v>
      </c>
      <c r="I209" s="50"/>
    </row>
    <row r="210" spans="1:9" x14ac:dyDescent="0.3">
      <c r="A210" s="4" t="s">
        <v>138</v>
      </c>
      <c r="B210" s="4" t="s">
        <v>7</v>
      </c>
      <c r="C210" s="4">
        <v>17</v>
      </c>
      <c r="D210" s="4">
        <v>16.89</v>
      </c>
      <c r="E210" s="4">
        <v>4.1399999999999997</v>
      </c>
      <c r="F210" s="4">
        <v>11</v>
      </c>
      <c r="G210" s="4">
        <v>1.8124090647806713E-3</v>
      </c>
      <c r="I210" s="50"/>
    </row>
    <row r="211" spans="1:9" x14ac:dyDescent="0.3">
      <c r="A211" s="4" t="s">
        <v>138</v>
      </c>
      <c r="B211" s="4" t="s">
        <v>7</v>
      </c>
      <c r="C211" s="4">
        <v>18</v>
      </c>
      <c r="D211" s="4">
        <v>7.64</v>
      </c>
      <c r="E211" s="4">
        <v>1.48</v>
      </c>
      <c r="F211" s="4">
        <v>11</v>
      </c>
      <c r="G211" s="4">
        <v>2.3196865375290747E-3</v>
      </c>
      <c r="I211" s="50"/>
    </row>
    <row r="212" spans="1:9" x14ac:dyDescent="0.3">
      <c r="A212" s="4" t="s">
        <v>138</v>
      </c>
      <c r="B212" s="4" t="s">
        <v>7</v>
      </c>
      <c r="C212" s="4">
        <v>23</v>
      </c>
      <c r="D212" s="4">
        <v>12.85</v>
      </c>
      <c r="E212" s="4">
        <v>2.92</v>
      </c>
      <c r="F212" s="4">
        <v>31</v>
      </c>
      <c r="G212" s="4">
        <v>3.9595613827810173E-3</v>
      </c>
      <c r="I212" s="50"/>
    </row>
    <row r="213" spans="1:9" x14ac:dyDescent="0.3">
      <c r="A213" s="4" t="s">
        <v>138</v>
      </c>
      <c r="B213" s="4" t="s">
        <v>7</v>
      </c>
      <c r="C213" s="4">
        <v>24</v>
      </c>
      <c r="D213" s="4">
        <v>18</v>
      </c>
      <c r="E213" s="4">
        <v>4.21</v>
      </c>
      <c r="F213" s="4">
        <v>9</v>
      </c>
      <c r="G213" s="4">
        <v>1.5136607886172709E-3</v>
      </c>
      <c r="I213" s="50"/>
    </row>
    <row r="214" spans="1:9" x14ac:dyDescent="0.3">
      <c r="A214" s="4" t="s">
        <v>138</v>
      </c>
      <c r="B214" s="4" t="s">
        <v>7</v>
      </c>
      <c r="C214" s="4">
        <v>25</v>
      </c>
      <c r="D214" s="4">
        <v>11.79</v>
      </c>
      <c r="E214" s="4">
        <v>2.21</v>
      </c>
      <c r="F214" s="4">
        <v>23</v>
      </c>
      <c r="G214" s="4">
        <v>3.9241981412950194E-3</v>
      </c>
      <c r="I214" s="50"/>
    </row>
    <row r="215" spans="1:9" x14ac:dyDescent="0.3">
      <c r="A215" s="4" t="s">
        <v>138</v>
      </c>
      <c r="B215" s="4" t="s">
        <v>8</v>
      </c>
      <c r="C215" s="4">
        <v>1</v>
      </c>
      <c r="D215" s="4">
        <v>26.98</v>
      </c>
      <c r="E215" s="4">
        <v>7.1</v>
      </c>
      <c r="F215" s="4">
        <v>6</v>
      </c>
      <c r="G215" s="4">
        <v>1.7399475127161446E-3</v>
      </c>
      <c r="I215" s="50"/>
    </row>
    <row r="216" spans="1:9" x14ac:dyDescent="0.3">
      <c r="A216" s="4" t="s">
        <v>138</v>
      </c>
      <c r="B216" s="4" t="s">
        <v>8</v>
      </c>
      <c r="C216" s="4">
        <v>2</v>
      </c>
      <c r="D216" s="4">
        <v>2.19</v>
      </c>
      <c r="E216" s="4">
        <v>0.27</v>
      </c>
      <c r="F216" s="4">
        <v>66</v>
      </c>
      <c r="G216" s="4">
        <v>2.0599186581451389E-2</v>
      </c>
      <c r="I216" s="50"/>
    </row>
    <row r="217" spans="1:9" x14ac:dyDescent="0.3">
      <c r="A217" s="4" t="s">
        <v>138</v>
      </c>
      <c r="B217" s="4" t="s">
        <v>8</v>
      </c>
      <c r="C217" s="4">
        <v>4</v>
      </c>
      <c r="D217" s="4">
        <v>14.83</v>
      </c>
      <c r="E217" s="4">
        <v>2.72</v>
      </c>
      <c r="F217" s="4">
        <v>15</v>
      </c>
      <c r="G217" s="4">
        <v>2.983073968387573E-3</v>
      </c>
      <c r="I217" s="50"/>
    </row>
    <row r="218" spans="1:9" x14ac:dyDescent="0.3">
      <c r="A218" s="4" t="s">
        <v>138</v>
      </c>
      <c r="B218" s="4" t="s">
        <v>8</v>
      </c>
      <c r="C218" s="4">
        <v>7</v>
      </c>
      <c r="D218" s="4">
        <v>22.61</v>
      </c>
      <c r="E218" s="4">
        <v>5.68</v>
      </c>
      <c r="F218" s="4">
        <v>9</v>
      </c>
      <c r="G218" s="4">
        <v>5.3101104349993662E-3</v>
      </c>
      <c r="I218" s="50"/>
    </row>
    <row r="219" spans="1:9" x14ac:dyDescent="0.3">
      <c r="A219" s="4" t="s">
        <v>138</v>
      </c>
      <c r="B219" s="4" t="s">
        <v>8</v>
      </c>
      <c r="C219" s="4">
        <v>12</v>
      </c>
      <c r="D219" s="4">
        <v>12.04</v>
      </c>
      <c r="E219" s="4">
        <v>2.5099999999999998</v>
      </c>
      <c r="F219" s="4">
        <v>6</v>
      </c>
      <c r="G219" s="4">
        <v>9.876917119017092E-4</v>
      </c>
      <c r="I219" s="50"/>
    </row>
    <row r="220" spans="1:9" x14ac:dyDescent="0.3">
      <c r="A220" s="4" t="s">
        <v>138</v>
      </c>
      <c r="B220" s="4" t="s">
        <v>8</v>
      </c>
      <c r="C220" s="4">
        <v>21</v>
      </c>
      <c r="D220" s="4">
        <v>34.24</v>
      </c>
      <c r="E220" s="4">
        <v>8.4600000000000009</v>
      </c>
      <c r="F220" s="4">
        <v>2</v>
      </c>
      <c r="G220" s="4">
        <v>4.4100754288706835E-4</v>
      </c>
      <c r="I220" s="50"/>
    </row>
    <row r="221" spans="1:9" x14ac:dyDescent="0.3">
      <c r="A221" s="4" t="s">
        <v>138</v>
      </c>
      <c r="B221" s="4" t="s">
        <v>8</v>
      </c>
      <c r="C221" s="4">
        <v>22</v>
      </c>
      <c r="D221" s="4">
        <v>12.66</v>
      </c>
      <c r="E221" s="4">
        <v>2.2200000000000002</v>
      </c>
      <c r="F221" s="4">
        <v>9</v>
      </c>
      <c r="G221" s="4">
        <v>5.509169657512838E-3</v>
      </c>
      <c r="I221" s="50"/>
    </row>
    <row r="222" spans="1:9" x14ac:dyDescent="0.3">
      <c r="A222" s="4" t="s">
        <v>138</v>
      </c>
      <c r="B222" s="4" t="s">
        <v>8</v>
      </c>
      <c r="C222" s="4">
        <v>27</v>
      </c>
      <c r="D222" s="4">
        <v>13.94</v>
      </c>
      <c r="E222" s="4">
        <v>2.5099999999999998</v>
      </c>
      <c r="F222" s="4">
        <v>7</v>
      </c>
      <c r="G222" s="4">
        <v>1.3859191159197211E-3</v>
      </c>
      <c r="I222" s="50"/>
    </row>
    <row r="223" spans="1:9" x14ac:dyDescent="0.3">
      <c r="A223" s="4" t="s">
        <v>138</v>
      </c>
      <c r="B223" s="4" t="s">
        <v>8</v>
      </c>
      <c r="C223" s="4">
        <v>28</v>
      </c>
      <c r="D223" s="4">
        <v>21.94</v>
      </c>
      <c r="E223" s="4">
        <v>5.9</v>
      </c>
      <c r="F223" s="4">
        <v>13</v>
      </c>
      <c r="G223" s="4">
        <v>2.8713291037741088E-3</v>
      </c>
      <c r="I223" s="50"/>
    </row>
    <row r="224" spans="1:9" x14ac:dyDescent="0.3">
      <c r="A224" s="4" t="s">
        <v>138</v>
      </c>
      <c r="B224" s="4" t="s">
        <v>8</v>
      </c>
      <c r="C224" s="4">
        <v>29</v>
      </c>
      <c r="D224" s="4">
        <v>25.94</v>
      </c>
      <c r="E224" s="4">
        <v>6.92</v>
      </c>
      <c r="F224" s="4">
        <v>8</v>
      </c>
      <c r="G224" s="4">
        <v>1.1553581567975593E-3</v>
      </c>
      <c r="I224" s="50"/>
    </row>
    <row r="225" spans="1:9" x14ac:dyDescent="0.3">
      <c r="A225" s="4" t="s">
        <v>138</v>
      </c>
      <c r="B225" s="4" t="s">
        <v>8</v>
      </c>
      <c r="C225" s="4">
        <v>31</v>
      </c>
      <c r="D225" s="4">
        <v>23.67</v>
      </c>
      <c r="E225" s="4">
        <v>5.6</v>
      </c>
      <c r="F225" s="4">
        <v>24</v>
      </c>
      <c r="G225" s="4">
        <v>3.7624160418299342E-3</v>
      </c>
      <c r="I225" s="50"/>
    </row>
    <row r="226" spans="1:9" x14ac:dyDescent="0.3">
      <c r="A226" s="4" t="s">
        <v>138</v>
      </c>
      <c r="B226" s="4" t="s">
        <v>8</v>
      </c>
      <c r="C226" s="4">
        <v>4</v>
      </c>
      <c r="D226" s="4">
        <v>6.08</v>
      </c>
      <c r="E226" s="4">
        <v>1.05</v>
      </c>
      <c r="F226" s="4">
        <v>13</v>
      </c>
      <c r="G226" s="4">
        <v>2.5182426933695228E-3</v>
      </c>
      <c r="I226" s="50"/>
    </row>
    <row r="227" spans="1:9" x14ac:dyDescent="0.3">
      <c r="A227" s="4" t="s">
        <v>138</v>
      </c>
      <c r="B227" s="4" t="s">
        <v>8</v>
      </c>
      <c r="C227" s="4">
        <v>5</v>
      </c>
      <c r="D227" s="4">
        <v>10.55</v>
      </c>
      <c r="E227" s="4">
        <v>2.35</v>
      </c>
      <c r="F227" s="4">
        <v>5</v>
      </c>
      <c r="G227" s="4">
        <v>9.9652213773928993E-4</v>
      </c>
      <c r="I227" s="50"/>
    </row>
    <row r="228" spans="1:9" x14ac:dyDescent="0.3">
      <c r="A228" s="4" t="s">
        <v>138</v>
      </c>
      <c r="B228" s="4" t="s">
        <v>8</v>
      </c>
      <c r="C228" s="4">
        <v>6</v>
      </c>
      <c r="D228" s="4">
        <v>11.18</v>
      </c>
      <c r="E228" s="4">
        <v>2.38</v>
      </c>
      <c r="F228" s="4">
        <v>17</v>
      </c>
      <c r="G228" s="4">
        <v>2.7718219838092986E-3</v>
      </c>
      <c r="I228" s="50"/>
    </row>
    <row r="229" spans="1:9" x14ac:dyDescent="0.3">
      <c r="A229" s="4" t="s">
        <v>138</v>
      </c>
      <c r="B229" s="4" t="s">
        <v>8</v>
      </c>
      <c r="C229" s="4" t="s">
        <v>21</v>
      </c>
      <c r="D229" s="4">
        <v>20.96</v>
      </c>
      <c r="E229" s="4">
        <v>6.12</v>
      </c>
      <c r="F229" s="4">
        <v>14</v>
      </c>
      <c r="G229" s="4">
        <v>4.8759251197213757E-3</v>
      </c>
      <c r="I229" s="50"/>
    </row>
    <row r="230" spans="1:9" x14ac:dyDescent="0.3">
      <c r="A230" s="4" t="s">
        <v>138</v>
      </c>
      <c r="B230" s="4" t="s">
        <v>8</v>
      </c>
      <c r="C230" s="4" t="s">
        <v>22</v>
      </c>
      <c r="D230" s="4">
        <v>5.78</v>
      </c>
      <c r="E230" s="4">
        <v>0.95</v>
      </c>
      <c r="F230" s="4">
        <v>16</v>
      </c>
      <c r="G230" s="4">
        <v>3.0139659647893426E-3</v>
      </c>
      <c r="I230" s="50"/>
    </row>
    <row r="231" spans="1:9" x14ac:dyDescent="0.3">
      <c r="A231" s="4" t="s">
        <v>138</v>
      </c>
      <c r="B231" s="4" t="s">
        <v>8</v>
      </c>
      <c r="C231" s="4" t="s">
        <v>23</v>
      </c>
      <c r="D231" s="4">
        <v>11.4</v>
      </c>
      <c r="E231" s="4">
        <v>2.35</v>
      </c>
      <c r="F231" s="4">
        <v>13</v>
      </c>
      <c r="G231" s="4">
        <v>2.1205828193763478E-3</v>
      </c>
      <c r="I231" s="50"/>
    </row>
    <row r="232" spans="1:9" x14ac:dyDescent="0.3">
      <c r="A232" s="4" t="s">
        <v>138</v>
      </c>
      <c r="B232" s="4" t="s">
        <v>8</v>
      </c>
      <c r="C232" s="4">
        <v>13</v>
      </c>
      <c r="D232" s="4">
        <v>9.66</v>
      </c>
      <c r="E232" s="4">
        <v>2.15</v>
      </c>
      <c r="F232" s="4">
        <v>15</v>
      </c>
      <c r="G232" s="4">
        <v>2.8086889601671734E-3</v>
      </c>
      <c r="I232" s="50"/>
    </row>
    <row r="233" spans="1:9" x14ac:dyDescent="0.3">
      <c r="A233" s="4" t="s">
        <v>138</v>
      </c>
      <c r="B233" s="4" t="s">
        <v>8</v>
      </c>
      <c r="C233" s="4">
        <v>14</v>
      </c>
      <c r="D233" s="4">
        <v>13.1</v>
      </c>
      <c r="E233" s="4">
        <v>2.65</v>
      </c>
      <c r="F233" s="4">
        <v>17</v>
      </c>
      <c r="G233" s="4">
        <v>2.2257338845417169E-3</v>
      </c>
      <c r="I233" s="50"/>
    </row>
    <row r="234" spans="1:9" x14ac:dyDescent="0.3">
      <c r="A234" s="4" t="s">
        <v>138</v>
      </c>
      <c r="B234" s="4" t="s">
        <v>8</v>
      </c>
      <c r="C234" s="4">
        <v>16</v>
      </c>
      <c r="D234" s="4">
        <v>13.44</v>
      </c>
      <c r="E234" s="4">
        <v>2.21</v>
      </c>
      <c r="F234" s="4">
        <v>3</v>
      </c>
      <c r="G234" s="4">
        <v>4.1739362950255567E-4</v>
      </c>
      <c r="I234" s="50"/>
    </row>
    <row r="235" spans="1:9" x14ac:dyDescent="0.3">
      <c r="A235" s="4" t="s">
        <v>138</v>
      </c>
      <c r="B235" s="4" t="s">
        <v>8</v>
      </c>
      <c r="C235" s="4">
        <v>17</v>
      </c>
      <c r="D235" s="4">
        <v>13.3</v>
      </c>
      <c r="E235" s="4">
        <v>3.37</v>
      </c>
      <c r="F235" s="4">
        <v>5</v>
      </c>
      <c r="G235" s="4">
        <v>8.2636705902574626E-4</v>
      </c>
      <c r="I235" s="50"/>
    </row>
    <row r="236" spans="1:9" x14ac:dyDescent="0.3">
      <c r="A236" s="4" t="s">
        <v>138</v>
      </c>
      <c r="B236" s="4" t="s">
        <v>8</v>
      </c>
      <c r="C236" s="4">
        <v>18</v>
      </c>
      <c r="D236" s="4">
        <v>5.6</v>
      </c>
      <c r="E236" s="4">
        <v>0.95</v>
      </c>
      <c r="F236" s="4">
        <v>10</v>
      </c>
      <c r="G236" s="4">
        <v>2.3122402751836893E-3</v>
      </c>
      <c r="I236" s="50"/>
    </row>
    <row r="237" spans="1:9" x14ac:dyDescent="0.3">
      <c r="A237" s="4" t="s">
        <v>138</v>
      </c>
      <c r="B237" s="4" t="s">
        <v>8</v>
      </c>
      <c r="C237" s="4">
        <v>23</v>
      </c>
      <c r="D237" s="4">
        <v>7.46</v>
      </c>
      <c r="E237" s="4">
        <v>1.46</v>
      </c>
      <c r="F237" s="4">
        <v>6</v>
      </c>
      <c r="G237" s="4">
        <v>7.3537792910221384E-4</v>
      </c>
      <c r="I237" s="50"/>
    </row>
    <row r="238" spans="1:9" x14ac:dyDescent="0.3">
      <c r="A238" s="4" t="s">
        <v>138</v>
      </c>
      <c r="B238" s="4" t="s">
        <v>8</v>
      </c>
      <c r="C238" s="4">
        <v>24</v>
      </c>
      <c r="D238" s="4">
        <v>11.99</v>
      </c>
      <c r="E238" s="4">
        <v>2.42</v>
      </c>
      <c r="F238" s="4">
        <v>3</v>
      </c>
      <c r="G238" s="4">
        <v>5.0231651633449593E-4</v>
      </c>
      <c r="I238" s="50"/>
    </row>
    <row r="239" spans="1:9" x14ac:dyDescent="0.3">
      <c r="A239" s="4" t="s">
        <v>138</v>
      </c>
      <c r="B239" s="4" t="s">
        <v>8</v>
      </c>
      <c r="C239" s="4">
        <v>25</v>
      </c>
      <c r="D239" s="4">
        <v>6.81</v>
      </c>
      <c r="E239" s="4">
        <v>1.1299999999999999</v>
      </c>
      <c r="F239" s="4">
        <v>15</v>
      </c>
      <c r="G239" s="4">
        <v>2.8957584860202436E-3</v>
      </c>
      <c r="I239" s="50"/>
    </row>
    <row r="240" spans="1:9" x14ac:dyDescent="0.3">
      <c r="A240" s="4" t="s">
        <v>138</v>
      </c>
      <c r="B240" s="4" t="s">
        <v>9</v>
      </c>
      <c r="C240" s="4">
        <v>11</v>
      </c>
      <c r="D240" s="4">
        <v>24.5</v>
      </c>
      <c r="E240" s="4">
        <v>7.81</v>
      </c>
      <c r="F240" s="4">
        <v>16</v>
      </c>
      <c r="G240" s="4">
        <v>3.1075203167607135E-3</v>
      </c>
      <c r="I240" s="50"/>
    </row>
    <row r="241" spans="1:9" x14ac:dyDescent="0.3">
      <c r="A241" s="4" t="s">
        <v>138</v>
      </c>
      <c r="B241" s="4" t="s">
        <v>9</v>
      </c>
      <c r="C241" s="4">
        <v>3</v>
      </c>
      <c r="D241" s="4">
        <v>28.06</v>
      </c>
      <c r="E241" s="4">
        <v>9.3699999999999992</v>
      </c>
      <c r="F241" s="4">
        <v>38</v>
      </c>
      <c r="G241" s="4">
        <v>5.8277381585503619E-3</v>
      </c>
      <c r="I241" s="50"/>
    </row>
    <row r="242" spans="1:9" x14ac:dyDescent="0.3">
      <c r="A242" s="4" t="s">
        <v>138</v>
      </c>
      <c r="B242" s="4" t="s">
        <v>9</v>
      </c>
      <c r="C242" s="4">
        <v>5</v>
      </c>
      <c r="D242" s="4">
        <v>23.86</v>
      </c>
      <c r="E242" s="4">
        <v>7.28</v>
      </c>
      <c r="F242" s="4">
        <v>36</v>
      </c>
      <c r="G242" s="4">
        <v>6.2979342775569616E-3</v>
      </c>
      <c r="I242" s="50"/>
    </row>
    <row r="243" spans="1:9" x14ac:dyDescent="0.3">
      <c r="A243" s="4" t="s">
        <v>138</v>
      </c>
      <c r="B243" s="4" t="s">
        <v>9</v>
      </c>
      <c r="C243" s="4">
        <v>6</v>
      </c>
      <c r="D243" s="4">
        <v>18.079999999999998</v>
      </c>
      <c r="E243" s="4">
        <v>5.91</v>
      </c>
      <c r="F243" s="4">
        <v>38</v>
      </c>
      <c r="G243" s="4">
        <v>4.0859601507579847E-3</v>
      </c>
      <c r="I243" s="50"/>
    </row>
    <row r="244" spans="1:9" x14ac:dyDescent="0.3">
      <c r="A244" s="4" t="s">
        <v>138</v>
      </c>
      <c r="B244" s="4" t="s">
        <v>9</v>
      </c>
      <c r="C244" s="4">
        <v>8</v>
      </c>
      <c r="D244" s="4">
        <v>31.12</v>
      </c>
      <c r="E244" s="4">
        <v>10.18</v>
      </c>
      <c r="F244" s="4">
        <v>12</v>
      </c>
      <c r="G244" s="4">
        <v>1.7523850541006816E-3</v>
      </c>
      <c r="I244" s="50"/>
    </row>
    <row r="245" spans="1:9" x14ac:dyDescent="0.3">
      <c r="A245" s="4" t="s">
        <v>138</v>
      </c>
      <c r="B245" s="4" t="s">
        <v>9</v>
      </c>
      <c r="C245" s="4">
        <v>9</v>
      </c>
      <c r="D245" s="4">
        <v>24.43</v>
      </c>
      <c r="E245" s="4">
        <v>8.4700000000000006</v>
      </c>
      <c r="F245" s="4">
        <v>14</v>
      </c>
      <c r="G245" s="4">
        <v>1.5126713235333843E-3</v>
      </c>
      <c r="I245" s="50"/>
    </row>
    <row r="246" spans="1:9" x14ac:dyDescent="0.3">
      <c r="A246" s="4" t="s">
        <v>138</v>
      </c>
      <c r="B246" s="4" t="s">
        <v>9</v>
      </c>
      <c r="C246" s="4">
        <v>10</v>
      </c>
      <c r="D246" s="4">
        <v>16.78</v>
      </c>
      <c r="E246" s="4">
        <v>4.5199999999999996</v>
      </c>
      <c r="F246" s="4">
        <v>38</v>
      </c>
      <c r="G246" s="4">
        <v>8.4636098186782957E-3</v>
      </c>
      <c r="I246" s="50"/>
    </row>
    <row r="247" spans="1:9" x14ac:dyDescent="0.3">
      <c r="A247" s="4" t="s">
        <v>138</v>
      </c>
      <c r="B247" s="4" t="s">
        <v>9</v>
      </c>
      <c r="C247" s="4">
        <v>12</v>
      </c>
      <c r="D247" s="4">
        <v>19.5</v>
      </c>
      <c r="E247" s="4">
        <v>4.9800000000000004</v>
      </c>
      <c r="F247" s="4">
        <v>5</v>
      </c>
      <c r="G247" s="4">
        <v>2.1690374245717237E-3</v>
      </c>
      <c r="I247" s="50"/>
    </row>
    <row r="248" spans="1:9" x14ac:dyDescent="0.3">
      <c r="A248" s="4" t="s">
        <v>138</v>
      </c>
      <c r="B248" s="4" t="s">
        <v>9</v>
      </c>
      <c r="C248" s="4">
        <v>14</v>
      </c>
      <c r="D248" s="4">
        <v>17.809999999999999</v>
      </c>
      <c r="E248" s="4">
        <v>5.17</v>
      </c>
      <c r="F248" s="4">
        <v>36</v>
      </c>
      <c r="G248" s="4">
        <v>4.6896005502464642E-3</v>
      </c>
      <c r="I248" s="50"/>
    </row>
    <row r="249" spans="1:9" x14ac:dyDescent="0.3">
      <c r="A249" s="4" t="s">
        <v>138</v>
      </c>
      <c r="B249" s="4" t="s">
        <v>9</v>
      </c>
      <c r="C249" s="4">
        <v>15</v>
      </c>
      <c r="D249" s="4">
        <v>21.99</v>
      </c>
      <c r="E249" s="4">
        <v>7.48</v>
      </c>
      <c r="F249" s="4">
        <v>29</v>
      </c>
      <c r="G249" s="4">
        <v>3.8723511571543958E-3</v>
      </c>
      <c r="I249" s="50"/>
    </row>
    <row r="250" spans="1:9" x14ac:dyDescent="0.3">
      <c r="A250" s="4" t="s">
        <v>138</v>
      </c>
      <c r="B250" s="4" t="s">
        <v>9</v>
      </c>
      <c r="C250" s="4">
        <v>16</v>
      </c>
      <c r="D250" s="4">
        <v>26.45</v>
      </c>
      <c r="E250" s="4">
        <v>7.93</v>
      </c>
      <c r="F250" s="4">
        <v>29</v>
      </c>
      <c r="G250" s="4">
        <v>4.6501261146272123E-3</v>
      </c>
      <c r="I250" s="50"/>
    </row>
    <row r="251" spans="1:9" x14ac:dyDescent="0.3">
      <c r="A251" s="4" t="s">
        <v>138</v>
      </c>
      <c r="B251" s="4" t="s">
        <v>9</v>
      </c>
      <c r="C251" s="4">
        <v>20</v>
      </c>
      <c r="D251" s="4">
        <v>21.84</v>
      </c>
      <c r="E251" s="4">
        <v>6.9</v>
      </c>
      <c r="F251" s="4">
        <v>37</v>
      </c>
      <c r="G251" s="4">
        <v>3.8190868866458563E-3</v>
      </c>
      <c r="I251" s="50"/>
    </row>
    <row r="252" spans="1:9" x14ac:dyDescent="0.3">
      <c r="A252" s="4" t="s">
        <v>138</v>
      </c>
      <c r="B252" s="4" t="s">
        <v>9</v>
      </c>
      <c r="C252" s="4">
        <v>21</v>
      </c>
      <c r="D252" s="4">
        <v>29.59</v>
      </c>
      <c r="E252" s="4">
        <v>11.7</v>
      </c>
      <c r="F252" s="4">
        <v>35</v>
      </c>
      <c r="G252" s="4">
        <v>4.9088291812363289E-3</v>
      </c>
      <c r="I252" s="50"/>
    </row>
    <row r="253" spans="1:9" x14ac:dyDescent="0.3">
      <c r="A253" s="4" t="s">
        <v>138</v>
      </c>
      <c r="B253" s="4" t="s">
        <v>9</v>
      </c>
      <c r="C253" s="4">
        <v>24</v>
      </c>
      <c r="D253" s="4">
        <v>21.37</v>
      </c>
      <c r="E253" s="4">
        <v>6.14</v>
      </c>
      <c r="F253" s="4">
        <v>41</v>
      </c>
      <c r="G253" s="4">
        <v>4.4171134056159829E-3</v>
      </c>
      <c r="I253" s="50"/>
    </row>
    <row r="254" spans="1:9" x14ac:dyDescent="0.3">
      <c r="A254" s="4" t="s">
        <v>138</v>
      </c>
      <c r="B254" s="4" t="s">
        <v>10</v>
      </c>
      <c r="C254" s="4">
        <v>4</v>
      </c>
      <c r="D254" s="4">
        <v>30.04</v>
      </c>
      <c r="E254" s="4">
        <v>10.89</v>
      </c>
      <c r="F254" s="4">
        <v>34</v>
      </c>
      <c r="G254" s="4">
        <v>4.9420112833317128E-3</v>
      </c>
      <c r="I254" s="50"/>
    </row>
    <row r="255" spans="1:9" x14ac:dyDescent="0.3">
      <c r="A255" s="4" t="s">
        <v>138</v>
      </c>
      <c r="B255" s="4" t="s">
        <v>10</v>
      </c>
      <c r="C255" s="4">
        <v>6</v>
      </c>
      <c r="D255" s="4">
        <v>28.49</v>
      </c>
      <c r="E255" s="4">
        <v>10.09</v>
      </c>
      <c r="F255" s="4">
        <v>32</v>
      </c>
      <c r="G255" s="4">
        <v>4.0695176141260746E-3</v>
      </c>
      <c r="I255" s="50"/>
    </row>
    <row r="256" spans="1:9" x14ac:dyDescent="0.3">
      <c r="A256" s="4" t="s">
        <v>138</v>
      </c>
      <c r="B256" s="4" t="s">
        <v>10</v>
      </c>
      <c r="C256" s="4" t="s">
        <v>24</v>
      </c>
      <c r="D256" s="4">
        <v>11.87</v>
      </c>
      <c r="E256" s="4">
        <v>2.5499999999999998</v>
      </c>
      <c r="F256" s="4">
        <v>20</v>
      </c>
      <c r="G256" s="4">
        <v>4.7336157724077533E-3</v>
      </c>
      <c r="I256" s="50"/>
    </row>
    <row r="257" spans="1:9" x14ac:dyDescent="0.3">
      <c r="A257" s="4" t="s">
        <v>138</v>
      </c>
      <c r="B257" s="4" t="s">
        <v>10</v>
      </c>
      <c r="C257" s="4">
        <v>8</v>
      </c>
      <c r="D257" s="4">
        <v>29.79</v>
      </c>
      <c r="E257" s="4">
        <v>11.39</v>
      </c>
      <c r="F257" s="4">
        <v>15</v>
      </c>
      <c r="G257" s="4">
        <v>4.5241635575609326E-3</v>
      </c>
      <c r="I257" s="50"/>
    </row>
    <row r="258" spans="1:9" x14ac:dyDescent="0.3">
      <c r="A258" s="4" t="s">
        <v>138</v>
      </c>
      <c r="B258" s="4" t="s">
        <v>10</v>
      </c>
      <c r="C258" s="4">
        <v>9</v>
      </c>
      <c r="D258" s="4">
        <v>26.37</v>
      </c>
      <c r="E258" s="4">
        <v>8.7799999999999994</v>
      </c>
      <c r="F258" s="4">
        <v>56</v>
      </c>
      <c r="G258" s="4">
        <v>3.4315618716996561E-3</v>
      </c>
      <c r="I258" s="50"/>
    </row>
    <row r="259" spans="1:9" x14ac:dyDescent="0.3">
      <c r="A259" s="4" t="s">
        <v>138</v>
      </c>
      <c r="B259" s="4" t="s">
        <v>10</v>
      </c>
      <c r="C259" s="4">
        <v>10</v>
      </c>
      <c r="D259" s="4">
        <v>40.950000000000003</v>
      </c>
      <c r="E259" s="4">
        <v>11.75</v>
      </c>
      <c r="F259" s="4">
        <v>35</v>
      </c>
      <c r="G259" s="4">
        <v>6.8453767110696175E-3</v>
      </c>
      <c r="I259" s="50"/>
    </row>
    <row r="260" spans="1:9" x14ac:dyDescent="0.3">
      <c r="A260" s="4" t="s">
        <v>138</v>
      </c>
      <c r="B260" s="4" t="s">
        <v>10</v>
      </c>
      <c r="C260" s="4">
        <v>11</v>
      </c>
      <c r="D260" s="4">
        <v>15.59</v>
      </c>
      <c r="E260" s="4">
        <v>3.87</v>
      </c>
      <c r="F260" s="4">
        <v>43</v>
      </c>
      <c r="G260" s="4">
        <v>4.7149072320157963E-3</v>
      </c>
      <c r="I260" s="50"/>
    </row>
    <row r="261" spans="1:9" x14ac:dyDescent="0.3">
      <c r="A261" s="4" t="s">
        <v>138</v>
      </c>
      <c r="B261" s="4" t="s">
        <v>10</v>
      </c>
      <c r="C261" s="4">
        <v>13</v>
      </c>
      <c r="D261" s="4">
        <v>47.93</v>
      </c>
      <c r="E261" s="4">
        <v>18.86</v>
      </c>
      <c r="F261" s="4">
        <v>13</v>
      </c>
      <c r="G261" s="4">
        <v>2.5637738751442124E-3</v>
      </c>
      <c r="I261" s="50"/>
    </row>
    <row r="262" spans="1:9" x14ac:dyDescent="0.3">
      <c r="A262" s="4" t="s">
        <v>138</v>
      </c>
      <c r="B262" s="4" t="s">
        <v>10</v>
      </c>
      <c r="C262" s="4">
        <v>14</v>
      </c>
      <c r="D262" s="4">
        <v>31.13</v>
      </c>
      <c r="E262" s="4">
        <v>12.25</v>
      </c>
      <c r="F262" s="4">
        <v>11</v>
      </c>
      <c r="G262" s="4">
        <v>2.5274864147605209E-3</v>
      </c>
      <c r="I262" s="50"/>
    </row>
    <row r="263" spans="1:9" x14ac:dyDescent="0.3">
      <c r="A263" s="4" t="s">
        <v>138</v>
      </c>
      <c r="B263" s="4" t="s">
        <v>10</v>
      </c>
      <c r="C263" s="4">
        <v>15</v>
      </c>
      <c r="D263" s="4">
        <v>16.7</v>
      </c>
      <c r="E263" s="4">
        <v>3.63</v>
      </c>
      <c r="F263" s="4">
        <v>12</v>
      </c>
      <c r="G263" s="4">
        <v>2.2625500824888052E-3</v>
      </c>
      <c r="I263" s="50"/>
    </row>
    <row r="264" spans="1:9" x14ac:dyDescent="0.3">
      <c r="A264" s="4" t="s">
        <v>138</v>
      </c>
      <c r="B264" s="4" t="s">
        <v>10</v>
      </c>
      <c r="C264" s="4">
        <v>16</v>
      </c>
      <c r="D264" s="4">
        <v>21.62</v>
      </c>
      <c r="E264" s="4">
        <v>7.76</v>
      </c>
      <c r="F264" s="4">
        <v>19</v>
      </c>
      <c r="G264" s="4">
        <v>3.224312001903166E-3</v>
      </c>
      <c r="I264" s="50"/>
    </row>
    <row r="265" spans="1:9" x14ac:dyDescent="0.3">
      <c r="I265" s="50"/>
    </row>
  </sheetData>
  <sortState ref="A2:G558">
    <sortCondition ref="A1"/>
  </sortState>
  <conditionalFormatting sqref="H497:H554">
    <cfRule type="containsText" dxfId="74" priority="42" operator="containsText" text="MEDIAL">
      <formula>NOT(ISERROR(SEARCH("MEDIAL",H497)))</formula>
    </cfRule>
  </conditionalFormatting>
  <conditionalFormatting sqref="H468:H496">
    <cfRule type="containsText" dxfId="73" priority="41" operator="containsText" text="MEDIAL">
      <formula>NOT(ISERROR(SEARCH("MEDIAL",H468)))</formula>
    </cfRule>
  </conditionalFormatting>
  <conditionalFormatting sqref="H437:H467">
    <cfRule type="containsText" dxfId="72" priority="40" operator="containsText" text="MEDIAL">
      <formula>NOT(ISERROR(SEARCH("MEDIAL",H437)))</formula>
    </cfRule>
  </conditionalFormatting>
  <conditionalFormatting sqref="H409:H436">
    <cfRule type="containsText" dxfId="71" priority="39" operator="containsText" text="MEDIAL">
      <formula>NOT(ISERROR(SEARCH("MEDIAL",H409)))</formula>
    </cfRule>
  </conditionalFormatting>
  <conditionalFormatting sqref="H377:H408">
    <cfRule type="containsText" dxfId="70" priority="38" operator="containsText" text="MEDIAL">
      <formula>NOT(ISERROR(SEARCH("MEDIAL",H377)))</formula>
    </cfRule>
  </conditionalFormatting>
  <conditionalFormatting sqref="H351:H376">
    <cfRule type="containsText" dxfId="69" priority="37" operator="containsText" text="MEDIAL">
      <formula>NOT(ISERROR(SEARCH("MEDIAL",H351)))</formula>
    </cfRule>
  </conditionalFormatting>
  <conditionalFormatting sqref="H326:H350">
    <cfRule type="containsText" dxfId="68" priority="36" operator="containsText" text="MEDIAL">
      <formula>NOT(ISERROR(SEARCH("MEDIAL",H326)))</formula>
    </cfRule>
  </conditionalFormatting>
  <conditionalFormatting sqref="H302:H325">
    <cfRule type="containsText" dxfId="67" priority="35" operator="containsText" text="MEDIAL">
      <formula>NOT(ISERROR(SEARCH("MEDIAL",H302)))</formula>
    </cfRule>
  </conditionalFormatting>
  <conditionalFormatting sqref="H282:H301">
    <cfRule type="containsText" dxfId="66" priority="34" operator="containsText" text="MEDIAL">
      <formula>NOT(ISERROR(SEARCH("MEDIAL",H282)))</formula>
    </cfRule>
  </conditionalFormatting>
  <conditionalFormatting sqref="H269:H281">
    <cfRule type="containsText" dxfId="65" priority="33" operator="containsText" text="MEDIAL">
      <formula>NOT(ISERROR(SEARCH("MEDIAL",H269)))</formula>
    </cfRule>
  </conditionalFormatting>
  <conditionalFormatting sqref="H265:H268">
    <cfRule type="containsText" dxfId="64" priority="32" operator="containsText" text="MEDIAL">
      <formula>NOT(ISERROR(SEARCH("MEDIAL",H265)))</formula>
    </cfRule>
  </conditionalFormatting>
  <conditionalFormatting sqref="H248:H264">
    <cfRule type="containsText" dxfId="63" priority="31" operator="containsText" text="MEDIAL">
      <formula>NOT(ISERROR(SEARCH("MEDIAL",H248)))</formula>
    </cfRule>
  </conditionalFormatting>
  <conditionalFormatting sqref="H238:H247">
    <cfRule type="containsText" dxfId="62" priority="30" operator="containsText" text="MEDIAL">
      <formula>NOT(ISERROR(SEARCH("MEDIAL",H238)))</formula>
    </cfRule>
  </conditionalFormatting>
  <conditionalFormatting sqref="H220:H237">
    <cfRule type="containsText" dxfId="61" priority="29" operator="containsText" text="MEDIAL">
      <formula>NOT(ISERROR(SEARCH("MEDIAL",H220)))</formula>
    </cfRule>
  </conditionalFormatting>
  <conditionalFormatting sqref="H183:H219">
    <cfRule type="containsText" dxfId="60" priority="28" operator="containsText" text="MEDIAL">
      <formula>NOT(ISERROR(SEARCH("MEDIAL",H183)))</formula>
    </cfRule>
  </conditionalFormatting>
  <conditionalFormatting sqref="H166:H182">
    <cfRule type="containsText" dxfId="59" priority="27" operator="containsText" text="MEDIAL">
      <formula>NOT(ISERROR(SEARCH("MEDIAL",H166)))</formula>
    </cfRule>
  </conditionalFormatting>
  <conditionalFormatting sqref="H133:H165">
    <cfRule type="containsText" dxfId="58" priority="26" operator="containsText" text="MEDIAL">
      <formula>NOT(ISERROR(SEARCH("MEDIAL",H133)))</formula>
    </cfRule>
  </conditionalFormatting>
  <conditionalFormatting sqref="H114:H132">
    <cfRule type="containsText" dxfId="57" priority="25" operator="containsText" text="MEDIAL">
      <formula>NOT(ISERROR(SEARCH("MEDIAL",H114)))</formula>
    </cfRule>
  </conditionalFormatting>
  <conditionalFormatting sqref="H64:H113">
    <cfRule type="containsText" dxfId="56" priority="24" operator="containsText" text="MEDIAL">
      <formula>NOT(ISERROR(SEARCH("MEDIAL",H64)))</formula>
    </cfRule>
  </conditionalFormatting>
  <conditionalFormatting sqref="H33:H63">
    <cfRule type="containsText" dxfId="55" priority="23" operator="containsText" text="MEDIAL">
      <formula>NOT(ISERROR(SEARCH("MEDIAL",H33)))</formula>
    </cfRule>
  </conditionalFormatting>
  <conditionalFormatting sqref="H2:H32">
    <cfRule type="containsText" dxfId="54" priority="22" operator="containsText" text="MEDIAL">
      <formula>NOT(ISERROR(SEARCH("MEDIAL",H2)))</formula>
    </cfRule>
  </conditionalFormatting>
  <conditionalFormatting sqref="A497:A554">
    <cfRule type="containsText" dxfId="53" priority="21" operator="containsText" text="MEDIAL">
      <formula>NOT(ISERROR(SEARCH("MEDIAL",A497)))</formula>
    </cfRule>
  </conditionalFormatting>
  <conditionalFormatting sqref="A468:A496">
    <cfRule type="containsText" dxfId="52" priority="20" operator="containsText" text="MEDIAL">
      <formula>NOT(ISERROR(SEARCH("MEDIAL",A468)))</formula>
    </cfRule>
  </conditionalFormatting>
  <conditionalFormatting sqref="A437:A467">
    <cfRule type="containsText" dxfId="51" priority="19" operator="containsText" text="MEDIAL">
      <formula>NOT(ISERROR(SEARCH("MEDIAL",A437)))</formula>
    </cfRule>
  </conditionalFormatting>
  <conditionalFormatting sqref="A409:A436">
    <cfRule type="containsText" dxfId="50" priority="18" operator="containsText" text="MEDIAL">
      <formula>NOT(ISERROR(SEARCH("MEDIAL",A409)))</formula>
    </cfRule>
  </conditionalFormatting>
  <conditionalFormatting sqref="A377:A408">
    <cfRule type="containsText" dxfId="49" priority="17" operator="containsText" text="MEDIAL">
      <formula>NOT(ISERROR(SEARCH("MEDIAL",A377)))</formula>
    </cfRule>
  </conditionalFormatting>
  <conditionalFormatting sqref="A351:A376">
    <cfRule type="containsText" dxfId="48" priority="16" operator="containsText" text="MEDIAL">
      <formula>NOT(ISERROR(SEARCH("MEDIAL",A351)))</formula>
    </cfRule>
  </conditionalFormatting>
  <conditionalFormatting sqref="A326:A350">
    <cfRule type="containsText" dxfId="47" priority="15" operator="containsText" text="MEDIAL">
      <formula>NOT(ISERROR(SEARCH("MEDIAL",A326)))</formula>
    </cfRule>
  </conditionalFormatting>
  <conditionalFormatting sqref="A302:A325">
    <cfRule type="containsText" dxfId="46" priority="14" operator="containsText" text="MEDIAL">
      <formula>NOT(ISERROR(SEARCH("MEDIAL",A302)))</formula>
    </cfRule>
  </conditionalFormatting>
  <conditionalFormatting sqref="A282:A301">
    <cfRule type="containsText" dxfId="45" priority="13" operator="containsText" text="MEDIAL">
      <formula>NOT(ISERROR(SEARCH("MEDIAL",A282)))</formula>
    </cfRule>
  </conditionalFormatting>
  <conditionalFormatting sqref="A269:A281">
    <cfRule type="containsText" dxfId="44" priority="12" operator="containsText" text="MEDIAL">
      <formula>NOT(ISERROR(SEARCH("MEDIAL",A269)))</formula>
    </cfRule>
  </conditionalFormatting>
  <conditionalFormatting sqref="A265:A268">
    <cfRule type="containsText" dxfId="43" priority="11" operator="containsText" text="MEDIAL">
      <formula>NOT(ISERROR(SEARCH("MEDIAL",A265)))</formula>
    </cfRule>
  </conditionalFormatting>
  <conditionalFormatting sqref="A248:A264">
    <cfRule type="containsText" dxfId="42" priority="10" operator="containsText" text="MEDIAL">
      <formula>NOT(ISERROR(SEARCH("MEDIAL",A248)))</formula>
    </cfRule>
  </conditionalFormatting>
  <conditionalFormatting sqref="A238:A247">
    <cfRule type="containsText" dxfId="41" priority="9" operator="containsText" text="MEDIAL">
      <formula>NOT(ISERROR(SEARCH("MEDIAL",A238)))</formula>
    </cfRule>
  </conditionalFormatting>
  <conditionalFormatting sqref="A220:A237">
    <cfRule type="containsText" dxfId="40" priority="8" operator="containsText" text="MEDIAL">
      <formula>NOT(ISERROR(SEARCH("MEDIAL",A220)))</formula>
    </cfRule>
  </conditionalFormatting>
  <conditionalFormatting sqref="A183:A219">
    <cfRule type="containsText" dxfId="39" priority="7" operator="containsText" text="MEDIAL">
      <formula>NOT(ISERROR(SEARCH("MEDIAL",A183)))</formula>
    </cfRule>
  </conditionalFormatting>
  <conditionalFormatting sqref="A166:A182">
    <cfRule type="containsText" dxfId="38" priority="6" operator="containsText" text="MEDIAL">
      <formula>NOT(ISERROR(SEARCH("MEDIAL",A166)))</formula>
    </cfRule>
  </conditionalFormatting>
  <conditionalFormatting sqref="A133:A165">
    <cfRule type="containsText" dxfId="37" priority="5" operator="containsText" text="MEDIAL">
      <formula>NOT(ISERROR(SEARCH("MEDIAL",A133)))</formula>
    </cfRule>
  </conditionalFormatting>
  <conditionalFormatting sqref="A114:A132">
    <cfRule type="containsText" dxfId="36" priority="4" operator="containsText" text="MEDIAL">
      <formula>NOT(ISERROR(SEARCH("MEDIAL",A114)))</formula>
    </cfRule>
  </conditionalFormatting>
  <conditionalFormatting sqref="A64:A113">
    <cfRule type="containsText" dxfId="35" priority="3" operator="containsText" text="MEDIAL">
      <formula>NOT(ISERROR(SEARCH("MEDIAL",A64)))</formula>
    </cfRule>
  </conditionalFormatting>
  <conditionalFormatting sqref="A33:A63">
    <cfRule type="containsText" dxfId="34" priority="2" operator="containsText" text="MEDIAL">
      <formula>NOT(ISERROR(SEARCH("MEDIAL",A33)))</formula>
    </cfRule>
  </conditionalFormatting>
  <conditionalFormatting sqref="A2:A32">
    <cfRule type="containsText" dxfId="33" priority="1" operator="containsText" text="MEDIAL">
      <formula>NOT(ISERROR(SEARCH("MEDIAL",A2)))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sqref="A1:G1048576"/>
    </sheetView>
  </sheetViews>
  <sheetFormatPr defaultColWidth="11.19921875" defaultRowHeight="15.6" x14ac:dyDescent="0.3"/>
  <cols>
    <col min="1" max="1" width="9.796875" bestFit="1" customWidth="1"/>
    <col min="2" max="2" width="8.5" bestFit="1" customWidth="1"/>
    <col min="3" max="3" width="5.69921875" bestFit="1" customWidth="1"/>
    <col min="4" max="4" width="26.296875" bestFit="1" customWidth="1"/>
    <col min="5" max="5" width="29" bestFit="1" customWidth="1"/>
    <col min="6" max="6" width="13.69921875" bestFit="1" customWidth="1"/>
    <col min="7" max="7" width="16.796875" bestFit="1" customWidth="1"/>
    <col min="8" max="8" width="9.796875" style="4" bestFit="1" customWidth="1"/>
  </cols>
  <sheetData>
    <row r="1" spans="1:7" x14ac:dyDescent="0.3">
      <c r="A1" s="2" t="s">
        <v>1</v>
      </c>
      <c r="B1" s="52" t="s">
        <v>1</v>
      </c>
      <c r="C1" s="52" t="s">
        <v>2</v>
      </c>
      <c r="D1" s="6" t="s">
        <v>31</v>
      </c>
      <c r="E1" s="6" t="s">
        <v>33</v>
      </c>
      <c r="F1" t="s">
        <v>34</v>
      </c>
      <c r="G1" t="s">
        <v>35</v>
      </c>
    </row>
    <row r="2" spans="1:7" x14ac:dyDescent="0.3">
      <c r="A2" t="s">
        <v>137</v>
      </c>
      <c r="B2" t="s">
        <v>12</v>
      </c>
      <c r="C2">
        <v>1</v>
      </c>
      <c r="D2">
        <v>23.61</v>
      </c>
      <c r="E2">
        <v>7.87</v>
      </c>
      <c r="F2">
        <v>41</v>
      </c>
      <c r="G2">
        <v>4.2123906129427667E-3</v>
      </c>
    </row>
    <row r="3" spans="1:7" x14ac:dyDescent="0.3">
      <c r="A3" t="s">
        <v>137</v>
      </c>
      <c r="B3" t="s">
        <v>12</v>
      </c>
      <c r="C3">
        <v>2</v>
      </c>
      <c r="D3">
        <v>27.52</v>
      </c>
      <c r="E3">
        <v>8.86</v>
      </c>
      <c r="F3">
        <v>36</v>
      </c>
      <c r="G3">
        <v>2.8270326716908155E-3</v>
      </c>
    </row>
    <row r="4" spans="1:7" x14ac:dyDescent="0.3">
      <c r="A4" t="s">
        <v>137</v>
      </c>
      <c r="B4" t="s">
        <v>12</v>
      </c>
      <c r="C4">
        <v>3</v>
      </c>
      <c r="D4">
        <v>35</v>
      </c>
      <c r="E4">
        <v>11.59</v>
      </c>
      <c r="F4">
        <v>44</v>
      </c>
      <c r="G4">
        <v>2.4590208669664033E-3</v>
      </c>
    </row>
    <row r="5" spans="1:7" x14ac:dyDescent="0.3">
      <c r="A5" t="s">
        <v>137</v>
      </c>
      <c r="B5" t="s">
        <v>12</v>
      </c>
      <c r="C5">
        <v>4</v>
      </c>
      <c r="D5">
        <v>25.42</v>
      </c>
      <c r="E5">
        <v>9</v>
      </c>
      <c r="F5">
        <v>14</v>
      </c>
      <c r="G5">
        <v>7.2546003406463982E-4</v>
      </c>
    </row>
    <row r="6" spans="1:7" x14ac:dyDescent="0.3">
      <c r="A6" t="s">
        <v>138</v>
      </c>
      <c r="B6" t="s">
        <v>12</v>
      </c>
      <c r="C6">
        <v>1</v>
      </c>
      <c r="D6">
        <v>26.84</v>
      </c>
      <c r="E6">
        <v>8.6300000000000008</v>
      </c>
      <c r="F6">
        <v>37</v>
      </c>
      <c r="G6">
        <v>3.5578974373710322E-3</v>
      </c>
    </row>
    <row r="7" spans="1:7" x14ac:dyDescent="0.3">
      <c r="A7" t="s">
        <v>137</v>
      </c>
      <c r="B7" t="s">
        <v>12</v>
      </c>
      <c r="C7">
        <v>2</v>
      </c>
      <c r="D7">
        <v>28.98</v>
      </c>
      <c r="E7">
        <v>9.52</v>
      </c>
      <c r="F7">
        <v>20</v>
      </c>
      <c r="G7">
        <v>1.6940108247291701E-3</v>
      </c>
    </row>
    <row r="8" spans="1:7" x14ac:dyDescent="0.3">
      <c r="A8" t="s">
        <v>138</v>
      </c>
      <c r="B8" t="s">
        <v>12</v>
      </c>
      <c r="C8">
        <v>3</v>
      </c>
      <c r="D8">
        <v>19.82</v>
      </c>
      <c r="E8">
        <v>5.83</v>
      </c>
      <c r="F8">
        <v>46</v>
      </c>
      <c r="G8">
        <v>4.2687057469771063E-3</v>
      </c>
    </row>
    <row r="9" spans="1:7" x14ac:dyDescent="0.3">
      <c r="A9" t="s">
        <v>137</v>
      </c>
      <c r="B9" t="s">
        <v>12</v>
      </c>
      <c r="C9">
        <v>4</v>
      </c>
      <c r="D9">
        <v>31.88</v>
      </c>
      <c r="E9">
        <v>10.94</v>
      </c>
      <c r="F9">
        <v>33</v>
      </c>
      <c r="G9">
        <v>3.1688416443407369E-3</v>
      </c>
    </row>
    <row r="10" spans="1:7" x14ac:dyDescent="0.3">
      <c r="A10" t="s">
        <v>137</v>
      </c>
      <c r="B10" t="s">
        <v>12</v>
      </c>
      <c r="C10">
        <v>5</v>
      </c>
      <c r="D10">
        <v>12.88</v>
      </c>
      <c r="E10">
        <v>3.45</v>
      </c>
      <c r="F10">
        <v>7</v>
      </c>
      <c r="G10">
        <v>1.476298083695886E-3</v>
      </c>
    </row>
    <row r="11" spans="1:7" x14ac:dyDescent="0.3">
      <c r="A11" t="s">
        <v>138</v>
      </c>
      <c r="B11" t="s">
        <v>12</v>
      </c>
      <c r="C11">
        <v>6</v>
      </c>
      <c r="D11">
        <v>36.159999999999997</v>
      </c>
      <c r="E11">
        <v>13.46</v>
      </c>
      <c r="F11">
        <v>26</v>
      </c>
      <c r="G11">
        <v>4.5223447467447027E-3</v>
      </c>
    </row>
    <row r="12" spans="1:7" x14ac:dyDescent="0.3">
      <c r="A12" t="s">
        <v>137</v>
      </c>
      <c r="B12" t="s">
        <v>12</v>
      </c>
      <c r="C12">
        <v>7</v>
      </c>
      <c r="D12">
        <v>26.66</v>
      </c>
      <c r="E12">
        <v>8.99</v>
      </c>
      <c r="F12">
        <v>45</v>
      </c>
      <c r="G12">
        <v>5.9771672212149589E-3</v>
      </c>
    </row>
    <row r="13" spans="1:7" x14ac:dyDescent="0.3">
      <c r="A13" t="s">
        <v>137</v>
      </c>
      <c r="B13" t="s">
        <v>12</v>
      </c>
      <c r="C13">
        <v>8</v>
      </c>
      <c r="D13">
        <v>37.729999999999997</v>
      </c>
      <c r="E13">
        <v>15.99</v>
      </c>
      <c r="F13">
        <v>49</v>
      </c>
      <c r="G13">
        <v>6.8182829615965404E-3</v>
      </c>
    </row>
    <row r="14" spans="1:7" x14ac:dyDescent="0.3">
      <c r="A14" t="s">
        <v>137</v>
      </c>
      <c r="B14" t="s">
        <v>12</v>
      </c>
      <c r="C14">
        <v>9</v>
      </c>
      <c r="D14">
        <v>25.67</v>
      </c>
      <c r="E14">
        <v>8.32</v>
      </c>
      <c r="F14">
        <v>50</v>
      </c>
      <c r="G14">
        <v>2.8692429928266682E-3</v>
      </c>
    </row>
    <row r="15" spans="1:7" x14ac:dyDescent="0.3">
      <c r="A15" t="s">
        <v>137</v>
      </c>
      <c r="B15" t="s">
        <v>12</v>
      </c>
      <c r="C15">
        <v>11</v>
      </c>
      <c r="D15">
        <v>25.9</v>
      </c>
      <c r="E15">
        <v>8.08</v>
      </c>
      <c r="F15">
        <v>40</v>
      </c>
      <c r="G15">
        <v>2.3511570631697121E-3</v>
      </c>
    </row>
    <row r="16" spans="1:7" x14ac:dyDescent="0.3">
      <c r="A16" t="s">
        <v>137</v>
      </c>
      <c r="B16" t="s">
        <v>12</v>
      </c>
      <c r="C16">
        <v>12</v>
      </c>
      <c r="D16">
        <v>21.27</v>
      </c>
      <c r="E16">
        <v>5.76</v>
      </c>
      <c r="F16">
        <v>29</v>
      </c>
      <c r="G16">
        <v>2.6750299787842448E-3</v>
      </c>
    </row>
    <row r="17" spans="1:7" x14ac:dyDescent="0.3">
      <c r="A17" t="s">
        <v>138</v>
      </c>
      <c r="B17" t="s">
        <v>12</v>
      </c>
      <c r="C17">
        <v>13</v>
      </c>
      <c r="D17">
        <v>24.19</v>
      </c>
      <c r="E17">
        <v>7.04</v>
      </c>
      <c r="F17">
        <v>51</v>
      </c>
      <c r="G17">
        <v>4.7903066735546897E-3</v>
      </c>
    </row>
    <row r="18" spans="1:7" x14ac:dyDescent="0.3">
      <c r="A18" t="s">
        <v>137</v>
      </c>
      <c r="B18" t="s">
        <v>12</v>
      </c>
      <c r="C18">
        <v>14</v>
      </c>
      <c r="D18">
        <v>33.770000000000003</v>
      </c>
      <c r="E18">
        <v>12.34</v>
      </c>
      <c r="F18">
        <v>39</v>
      </c>
      <c r="G18">
        <v>3.9962415156418393E-3</v>
      </c>
    </row>
    <row r="19" spans="1:7" x14ac:dyDescent="0.3">
      <c r="A19" t="s">
        <v>137</v>
      </c>
      <c r="B19" t="s">
        <v>13</v>
      </c>
      <c r="C19">
        <v>1</v>
      </c>
      <c r="D19">
        <v>15.74</v>
      </c>
      <c r="E19">
        <v>3.75</v>
      </c>
      <c r="F19">
        <v>8</v>
      </c>
      <c r="G19">
        <v>1.1509052912561685E-3</v>
      </c>
    </row>
    <row r="20" spans="1:7" x14ac:dyDescent="0.3">
      <c r="A20" t="s">
        <v>137</v>
      </c>
      <c r="B20" t="s">
        <v>13</v>
      </c>
      <c r="C20">
        <v>2</v>
      </c>
      <c r="D20">
        <v>26.82</v>
      </c>
      <c r="E20">
        <v>6.24</v>
      </c>
      <c r="F20">
        <v>8</v>
      </c>
      <c r="G20">
        <v>9.8819235588821271E-4</v>
      </c>
    </row>
    <row r="21" spans="1:7" x14ac:dyDescent="0.3">
      <c r="A21" t="s">
        <v>137</v>
      </c>
      <c r="B21" t="s">
        <v>13</v>
      </c>
      <c r="C21">
        <v>3</v>
      </c>
      <c r="D21">
        <v>17.54</v>
      </c>
      <c r="E21">
        <v>3.61</v>
      </c>
      <c r="F21">
        <v>16</v>
      </c>
      <c r="G21">
        <v>1.8229090174360179E-3</v>
      </c>
    </row>
    <row r="22" spans="1:7" x14ac:dyDescent="0.3">
      <c r="A22" t="s">
        <v>137</v>
      </c>
      <c r="B22" t="s">
        <v>13</v>
      </c>
      <c r="C22">
        <v>4</v>
      </c>
      <c r="D22">
        <v>31.4</v>
      </c>
      <c r="E22">
        <v>9.5500000000000007</v>
      </c>
      <c r="F22">
        <v>17</v>
      </c>
      <c r="G22">
        <v>1.3134613948133063E-3</v>
      </c>
    </row>
    <row r="23" spans="1:7" x14ac:dyDescent="0.3">
      <c r="A23" t="s">
        <v>137</v>
      </c>
      <c r="B23" t="s">
        <v>13</v>
      </c>
      <c r="C23">
        <v>5</v>
      </c>
      <c r="D23">
        <v>23.77</v>
      </c>
      <c r="E23">
        <v>7.27</v>
      </c>
      <c r="F23">
        <v>18</v>
      </c>
      <c r="G23">
        <v>2.3326819280238792E-3</v>
      </c>
    </row>
    <row r="24" spans="1:7" x14ac:dyDescent="0.3">
      <c r="A24" t="s">
        <v>137</v>
      </c>
      <c r="B24" t="s">
        <v>13</v>
      </c>
      <c r="C24">
        <v>6</v>
      </c>
      <c r="D24">
        <v>28.12</v>
      </c>
      <c r="E24">
        <v>8.59</v>
      </c>
      <c r="F24">
        <v>19</v>
      </c>
      <c r="G24">
        <v>2.8076729592059089E-3</v>
      </c>
    </row>
    <row r="25" spans="1:7" x14ac:dyDescent="0.3">
      <c r="A25" t="s">
        <v>137</v>
      </c>
      <c r="B25" t="s">
        <v>13</v>
      </c>
      <c r="C25">
        <v>7</v>
      </c>
      <c r="D25">
        <v>18.46</v>
      </c>
      <c r="E25">
        <v>5.55</v>
      </c>
      <c r="F25">
        <v>34</v>
      </c>
      <c r="G25">
        <v>3.7270564860588649E-3</v>
      </c>
    </row>
    <row r="26" spans="1:7" x14ac:dyDescent="0.3">
      <c r="A26" t="s">
        <v>137</v>
      </c>
      <c r="B26" t="s">
        <v>13</v>
      </c>
      <c r="C26">
        <v>8</v>
      </c>
      <c r="D26">
        <v>22.09</v>
      </c>
      <c r="E26">
        <v>6.23</v>
      </c>
      <c r="F26">
        <v>42</v>
      </c>
      <c r="G26">
        <v>7.0275594941784638E-3</v>
      </c>
    </row>
    <row r="27" spans="1:7" x14ac:dyDescent="0.3">
      <c r="A27" t="s">
        <v>138</v>
      </c>
      <c r="B27" t="s">
        <v>13</v>
      </c>
      <c r="C27">
        <v>9</v>
      </c>
      <c r="D27">
        <v>14.03</v>
      </c>
      <c r="E27">
        <v>3.02</v>
      </c>
      <c r="F27">
        <v>10</v>
      </c>
      <c r="G27">
        <v>9.9090352499413823E-4</v>
      </c>
    </row>
    <row r="28" spans="1:7" x14ac:dyDescent="0.3">
      <c r="A28" t="s">
        <v>138</v>
      </c>
      <c r="B28" t="s">
        <v>13</v>
      </c>
      <c r="C28">
        <v>10</v>
      </c>
      <c r="D28">
        <v>22.67</v>
      </c>
      <c r="E28">
        <v>6.66</v>
      </c>
      <c r="F28">
        <v>20</v>
      </c>
      <c r="G28">
        <v>2.2077027914612353E-3</v>
      </c>
    </row>
    <row r="29" spans="1:7" x14ac:dyDescent="0.3">
      <c r="A29" t="s">
        <v>137</v>
      </c>
      <c r="B29" t="s">
        <v>13</v>
      </c>
      <c r="C29">
        <v>11</v>
      </c>
      <c r="D29">
        <v>19.52</v>
      </c>
      <c r="E29">
        <v>5.41</v>
      </c>
      <c r="F29">
        <v>38</v>
      </c>
      <c r="G29">
        <v>4.1856396589357685E-3</v>
      </c>
    </row>
    <row r="30" spans="1:7" x14ac:dyDescent="0.3">
      <c r="A30" t="s">
        <v>137</v>
      </c>
      <c r="B30" t="s">
        <v>13</v>
      </c>
      <c r="C30">
        <v>12</v>
      </c>
      <c r="D30">
        <v>19.760000000000002</v>
      </c>
      <c r="E30">
        <v>4.95</v>
      </c>
      <c r="F30">
        <v>9</v>
      </c>
      <c r="G30">
        <v>1.3695274350182191E-3</v>
      </c>
    </row>
    <row r="31" spans="1:7" x14ac:dyDescent="0.3">
      <c r="A31" t="s">
        <v>138</v>
      </c>
      <c r="B31" t="s">
        <v>13</v>
      </c>
      <c r="C31">
        <v>13</v>
      </c>
      <c r="D31">
        <v>26.05</v>
      </c>
      <c r="E31">
        <v>7.1</v>
      </c>
      <c r="F31">
        <v>8</v>
      </c>
      <c r="G31">
        <v>1.895541370618484E-3</v>
      </c>
    </row>
    <row r="32" spans="1:7" x14ac:dyDescent="0.3">
      <c r="A32" t="s">
        <v>138</v>
      </c>
      <c r="B32" t="s">
        <v>13</v>
      </c>
      <c r="C32">
        <v>14</v>
      </c>
      <c r="D32">
        <v>26.58</v>
      </c>
      <c r="E32">
        <v>6.06</v>
      </c>
      <c r="F32">
        <v>2</v>
      </c>
      <c r="G32">
        <v>5.9136430531694407E-4</v>
      </c>
    </row>
    <row r="33" spans="1:7" x14ac:dyDescent="0.3">
      <c r="A33" t="s">
        <v>137</v>
      </c>
      <c r="B33" t="s">
        <v>13</v>
      </c>
      <c r="C33">
        <v>15</v>
      </c>
      <c r="D33">
        <v>16.190000000000001</v>
      </c>
      <c r="E33">
        <v>3.5</v>
      </c>
      <c r="F33">
        <v>12</v>
      </c>
      <c r="G33">
        <v>1.7770063791029372E-3</v>
      </c>
    </row>
    <row r="34" spans="1:7" x14ac:dyDescent="0.3">
      <c r="A34" t="s">
        <v>137</v>
      </c>
      <c r="B34" t="s">
        <v>13</v>
      </c>
      <c r="C34">
        <v>16</v>
      </c>
      <c r="D34">
        <v>26.95</v>
      </c>
      <c r="E34">
        <v>7.59</v>
      </c>
      <c r="F34">
        <v>29</v>
      </c>
      <c r="G34">
        <v>3.0684551935898055E-3</v>
      </c>
    </row>
    <row r="35" spans="1:7" x14ac:dyDescent="0.3">
      <c r="A35" t="s">
        <v>137</v>
      </c>
      <c r="B35" t="s">
        <v>13</v>
      </c>
      <c r="C35">
        <v>17</v>
      </c>
      <c r="D35">
        <v>19.07</v>
      </c>
      <c r="E35">
        <v>4.62</v>
      </c>
      <c r="F35">
        <v>17</v>
      </c>
      <c r="G35">
        <v>2.7216112789274776E-3</v>
      </c>
    </row>
    <row r="36" spans="1:7" x14ac:dyDescent="0.3">
      <c r="A36" t="s">
        <v>137</v>
      </c>
      <c r="B36" t="s">
        <v>13</v>
      </c>
      <c r="C36">
        <v>18</v>
      </c>
      <c r="D36">
        <v>18.809999999999999</v>
      </c>
      <c r="E36">
        <v>4.96</v>
      </c>
      <c r="F36">
        <v>22</v>
      </c>
      <c r="G36">
        <v>1.8095081427866426E-3</v>
      </c>
    </row>
    <row r="37" spans="1:7" x14ac:dyDescent="0.3">
      <c r="A37" t="s">
        <v>137</v>
      </c>
      <c r="B37" t="s">
        <v>13</v>
      </c>
      <c r="C37">
        <v>19</v>
      </c>
      <c r="D37">
        <v>27.11</v>
      </c>
      <c r="E37">
        <v>8.16</v>
      </c>
      <c r="F37">
        <v>26</v>
      </c>
      <c r="G37">
        <v>2.7682573298149237E-3</v>
      </c>
    </row>
    <row r="38" spans="1:7" x14ac:dyDescent="0.3">
      <c r="A38" t="s">
        <v>138</v>
      </c>
      <c r="B38" t="s">
        <v>13</v>
      </c>
      <c r="C38">
        <v>20</v>
      </c>
      <c r="D38">
        <v>21.02</v>
      </c>
      <c r="E38">
        <v>5.39</v>
      </c>
      <c r="F38">
        <v>16</v>
      </c>
      <c r="G38">
        <v>1.9646220539737461E-3</v>
      </c>
    </row>
    <row r="39" spans="1:7" x14ac:dyDescent="0.3">
      <c r="A39" t="s">
        <v>138</v>
      </c>
      <c r="B39" t="s">
        <v>13</v>
      </c>
      <c r="C39">
        <v>2</v>
      </c>
      <c r="D39">
        <v>15.02</v>
      </c>
      <c r="E39">
        <v>3.03</v>
      </c>
      <c r="F39">
        <v>20</v>
      </c>
      <c r="G39">
        <v>2.5496285889554894E-3</v>
      </c>
    </row>
    <row r="40" spans="1:7" x14ac:dyDescent="0.3">
      <c r="A40" t="s">
        <v>138</v>
      </c>
      <c r="B40" t="s">
        <v>13</v>
      </c>
      <c r="C40">
        <v>6</v>
      </c>
      <c r="D40">
        <v>18.8</v>
      </c>
      <c r="E40">
        <v>3.66</v>
      </c>
      <c r="F40">
        <v>25</v>
      </c>
      <c r="G40">
        <v>2.3935355839735965E-3</v>
      </c>
    </row>
    <row r="41" spans="1:7" x14ac:dyDescent="0.3">
      <c r="A41" t="s">
        <v>137</v>
      </c>
      <c r="B41" t="s">
        <v>13</v>
      </c>
      <c r="C41">
        <v>7</v>
      </c>
      <c r="D41">
        <v>7.14</v>
      </c>
      <c r="E41">
        <v>1.26</v>
      </c>
      <c r="F41">
        <v>12</v>
      </c>
      <c r="G41">
        <v>1.2675249141676855E-3</v>
      </c>
    </row>
    <row r="42" spans="1:7" x14ac:dyDescent="0.3">
      <c r="A42" t="s">
        <v>138</v>
      </c>
      <c r="B42" t="s">
        <v>13</v>
      </c>
      <c r="C42">
        <v>9</v>
      </c>
      <c r="D42">
        <v>2.0499999999999998</v>
      </c>
      <c r="E42">
        <v>0.28999999999999998</v>
      </c>
      <c r="F42">
        <v>5</v>
      </c>
      <c r="G42">
        <v>1.9101539324781105E-3</v>
      </c>
    </row>
    <row r="43" spans="1:7" x14ac:dyDescent="0.3">
      <c r="A43" t="s">
        <v>138</v>
      </c>
      <c r="B43" t="s">
        <v>13</v>
      </c>
      <c r="C43">
        <v>11</v>
      </c>
      <c r="D43">
        <v>13.97</v>
      </c>
      <c r="E43">
        <v>3.27</v>
      </c>
      <c r="F43">
        <v>59</v>
      </c>
      <c r="G43">
        <v>3.7545181489589169E-3</v>
      </c>
    </row>
    <row r="44" spans="1:7" x14ac:dyDescent="0.3">
      <c r="A44" t="s">
        <v>138</v>
      </c>
      <c r="B44" t="s">
        <v>13</v>
      </c>
      <c r="C44">
        <v>12</v>
      </c>
      <c r="D44">
        <v>14.77</v>
      </c>
      <c r="E44">
        <v>3.22</v>
      </c>
      <c r="F44">
        <v>7</v>
      </c>
      <c r="G44">
        <v>1.1430979005622836E-3</v>
      </c>
    </row>
    <row r="45" spans="1:7" x14ac:dyDescent="0.3">
      <c r="A45" t="s">
        <v>138</v>
      </c>
      <c r="B45" t="s">
        <v>13</v>
      </c>
      <c r="C45">
        <v>13</v>
      </c>
      <c r="D45">
        <v>13.18</v>
      </c>
      <c r="E45">
        <v>2.7</v>
      </c>
      <c r="F45">
        <v>5</v>
      </c>
      <c r="G45">
        <v>2.3032135677272993E-3</v>
      </c>
    </row>
    <row r="46" spans="1:7" x14ac:dyDescent="0.3">
      <c r="A46" t="s">
        <v>138</v>
      </c>
      <c r="B46" t="s">
        <v>13</v>
      </c>
      <c r="C46">
        <v>14</v>
      </c>
      <c r="D46">
        <v>25.62</v>
      </c>
      <c r="E46">
        <v>5.64</v>
      </c>
      <c r="F46">
        <v>14</v>
      </c>
      <c r="G46">
        <v>2.4257923864536347E-3</v>
      </c>
    </row>
    <row r="47" spans="1:7" x14ac:dyDescent="0.3">
      <c r="A47" t="s">
        <v>138</v>
      </c>
      <c r="B47" t="s">
        <v>13</v>
      </c>
      <c r="C47">
        <v>15</v>
      </c>
      <c r="D47">
        <v>26.432500839233398</v>
      </c>
      <c r="E47">
        <v>6.879849910736084</v>
      </c>
      <c r="F47">
        <v>1</v>
      </c>
      <c r="G47">
        <v>3.5268393681377961E-4</v>
      </c>
    </row>
    <row r="48" spans="1:7" x14ac:dyDescent="0.3">
      <c r="A48" t="s">
        <v>138</v>
      </c>
      <c r="B48" t="s">
        <v>13</v>
      </c>
      <c r="C48">
        <v>16</v>
      </c>
      <c r="D48">
        <v>24.77</v>
      </c>
      <c r="E48">
        <v>6.29</v>
      </c>
      <c r="F48">
        <v>7</v>
      </c>
      <c r="G48">
        <v>9.6625957185723162E-4</v>
      </c>
    </row>
    <row r="49" spans="1:7" x14ac:dyDescent="0.3">
      <c r="A49" t="s">
        <v>138</v>
      </c>
      <c r="B49" t="s">
        <v>13</v>
      </c>
      <c r="C49">
        <v>17</v>
      </c>
      <c r="D49">
        <v>22.53</v>
      </c>
      <c r="E49">
        <v>5.6</v>
      </c>
      <c r="F49">
        <v>10</v>
      </c>
      <c r="G49">
        <v>2.8844046012022197E-3</v>
      </c>
    </row>
    <row r="50" spans="1:7" x14ac:dyDescent="0.3">
      <c r="A50" t="s">
        <v>138</v>
      </c>
      <c r="B50" t="s">
        <v>13</v>
      </c>
      <c r="C50">
        <v>18</v>
      </c>
      <c r="D50">
        <v>27.46</v>
      </c>
      <c r="E50">
        <v>5.7</v>
      </c>
      <c r="F50">
        <v>20</v>
      </c>
      <c r="G50">
        <v>1.8557695876479975E-3</v>
      </c>
    </row>
    <row r="51" spans="1:7" x14ac:dyDescent="0.3">
      <c r="A51" t="s">
        <v>138</v>
      </c>
      <c r="B51" t="s">
        <v>13</v>
      </c>
      <c r="C51">
        <v>19</v>
      </c>
      <c r="D51">
        <v>19.05</v>
      </c>
      <c r="E51">
        <v>4.22</v>
      </c>
      <c r="F51">
        <v>10</v>
      </c>
      <c r="G51">
        <v>3.8361503032909505E-3</v>
      </c>
    </row>
    <row r="52" spans="1:7" x14ac:dyDescent="0.3">
      <c r="A52" t="s">
        <v>138</v>
      </c>
      <c r="B52" t="s">
        <v>13</v>
      </c>
      <c r="C52">
        <v>20</v>
      </c>
      <c r="D52">
        <v>6.12</v>
      </c>
      <c r="E52">
        <v>1.06</v>
      </c>
      <c r="F52">
        <v>7</v>
      </c>
      <c r="G52">
        <v>2.2925864305084302E-3</v>
      </c>
    </row>
    <row r="53" spans="1:7" x14ac:dyDescent="0.3">
      <c r="A53" t="s">
        <v>138</v>
      </c>
      <c r="B53" t="s">
        <v>13</v>
      </c>
      <c r="C53">
        <v>21</v>
      </c>
      <c r="D53">
        <v>26.01</v>
      </c>
      <c r="E53">
        <v>3.74</v>
      </c>
      <c r="F53">
        <v>6</v>
      </c>
      <c r="G53">
        <v>2.0936123101268867E-3</v>
      </c>
    </row>
    <row r="54" spans="1:7" x14ac:dyDescent="0.3">
      <c r="A54" t="s">
        <v>137</v>
      </c>
      <c r="B54" t="s">
        <v>13</v>
      </c>
      <c r="C54">
        <v>22</v>
      </c>
      <c r="D54">
        <v>11.57</v>
      </c>
      <c r="E54">
        <v>2.42</v>
      </c>
      <c r="F54">
        <v>22</v>
      </c>
      <c r="G54">
        <v>2.4035546388058264E-3</v>
      </c>
    </row>
    <row r="55" spans="1:7" x14ac:dyDescent="0.3">
      <c r="A55" t="s">
        <v>138</v>
      </c>
      <c r="B55" t="s">
        <v>13</v>
      </c>
      <c r="C55">
        <v>23</v>
      </c>
      <c r="D55">
        <v>13.95</v>
      </c>
      <c r="E55">
        <v>2.7</v>
      </c>
      <c r="F55">
        <v>17</v>
      </c>
      <c r="G55">
        <v>2.3118620280741646E-3</v>
      </c>
    </row>
    <row r="56" spans="1:7" x14ac:dyDescent="0.3">
      <c r="A56" t="s">
        <v>138</v>
      </c>
      <c r="B56" t="s">
        <v>13</v>
      </c>
      <c r="C56">
        <v>24</v>
      </c>
      <c r="D56">
        <v>21.87</v>
      </c>
      <c r="E56">
        <v>5.72</v>
      </c>
      <c r="F56">
        <v>17</v>
      </c>
      <c r="G56">
        <v>2.6628822166414076E-3</v>
      </c>
    </row>
    <row r="57" spans="1:7" x14ac:dyDescent="0.3">
      <c r="A57" t="s">
        <v>137</v>
      </c>
      <c r="B57" t="s">
        <v>13</v>
      </c>
      <c r="C57">
        <v>25</v>
      </c>
      <c r="D57">
        <v>15.18</v>
      </c>
      <c r="E57">
        <v>3.7</v>
      </c>
      <c r="F57">
        <v>19</v>
      </c>
      <c r="G57">
        <v>2.5881538834567927E-3</v>
      </c>
    </row>
    <row r="58" spans="1:7" x14ac:dyDescent="0.3">
      <c r="A58" t="s">
        <v>137</v>
      </c>
      <c r="B58" t="s">
        <v>13</v>
      </c>
      <c r="C58">
        <v>26</v>
      </c>
      <c r="D58">
        <v>20.350000000000001</v>
      </c>
      <c r="E58">
        <v>5.18</v>
      </c>
      <c r="F58">
        <v>14</v>
      </c>
      <c r="G58">
        <v>2.0492463164797463E-3</v>
      </c>
    </row>
    <row r="59" spans="1:7" x14ac:dyDescent="0.3">
      <c r="A59" t="s">
        <v>138</v>
      </c>
      <c r="B59" t="s">
        <v>13</v>
      </c>
      <c r="C59">
        <v>27</v>
      </c>
      <c r="D59">
        <v>24.3</v>
      </c>
      <c r="E59">
        <v>5.76</v>
      </c>
      <c r="F59">
        <v>14</v>
      </c>
      <c r="G59">
        <v>2.5693447803760787E-3</v>
      </c>
    </row>
    <row r="60" spans="1:7" x14ac:dyDescent="0.3">
      <c r="A60" t="s">
        <v>138</v>
      </c>
      <c r="B60" t="s">
        <v>13</v>
      </c>
      <c r="C60">
        <v>28</v>
      </c>
      <c r="D60">
        <v>22.66</v>
      </c>
      <c r="E60">
        <v>5.67</v>
      </c>
      <c r="F60">
        <v>22</v>
      </c>
      <c r="G60">
        <v>2.6407647654760817E-3</v>
      </c>
    </row>
    <row r="61" spans="1:7" x14ac:dyDescent="0.3">
      <c r="A61" t="s">
        <v>138</v>
      </c>
      <c r="B61" t="s">
        <v>13</v>
      </c>
      <c r="C61">
        <v>29</v>
      </c>
      <c r="D61">
        <v>12.9</v>
      </c>
      <c r="E61">
        <v>2.5</v>
      </c>
      <c r="F61">
        <v>14</v>
      </c>
      <c r="G61">
        <v>1.9955527403389306E-3</v>
      </c>
    </row>
    <row r="62" spans="1:7" x14ac:dyDescent="0.3">
      <c r="A62" t="s">
        <v>138</v>
      </c>
      <c r="B62" t="s">
        <v>13</v>
      </c>
      <c r="C62">
        <v>30</v>
      </c>
      <c r="D62">
        <v>16.25</v>
      </c>
      <c r="E62">
        <v>3.76</v>
      </c>
      <c r="F62">
        <v>26</v>
      </c>
      <c r="G62">
        <v>4.4526723740792818E-3</v>
      </c>
    </row>
    <row r="63" spans="1:7" x14ac:dyDescent="0.3">
      <c r="A63" t="s">
        <v>137</v>
      </c>
      <c r="B63" t="s">
        <v>14</v>
      </c>
      <c r="C63">
        <v>1</v>
      </c>
      <c r="D63">
        <v>30.99</v>
      </c>
      <c r="E63">
        <v>10.4</v>
      </c>
      <c r="F63">
        <v>41</v>
      </c>
      <c r="G63">
        <v>3.3541674555958687E-3</v>
      </c>
    </row>
    <row r="64" spans="1:7" x14ac:dyDescent="0.3">
      <c r="A64" t="s">
        <v>138</v>
      </c>
      <c r="B64" t="s">
        <v>14</v>
      </c>
      <c r="C64">
        <v>2</v>
      </c>
      <c r="D64">
        <v>22.96</v>
      </c>
      <c r="E64">
        <v>7.29</v>
      </c>
      <c r="F64">
        <v>27</v>
      </c>
      <c r="G64">
        <v>3.9356132645028052E-3</v>
      </c>
    </row>
    <row r="65" spans="1:7" x14ac:dyDescent="0.3">
      <c r="A65" t="s">
        <v>137</v>
      </c>
      <c r="B65" t="s">
        <v>14</v>
      </c>
      <c r="C65">
        <v>3</v>
      </c>
      <c r="D65">
        <v>34.31</v>
      </c>
      <c r="E65">
        <v>10.96</v>
      </c>
      <c r="F65">
        <v>26</v>
      </c>
      <c r="G65">
        <v>2.5236349063144144E-3</v>
      </c>
    </row>
    <row r="66" spans="1:7" x14ac:dyDescent="0.3">
      <c r="A66" t="s">
        <v>137</v>
      </c>
      <c r="B66" t="s">
        <v>14</v>
      </c>
      <c r="C66">
        <v>4</v>
      </c>
      <c r="D66">
        <v>25.31</v>
      </c>
      <c r="E66">
        <v>8.1</v>
      </c>
      <c r="F66">
        <v>35</v>
      </c>
      <c r="G66">
        <v>1.6482610845557936E-3</v>
      </c>
    </row>
    <row r="67" spans="1:7" x14ac:dyDescent="0.3">
      <c r="A67" t="s">
        <v>137</v>
      </c>
      <c r="B67" t="s">
        <v>14</v>
      </c>
      <c r="C67">
        <v>5</v>
      </c>
      <c r="D67">
        <v>21.51</v>
      </c>
      <c r="E67">
        <v>6.19</v>
      </c>
      <c r="F67">
        <v>47</v>
      </c>
      <c r="G67">
        <v>5.2308881510731969E-3</v>
      </c>
    </row>
    <row r="68" spans="1:7" x14ac:dyDescent="0.3">
      <c r="A68" t="s">
        <v>137</v>
      </c>
      <c r="B68" t="s">
        <v>14</v>
      </c>
      <c r="C68">
        <v>6</v>
      </c>
      <c r="D68">
        <v>28.87</v>
      </c>
      <c r="E68">
        <v>10.18</v>
      </c>
      <c r="F68">
        <v>51</v>
      </c>
      <c r="G68">
        <v>4.6201929610001358E-3</v>
      </c>
    </row>
    <row r="69" spans="1:7" x14ac:dyDescent="0.3">
      <c r="A69" t="s">
        <v>138</v>
      </c>
      <c r="B69" t="s">
        <v>14</v>
      </c>
      <c r="C69">
        <v>7</v>
      </c>
      <c r="D69">
        <v>19.53</v>
      </c>
      <c r="E69">
        <v>5.22</v>
      </c>
      <c r="F69">
        <v>17</v>
      </c>
      <c r="G69">
        <v>2.3492409568460575E-3</v>
      </c>
    </row>
    <row r="70" spans="1:7" x14ac:dyDescent="0.3">
      <c r="A70" t="s">
        <v>137</v>
      </c>
      <c r="B70" t="s">
        <v>14</v>
      </c>
      <c r="C70">
        <v>8</v>
      </c>
      <c r="D70">
        <v>19.100000000000001</v>
      </c>
      <c r="E70">
        <v>5.28</v>
      </c>
      <c r="F70">
        <v>39</v>
      </c>
      <c r="G70">
        <v>3.3980117853218248E-3</v>
      </c>
    </row>
    <row r="71" spans="1:7" x14ac:dyDescent="0.3">
      <c r="A71" t="s">
        <v>138</v>
      </c>
      <c r="B71" t="s">
        <v>14</v>
      </c>
      <c r="C71">
        <v>9</v>
      </c>
      <c r="D71">
        <v>30.95</v>
      </c>
      <c r="E71">
        <v>10.94</v>
      </c>
      <c r="F71">
        <v>48</v>
      </c>
      <c r="G71">
        <v>4.9737479769357013E-3</v>
      </c>
    </row>
    <row r="72" spans="1:7" x14ac:dyDescent="0.3">
      <c r="A72" t="s">
        <v>137</v>
      </c>
      <c r="B72" t="s">
        <v>14</v>
      </c>
      <c r="C72">
        <v>10</v>
      </c>
      <c r="D72">
        <v>22.27</v>
      </c>
      <c r="E72">
        <v>6.17</v>
      </c>
      <c r="F72">
        <v>34</v>
      </c>
      <c r="G72">
        <v>5.1249817837633344E-3</v>
      </c>
    </row>
    <row r="73" spans="1:7" x14ac:dyDescent="0.3">
      <c r="A73" t="s">
        <v>137</v>
      </c>
      <c r="B73" t="s">
        <v>14</v>
      </c>
      <c r="C73">
        <v>11</v>
      </c>
      <c r="D73">
        <v>24.86</v>
      </c>
      <c r="E73">
        <v>7.88</v>
      </c>
      <c r="F73">
        <v>33</v>
      </c>
      <c r="G73">
        <v>4.1984518954099439E-3</v>
      </c>
    </row>
    <row r="74" spans="1:7" x14ac:dyDescent="0.3">
      <c r="A74" t="s">
        <v>137</v>
      </c>
      <c r="B74" t="s">
        <v>14</v>
      </c>
      <c r="C74">
        <v>12</v>
      </c>
      <c r="D74">
        <v>34.47</v>
      </c>
      <c r="E74">
        <v>12.69</v>
      </c>
      <c r="F74">
        <v>21</v>
      </c>
      <c r="G74">
        <v>2.5263736657500963E-3</v>
      </c>
    </row>
    <row r="75" spans="1:7" x14ac:dyDescent="0.3">
      <c r="A75" t="s">
        <v>137</v>
      </c>
      <c r="B75" t="s">
        <v>14</v>
      </c>
      <c r="C75">
        <v>13</v>
      </c>
      <c r="D75">
        <v>32.299999999999997</v>
      </c>
      <c r="E75">
        <v>12.88</v>
      </c>
      <c r="F75">
        <v>14</v>
      </c>
      <c r="G75">
        <v>1.4256735402509129E-3</v>
      </c>
    </row>
    <row r="76" spans="1:7" x14ac:dyDescent="0.3">
      <c r="A76" t="s">
        <v>138</v>
      </c>
      <c r="B76" t="s">
        <v>14</v>
      </c>
      <c r="C76">
        <v>14</v>
      </c>
      <c r="D76">
        <v>22.82</v>
      </c>
      <c r="E76">
        <v>6.61</v>
      </c>
      <c r="F76">
        <v>44</v>
      </c>
      <c r="G76">
        <v>7.8201090278295464E-3</v>
      </c>
    </row>
    <row r="77" spans="1:7" x14ac:dyDescent="0.3">
      <c r="A77" t="s">
        <v>137</v>
      </c>
      <c r="B77" t="s">
        <v>14</v>
      </c>
      <c r="C77">
        <v>15</v>
      </c>
      <c r="D77">
        <v>10.75</v>
      </c>
      <c r="E77">
        <v>2.0099999999999998</v>
      </c>
      <c r="F77">
        <v>24</v>
      </c>
      <c r="G77">
        <v>3.2376036279182451E-3</v>
      </c>
    </row>
    <row r="78" spans="1:7" x14ac:dyDescent="0.3">
      <c r="A78" t="s">
        <v>138</v>
      </c>
      <c r="B78" t="s">
        <v>14</v>
      </c>
      <c r="C78">
        <v>16</v>
      </c>
      <c r="D78">
        <v>33.01</v>
      </c>
      <c r="E78">
        <v>10.69</v>
      </c>
      <c r="F78">
        <v>46</v>
      </c>
      <c r="G78">
        <v>3.7720377203772039E-3</v>
      </c>
    </row>
    <row r="79" spans="1:7" x14ac:dyDescent="0.3">
      <c r="A79" t="s">
        <v>138</v>
      </c>
      <c r="B79" t="s">
        <v>14</v>
      </c>
      <c r="C79">
        <v>17</v>
      </c>
      <c r="D79">
        <v>18.84</v>
      </c>
      <c r="E79">
        <v>4.66</v>
      </c>
      <c r="F79">
        <v>9</v>
      </c>
      <c r="G79">
        <v>1.4882453085593888E-3</v>
      </c>
    </row>
    <row r="80" spans="1:7" x14ac:dyDescent="0.3">
      <c r="A80" t="s">
        <v>138</v>
      </c>
      <c r="B80" t="s">
        <v>14</v>
      </c>
      <c r="C80">
        <v>18</v>
      </c>
      <c r="D80">
        <v>27.64</v>
      </c>
      <c r="E80">
        <v>9.57</v>
      </c>
      <c r="F80">
        <v>30</v>
      </c>
      <c r="G80">
        <v>2.4243991148102137E-3</v>
      </c>
    </row>
    <row r="81" spans="1:7" x14ac:dyDescent="0.3">
      <c r="A81" t="s">
        <v>138</v>
      </c>
      <c r="B81" t="s">
        <v>14</v>
      </c>
      <c r="C81">
        <v>19</v>
      </c>
      <c r="D81">
        <v>23.01</v>
      </c>
      <c r="E81">
        <v>7.24</v>
      </c>
      <c r="F81">
        <v>29</v>
      </c>
      <c r="G81">
        <v>5.7087739045054925E-3</v>
      </c>
    </row>
    <row r="82" spans="1:7" x14ac:dyDescent="0.3">
      <c r="A82" t="s">
        <v>137</v>
      </c>
      <c r="B82" t="s">
        <v>14</v>
      </c>
      <c r="C82">
        <v>20</v>
      </c>
      <c r="D82">
        <v>36.19</v>
      </c>
      <c r="E82">
        <v>12.31</v>
      </c>
      <c r="F82">
        <v>27</v>
      </c>
      <c r="G82">
        <v>1.7620800600514437E-3</v>
      </c>
    </row>
    <row r="83" spans="1:7" x14ac:dyDescent="0.3">
      <c r="A83" t="s">
        <v>137</v>
      </c>
      <c r="B83" t="s">
        <v>14</v>
      </c>
      <c r="C83">
        <v>21</v>
      </c>
      <c r="D83">
        <v>28.61</v>
      </c>
      <c r="E83">
        <v>9.43</v>
      </c>
      <c r="F83">
        <v>35</v>
      </c>
      <c r="G83">
        <v>4.4537706313095603E-3</v>
      </c>
    </row>
    <row r="84" spans="1:7" x14ac:dyDescent="0.3">
      <c r="A84" t="s">
        <v>137</v>
      </c>
      <c r="B84" t="s">
        <v>14</v>
      </c>
      <c r="C84">
        <v>22</v>
      </c>
      <c r="D84">
        <v>41.45</v>
      </c>
      <c r="E84">
        <v>16.739999999999998</v>
      </c>
      <c r="F84">
        <v>19</v>
      </c>
      <c r="G84">
        <v>2.4921987492636192E-3</v>
      </c>
    </row>
    <row r="85" spans="1:7" x14ac:dyDescent="0.3">
      <c r="A85" t="s">
        <v>137</v>
      </c>
      <c r="B85" t="s">
        <v>14</v>
      </c>
      <c r="C85">
        <v>23</v>
      </c>
      <c r="D85">
        <v>30.55</v>
      </c>
      <c r="E85">
        <v>9.93</v>
      </c>
      <c r="F85">
        <v>32</v>
      </c>
      <c r="G85">
        <v>4.5762007674018312E-3</v>
      </c>
    </row>
    <row r="86" spans="1:7" x14ac:dyDescent="0.3">
      <c r="A86" t="s">
        <v>137</v>
      </c>
      <c r="B86" t="s">
        <v>14</v>
      </c>
      <c r="C86">
        <v>24</v>
      </c>
      <c r="D86">
        <v>26.37</v>
      </c>
      <c r="E86">
        <v>8.3800000000000008</v>
      </c>
      <c r="F86">
        <v>26</v>
      </c>
      <c r="G86">
        <v>1.7841091255064213E-3</v>
      </c>
    </row>
    <row r="87" spans="1:7" x14ac:dyDescent="0.3">
      <c r="A87" t="s">
        <v>137</v>
      </c>
      <c r="B87" t="s">
        <v>14</v>
      </c>
      <c r="C87">
        <v>25</v>
      </c>
      <c r="D87">
        <v>20.85</v>
      </c>
      <c r="E87">
        <v>6.67</v>
      </c>
      <c r="F87">
        <v>37</v>
      </c>
      <c r="G87">
        <v>2.6589245699985332E-3</v>
      </c>
    </row>
    <row r="88" spans="1:7" x14ac:dyDescent="0.3">
      <c r="A88" t="s">
        <v>138</v>
      </c>
      <c r="B88" t="s">
        <v>14</v>
      </c>
      <c r="C88">
        <v>1</v>
      </c>
      <c r="D88">
        <v>24.97</v>
      </c>
      <c r="E88">
        <v>8.41</v>
      </c>
      <c r="F88">
        <v>35</v>
      </c>
      <c r="G88">
        <v>7.3321769742842923E-3</v>
      </c>
    </row>
    <row r="89" spans="1:7" x14ac:dyDescent="0.3">
      <c r="A89" t="s">
        <v>138</v>
      </c>
      <c r="B89" t="s">
        <v>14</v>
      </c>
      <c r="C89">
        <v>2</v>
      </c>
      <c r="D89">
        <v>20.49</v>
      </c>
      <c r="E89">
        <v>5.94</v>
      </c>
      <c r="F89">
        <v>29</v>
      </c>
      <c r="G89">
        <v>5.8983250790680649E-3</v>
      </c>
    </row>
    <row r="90" spans="1:7" x14ac:dyDescent="0.3">
      <c r="A90" t="s">
        <v>138</v>
      </c>
      <c r="B90" t="s">
        <v>14</v>
      </c>
      <c r="C90" t="s">
        <v>26</v>
      </c>
      <c r="D90">
        <v>27.14</v>
      </c>
      <c r="E90">
        <v>9.36</v>
      </c>
      <c r="F90">
        <v>23</v>
      </c>
      <c r="G90">
        <v>8.7079651378508729E-3</v>
      </c>
    </row>
    <row r="91" spans="1:7" x14ac:dyDescent="0.3">
      <c r="A91" t="s">
        <v>138</v>
      </c>
      <c r="B91" t="s">
        <v>14</v>
      </c>
      <c r="C91" t="s">
        <v>27</v>
      </c>
      <c r="D91">
        <v>32.090000000000003</v>
      </c>
      <c r="E91">
        <v>11.31</v>
      </c>
      <c r="F91">
        <v>35</v>
      </c>
      <c r="G91">
        <v>4.9375888765997794E-3</v>
      </c>
    </row>
    <row r="92" spans="1:7" x14ac:dyDescent="0.3">
      <c r="A92" t="s">
        <v>138</v>
      </c>
      <c r="B92" t="s">
        <v>14</v>
      </c>
      <c r="C92">
        <v>4</v>
      </c>
      <c r="D92">
        <v>30.87</v>
      </c>
      <c r="E92">
        <v>11.25</v>
      </c>
      <c r="F92">
        <v>56</v>
      </c>
      <c r="G92">
        <v>8.7769892419189005E-3</v>
      </c>
    </row>
    <row r="93" spans="1:7" x14ac:dyDescent="0.3">
      <c r="A93" t="s">
        <v>137</v>
      </c>
      <c r="B93" t="s">
        <v>14</v>
      </c>
      <c r="C93">
        <v>5</v>
      </c>
      <c r="D93">
        <v>23.7</v>
      </c>
      <c r="E93">
        <v>8.3699999999999992</v>
      </c>
      <c r="F93">
        <v>44</v>
      </c>
      <c r="G93">
        <v>4.5961786952493271E-3</v>
      </c>
    </row>
    <row r="94" spans="1:7" x14ac:dyDescent="0.3">
      <c r="A94" t="s">
        <v>138</v>
      </c>
      <c r="B94" t="s">
        <v>14</v>
      </c>
      <c r="C94">
        <v>6</v>
      </c>
      <c r="D94">
        <v>30.41</v>
      </c>
      <c r="E94">
        <v>10.66</v>
      </c>
      <c r="F94">
        <v>37</v>
      </c>
      <c r="G94">
        <v>6.2195536041472661E-3</v>
      </c>
    </row>
    <row r="95" spans="1:7" x14ac:dyDescent="0.3">
      <c r="A95" t="s">
        <v>138</v>
      </c>
      <c r="B95" t="s">
        <v>14</v>
      </c>
      <c r="C95">
        <v>7</v>
      </c>
      <c r="D95">
        <v>27.93</v>
      </c>
      <c r="E95">
        <v>9.73</v>
      </c>
      <c r="F95">
        <v>28</v>
      </c>
      <c r="G95">
        <v>4.0510372825641903E-3</v>
      </c>
    </row>
    <row r="96" spans="1:7" x14ac:dyDescent="0.3">
      <c r="A96" t="s">
        <v>137</v>
      </c>
      <c r="B96" t="s">
        <v>14</v>
      </c>
      <c r="C96">
        <v>8</v>
      </c>
      <c r="D96">
        <v>17.2</v>
      </c>
      <c r="E96">
        <v>4.7</v>
      </c>
      <c r="F96">
        <v>28</v>
      </c>
      <c r="G96">
        <v>1.3679890560875513E-3</v>
      </c>
    </row>
    <row r="97" spans="1:7" x14ac:dyDescent="0.3">
      <c r="A97" t="s">
        <v>138</v>
      </c>
      <c r="B97" t="s">
        <v>14</v>
      </c>
      <c r="C97">
        <v>9</v>
      </c>
      <c r="D97">
        <v>21.69</v>
      </c>
      <c r="E97">
        <v>7.56</v>
      </c>
      <c r="F97">
        <v>75</v>
      </c>
      <c r="G97">
        <v>6.4486729714200355E-3</v>
      </c>
    </row>
    <row r="98" spans="1:7" x14ac:dyDescent="0.3">
      <c r="A98" t="s">
        <v>138</v>
      </c>
      <c r="B98" t="s">
        <v>14</v>
      </c>
      <c r="C98">
        <v>10</v>
      </c>
      <c r="D98">
        <v>41.06</v>
      </c>
      <c r="E98">
        <v>16.079999999999998</v>
      </c>
      <c r="F98">
        <v>18</v>
      </c>
      <c r="G98">
        <v>2.097872757024377E-3</v>
      </c>
    </row>
    <row r="99" spans="1:7" x14ac:dyDescent="0.3">
      <c r="A99" t="s">
        <v>138</v>
      </c>
      <c r="B99" t="s">
        <v>14</v>
      </c>
      <c r="C99">
        <v>11</v>
      </c>
      <c r="D99">
        <v>29.42</v>
      </c>
      <c r="E99">
        <v>9.91</v>
      </c>
      <c r="F99">
        <v>40</v>
      </c>
      <c r="G99">
        <v>4.2909891373609987E-3</v>
      </c>
    </row>
    <row r="100" spans="1:7" x14ac:dyDescent="0.3">
      <c r="A100" t="s">
        <v>138</v>
      </c>
      <c r="B100" t="s">
        <v>14</v>
      </c>
      <c r="C100">
        <v>12</v>
      </c>
      <c r="D100">
        <v>27.53</v>
      </c>
      <c r="E100">
        <v>9.18</v>
      </c>
      <c r="F100">
        <v>37</v>
      </c>
      <c r="G100">
        <v>4.5643174001648093E-3</v>
      </c>
    </row>
    <row r="101" spans="1:7" x14ac:dyDescent="0.3">
      <c r="A101" t="s">
        <v>138</v>
      </c>
      <c r="B101" t="s">
        <v>14</v>
      </c>
      <c r="C101">
        <v>13</v>
      </c>
      <c r="D101">
        <v>38.89</v>
      </c>
      <c r="E101">
        <v>14.38</v>
      </c>
      <c r="F101">
        <v>29</v>
      </c>
      <c r="G101">
        <v>1.8852470152265948E-3</v>
      </c>
    </row>
    <row r="102" spans="1:7" x14ac:dyDescent="0.3">
      <c r="A102" t="s">
        <v>138</v>
      </c>
      <c r="B102" t="s">
        <v>14</v>
      </c>
      <c r="C102">
        <v>14</v>
      </c>
      <c r="D102">
        <v>18.62</v>
      </c>
      <c r="E102">
        <v>5.07</v>
      </c>
      <c r="F102">
        <v>28</v>
      </c>
      <c r="G102">
        <v>3.8303588670329635E-3</v>
      </c>
    </row>
    <row r="103" spans="1:7" x14ac:dyDescent="0.3">
      <c r="A103" t="s">
        <v>138</v>
      </c>
      <c r="B103" t="s">
        <v>14</v>
      </c>
      <c r="C103">
        <v>15</v>
      </c>
      <c r="D103">
        <v>23.87</v>
      </c>
      <c r="E103">
        <v>8.15</v>
      </c>
      <c r="F103">
        <v>33</v>
      </c>
      <c r="G103">
        <v>5.1076869918358176E-3</v>
      </c>
    </row>
    <row r="104" spans="1:7" x14ac:dyDescent="0.3">
      <c r="A104" t="s">
        <v>138</v>
      </c>
      <c r="B104" t="s">
        <v>14</v>
      </c>
      <c r="C104">
        <v>16</v>
      </c>
      <c r="D104">
        <v>26.17</v>
      </c>
      <c r="E104">
        <v>9.23</v>
      </c>
      <c r="F104">
        <v>60</v>
      </c>
      <c r="G104">
        <v>8.2930541824346397E-3</v>
      </c>
    </row>
    <row r="105" spans="1:7" x14ac:dyDescent="0.3">
      <c r="A105" t="s">
        <v>138</v>
      </c>
      <c r="B105" t="s">
        <v>14</v>
      </c>
      <c r="C105">
        <v>17</v>
      </c>
      <c r="D105">
        <v>24.25</v>
      </c>
      <c r="E105">
        <v>8.2899999999999991</v>
      </c>
      <c r="F105">
        <v>31</v>
      </c>
      <c r="G105">
        <v>4.7959775672017022E-3</v>
      </c>
    </row>
    <row r="106" spans="1:7" x14ac:dyDescent="0.3">
      <c r="A106" t="s">
        <v>138</v>
      </c>
      <c r="B106" t="s">
        <v>14</v>
      </c>
      <c r="C106">
        <v>18</v>
      </c>
      <c r="D106">
        <v>28.44</v>
      </c>
      <c r="E106">
        <v>10.26</v>
      </c>
      <c r="F106">
        <v>14</v>
      </c>
      <c r="G106">
        <v>2.1521773886094475E-3</v>
      </c>
    </row>
    <row r="107" spans="1:7" x14ac:dyDescent="0.3">
      <c r="A107" t="s">
        <v>138</v>
      </c>
      <c r="B107" t="s">
        <v>14</v>
      </c>
      <c r="C107">
        <v>19</v>
      </c>
      <c r="D107">
        <v>27.37</v>
      </c>
      <c r="E107">
        <v>9.85</v>
      </c>
      <c r="F107">
        <v>34</v>
      </c>
      <c r="G107">
        <v>5.6155835022879434E-3</v>
      </c>
    </row>
    <row r="108" spans="1:7" x14ac:dyDescent="0.3">
      <c r="A108" t="s">
        <v>138</v>
      </c>
      <c r="B108" t="s">
        <v>14</v>
      </c>
      <c r="C108">
        <v>20</v>
      </c>
      <c r="D108">
        <v>13.16</v>
      </c>
      <c r="E108">
        <v>3.2</v>
      </c>
      <c r="F108">
        <v>23</v>
      </c>
      <c r="G108">
        <v>3.4884955483763325E-3</v>
      </c>
    </row>
    <row r="109" spans="1:7" x14ac:dyDescent="0.3">
      <c r="A109" t="s">
        <v>138</v>
      </c>
      <c r="B109" t="s">
        <v>14</v>
      </c>
      <c r="C109">
        <v>21</v>
      </c>
      <c r="D109">
        <v>39.58</v>
      </c>
      <c r="E109">
        <v>16.5</v>
      </c>
      <c r="F109">
        <v>17</v>
      </c>
      <c r="G109">
        <v>3.5141466203389309E-3</v>
      </c>
    </row>
    <row r="110" spans="1:7" x14ac:dyDescent="0.3">
      <c r="A110" t="s">
        <v>138</v>
      </c>
      <c r="B110" t="s">
        <v>14</v>
      </c>
      <c r="C110">
        <v>22</v>
      </c>
      <c r="D110">
        <v>25.22</v>
      </c>
      <c r="E110">
        <v>8.91</v>
      </c>
      <c r="F110">
        <v>54</v>
      </c>
      <c r="G110">
        <v>6.7583465579991288E-3</v>
      </c>
    </row>
    <row r="111" spans="1:7" x14ac:dyDescent="0.3">
      <c r="A111" t="s">
        <v>138</v>
      </c>
      <c r="B111" t="s">
        <v>14</v>
      </c>
      <c r="C111">
        <v>23</v>
      </c>
      <c r="D111">
        <v>28.08</v>
      </c>
      <c r="E111">
        <v>9.41</v>
      </c>
      <c r="F111">
        <v>40</v>
      </c>
      <c r="G111">
        <v>2.3409609644759175E-3</v>
      </c>
    </row>
    <row r="112" spans="1:7" x14ac:dyDescent="0.3">
      <c r="A112" t="s">
        <v>138</v>
      </c>
      <c r="B112" t="s">
        <v>14</v>
      </c>
      <c r="C112">
        <v>24</v>
      </c>
      <c r="D112">
        <v>19.690000000000001</v>
      </c>
      <c r="E112">
        <v>4.93</v>
      </c>
      <c r="F112">
        <v>27</v>
      </c>
      <c r="G112">
        <v>3.5079331970152118E-3</v>
      </c>
    </row>
    <row r="113" spans="1:7" x14ac:dyDescent="0.3">
      <c r="A113" t="s">
        <v>138</v>
      </c>
      <c r="B113" t="s">
        <v>14</v>
      </c>
      <c r="C113">
        <v>25</v>
      </c>
      <c r="D113">
        <v>31.88</v>
      </c>
      <c r="E113">
        <v>11.75</v>
      </c>
      <c r="F113">
        <v>51</v>
      </c>
      <c r="G113">
        <v>6.3262484252972649E-3</v>
      </c>
    </row>
    <row r="114" spans="1:7" x14ac:dyDescent="0.3">
      <c r="A114" t="s">
        <v>137</v>
      </c>
      <c r="B114" t="s">
        <v>15</v>
      </c>
      <c r="C114">
        <v>1</v>
      </c>
      <c r="D114">
        <v>22.82</v>
      </c>
      <c r="E114">
        <v>5.42</v>
      </c>
      <c r="F114">
        <v>9</v>
      </c>
      <c r="G114">
        <v>1.6821674552435035E-3</v>
      </c>
    </row>
    <row r="115" spans="1:7" x14ac:dyDescent="0.3">
      <c r="A115" t="s">
        <v>137</v>
      </c>
      <c r="B115" t="s">
        <v>15</v>
      </c>
      <c r="C115">
        <v>2</v>
      </c>
      <c r="D115">
        <v>27.56</v>
      </c>
      <c r="E115">
        <v>7.77</v>
      </c>
      <c r="F115">
        <v>19</v>
      </c>
      <c r="G115">
        <v>1.9507687568982776E-3</v>
      </c>
    </row>
    <row r="116" spans="1:7" x14ac:dyDescent="0.3">
      <c r="A116" t="s">
        <v>137</v>
      </c>
      <c r="B116" t="s">
        <v>15</v>
      </c>
      <c r="C116">
        <v>3</v>
      </c>
      <c r="D116">
        <v>27.5</v>
      </c>
      <c r="E116">
        <v>8.26</v>
      </c>
      <c r="F116">
        <v>44</v>
      </c>
      <c r="G116">
        <v>2.8754411188079989E-3</v>
      </c>
    </row>
    <row r="117" spans="1:7" x14ac:dyDescent="0.3">
      <c r="A117" t="s">
        <v>138</v>
      </c>
      <c r="B117" t="s">
        <v>15</v>
      </c>
      <c r="C117">
        <v>4</v>
      </c>
      <c r="D117">
        <v>28.89</v>
      </c>
      <c r="E117">
        <v>8.99</v>
      </c>
      <c r="F117">
        <v>26</v>
      </c>
      <c r="G117">
        <v>1.9266252752916243E-3</v>
      </c>
    </row>
    <row r="118" spans="1:7" x14ac:dyDescent="0.3">
      <c r="A118" t="s">
        <v>137</v>
      </c>
      <c r="B118" t="s">
        <v>15</v>
      </c>
      <c r="C118">
        <v>5</v>
      </c>
      <c r="D118">
        <v>25.27</v>
      </c>
      <c r="E118">
        <v>7.76</v>
      </c>
      <c r="F118">
        <v>46</v>
      </c>
      <c r="G118">
        <v>2.6530093159466903E-3</v>
      </c>
    </row>
    <row r="119" spans="1:7" x14ac:dyDescent="0.3">
      <c r="A119" t="s">
        <v>137</v>
      </c>
      <c r="B119" t="s">
        <v>15</v>
      </c>
      <c r="C119">
        <v>6</v>
      </c>
      <c r="D119">
        <v>21.88</v>
      </c>
      <c r="E119">
        <v>5.87</v>
      </c>
      <c r="F119">
        <v>16</v>
      </c>
      <c r="G119">
        <v>1.4118311693269339E-3</v>
      </c>
    </row>
    <row r="120" spans="1:7" x14ac:dyDescent="0.3">
      <c r="A120" t="s">
        <v>137</v>
      </c>
      <c r="B120" t="s">
        <v>15</v>
      </c>
      <c r="C120">
        <v>7</v>
      </c>
      <c r="D120">
        <v>27.7</v>
      </c>
      <c r="E120">
        <v>7.54</v>
      </c>
      <c r="F120">
        <v>25</v>
      </c>
      <c r="G120">
        <v>2.1745560295596913E-3</v>
      </c>
    </row>
    <row r="121" spans="1:7" x14ac:dyDescent="0.3">
      <c r="A121" t="s">
        <v>137</v>
      </c>
      <c r="B121" t="s">
        <v>15</v>
      </c>
      <c r="C121">
        <v>8</v>
      </c>
      <c r="D121">
        <v>34.94</v>
      </c>
      <c r="E121">
        <v>11.33</v>
      </c>
      <c r="F121">
        <v>18</v>
      </c>
      <c r="G121">
        <v>2.7821527737264674E-3</v>
      </c>
    </row>
    <row r="122" spans="1:7" x14ac:dyDescent="0.3">
      <c r="A122" t="s">
        <v>137</v>
      </c>
      <c r="B122" t="s">
        <v>15</v>
      </c>
      <c r="C122">
        <v>9</v>
      </c>
      <c r="D122">
        <v>23.1</v>
      </c>
      <c r="E122">
        <v>6.41</v>
      </c>
      <c r="F122">
        <v>23</v>
      </c>
      <c r="G122">
        <v>2.7461408919990781E-3</v>
      </c>
    </row>
    <row r="123" spans="1:7" x14ac:dyDescent="0.3">
      <c r="A123" t="s">
        <v>137</v>
      </c>
      <c r="B123" t="s">
        <v>15</v>
      </c>
      <c r="C123">
        <v>10</v>
      </c>
      <c r="D123">
        <v>31.59</v>
      </c>
      <c r="E123">
        <v>10.33</v>
      </c>
      <c r="F123">
        <v>21</v>
      </c>
      <c r="G123">
        <v>4.0733830256764816E-3</v>
      </c>
    </row>
    <row r="124" spans="1:7" x14ac:dyDescent="0.3">
      <c r="A124" t="s">
        <v>137</v>
      </c>
      <c r="B124" t="s">
        <v>15</v>
      </c>
      <c r="C124">
        <v>11</v>
      </c>
      <c r="D124">
        <v>6.55</v>
      </c>
      <c r="E124">
        <v>1.07</v>
      </c>
      <c r="F124">
        <v>6</v>
      </c>
      <c r="G124">
        <v>1.3611337819048961E-3</v>
      </c>
    </row>
    <row r="125" spans="1:7" x14ac:dyDescent="0.3">
      <c r="A125" t="s">
        <v>137</v>
      </c>
      <c r="B125" t="s">
        <v>15</v>
      </c>
      <c r="C125">
        <v>12</v>
      </c>
      <c r="D125">
        <v>27.98</v>
      </c>
      <c r="E125">
        <v>8.6999999999999993</v>
      </c>
      <c r="F125">
        <v>44</v>
      </c>
      <c r="G125">
        <v>3.4496275970207764E-3</v>
      </c>
    </row>
    <row r="126" spans="1:7" x14ac:dyDescent="0.3">
      <c r="A126" t="s">
        <v>137</v>
      </c>
      <c r="B126" t="s">
        <v>15</v>
      </c>
      <c r="C126">
        <v>13</v>
      </c>
      <c r="D126">
        <v>22.61</v>
      </c>
      <c r="E126">
        <v>6.55</v>
      </c>
      <c r="F126">
        <v>14</v>
      </c>
      <c r="G126">
        <v>8.8631715130644303E-4</v>
      </c>
    </row>
    <row r="127" spans="1:7" x14ac:dyDescent="0.3">
      <c r="A127" t="s">
        <v>137</v>
      </c>
      <c r="B127" t="s">
        <v>15</v>
      </c>
      <c r="C127">
        <v>14</v>
      </c>
      <c r="D127">
        <v>22.3</v>
      </c>
      <c r="E127">
        <v>6.21</v>
      </c>
      <c r="F127">
        <v>27</v>
      </c>
      <c r="G127">
        <v>3.2848233391640689E-3</v>
      </c>
    </row>
    <row r="128" spans="1:7" x14ac:dyDescent="0.3">
      <c r="A128" t="s">
        <v>138</v>
      </c>
      <c r="B128" t="s">
        <v>15</v>
      </c>
      <c r="C128">
        <v>15</v>
      </c>
      <c r="D128">
        <v>30.04</v>
      </c>
      <c r="E128">
        <v>9.69</v>
      </c>
      <c r="F128">
        <v>26</v>
      </c>
      <c r="G128">
        <v>1.7260608411810731E-3</v>
      </c>
    </row>
    <row r="129" spans="1:7" x14ac:dyDescent="0.3">
      <c r="A129" t="s">
        <v>137</v>
      </c>
      <c r="B129" t="s">
        <v>15</v>
      </c>
      <c r="C129">
        <v>16</v>
      </c>
      <c r="D129">
        <v>28.27</v>
      </c>
      <c r="E129">
        <v>9.26</v>
      </c>
      <c r="F129">
        <v>63</v>
      </c>
      <c r="G129">
        <v>3.4839735703622032E-3</v>
      </c>
    </row>
    <row r="130" spans="1:7" x14ac:dyDescent="0.3">
      <c r="A130" t="s">
        <v>137</v>
      </c>
      <c r="B130" t="s">
        <v>15</v>
      </c>
      <c r="C130">
        <v>17</v>
      </c>
      <c r="D130">
        <v>36.43</v>
      </c>
      <c r="E130">
        <v>12.49</v>
      </c>
      <c r="F130">
        <v>24</v>
      </c>
      <c r="G130">
        <v>2.2846263683960017E-3</v>
      </c>
    </row>
    <row r="131" spans="1:7" x14ac:dyDescent="0.3">
      <c r="A131" t="s">
        <v>137</v>
      </c>
      <c r="B131" t="s">
        <v>15</v>
      </c>
      <c r="C131">
        <v>18</v>
      </c>
      <c r="D131">
        <v>35.57</v>
      </c>
      <c r="E131">
        <v>12.01</v>
      </c>
      <c r="F131">
        <v>36</v>
      </c>
      <c r="G131">
        <v>2.1049554158748722E-3</v>
      </c>
    </row>
    <row r="132" spans="1:7" x14ac:dyDescent="0.3">
      <c r="A132" t="s">
        <v>137</v>
      </c>
      <c r="B132" t="s">
        <v>15</v>
      </c>
      <c r="C132">
        <v>19</v>
      </c>
      <c r="D132">
        <v>36.71</v>
      </c>
      <c r="E132">
        <v>12.38</v>
      </c>
      <c r="F132">
        <v>12</v>
      </c>
      <c r="G132">
        <v>1.1382067130853942E-3</v>
      </c>
    </row>
    <row r="133" spans="1:7" x14ac:dyDescent="0.3">
      <c r="A133" t="s">
        <v>138</v>
      </c>
      <c r="B133" t="s">
        <v>15</v>
      </c>
      <c r="C133">
        <v>20</v>
      </c>
      <c r="D133">
        <v>27.15</v>
      </c>
      <c r="E133">
        <v>8.5500000000000007</v>
      </c>
      <c r="F133">
        <v>27</v>
      </c>
      <c r="G133">
        <v>2.5512374442816497E-3</v>
      </c>
    </row>
    <row r="134" spans="1:7" x14ac:dyDescent="0.3">
      <c r="A134" t="s">
        <v>138</v>
      </c>
      <c r="B134" t="s">
        <v>15</v>
      </c>
      <c r="C134">
        <v>21</v>
      </c>
      <c r="D134">
        <v>19.600000000000001</v>
      </c>
      <c r="E134">
        <v>5.21</v>
      </c>
      <c r="F134">
        <v>15</v>
      </c>
      <c r="G134">
        <v>1.3775369639085315E-3</v>
      </c>
    </row>
    <row r="135" spans="1:7" x14ac:dyDescent="0.3">
      <c r="A135" t="s">
        <v>137</v>
      </c>
      <c r="B135" t="s">
        <v>15</v>
      </c>
      <c r="C135">
        <v>22</v>
      </c>
      <c r="D135">
        <v>18.37</v>
      </c>
      <c r="E135">
        <v>5.53</v>
      </c>
      <c r="F135">
        <v>28</v>
      </c>
      <c r="G135">
        <v>2.3745918670228555E-3</v>
      </c>
    </row>
    <row r="136" spans="1:7" x14ac:dyDescent="0.3">
      <c r="A136" t="s">
        <v>138</v>
      </c>
      <c r="B136" t="s">
        <v>15</v>
      </c>
      <c r="C136">
        <v>23</v>
      </c>
      <c r="D136">
        <v>30.61</v>
      </c>
      <c r="E136">
        <v>8.52</v>
      </c>
      <c r="F136">
        <v>26</v>
      </c>
      <c r="G136">
        <v>2.2606534055931811E-3</v>
      </c>
    </row>
    <row r="137" spans="1:7" x14ac:dyDescent="0.3">
      <c r="A137" t="s">
        <v>137</v>
      </c>
      <c r="B137" t="s">
        <v>15</v>
      </c>
      <c r="C137">
        <v>24</v>
      </c>
      <c r="D137">
        <v>23.05</v>
      </c>
      <c r="E137">
        <v>6.38</v>
      </c>
      <c r="F137">
        <v>27</v>
      </c>
      <c r="G137">
        <v>3.6973589719929874E-3</v>
      </c>
    </row>
    <row r="138" spans="1:7" x14ac:dyDescent="0.3">
      <c r="A138" t="s">
        <v>138</v>
      </c>
      <c r="B138" t="s">
        <v>15</v>
      </c>
      <c r="C138">
        <v>25</v>
      </c>
      <c r="D138">
        <v>18.899999999999999</v>
      </c>
      <c r="E138">
        <v>5.04</v>
      </c>
      <c r="F138">
        <v>45</v>
      </c>
      <c r="G138">
        <v>3.6182941517671811E-3</v>
      </c>
    </row>
    <row r="139" spans="1:7" x14ac:dyDescent="0.3">
      <c r="A139" t="s">
        <v>137</v>
      </c>
      <c r="B139" t="s">
        <v>15</v>
      </c>
      <c r="C139">
        <v>26</v>
      </c>
      <c r="D139">
        <v>19.47</v>
      </c>
      <c r="E139">
        <v>5.12</v>
      </c>
      <c r="F139">
        <v>12</v>
      </c>
      <c r="G139">
        <v>1.3588002218665987E-3</v>
      </c>
    </row>
    <row r="140" spans="1:7" x14ac:dyDescent="0.3">
      <c r="A140" t="s">
        <v>137</v>
      </c>
      <c r="B140" t="s">
        <v>15</v>
      </c>
      <c r="C140">
        <v>27</v>
      </c>
      <c r="D140">
        <v>23.05</v>
      </c>
      <c r="E140">
        <v>6.72</v>
      </c>
      <c r="F140">
        <v>15</v>
      </c>
      <c r="G140">
        <v>8.9849950582527184E-4</v>
      </c>
    </row>
    <row r="141" spans="1:7" x14ac:dyDescent="0.3">
      <c r="A141" t="s">
        <v>137</v>
      </c>
      <c r="B141" t="s">
        <v>15</v>
      </c>
      <c r="C141">
        <v>28</v>
      </c>
      <c r="D141">
        <v>26.62</v>
      </c>
      <c r="E141">
        <v>7.4</v>
      </c>
      <c r="F141">
        <v>22</v>
      </c>
      <c r="G141">
        <v>3.4112387810363411E-3</v>
      </c>
    </row>
    <row r="142" spans="1:7" x14ac:dyDescent="0.3">
      <c r="A142" t="s">
        <v>137</v>
      </c>
      <c r="B142" t="s">
        <v>15</v>
      </c>
      <c r="C142">
        <v>29</v>
      </c>
      <c r="D142">
        <v>31.67</v>
      </c>
      <c r="E142">
        <v>9.67</v>
      </c>
      <c r="F142">
        <v>20</v>
      </c>
      <c r="G142">
        <v>1.6950876640905693E-3</v>
      </c>
    </row>
    <row r="143" spans="1:7" x14ac:dyDescent="0.3">
      <c r="A143" t="s">
        <v>137</v>
      </c>
      <c r="B143" t="s">
        <v>15</v>
      </c>
      <c r="C143">
        <v>30</v>
      </c>
      <c r="D143">
        <v>28.73</v>
      </c>
      <c r="E143">
        <v>8.89</v>
      </c>
      <c r="F143">
        <v>6</v>
      </c>
      <c r="G143">
        <v>1.1495265780311326E-3</v>
      </c>
    </row>
    <row r="144" spans="1:7" x14ac:dyDescent="0.3">
      <c r="A144" t="s">
        <v>137</v>
      </c>
      <c r="B144" t="s">
        <v>15</v>
      </c>
      <c r="C144">
        <v>31</v>
      </c>
      <c r="D144">
        <v>41.04</v>
      </c>
      <c r="E144">
        <v>14.78</v>
      </c>
      <c r="F144">
        <v>6</v>
      </c>
      <c r="G144">
        <v>7.6434775533805596E-4</v>
      </c>
    </row>
    <row r="145" spans="1:7" x14ac:dyDescent="0.3">
      <c r="A145" t="s">
        <v>137</v>
      </c>
      <c r="B145" t="s">
        <v>15</v>
      </c>
      <c r="C145">
        <v>32</v>
      </c>
      <c r="D145">
        <v>21.47</v>
      </c>
      <c r="E145">
        <v>5.65</v>
      </c>
      <c r="F145">
        <v>21</v>
      </c>
      <c r="G145">
        <v>2.5208269494031675E-3</v>
      </c>
    </row>
    <row r="146" spans="1:7" x14ac:dyDescent="0.3">
      <c r="A146" t="s">
        <v>138</v>
      </c>
      <c r="B146" t="s">
        <v>15</v>
      </c>
      <c r="C146">
        <v>1</v>
      </c>
      <c r="D146">
        <v>20.32</v>
      </c>
      <c r="E146">
        <v>6.36</v>
      </c>
      <c r="F146">
        <v>48</v>
      </c>
      <c r="G146">
        <v>6.2510581218174956E-3</v>
      </c>
    </row>
    <row r="147" spans="1:7" x14ac:dyDescent="0.3">
      <c r="A147" t="s">
        <v>137</v>
      </c>
      <c r="B147" t="s">
        <v>15</v>
      </c>
      <c r="C147">
        <v>2</v>
      </c>
      <c r="D147">
        <v>25.49</v>
      </c>
      <c r="E147">
        <v>7.73</v>
      </c>
      <c r="F147">
        <v>36</v>
      </c>
      <c r="G147">
        <v>4.4995949156188637E-3</v>
      </c>
    </row>
    <row r="148" spans="1:7" x14ac:dyDescent="0.3">
      <c r="A148" t="s">
        <v>138</v>
      </c>
      <c r="B148" t="s">
        <v>15</v>
      </c>
      <c r="C148">
        <v>3</v>
      </c>
      <c r="D148">
        <v>37.44</v>
      </c>
      <c r="E148">
        <v>12.42</v>
      </c>
      <c r="F148">
        <v>26</v>
      </c>
      <c r="G148">
        <v>3.2470127482715902E-3</v>
      </c>
    </row>
    <row r="149" spans="1:7" x14ac:dyDescent="0.3">
      <c r="A149" t="s">
        <v>138</v>
      </c>
      <c r="B149" t="s">
        <v>15</v>
      </c>
      <c r="C149">
        <v>4</v>
      </c>
      <c r="D149">
        <v>37.619999999999997</v>
      </c>
      <c r="E149">
        <v>13.91</v>
      </c>
      <c r="F149">
        <v>31</v>
      </c>
      <c r="G149">
        <v>5.2522165027044931E-3</v>
      </c>
    </row>
    <row r="150" spans="1:7" x14ac:dyDescent="0.3">
      <c r="A150" t="s">
        <v>137</v>
      </c>
      <c r="B150" t="s">
        <v>15</v>
      </c>
      <c r="C150">
        <v>5</v>
      </c>
      <c r="D150">
        <v>20.61</v>
      </c>
      <c r="E150">
        <v>5.92</v>
      </c>
      <c r="F150">
        <v>26</v>
      </c>
      <c r="G150">
        <v>4.8633583359832394E-3</v>
      </c>
    </row>
    <row r="151" spans="1:7" x14ac:dyDescent="0.3">
      <c r="A151" t="s">
        <v>137</v>
      </c>
      <c r="B151" t="s">
        <v>15</v>
      </c>
      <c r="C151">
        <v>6</v>
      </c>
      <c r="D151">
        <v>17.829999999999998</v>
      </c>
      <c r="E151">
        <v>4.34</v>
      </c>
      <c r="F151">
        <v>35</v>
      </c>
      <c r="G151">
        <v>3.1626982334071298E-3</v>
      </c>
    </row>
    <row r="152" spans="1:7" x14ac:dyDescent="0.3">
      <c r="A152" t="s">
        <v>138</v>
      </c>
      <c r="B152" t="s">
        <v>15</v>
      </c>
      <c r="C152">
        <v>7</v>
      </c>
      <c r="D152">
        <v>24.86</v>
      </c>
      <c r="E152">
        <v>7.7</v>
      </c>
      <c r="F152">
        <v>33</v>
      </c>
      <c r="G152">
        <v>3.094262373890403E-3</v>
      </c>
    </row>
    <row r="153" spans="1:7" x14ac:dyDescent="0.3">
      <c r="A153" t="s">
        <v>137</v>
      </c>
      <c r="B153" t="s">
        <v>15</v>
      </c>
      <c r="C153">
        <v>8</v>
      </c>
      <c r="D153">
        <v>27.65</v>
      </c>
      <c r="E153">
        <v>8.92</v>
      </c>
      <c r="F153">
        <v>38</v>
      </c>
      <c r="G153">
        <v>4.0681043490176606E-3</v>
      </c>
    </row>
    <row r="154" spans="1:7" x14ac:dyDescent="0.3">
      <c r="A154" t="s">
        <v>137</v>
      </c>
      <c r="B154" t="s">
        <v>15</v>
      </c>
      <c r="C154">
        <v>9</v>
      </c>
      <c r="D154">
        <v>12.39</v>
      </c>
      <c r="E154">
        <v>3.28</v>
      </c>
      <c r="F154">
        <v>37</v>
      </c>
      <c r="G154">
        <v>2.4177475740843599E-3</v>
      </c>
    </row>
    <row r="155" spans="1:7" x14ac:dyDescent="0.3">
      <c r="A155" t="s">
        <v>138</v>
      </c>
      <c r="B155" t="s">
        <v>15</v>
      </c>
      <c r="C155">
        <v>10</v>
      </c>
      <c r="D155">
        <v>13.16</v>
      </c>
      <c r="E155">
        <v>3.13</v>
      </c>
      <c r="F155">
        <v>20</v>
      </c>
      <c r="G155">
        <v>2.4968664204506039E-3</v>
      </c>
    </row>
    <row r="156" spans="1:7" x14ac:dyDescent="0.3">
      <c r="A156" t="s">
        <v>138</v>
      </c>
      <c r="B156" t="s">
        <v>15</v>
      </c>
      <c r="C156">
        <v>11</v>
      </c>
      <c r="D156">
        <v>17.16</v>
      </c>
      <c r="E156">
        <v>3.85</v>
      </c>
      <c r="F156">
        <v>14</v>
      </c>
      <c r="G156">
        <v>1.3378565626642458E-3</v>
      </c>
    </row>
    <row r="157" spans="1:7" x14ac:dyDescent="0.3">
      <c r="A157" t="s">
        <v>137</v>
      </c>
      <c r="B157" t="s">
        <v>15</v>
      </c>
      <c r="C157">
        <v>12</v>
      </c>
      <c r="D157">
        <v>23.88</v>
      </c>
      <c r="E157">
        <v>6.12</v>
      </c>
      <c r="F157">
        <v>10</v>
      </c>
      <c r="G157">
        <v>8.6564350534898372E-4</v>
      </c>
    </row>
    <row r="158" spans="1:7" x14ac:dyDescent="0.3">
      <c r="A158" t="s">
        <v>138</v>
      </c>
      <c r="B158" t="s">
        <v>15</v>
      </c>
      <c r="C158">
        <v>13</v>
      </c>
      <c r="D158">
        <v>16.55</v>
      </c>
      <c r="E158">
        <v>4.21</v>
      </c>
      <c r="F158">
        <v>20</v>
      </c>
      <c r="G158">
        <v>2.529465087916512E-3</v>
      </c>
    </row>
    <row r="159" spans="1:7" x14ac:dyDescent="0.3">
      <c r="A159" t="s">
        <v>137</v>
      </c>
      <c r="B159" t="s">
        <v>15</v>
      </c>
      <c r="C159">
        <v>14</v>
      </c>
      <c r="D159">
        <v>18.59</v>
      </c>
      <c r="E159">
        <v>4.68</v>
      </c>
      <c r="F159">
        <v>31</v>
      </c>
      <c r="G159">
        <v>3.1894612740282161E-3</v>
      </c>
    </row>
    <row r="160" spans="1:7" x14ac:dyDescent="0.3">
      <c r="A160" t="s">
        <v>138</v>
      </c>
      <c r="B160" t="s">
        <v>15</v>
      </c>
      <c r="C160">
        <v>15</v>
      </c>
      <c r="D160">
        <v>26.21</v>
      </c>
      <c r="E160">
        <v>7.93</v>
      </c>
      <c r="F160">
        <v>15</v>
      </c>
      <c r="G160">
        <v>2.5458421306322515E-3</v>
      </c>
    </row>
    <row r="161" spans="1:7" x14ac:dyDescent="0.3">
      <c r="A161" t="s">
        <v>137</v>
      </c>
      <c r="B161" t="s">
        <v>15</v>
      </c>
      <c r="C161">
        <v>16</v>
      </c>
      <c r="D161">
        <v>16.079999999999998</v>
      </c>
      <c r="E161">
        <v>4.09</v>
      </c>
      <c r="F161">
        <v>30</v>
      </c>
      <c r="G161">
        <v>2.0609632942437295E-3</v>
      </c>
    </row>
    <row r="162" spans="1:7" x14ac:dyDescent="0.3">
      <c r="A162" t="s">
        <v>138</v>
      </c>
      <c r="B162" t="s">
        <v>15</v>
      </c>
      <c r="C162">
        <v>17</v>
      </c>
      <c r="D162">
        <v>23.24</v>
      </c>
      <c r="E162">
        <v>6.08</v>
      </c>
      <c r="F162">
        <v>19</v>
      </c>
      <c r="G162">
        <v>2.5652415174888714E-3</v>
      </c>
    </row>
    <row r="163" spans="1:7" x14ac:dyDescent="0.3">
      <c r="A163" t="s">
        <v>138</v>
      </c>
      <c r="B163" t="s">
        <v>15</v>
      </c>
      <c r="C163">
        <v>18</v>
      </c>
      <c r="D163">
        <v>29.88</v>
      </c>
      <c r="E163">
        <v>9.73</v>
      </c>
      <c r="F163">
        <v>24</v>
      </c>
      <c r="G163">
        <v>3.9412491132189498E-3</v>
      </c>
    </row>
    <row r="164" spans="1:7" x14ac:dyDescent="0.3">
      <c r="A164" t="s">
        <v>138</v>
      </c>
      <c r="B164" t="s">
        <v>15</v>
      </c>
      <c r="C164">
        <v>19</v>
      </c>
      <c r="D164">
        <v>17.09</v>
      </c>
      <c r="E164">
        <v>4.34</v>
      </c>
      <c r="F164">
        <v>16</v>
      </c>
      <c r="G164">
        <v>2.2960596745909426E-3</v>
      </c>
    </row>
    <row r="165" spans="1:7" x14ac:dyDescent="0.3">
      <c r="A165" t="s">
        <v>138</v>
      </c>
      <c r="B165" t="s">
        <v>15</v>
      </c>
      <c r="C165">
        <v>20</v>
      </c>
      <c r="D165">
        <v>15.5</v>
      </c>
      <c r="E165">
        <v>4.25</v>
      </c>
      <c r="F165">
        <v>25</v>
      </c>
      <c r="G165">
        <v>2.737392119376575E-3</v>
      </c>
    </row>
    <row r="166" spans="1:7" x14ac:dyDescent="0.3">
      <c r="A166" t="s">
        <v>137</v>
      </c>
      <c r="B166" t="s">
        <v>15</v>
      </c>
      <c r="C166">
        <v>21</v>
      </c>
      <c r="D166">
        <v>9.84</v>
      </c>
      <c r="E166">
        <v>2.0299999999999998</v>
      </c>
      <c r="F166">
        <v>12</v>
      </c>
      <c r="G166">
        <v>1.4068094265610308E-3</v>
      </c>
    </row>
    <row r="167" spans="1:7" x14ac:dyDescent="0.3">
      <c r="A167" t="s">
        <v>138</v>
      </c>
      <c r="B167" t="s">
        <v>15</v>
      </c>
      <c r="C167">
        <v>22</v>
      </c>
      <c r="D167">
        <v>13.9</v>
      </c>
      <c r="E167">
        <v>2.89</v>
      </c>
      <c r="F167">
        <v>24</v>
      </c>
      <c r="G167">
        <v>2.3637867409607711E-3</v>
      </c>
    </row>
    <row r="168" spans="1:7" x14ac:dyDescent="0.3">
      <c r="A168" t="s">
        <v>138</v>
      </c>
      <c r="B168" t="s">
        <v>15</v>
      </c>
      <c r="C168">
        <v>23</v>
      </c>
      <c r="D168">
        <v>15.96</v>
      </c>
      <c r="E168">
        <v>3.5</v>
      </c>
      <c r="F168">
        <v>19</v>
      </c>
      <c r="G168">
        <v>2.1127708099584895E-3</v>
      </c>
    </row>
    <row r="169" spans="1:7" x14ac:dyDescent="0.3">
      <c r="A169" t="s">
        <v>138</v>
      </c>
      <c r="B169" t="s">
        <v>15</v>
      </c>
      <c r="C169">
        <v>24</v>
      </c>
      <c r="D169">
        <v>23.35</v>
      </c>
      <c r="E169">
        <v>8.0500000000000007</v>
      </c>
      <c r="F169">
        <v>19</v>
      </c>
      <c r="G169">
        <v>3.5423308537017358E-3</v>
      </c>
    </row>
    <row r="170" spans="1:7" x14ac:dyDescent="0.3">
      <c r="A170" t="s">
        <v>138</v>
      </c>
      <c r="B170" t="s">
        <v>15</v>
      </c>
      <c r="C170">
        <v>25</v>
      </c>
      <c r="D170">
        <v>14.41</v>
      </c>
      <c r="E170">
        <v>3.14</v>
      </c>
      <c r="F170">
        <v>12</v>
      </c>
      <c r="G170">
        <v>1.9645143229465095E-3</v>
      </c>
    </row>
    <row r="171" spans="1:7" x14ac:dyDescent="0.3">
      <c r="A171" t="s">
        <v>138</v>
      </c>
      <c r="B171" t="s">
        <v>15</v>
      </c>
      <c r="C171">
        <v>26</v>
      </c>
      <c r="D171">
        <v>19.68</v>
      </c>
      <c r="E171">
        <v>4.16</v>
      </c>
      <c r="F171">
        <v>3</v>
      </c>
      <c r="G171">
        <v>4.6204884780418987E-4</v>
      </c>
    </row>
    <row r="172" spans="1:7" x14ac:dyDescent="0.3">
      <c r="A172" t="s">
        <v>137</v>
      </c>
      <c r="B172" t="s">
        <v>15</v>
      </c>
      <c r="C172">
        <v>27</v>
      </c>
      <c r="D172">
        <v>21.39</v>
      </c>
      <c r="E172">
        <v>5.16</v>
      </c>
      <c r="F172">
        <v>10</v>
      </c>
      <c r="G172">
        <v>1.6133820359590589E-3</v>
      </c>
    </row>
    <row r="173" spans="1:7" x14ac:dyDescent="0.3">
      <c r="A173" t="s">
        <v>137</v>
      </c>
      <c r="B173" t="s">
        <v>15</v>
      </c>
      <c r="C173">
        <v>28</v>
      </c>
      <c r="D173">
        <v>16.149999999999999</v>
      </c>
      <c r="E173">
        <v>4.5</v>
      </c>
      <c r="F173">
        <v>28</v>
      </c>
      <c r="G173">
        <v>2.0993282149712094E-3</v>
      </c>
    </row>
    <row r="174" spans="1:7" x14ac:dyDescent="0.3">
      <c r="A174" t="s">
        <v>137</v>
      </c>
      <c r="B174" t="s">
        <v>16</v>
      </c>
      <c r="C174">
        <v>1</v>
      </c>
      <c r="D174">
        <v>21.63</v>
      </c>
      <c r="E174">
        <v>6.85</v>
      </c>
      <c r="F174">
        <v>38</v>
      </c>
      <c r="G174">
        <v>4.6574335090084568E-3</v>
      </c>
    </row>
    <row r="175" spans="1:7" x14ac:dyDescent="0.3">
      <c r="A175" t="s">
        <v>138</v>
      </c>
      <c r="B175" t="s">
        <v>16</v>
      </c>
      <c r="C175">
        <v>2</v>
      </c>
      <c r="D175">
        <v>24.55</v>
      </c>
      <c r="E175">
        <v>7.49</v>
      </c>
      <c r="F175">
        <v>27</v>
      </c>
      <c r="G175">
        <v>3.4474393616700928E-3</v>
      </c>
    </row>
    <row r="176" spans="1:7" x14ac:dyDescent="0.3">
      <c r="A176" t="s">
        <v>138</v>
      </c>
      <c r="B176" t="s">
        <v>16</v>
      </c>
      <c r="C176">
        <v>3</v>
      </c>
      <c r="D176">
        <v>34.549999999999997</v>
      </c>
      <c r="E176">
        <v>11.71</v>
      </c>
      <c r="F176">
        <v>18</v>
      </c>
      <c r="G176">
        <v>1.2071220199175133E-3</v>
      </c>
    </row>
    <row r="177" spans="1:7" x14ac:dyDescent="0.3">
      <c r="A177" t="s">
        <v>137</v>
      </c>
      <c r="B177" t="s">
        <v>16</v>
      </c>
      <c r="C177">
        <v>4</v>
      </c>
      <c r="D177">
        <v>32.44</v>
      </c>
      <c r="E177">
        <v>11.58</v>
      </c>
      <c r="F177">
        <v>33</v>
      </c>
      <c r="G177">
        <v>1.8512492316592544E-3</v>
      </c>
    </row>
    <row r="178" spans="1:7" x14ac:dyDescent="0.3">
      <c r="A178" t="s">
        <v>138</v>
      </c>
      <c r="B178" t="s">
        <v>16</v>
      </c>
      <c r="C178">
        <v>5</v>
      </c>
      <c r="D178">
        <v>23.29</v>
      </c>
      <c r="E178">
        <v>7.12</v>
      </c>
      <c r="F178">
        <v>30</v>
      </c>
      <c r="G178">
        <v>2.383449364851865E-3</v>
      </c>
    </row>
    <row r="179" spans="1:7" x14ac:dyDescent="0.3">
      <c r="A179" t="s">
        <v>137</v>
      </c>
      <c r="B179" t="s">
        <v>16</v>
      </c>
      <c r="C179">
        <v>6</v>
      </c>
      <c r="D179">
        <v>27.06</v>
      </c>
      <c r="E179">
        <v>8.34</v>
      </c>
      <c r="F179">
        <v>40</v>
      </c>
      <c r="G179">
        <v>2.102784042949364E-3</v>
      </c>
    </row>
    <row r="180" spans="1:7" x14ac:dyDescent="0.3">
      <c r="A180" t="s">
        <v>137</v>
      </c>
      <c r="B180" t="s">
        <v>16</v>
      </c>
      <c r="C180">
        <v>7</v>
      </c>
      <c r="D180">
        <v>32.869999999999997</v>
      </c>
      <c r="E180">
        <v>12.68</v>
      </c>
      <c r="F180">
        <v>15</v>
      </c>
      <c r="G180">
        <v>2.1400444532931814E-3</v>
      </c>
    </row>
    <row r="181" spans="1:7" x14ac:dyDescent="0.3">
      <c r="A181" t="s">
        <v>137</v>
      </c>
      <c r="B181" t="s">
        <v>16</v>
      </c>
      <c r="C181">
        <v>8</v>
      </c>
      <c r="D181">
        <v>32.32</v>
      </c>
      <c r="E181">
        <v>11.54</v>
      </c>
      <c r="F181">
        <v>30</v>
      </c>
      <c r="G181">
        <v>3.6387231208873366E-3</v>
      </c>
    </row>
    <row r="182" spans="1:7" x14ac:dyDescent="0.3">
      <c r="A182" t="s">
        <v>137</v>
      </c>
      <c r="B182" t="s">
        <v>16</v>
      </c>
      <c r="C182">
        <v>9</v>
      </c>
      <c r="D182">
        <v>31.83</v>
      </c>
      <c r="E182">
        <v>11.37</v>
      </c>
      <c r="F182">
        <v>36</v>
      </c>
      <c r="G182">
        <v>4.6860356734380751E-3</v>
      </c>
    </row>
    <row r="183" spans="1:7" x14ac:dyDescent="0.3">
      <c r="A183" t="s">
        <v>137</v>
      </c>
      <c r="B183" t="s">
        <v>16</v>
      </c>
      <c r="C183">
        <v>10</v>
      </c>
      <c r="D183">
        <v>41.79</v>
      </c>
      <c r="E183">
        <v>15.62</v>
      </c>
      <c r="F183">
        <v>45</v>
      </c>
      <c r="G183">
        <v>2.0656700167459136E-3</v>
      </c>
    </row>
    <row r="184" spans="1:7" x14ac:dyDescent="0.3">
      <c r="A184" t="s">
        <v>137</v>
      </c>
      <c r="B184" t="s">
        <v>16</v>
      </c>
      <c r="C184">
        <v>11</v>
      </c>
      <c r="D184">
        <v>28.57</v>
      </c>
      <c r="E184">
        <v>9.66</v>
      </c>
      <c r="F184">
        <v>31</v>
      </c>
      <c r="G184">
        <v>2.3324931341935969E-3</v>
      </c>
    </row>
    <row r="185" spans="1:7" x14ac:dyDescent="0.3">
      <c r="A185" t="s">
        <v>138</v>
      </c>
      <c r="B185" t="s">
        <v>16</v>
      </c>
      <c r="C185">
        <v>12</v>
      </c>
      <c r="D185">
        <v>31.18</v>
      </c>
      <c r="E185">
        <v>10.220000000000001</v>
      </c>
      <c r="F185">
        <v>20</v>
      </c>
      <c r="G185">
        <v>5.2557032431833524E-3</v>
      </c>
    </row>
    <row r="186" spans="1:7" x14ac:dyDescent="0.3">
      <c r="A186" t="s">
        <v>137</v>
      </c>
      <c r="B186" t="s">
        <v>16</v>
      </c>
      <c r="C186">
        <v>13</v>
      </c>
      <c r="D186">
        <v>29.61</v>
      </c>
      <c r="E186">
        <v>10.53</v>
      </c>
      <c r="F186">
        <v>35</v>
      </c>
      <c r="G186">
        <v>5.1601262474414433E-3</v>
      </c>
    </row>
    <row r="187" spans="1:7" x14ac:dyDescent="0.3">
      <c r="A187" t="s">
        <v>137</v>
      </c>
      <c r="B187" t="s">
        <v>16</v>
      </c>
      <c r="C187">
        <v>14</v>
      </c>
      <c r="D187">
        <v>28.41</v>
      </c>
      <c r="E187">
        <v>10.79</v>
      </c>
      <c r="F187">
        <v>30</v>
      </c>
      <c r="G187">
        <v>2.4236940711093854E-3</v>
      </c>
    </row>
    <row r="188" spans="1:7" x14ac:dyDescent="0.3">
      <c r="A188" t="s">
        <v>138</v>
      </c>
      <c r="B188" t="s">
        <v>16</v>
      </c>
      <c r="C188">
        <v>15</v>
      </c>
      <c r="D188">
        <v>32.090000000000003</v>
      </c>
      <c r="E188">
        <v>12.82</v>
      </c>
      <c r="F188">
        <v>31</v>
      </c>
      <c r="G188">
        <v>5.8042653048779765E-3</v>
      </c>
    </row>
    <row r="189" spans="1:7" x14ac:dyDescent="0.3">
      <c r="A189" t="s">
        <v>137</v>
      </c>
      <c r="B189" t="s">
        <v>16</v>
      </c>
      <c r="C189">
        <v>16</v>
      </c>
      <c r="D189">
        <v>30.37</v>
      </c>
      <c r="E189">
        <v>10.93</v>
      </c>
      <c r="F189">
        <v>37</v>
      </c>
      <c r="G189">
        <v>4.7969403299517061E-3</v>
      </c>
    </row>
    <row r="190" spans="1:7" x14ac:dyDescent="0.3">
      <c r="A190" t="s">
        <v>137</v>
      </c>
      <c r="B190" t="s">
        <v>16</v>
      </c>
      <c r="C190">
        <v>17</v>
      </c>
      <c r="D190">
        <v>29.76</v>
      </c>
      <c r="E190">
        <v>9.81</v>
      </c>
      <c r="F190">
        <v>28</v>
      </c>
      <c r="G190">
        <v>1.3703792000602599E-3</v>
      </c>
    </row>
    <row r="191" spans="1:7" x14ac:dyDescent="0.3">
      <c r="A191" t="s">
        <v>137</v>
      </c>
      <c r="B191" t="s">
        <v>16</v>
      </c>
      <c r="C191">
        <v>18</v>
      </c>
      <c r="D191">
        <v>28.19</v>
      </c>
      <c r="E191">
        <v>9.93</v>
      </c>
      <c r="F191">
        <v>52</v>
      </c>
      <c r="G191">
        <v>6.7750236148659652E-3</v>
      </c>
    </row>
    <row r="192" spans="1:7" x14ac:dyDescent="0.3">
      <c r="A192" t="s">
        <v>137</v>
      </c>
      <c r="B192" t="s">
        <v>16</v>
      </c>
      <c r="C192">
        <v>19</v>
      </c>
      <c r="D192">
        <v>36.380000000000003</v>
      </c>
      <c r="E192">
        <v>13.51</v>
      </c>
      <c r="F192">
        <v>48</v>
      </c>
      <c r="G192">
        <v>2.5763650169131611E-3</v>
      </c>
    </row>
    <row r="193" spans="1:7" x14ac:dyDescent="0.3">
      <c r="A193" t="s">
        <v>137</v>
      </c>
      <c r="B193" t="s">
        <v>16</v>
      </c>
      <c r="C193">
        <v>20</v>
      </c>
      <c r="D193">
        <v>29.13</v>
      </c>
      <c r="E193">
        <v>9.9</v>
      </c>
      <c r="F193">
        <v>41</v>
      </c>
      <c r="G193">
        <v>5.0163826401664882E-3</v>
      </c>
    </row>
    <row r="194" spans="1:7" x14ac:dyDescent="0.3">
      <c r="A194" t="s">
        <v>137</v>
      </c>
      <c r="B194" t="s">
        <v>16</v>
      </c>
      <c r="C194">
        <v>21</v>
      </c>
      <c r="D194">
        <v>25.66</v>
      </c>
      <c r="E194">
        <v>8.27</v>
      </c>
      <c r="F194">
        <v>31</v>
      </c>
      <c r="G194">
        <v>3.7397248573776336E-3</v>
      </c>
    </row>
    <row r="195" spans="1:7" x14ac:dyDescent="0.3">
      <c r="A195" t="s">
        <v>137</v>
      </c>
      <c r="B195" t="s">
        <v>16</v>
      </c>
      <c r="C195">
        <v>22</v>
      </c>
      <c r="D195">
        <v>29.61</v>
      </c>
      <c r="E195">
        <v>10.51</v>
      </c>
      <c r="F195">
        <v>39</v>
      </c>
      <c r="G195">
        <v>5.4037052645195321E-3</v>
      </c>
    </row>
    <row r="196" spans="1:7" x14ac:dyDescent="0.3">
      <c r="A196" t="s">
        <v>138</v>
      </c>
      <c r="B196" t="s">
        <v>16</v>
      </c>
      <c r="C196">
        <v>23</v>
      </c>
      <c r="D196">
        <v>23.01</v>
      </c>
      <c r="E196">
        <v>7.84</v>
      </c>
      <c r="F196">
        <v>28</v>
      </c>
      <c r="G196">
        <v>5.4059374056100928E-3</v>
      </c>
    </row>
    <row r="197" spans="1:7" x14ac:dyDescent="0.3">
      <c r="A197" t="s">
        <v>137</v>
      </c>
      <c r="B197" t="s">
        <v>16</v>
      </c>
      <c r="C197">
        <v>24</v>
      </c>
      <c r="D197">
        <v>27.41</v>
      </c>
      <c r="E197">
        <v>9.5500000000000007</v>
      </c>
      <c r="F197">
        <v>37</v>
      </c>
      <c r="G197">
        <v>3.8860523460112783E-3</v>
      </c>
    </row>
    <row r="198" spans="1:7" x14ac:dyDescent="0.3">
      <c r="A198" t="s">
        <v>137</v>
      </c>
      <c r="B198" t="s">
        <v>16</v>
      </c>
      <c r="C198">
        <v>25</v>
      </c>
      <c r="D198">
        <v>31.4</v>
      </c>
      <c r="E198">
        <v>10.78</v>
      </c>
      <c r="F198">
        <v>24</v>
      </c>
      <c r="G198">
        <v>4.2708121720232261E-3</v>
      </c>
    </row>
    <row r="199" spans="1:7" x14ac:dyDescent="0.3">
      <c r="A199" t="s">
        <v>138</v>
      </c>
      <c r="B199" t="s">
        <v>16</v>
      </c>
      <c r="C199">
        <v>26</v>
      </c>
      <c r="D199">
        <v>31.62</v>
      </c>
      <c r="E199">
        <v>11.58</v>
      </c>
      <c r="F199">
        <v>35</v>
      </c>
      <c r="G199">
        <v>3.6793265682590532E-3</v>
      </c>
    </row>
    <row r="200" spans="1:7" x14ac:dyDescent="0.3">
      <c r="A200" t="s">
        <v>138</v>
      </c>
      <c r="B200" t="s">
        <v>16</v>
      </c>
      <c r="C200">
        <v>27</v>
      </c>
      <c r="D200">
        <v>21.74</v>
      </c>
      <c r="E200">
        <v>6.41</v>
      </c>
      <c r="F200">
        <v>40</v>
      </c>
      <c r="G200">
        <v>2.8047736480559617E-3</v>
      </c>
    </row>
    <row r="201" spans="1:7" x14ac:dyDescent="0.3">
      <c r="A201" t="s">
        <v>137</v>
      </c>
      <c r="B201" t="s">
        <v>16</v>
      </c>
      <c r="C201">
        <v>28</v>
      </c>
      <c r="D201">
        <v>24.68</v>
      </c>
      <c r="E201">
        <v>8.59</v>
      </c>
      <c r="F201">
        <v>36</v>
      </c>
      <c r="G201">
        <v>5.0084030416701194E-3</v>
      </c>
    </row>
    <row r="202" spans="1:7" x14ac:dyDescent="0.3">
      <c r="A202" t="s">
        <v>137</v>
      </c>
      <c r="B202" t="s">
        <v>16</v>
      </c>
      <c r="C202">
        <v>29</v>
      </c>
      <c r="D202">
        <v>26.83</v>
      </c>
      <c r="E202">
        <v>8.3000000000000007</v>
      </c>
      <c r="F202">
        <v>17</v>
      </c>
      <c r="G202">
        <v>1.0120252411001309E-3</v>
      </c>
    </row>
    <row r="203" spans="1:7" x14ac:dyDescent="0.3">
      <c r="A203" t="s">
        <v>137</v>
      </c>
      <c r="B203" t="s">
        <v>16</v>
      </c>
      <c r="C203">
        <v>30</v>
      </c>
      <c r="D203">
        <v>45.89</v>
      </c>
      <c r="E203">
        <v>17.48</v>
      </c>
      <c r="F203">
        <v>27</v>
      </c>
      <c r="G203">
        <v>1.4281483030356313E-3</v>
      </c>
    </row>
    <row r="204" spans="1:7" x14ac:dyDescent="0.3">
      <c r="A204" t="s">
        <v>137</v>
      </c>
      <c r="B204" t="s">
        <v>16</v>
      </c>
      <c r="C204">
        <v>31</v>
      </c>
      <c r="D204">
        <v>29.66</v>
      </c>
      <c r="E204">
        <v>10.199999999999999</v>
      </c>
      <c r="F204">
        <v>32</v>
      </c>
      <c r="G204">
        <v>1.7986823861085161E-3</v>
      </c>
    </row>
    <row r="205" spans="1:7" x14ac:dyDescent="0.3">
      <c r="A205" t="s">
        <v>138</v>
      </c>
      <c r="B205" t="s">
        <v>16</v>
      </c>
      <c r="C205">
        <v>1</v>
      </c>
      <c r="D205">
        <v>22.41</v>
      </c>
      <c r="E205">
        <v>7.48</v>
      </c>
      <c r="F205">
        <v>41</v>
      </c>
      <c r="G205">
        <v>2.5399422003435069E-3</v>
      </c>
    </row>
    <row r="206" spans="1:7" x14ac:dyDescent="0.3">
      <c r="A206" t="s">
        <v>138</v>
      </c>
      <c r="B206" t="s">
        <v>16</v>
      </c>
      <c r="C206">
        <v>2</v>
      </c>
      <c r="D206">
        <v>31.39</v>
      </c>
      <c r="E206">
        <v>12.39</v>
      </c>
      <c r="F206">
        <v>33</v>
      </c>
      <c r="G206">
        <v>6.1635238920598875E-3</v>
      </c>
    </row>
    <row r="207" spans="1:7" x14ac:dyDescent="0.3">
      <c r="A207" t="s">
        <v>138</v>
      </c>
      <c r="B207" t="s">
        <v>16</v>
      </c>
      <c r="C207">
        <v>3</v>
      </c>
      <c r="D207">
        <v>17.22</v>
      </c>
      <c r="E207">
        <v>4.84</v>
      </c>
      <c r="F207">
        <v>41</v>
      </c>
      <c r="G207">
        <v>4.9478544413630978E-3</v>
      </c>
    </row>
    <row r="208" spans="1:7" x14ac:dyDescent="0.3">
      <c r="A208" t="s">
        <v>138</v>
      </c>
      <c r="B208" t="s">
        <v>16</v>
      </c>
      <c r="C208">
        <v>4</v>
      </c>
      <c r="D208">
        <v>39.700000000000003</v>
      </c>
      <c r="E208">
        <v>14.67</v>
      </c>
      <c r="F208">
        <v>19</v>
      </c>
      <c r="G208">
        <v>2.6333990690522824E-3</v>
      </c>
    </row>
    <row r="209" spans="1:7" x14ac:dyDescent="0.3">
      <c r="A209" t="s">
        <v>138</v>
      </c>
      <c r="B209" t="s">
        <v>16</v>
      </c>
      <c r="C209">
        <v>5</v>
      </c>
      <c r="D209">
        <v>19.989999999999998</v>
      </c>
      <c r="E209">
        <v>6.65</v>
      </c>
      <c r="F209">
        <v>24</v>
      </c>
      <c r="G209">
        <v>2.7013459456174042E-3</v>
      </c>
    </row>
    <row r="210" spans="1:7" x14ac:dyDescent="0.3">
      <c r="A210" t="s">
        <v>138</v>
      </c>
      <c r="B210" t="s">
        <v>16</v>
      </c>
      <c r="C210">
        <v>6</v>
      </c>
      <c r="D210">
        <v>44.43</v>
      </c>
      <c r="E210">
        <v>17.77</v>
      </c>
      <c r="F210">
        <v>20</v>
      </c>
      <c r="G210">
        <v>2.88744035631014E-3</v>
      </c>
    </row>
    <row r="211" spans="1:7" x14ac:dyDescent="0.3">
      <c r="A211" t="s">
        <v>138</v>
      </c>
      <c r="B211" t="s">
        <v>16</v>
      </c>
      <c r="C211">
        <v>7</v>
      </c>
      <c r="D211">
        <v>39.869999999999997</v>
      </c>
      <c r="E211">
        <v>13.89</v>
      </c>
      <c r="F211">
        <v>13</v>
      </c>
      <c r="G211">
        <v>1.5018762170590212E-3</v>
      </c>
    </row>
    <row r="212" spans="1:7" x14ac:dyDescent="0.3">
      <c r="A212" t="s">
        <v>138</v>
      </c>
      <c r="B212" t="s">
        <v>16</v>
      </c>
      <c r="C212">
        <v>8</v>
      </c>
      <c r="D212">
        <v>27.36</v>
      </c>
      <c r="E212">
        <v>9.2899999999999991</v>
      </c>
      <c r="F212">
        <v>29</v>
      </c>
      <c r="G212">
        <v>1.6874396303925335E-3</v>
      </c>
    </row>
    <row r="213" spans="1:7" x14ac:dyDescent="0.3">
      <c r="A213" t="s">
        <v>137</v>
      </c>
      <c r="B213" t="s">
        <v>16</v>
      </c>
      <c r="C213">
        <v>9</v>
      </c>
      <c r="D213">
        <v>23.86</v>
      </c>
      <c r="E213">
        <v>8.0399999999999991</v>
      </c>
      <c r="F213">
        <v>36</v>
      </c>
      <c r="G213">
        <v>2.3879488182969944E-3</v>
      </c>
    </row>
    <row r="214" spans="1:7" x14ac:dyDescent="0.3">
      <c r="A214" t="s">
        <v>137</v>
      </c>
      <c r="B214" t="s">
        <v>16</v>
      </c>
      <c r="C214">
        <v>10</v>
      </c>
      <c r="D214">
        <v>34.39</v>
      </c>
      <c r="E214">
        <v>13.64</v>
      </c>
      <c r="F214">
        <v>46</v>
      </c>
      <c r="G214">
        <v>3.2393453705529423E-3</v>
      </c>
    </row>
    <row r="215" spans="1:7" x14ac:dyDescent="0.3">
      <c r="A215" t="s">
        <v>137</v>
      </c>
      <c r="B215" t="s">
        <v>16</v>
      </c>
      <c r="C215">
        <v>11</v>
      </c>
      <c r="D215">
        <v>32.17</v>
      </c>
      <c r="E215">
        <v>11.96</v>
      </c>
      <c r="F215">
        <v>32</v>
      </c>
      <c r="G215">
        <v>3.8537687449720364E-3</v>
      </c>
    </row>
    <row r="216" spans="1:7" x14ac:dyDescent="0.3">
      <c r="A216" t="s">
        <v>138</v>
      </c>
      <c r="B216" t="s">
        <v>16</v>
      </c>
      <c r="C216">
        <v>12</v>
      </c>
      <c r="D216">
        <v>33.909999999999997</v>
      </c>
      <c r="E216">
        <v>12.91</v>
      </c>
      <c r="F216">
        <v>36</v>
      </c>
      <c r="G216">
        <v>3.9519964168565824E-3</v>
      </c>
    </row>
    <row r="217" spans="1:7" x14ac:dyDescent="0.3">
      <c r="A217" t="s">
        <v>138</v>
      </c>
      <c r="B217" t="s">
        <v>16</v>
      </c>
      <c r="C217">
        <v>13</v>
      </c>
      <c r="D217">
        <v>30.94</v>
      </c>
      <c r="E217">
        <v>12.49</v>
      </c>
      <c r="F217">
        <v>59</v>
      </c>
      <c r="G217">
        <v>8.343184729331557E-3</v>
      </c>
    </row>
    <row r="218" spans="1:7" x14ac:dyDescent="0.3">
      <c r="A218" t="s">
        <v>138</v>
      </c>
      <c r="B218" t="s">
        <v>16</v>
      </c>
      <c r="C218">
        <v>14</v>
      </c>
      <c r="D218">
        <v>33.869999999999997</v>
      </c>
      <c r="E218">
        <v>13.15</v>
      </c>
      <c r="F218">
        <v>37</v>
      </c>
      <c r="G218">
        <v>6.4313041120367944E-3</v>
      </c>
    </row>
    <row r="219" spans="1:7" x14ac:dyDescent="0.3">
      <c r="A219" t="s">
        <v>138</v>
      </c>
      <c r="B219" t="s">
        <v>16</v>
      </c>
      <c r="C219">
        <v>15</v>
      </c>
      <c r="D219">
        <v>34.26</v>
      </c>
      <c r="E219">
        <v>13.92</v>
      </c>
      <c r="F219">
        <v>29</v>
      </c>
      <c r="G219">
        <v>4.6898853727326828E-3</v>
      </c>
    </row>
    <row r="220" spans="1:7" x14ac:dyDescent="0.3">
      <c r="A220" t="s">
        <v>137</v>
      </c>
      <c r="B220" t="s">
        <v>16</v>
      </c>
      <c r="C220">
        <v>16</v>
      </c>
      <c r="D220">
        <v>27.08</v>
      </c>
      <c r="E220">
        <v>10.4</v>
      </c>
      <c r="F220">
        <v>28</v>
      </c>
      <c r="G220">
        <v>3.1245222549677112E-3</v>
      </c>
    </row>
    <row r="221" spans="1:7" x14ac:dyDescent="0.3">
      <c r="A221" t="s">
        <v>138</v>
      </c>
      <c r="B221" t="s">
        <v>16</v>
      </c>
      <c r="C221">
        <v>17</v>
      </c>
      <c r="D221">
        <v>28.53</v>
      </c>
      <c r="E221">
        <v>10.34</v>
      </c>
      <c r="F221">
        <v>29</v>
      </c>
      <c r="G221">
        <v>4.7993936214403808E-3</v>
      </c>
    </row>
    <row r="222" spans="1:7" x14ac:dyDescent="0.3">
      <c r="A222" t="s">
        <v>138</v>
      </c>
      <c r="B222" t="s">
        <v>16</v>
      </c>
      <c r="C222">
        <v>18</v>
      </c>
      <c r="D222">
        <v>31</v>
      </c>
      <c r="E222">
        <v>12.17</v>
      </c>
      <c r="F222">
        <v>32</v>
      </c>
      <c r="G222">
        <v>4.2155516971547659E-3</v>
      </c>
    </row>
    <row r="223" spans="1:7" x14ac:dyDescent="0.3">
      <c r="A223" t="s">
        <v>138</v>
      </c>
      <c r="B223" t="s">
        <v>16</v>
      </c>
      <c r="C223">
        <v>19</v>
      </c>
      <c r="D223">
        <v>7.57</v>
      </c>
      <c r="E223">
        <v>1.46</v>
      </c>
      <c r="F223">
        <v>35</v>
      </c>
      <c r="G223">
        <v>4.8497142825471252E-3</v>
      </c>
    </row>
    <row r="224" spans="1:7" x14ac:dyDescent="0.3">
      <c r="A224" t="s">
        <v>138</v>
      </c>
      <c r="B224" t="s">
        <v>16</v>
      </c>
      <c r="C224">
        <v>20</v>
      </c>
      <c r="D224">
        <v>43.11</v>
      </c>
      <c r="E224">
        <v>18.57</v>
      </c>
      <c r="F224">
        <v>12</v>
      </c>
      <c r="G224">
        <v>1.244357580652103E-3</v>
      </c>
    </row>
    <row r="225" spans="1:7" x14ac:dyDescent="0.3">
      <c r="A225" t="s">
        <v>138</v>
      </c>
      <c r="B225" t="s">
        <v>16</v>
      </c>
      <c r="C225">
        <v>21</v>
      </c>
      <c r="D225">
        <v>38.229999999999997</v>
      </c>
      <c r="E225">
        <v>14.7</v>
      </c>
      <c r="F225">
        <v>25</v>
      </c>
      <c r="G225">
        <v>5.3080584820651327E-3</v>
      </c>
    </row>
    <row r="226" spans="1:7" x14ac:dyDescent="0.3">
      <c r="A226" t="s">
        <v>137</v>
      </c>
      <c r="B226" t="s">
        <v>16</v>
      </c>
      <c r="C226">
        <v>22</v>
      </c>
      <c r="D226">
        <v>36.81</v>
      </c>
      <c r="E226">
        <v>15.26</v>
      </c>
      <c r="F226">
        <v>41</v>
      </c>
      <c r="G226">
        <v>5.2536217035741807E-3</v>
      </c>
    </row>
    <row r="227" spans="1:7" x14ac:dyDescent="0.3">
      <c r="A227" t="s">
        <v>137</v>
      </c>
      <c r="B227" t="s">
        <v>16</v>
      </c>
      <c r="C227">
        <v>23</v>
      </c>
      <c r="D227">
        <v>43.59</v>
      </c>
      <c r="E227">
        <v>19.18</v>
      </c>
      <c r="F227">
        <v>37</v>
      </c>
      <c r="G227">
        <v>5.2137202571350466E-3</v>
      </c>
    </row>
    <row r="228" spans="1:7" x14ac:dyDescent="0.3">
      <c r="A228" t="s">
        <v>138</v>
      </c>
      <c r="B228" t="s">
        <v>16</v>
      </c>
      <c r="C228">
        <v>24</v>
      </c>
      <c r="D228">
        <v>40.380000000000003</v>
      </c>
      <c r="E228">
        <v>16.77</v>
      </c>
      <c r="F228">
        <v>35</v>
      </c>
      <c r="G228">
        <v>5.2478957168151132E-3</v>
      </c>
    </row>
    <row r="229" spans="1:7" x14ac:dyDescent="0.3">
      <c r="A229" t="s">
        <v>138</v>
      </c>
      <c r="B229" t="s">
        <v>16</v>
      </c>
      <c r="C229">
        <v>25</v>
      </c>
      <c r="D229">
        <v>27.44</v>
      </c>
      <c r="E229">
        <v>9.76</v>
      </c>
      <c r="F229">
        <v>36</v>
      </c>
      <c r="G229">
        <v>6.6390653671310942E-3</v>
      </c>
    </row>
    <row r="230" spans="1:7" x14ac:dyDescent="0.3">
      <c r="A230" t="s">
        <v>137</v>
      </c>
      <c r="B230" t="s">
        <v>16</v>
      </c>
      <c r="C230">
        <v>26</v>
      </c>
      <c r="D230">
        <v>23.98</v>
      </c>
      <c r="E230">
        <v>7.94</v>
      </c>
      <c r="F230">
        <v>29</v>
      </c>
      <c r="G230">
        <v>1.8190257548956882E-3</v>
      </c>
    </row>
    <row r="231" spans="1:7" x14ac:dyDescent="0.3">
      <c r="A231" t="s">
        <v>138</v>
      </c>
      <c r="B231" t="s">
        <v>16</v>
      </c>
      <c r="C231">
        <v>27</v>
      </c>
      <c r="D231">
        <v>16.22</v>
      </c>
      <c r="E231">
        <v>4.66</v>
      </c>
      <c r="F231">
        <v>29</v>
      </c>
      <c r="G231">
        <v>3.2271669591518565E-3</v>
      </c>
    </row>
    <row r="232" spans="1:7" x14ac:dyDescent="0.3">
      <c r="A232" t="s">
        <v>138</v>
      </c>
      <c r="B232" t="s">
        <v>16</v>
      </c>
      <c r="C232">
        <v>28</v>
      </c>
      <c r="D232">
        <v>29.59</v>
      </c>
      <c r="E232">
        <v>10.16</v>
      </c>
      <c r="F232">
        <v>25</v>
      </c>
      <c r="G232">
        <v>3.1343010383312478E-3</v>
      </c>
    </row>
    <row r="233" spans="1:7" x14ac:dyDescent="0.3">
      <c r="A233" t="s">
        <v>138</v>
      </c>
      <c r="B233" t="s">
        <v>16</v>
      </c>
      <c r="C233">
        <v>29</v>
      </c>
      <c r="D233">
        <v>35.26</v>
      </c>
      <c r="E233">
        <v>13.89</v>
      </c>
      <c r="F233">
        <v>30</v>
      </c>
      <c r="G233">
        <v>2.5813557714098549E-3</v>
      </c>
    </row>
    <row r="234" spans="1:7" x14ac:dyDescent="0.3">
      <c r="A234" t="s">
        <v>137</v>
      </c>
      <c r="B234" t="s">
        <v>17</v>
      </c>
      <c r="C234">
        <v>1</v>
      </c>
      <c r="D234">
        <v>19.329999999999998</v>
      </c>
      <c r="E234">
        <v>5.35</v>
      </c>
      <c r="F234">
        <v>25</v>
      </c>
      <c r="G234">
        <v>1.3151802834747803E-3</v>
      </c>
    </row>
    <row r="235" spans="1:7" x14ac:dyDescent="0.3">
      <c r="A235" t="s">
        <v>137</v>
      </c>
      <c r="B235" t="s">
        <v>17</v>
      </c>
      <c r="C235">
        <v>2</v>
      </c>
      <c r="D235">
        <v>18.190000000000001</v>
      </c>
      <c r="E235">
        <v>5.16</v>
      </c>
      <c r="F235">
        <v>38</v>
      </c>
      <c r="G235">
        <v>2.8446519709551909E-3</v>
      </c>
    </row>
    <row r="236" spans="1:7" x14ac:dyDescent="0.3">
      <c r="A236" t="s">
        <v>137</v>
      </c>
      <c r="B236" t="s">
        <v>17</v>
      </c>
      <c r="C236">
        <v>3</v>
      </c>
      <c r="D236">
        <v>18.329999999999998</v>
      </c>
      <c r="E236">
        <v>4.8899999999999997</v>
      </c>
      <c r="F236">
        <v>37</v>
      </c>
      <c r="G236">
        <v>4.0464180368058713E-3</v>
      </c>
    </row>
    <row r="237" spans="1:7" x14ac:dyDescent="0.3">
      <c r="A237" t="s">
        <v>137</v>
      </c>
      <c r="B237" t="s">
        <v>17</v>
      </c>
      <c r="C237">
        <v>4</v>
      </c>
      <c r="D237">
        <v>18.61</v>
      </c>
      <c r="E237">
        <v>5.01</v>
      </c>
      <c r="F237">
        <v>32</v>
      </c>
      <c r="G237">
        <v>2.8291044116346919E-3</v>
      </c>
    </row>
    <row r="238" spans="1:7" x14ac:dyDescent="0.3">
      <c r="A238" t="s">
        <v>137</v>
      </c>
      <c r="B238" t="s">
        <v>17</v>
      </c>
      <c r="C238">
        <v>5</v>
      </c>
      <c r="D238">
        <v>30.66</v>
      </c>
      <c r="E238">
        <v>9.8000000000000007</v>
      </c>
      <c r="F238">
        <v>43</v>
      </c>
      <c r="G238">
        <v>4.5262776362288062E-3</v>
      </c>
    </row>
    <row r="239" spans="1:7" x14ac:dyDescent="0.3">
      <c r="A239" t="s">
        <v>137</v>
      </c>
      <c r="B239" t="s">
        <v>17</v>
      </c>
      <c r="C239">
        <v>6</v>
      </c>
      <c r="D239">
        <v>12.84</v>
      </c>
      <c r="E239">
        <v>2.78</v>
      </c>
      <c r="F239">
        <v>13</v>
      </c>
      <c r="G239">
        <v>1.4954509061958423E-3</v>
      </c>
    </row>
    <row r="240" spans="1:7" x14ac:dyDescent="0.3">
      <c r="A240" t="s">
        <v>137</v>
      </c>
      <c r="B240" t="s">
        <v>17</v>
      </c>
      <c r="C240">
        <v>7</v>
      </c>
      <c r="D240">
        <v>26.63</v>
      </c>
      <c r="E240">
        <v>8.19</v>
      </c>
      <c r="F240">
        <v>36</v>
      </c>
      <c r="G240">
        <v>3.4916877769616233E-3</v>
      </c>
    </row>
    <row r="241" spans="1:7" x14ac:dyDescent="0.3">
      <c r="A241" t="s">
        <v>137</v>
      </c>
      <c r="B241" t="s">
        <v>17</v>
      </c>
      <c r="C241">
        <v>8</v>
      </c>
      <c r="D241">
        <v>28.8</v>
      </c>
      <c r="E241">
        <v>9.06</v>
      </c>
      <c r="F241">
        <v>30</v>
      </c>
      <c r="G241">
        <v>2.2511030734811486E-3</v>
      </c>
    </row>
    <row r="242" spans="1:7" x14ac:dyDescent="0.3">
      <c r="A242" t="s">
        <v>137</v>
      </c>
      <c r="B242" t="s">
        <v>17</v>
      </c>
      <c r="C242">
        <v>9</v>
      </c>
      <c r="D242">
        <v>20.18</v>
      </c>
      <c r="E242">
        <v>5.28</v>
      </c>
      <c r="F242">
        <v>25</v>
      </c>
      <c r="G242">
        <v>3.8976993981556271E-3</v>
      </c>
    </row>
    <row r="243" spans="1:7" x14ac:dyDescent="0.3">
      <c r="A243" t="s">
        <v>137</v>
      </c>
      <c r="B243" t="s">
        <v>17</v>
      </c>
      <c r="C243">
        <v>10</v>
      </c>
      <c r="D243">
        <v>9.16</v>
      </c>
      <c r="E243">
        <v>1.68</v>
      </c>
      <c r="F243">
        <v>15</v>
      </c>
      <c r="G243">
        <v>1.2098433040253519E-3</v>
      </c>
    </row>
    <row r="244" spans="1:7" x14ac:dyDescent="0.3">
      <c r="A244" t="s">
        <v>137</v>
      </c>
      <c r="B244" t="s">
        <v>17</v>
      </c>
      <c r="C244">
        <v>11</v>
      </c>
      <c r="D244">
        <v>19.61</v>
      </c>
      <c r="E244">
        <v>5.03</v>
      </c>
      <c r="F244">
        <v>31</v>
      </c>
      <c r="G244">
        <v>3.268315032457671E-3</v>
      </c>
    </row>
    <row r="245" spans="1:7" x14ac:dyDescent="0.3">
      <c r="A245" t="s">
        <v>137</v>
      </c>
      <c r="B245" t="s">
        <v>17</v>
      </c>
      <c r="C245">
        <v>12</v>
      </c>
      <c r="D245">
        <v>25.42</v>
      </c>
      <c r="E245">
        <v>7.38</v>
      </c>
      <c r="F245">
        <v>41</v>
      </c>
      <c r="G245">
        <v>2.7839833427825908E-3</v>
      </c>
    </row>
    <row r="246" spans="1:7" x14ac:dyDescent="0.3">
      <c r="A246" t="s">
        <v>137</v>
      </c>
      <c r="B246" t="s">
        <v>17</v>
      </c>
      <c r="C246">
        <v>13</v>
      </c>
      <c r="D246">
        <v>20.66</v>
      </c>
      <c r="E246">
        <v>5.57</v>
      </c>
      <c r="F246">
        <v>24</v>
      </c>
      <c r="G246">
        <v>1.5210378360018442E-3</v>
      </c>
    </row>
    <row r="247" spans="1:7" x14ac:dyDescent="0.3">
      <c r="A247" t="s">
        <v>137</v>
      </c>
      <c r="B247" t="s">
        <v>17</v>
      </c>
      <c r="C247">
        <v>14</v>
      </c>
      <c r="D247">
        <v>28.48</v>
      </c>
      <c r="E247">
        <v>7.44</v>
      </c>
      <c r="F247">
        <v>9</v>
      </c>
      <c r="G247">
        <v>1.8737040899548744E-3</v>
      </c>
    </row>
    <row r="248" spans="1:7" x14ac:dyDescent="0.3">
      <c r="A248" t="s">
        <v>137</v>
      </c>
      <c r="B248" t="s">
        <v>17</v>
      </c>
      <c r="C248">
        <v>15</v>
      </c>
      <c r="D248">
        <v>35.6</v>
      </c>
      <c r="E248">
        <v>12.7</v>
      </c>
      <c r="F248">
        <v>22</v>
      </c>
      <c r="G248">
        <v>2.5594549524339929E-3</v>
      </c>
    </row>
    <row r="249" spans="1:7" x14ac:dyDescent="0.3">
      <c r="A249" t="s">
        <v>137</v>
      </c>
      <c r="B249" t="s">
        <v>17</v>
      </c>
      <c r="C249">
        <v>16</v>
      </c>
      <c r="D249">
        <v>7.07</v>
      </c>
      <c r="E249">
        <v>1.1499999999999999</v>
      </c>
      <c r="F249">
        <v>8</v>
      </c>
      <c r="G249">
        <v>7.650377737400784E-4</v>
      </c>
    </row>
    <row r="250" spans="1:7" x14ac:dyDescent="0.3">
      <c r="A250" t="s">
        <v>137</v>
      </c>
      <c r="B250" t="s">
        <v>17</v>
      </c>
      <c r="C250">
        <v>17</v>
      </c>
      <c r="D250">
        <v>32.82</v>
      </c>
      <c r="E250">
        <v>12.06</v>
      </c>
      <c r="F250">
        <v>23</v>
      </c>
      <c r="G250">
        <v>1.7341476287416121E-3</v>
      </c>
    </row>
    <row r="251" spans="1:7" x14ac:dyDescent="0.3">
      <c r="A251" t="s">
        <v>137</v>
      </c>
      <c r="B251" t="s">
        <v>17</v>
      </c>
      <c r="C251">
        <v>18</v>
      </c>
      <c r="D251">
        <v>34.29</v>
      </c>
      <c r="E251">
        <v>10.61</v>
      </c>
      <c r="F251">
        <v>11</v>
      </c>
      <c r="G251">
        <v>1.94211785331148E-3</v>
      </c>
    </row>
    <row r="252" spans="1:7" x14ac:dyDescent="0.3">
      <c r="A252" t="s">
        <v>137</v>
      </c>
      <c r="B252" t="s">
        <v>17</v>
      </c>
      <c r="C252">
        <v>19</v>
      </c>
      <c r="D252">
        <v>20.18</v>
      </c>
      <c r="E252">
        <v>5.44</v>
      </c>
      <c r="F252">
        <v>20</v>
      </c>
      <c r="G252">
        <v>1.5107451750575971E-3</v>
      </c>
    </row>
    <row r="253" spans="1:7" x14ac:dyDescent="0.3">
      <c r="A253" t="s">
        <v>137</v>
      </c>
      <c r="B253" t="s">
        <v>17</v>
      </c>
      <c r="C253">
        <v>20</v>
      </c>
      <c r="D253">
        <v>27.39</v>
      </c>
      <c r="E253">
        <v>8.1999999999999993</v>
      </c>
      <c r="F253">
        <v>51</v>
      </c>
      <c r="G253">
        <v>5.295548470127566E-3</v>
      </c>
    </row>
    <row r="254" spans="1:7" x14ac:dyDescent="0.3">
      <c r="A254" t="s">
        <v>138</v>
      </c>
      <c r="B254" t="s">
        <v>17</v>
      </c>
      <c r="C254">
        <v>21</v>
      </c>
      <c r="D254">
        <v>23.06</v>
      </c>
      <c r="E254">
        <v>6.65</v>
      </c>
      <c r="F254">
        <v>26</v>
      </c>
      <c r="G254">
        <v>3.9042027369892416E-3</v>
      </c>
    </row>
    <row r="255" spans="1:7" x14ac:dyDescent="0.3">
      <c r="A255" t="s">
        <v>137</v>
      </c>
      <c r="B255" t="s">
        <v>17</v>
      </c>
      <c r="C255">
        <v>22</v>
      </c>
      <c r="D255">
        <v>28.03</v>
      </c>
      <c r="E255">
        <v>8.41</v>
      </c>
      <c r="F255">
        <v>28</v>
      </c>
      <c r="G255">
        <v>4.3287902826267353E-3</v>
      </c>
    </row>
    <row r="256" spans="1:7" x14ac:dyDescent="0.3">
      <c r="A256" t="s">
        <v>137</v>
      </c>
      <c r="B256" t="s">
        <v>17</v>
      </c>
      <c r="C256">
        <v>23</v>
      </c>
      <c r="D256">
        <v>24.56</v>
      </c>
      <c r="E256">
        <v>6.83</v>
      </c>
      <c r="F256">
        <v>25</v>
      </c>
      <c r="G256">
        <v>1.2325713923646438E-3</v>
      </c>
    </row>
    <row r="257" spans="1:7" x14ac:dyDescent="0.3">
      <c r="A257" t="s">
        <v>137</v>
      </c>
      <c r="B257" t="s">
        <v>17</v>
      </c>
      <c r="C257">
        <v>24</v>
      </c>
      <c r="D257">
        <v>18.66</v>
      </c>
      <c r="E257">
        <v>4.79</v>
      </c>
      <c r="F257">
        <v>26</v>
      </c>
      <c r="G257">
        <v>3.5715854779581301E-3</v>
      </c>
    </row>
    <row r="258" spans="1:7" x14ac:dyDescent="0.3">
      <c r="A258" t="s">
        <v>137</v>
      </c>
      <c r="B258" t="s">
        <v>17</v>
      </c>
      <c r="C258">
        <v>25</v>
      </c>
      <c r="D258">
        <v>20.059999999999999</v>
      </c>
      <c r="E258">
        <v>5.12</v>
      </c>
      <c r="F258">
        <v>25</v>
      </c>
      <c r="G258">
        <v>2.7060641417537873E-3</v>
      </c>
    </row>
    <row r="259" spans="1:7" x14ac:dyDescent="0.3">
      <c r="A259" t="s">
        <v>137</v>
      </c>
      <c r="B259" t="s">
        <v>17</v>
      </c>
      <c r="C259">
        <v>26</v>
      </c>
      <c r="D259">
        <v>24.43</v>
      </c>
      <c r="E259">
        <v>6.91</v>
      </c>
      <c r="F259">
        <v>23</v>
      </c>
      <c r="G259">
        <v>2.3616096447367802E-3</v>
      </c>
    </row>
    <row r="260" spans="1:7" x14ac:dyDescent="0.3">
      <c r="A260" t="s">
        <v>137</v>
      </c>
      <c r="B260" t="s">
        <v>17</v>
      </c>
      <c r="C260">
        <v>27</v>
      </c>
      <c r="D260">
        <v>28.06</v>
      </c>
      <c r="E260">
        <v>8.92</v>
      </c>
      <c r="F260">
        <v>41</v>
      </c>
      <c r="G260">
        <v>4.8688323755086971E-3</v>
      </c>
    </row>
    <row r="261" spans="1:7" x14ac:dyDescent="0.3">
      <c r="A261" t="s">
        <v>137</v>
      </c>
      <c r="B261" t="s">
        <v>17</v>
      </c>
      <c r="C261">
        <v>28</v>
      </c>
      <c r="D261">
        <v>15.01</v>
      </c>
      <c r="E261">
        <v>3.72</v>
      </c>
      <c r="F261">
        <v>27</v>
      </c>
      <c r="G261">
        <v>2.1385460393041371E-3</v>
      </c>
    </row>
    <row r="262" spans="1:7" x14ac:dyDescent="0.3">
      <c r="A262" t="s">
        <v>137</v>
      </c>
      <c r="B262" t="s">
        <v>17</v>
      </c>
      <c r="C262">
        <v>29</v>
      </c>
      <c r="D262">
        <v>21.09</v>
      </c>
      <c r="E262">
        <v>5.74</v>
      </c>
      <c r="F262">
        <v>19</v>
      </c>
      <c r="G262">
        <v>3.4063855021319671E-3</v>
      </c>
    </row>
    <row r="263" spans="1:7" x14ac:dyDescent="0.3">
      <c r="A263" t="s">
        <v>137</v>
      </c>
      <c r="B263" t="s">
        <v>17</v>
      </c>
      <c r="C263">
        <v>30</v>
      </c>
      <c r="D263">
        <v>34.92</v>
      </c>
      <c r="E263">
        <v>11.99</v>
      </c>
      <c r="F263">
        <v>23</v>
      </c>
      <c r="G263">
        <v>4.1235192920544865E-3</v>
      </c>
    </row>
    <row r="264" spans="1:7" x14ac:dyDescent="0.3">
      <c r="A264" t="s">
        <v>137</v>
      </c>
      <c r="B264" t="s">
        <v>17</v>
      </c>
      <c r="C264">
        <v>31</v>
      </c>
      <c r="D264">
        <v>27.93</v>
      </c>
      <c r="E264">
        <v>8.33</v>
      </c>
      <c r="F264">
        <v>15</v>
      </c>
      <c r="G264">
        <v>1.3736892714867896E-3</v>
      </c>
    </row>
    <row r="265" spans="1:7" x14ac:dyDescent="0.3">
      <c r="A265" t="s">
        <v>137</v>
      </c>
      <c r="B265" t="s">
        <v>17</v>
      </c>
      <c r="C265">
        <v>32</v>
      </c>
      <c r="D265">
        <v>29.68</v>
      </c>
      <c r="E265">
        <v>9.09</v>
      </c>
      <c r="F265">
        <v>13</v>
      </c>
      <c r="G265">
        <v>1.5601223720985615E-3</v>
      </c>
    </row>
    <row r="266" spans="1:7" x14ac:dyDescent="0.3">
      <c r="A266" t="s">
        <v>138</v>
      </c>
      <c r="B266" t="s">
        <v>17</v>
      </c>
      <c r="C266">
        <v>1</v>
      </c>
      <c r="D266">
        <v>29.13</v>
      </c>
      <c r="E266">
        <v>10.57</v>
      </c>
      <c r="F266">
        <v>67</v>
      </c>
      <c r="G266">
        <v>6.9764925716135828E-3</v>
      </c>
    </row>
    <row r="267" spans="1:7" x14ac:dyDescent="0.3">
      <c r="A267" t="s">
        <v>137</v>
      </c>
      <c r="B267" t="s">
        <v>17</v>
      </c>
      <c r="C267">
        <v>8</v>
      </c>
      <c r="D267">
        <v>20.59</v>
      </c>
      <c r="E267">
        <v>5.71</v>
      </c>
      <c r="F267">
        <v>65</v>
      </c>
      <c r="G267">
        <v>5.1995424402652562E-3</v>
      </c>
    </row>
    <row r="268" spans="1:7" x14ac:dyDescent="0.3">
      <c r="A268" t="s">
        <v>138</v>
      </c>
      <c r="B268" t="s">
        <v>17</v>
      </c>
      <c r="C268">
        <v>9</v>
      </c>
      <c r="D268">
        <v>22.61</v>
      </c>
      <c r="E268">
        <v>7.14</v>
      </c>
      <c r="F268">
        <v>14</v>
      </c>
      <c r="G268">
        <v>2.322098247976872E-3</v>
      </c>
    </row>
    <row r="269" spans="1:7" x14ac:dyDescent="0.3">
      <c r="A269" t="s">
        <v>137</v>
      </c>
      <c r="B269" t="s">
        <v>17</v>
      </c>
      <c r="C269">
        <v>10</v>
      </c>
      <c r="D269">
        <v>35.28</v>
      </c>
      <c r="E269">
        <v>13.44</v>
      </c>
      <c r="F269">
        <v>45</v>
      </c>
      <c r="G269">
        <v>5.5797550792663058E-3</v>
      </c>
    </row>
    <row r="270" spans="1:7" x14ac:dyDescent="0.3">
      <c r="A270" t="s">
        <v>138</v>
      </c>
      <c r="B270" t="s">
        <v>17</v>
      </c>
      <c r="C270">
        <v>11</v>
      </c>
      <c r="D270">
        <v>25.1</v>
      </c>
      <c r="E270">
        <v>8.49</v>
      </c>
      <c r="F270">
        <v>38</v>
      </c>
      <c r="G270">
        <v>5.8975075270819759E-3</v>
      </c>
    </row>
    <row r="271" spans="1:7" x14ac:dyDescent="0.3">
      <c r="A271" t="s">
        <v>137</v>
      </c>
      <c r="B271" t="s">
        <v>17</v>
      </c>
      <c r="C271">
        <v>12</v>
      </c>
      <c r="D271">
        <v>26.96</v>
      </c>
      <c r="E271">
        <v>9.32</v>
      </c>
      <c r="F271">
        <v>56</v>
      </c>
      <c r="G271">
        <v>5.3926525109538256E-3</v>
      </c>
    </row>
    <row r="272" spans="1:7" x14ac:dyDescent="0.3">
      <c r="A272" t="s">
        <v>138</v>
      </c>
      <c r="B272" t="s">
        <v>17</v>
      </c>
      <c r="C272">
        <v>13</v>
      </c>
      <c r="D272">
        <v>30.7</v>
      </c>
      <c r="E272">
        <v>11.45</v>
      </c>
      <c r="F272">
        <v>40</v>
      </c>
      <c r="G272">
        <v>6.4807343968218472E-3</v>
      </c>
    </row>
    <row r="273" spans="1:7" x14ac:dyDescent="0.3">
      <c r="A273" t="s">
        <v>137</v>
      </c>
      <c r="B273" t="s">
        <v>17</v>
      </c>
      <c r="C273">
        <v>14</v>
      </c>
      <c r="D273">
        <v>28.45</v>
      </c>
      <c r="E273">
        <v>10.85</v>
      </c>
      <c r="F273">
        <v>52</v>
      </c>
      <c r="G273">
        <v>5.7663412010623373E-3</v>
      </c>
    </row>
    <row r="274" spans="1:7" x14ac:dyDescent="0.3">
      <c r="A274" t="s">
        <v>138</v>
      </c>
      <c r="B274" t="s">
        <v>17</v>
      </c>
      <c r="C274">
        <v>15</v>
      </c>
      <c r="D274">
        <v>26.71</v>
      </c>
      <c r="E274">
        <v>9.93</v>
      </c>
      <c r="F274">
        <v>49</v>
      </c>
      <c r="G274">
        <v>7.1946143172824922E-3</v>
      </c>
    </row>
    <row r="275" spans="1:7" x14ac:dyDescent="0.3">
      <c r="A275" t="s">
        <v>137</v>
      </c>
      <c r="B275" t="s">
        <v>17</v>
      </c>
      <c r="C275" t="s">
        <v>28</v>
      </c>
      <c r="D275">
        <v>42.55</v>
      </c>
      <c r="E275">
        <v>18.440000000000001</v>
      </c>
      <c r="F275">
        <v>25</v>
      </c>
      <c r="G275">
        <v>5.49065600161645E-3</v>
      </c>
    </row>
    <row r="276" spans="1:7" x14ac:dyDescent="0.3">
      <c r="A276" t="s">
        <v>137</v>
      </c>
      <c r="B276" t="s">
        <v>17</v>
      </c>
      <c r="C276" t="s">
        <v>29</v>
      </c>
      <c r="D276">
        <v>36.450000000000003</v>
      </c>
      <c r="E276">
        <v>12.42</v>
      </c>
      <c r="F276">
        <v>18</v>
      </c>
      <c r="G276">
        <v>2.4859234584167153E-3</v>
      </c>
    </row>
    <row r="277" spans="1:7" x14ac:dyDescent="0.3">
      <c r="A277" t="s">
        <v>138</v>
      </c>
      <c r="B277" t="s">
        <v>17</v>
      </c>
      <c r="C277">
        <v>17</v>
      </c>
      <c r="D277">
        <v>31.74</v>
      </c>
      <c r="E277">
        <v>12.86</v>
      </c>
      <c r="F277">
        <v>35</v>
      </c>
      <c r="G277">
        <v>5.8008099931252961E-3</v>
      </c>
    </row>
    <row r="278" spans="1:7" x14ac:dyDescent="0.3">
      <c r="A278" t="s">
        <v>138</v>
      </c>
      <c r="B278" t="s">
        <v>17</v>
      </c>
      <c r="C278">
        <v>19</v>
      </c>
      <c r="D278">
        <v>36.29</v>
      </c>
      <c r="E278">
        <v>14.54</v>
      </c>
      <c r="F278">
        <v>53</v>
      </c>
      <c r="G278">
        <v>3.9795466320270909E-3</v>
      </c>
    </row>
    <row r="279" spans="1:7" x14ac:dyDescent="0.3">
      <c r="A279" t="s">
        <v>138</v>
      </c>
      <c r="B279" t="s">
        <v>17</v>
      </c>
      <c r="C279">
        <v>20</v>
      </c>
      <c r="D279">
        <v>32.520000000000003</v>
      </c>
      <c r="E279">
        <v>12.48</v>
      </c>
      <c r="F279">
        <v>64</v>
      </c>
      <c r="G279">
        <v>7.128901681306905E-3</v>
      </c>
    </row>
    <row r="280" spans="1:7" x14ac:dyDescent="0.3">
      <c r="A280" t="s">
        <v>137</v>
      </c>
      <c r="B280" t="s">
        <v>17</v>
      </c>
      <c r="C280">
        <v>21</v>
      </c>
      <c r="D280">
        <v>35.4</v>
      </c>
      <c r="E280">
        <v>14.3</v>
      </c>
      <c r="F280">
        <v>75</v>
      </c>
      <c r="G280">
        <v>7.5032188808999067E-3</v>
      </c>
    </row>
    <row r="281" spans="1:7" x14ac:dyDescent="0.3">
      <c r="A281" t="s">
        <v>137</v>
      </c>
      <c r="B281" t="s">
        <v>17</v>
      </c>
      <c r="C281">
        <v>22</v>
      </c>
      <c r="D281">
        <v>34.729999999999997</v>
      </c>
      <c r="E281">
        <v>13.07</v>
      </c>
      <c r="F281">
        <v>35</v>
      </c>
      <c r="G281">
        <v>5.7646000849866756E-3</v>
      </c>
    </row>
    <row r="282" spans="1:7" x14ac:dyDescent="0.3">
      <c r="A282" t="s">
        <v>138</v>
      </c>
      <c r="B282" t="s">
        <v>17</v>
      </c>
      <c r="C282">
        <v>23</v>
      </c>
      <c r="D282">
        <v>34.74</v>
      </c>
      <c r="E282">
        <v>13.73</v>
      </c>
      <c r="F282">
        <v>29</v>
      </c>
      <c r="G282">
        <v>5.4780960553963611E-3</v>
      </c>
    </row>
    <row r="283" spans="1:7" x14ac:dyDescent="0.3">
      <c r="A283" t="s">
        <v>137</v>
      </c>
      <c r="B283" t="s">
        <v>17</v>
      </c>
      <c r="C283">
        <v>24</v>
      </c>
      <c r="D283">
        <v>40.98</v>
      </c>
      <c r="E283">
        <v>18.78</v>
      </c>
      <c r="F283">
        <v>71</v>
      </c>
      <c r="G283">
        <v>8.2318169507676116E-3</v>
      </c>
    </row>
    <row r="284" spans="1:7" x14ac:dyDescent="0.3">
      <c r="A284" t="s">
        <v>137</v>
      </c>
      <c r="B284" t="s">
        <v>17</v>
      </c>
      <c r="C284">
        <v>25</v>
      </c>
      <c r="D284">
        <v>22</v>
      </c>
      <c r="E284">
        <v>7.34</v>
      </c>
      <c r="F284">
        <v>56</v>
      </c>
      <c r="G284">
        <v>6.4231158764513656E-3</v>
      </c>
    </row>
    <row r="285" spans="1:7" x14ac:dyDescent="0.3">
      <c r="A285" t="s">
        <v>138</v>
      </c>
      <c r="B285" t="s">
        <v>17</v>
      </c>
      <c r="C285">
        <v>26</v>
      </c>
      <c r="D285">
        <v>23.23</v>
      </c>
      <c r="E285">
        <v>7.59</v>
      </c>
      <c r="F285">
        <v>47</v>
      </c>
      <c r="G285">
        <v>4.5612911365378829E-3</v>
      </c>
    </row>
    <row r="286" spans="1:7" x14ac:dyDescent="0.3">
      <c r="A286" t="s">
        <v>137</v>
      </c>
      <c r="B286" t="s">
        <v>17</v>
      </c>
      <c r="C286">
        <v>27</v>
      </c>
      <c r="D286">
        <v>25.43</v>
      </c>
      <c r="E286">
        <v>9.15</v>
      </c>
      <c r="F286">
        <v>28</v>
      </c>
      <c r="G286">
        <v>4.6823682080576867E-3</v>
      </c>
    </row>
    <row r="287" spans="1:7" x14ac:dyDescent="0.3">
      <c r="A287" t="s">
        <v>138</v>
      </c>
      <c r="B287" t="s">
        <v>17</v>
      </c>
      <c r="C287">
        <v>28</v>
      </c>
      <c r="D287">
        <v>29.1</v>
      </c>
      <c r="E287">
        <v>10.77</v>
      </c>
      <c r="F287">
        <v>52</v>
      </c>
      <c r="G287">
        <v>7.5612607529852438E-3</v>
      </c>
    </row>
    <row r="288" spans="1:7" x14ac:dyDescent="0.3">
      <c r="A288" t="s">
        <v>138</v>
      </c>
      <c r="B288" t="s">
        <v>17</v>
      </c>
      <c r="C288">
        <v>29</v>
      </c>
      <c r="D288">
        <v>27.82</v>
      </c>
      <c r="E288">
        <v>10.119999999999999</v>
      </c>
      <c r="F288">
        <v>49</v>
      </c>
      <c r="G288">
        <v>6.6855225690962399E-3</v>
      </c>
    </row>
    <row r="289" spans="1:7" x14ac:dyDescent="0.3">
      <c r="A289" t="s">
        <v>138</v>
      </c>
      <c r="B289" t="s">
        <v>17</v>
      </c>
      <c r="C289">
        <v>30</v>
      </c>
      <c r="D289">
        <v>28.35</v>
      </c>
      <c r="E289">
        <v>10.220000000000001</v>
      </c>
      <c r="F289">
        <v>57</v>
      </c>
      <c r="G289">
        <v>7.4293720877187264E-3</v>
      </c>
    </row>
    <row r="290" spans="1:7" x14ac:dyDescent="0.3">
      <c r="A290" t="s">
        <v>137</v>
      </c>
      <c r="B290" t="s">
        <v>17</v>
      </c>
      <c r="C290">
        <v>31</v>
      </c>
      <c r="D290">
        <v>27.53</v>
      </c>
      <c r="E290">
        <v>10.3</v>
      </c>
      <c r="F290">
        <v>72</v>
      </c>
      <c r="G290">
        <v>7.6615469088850531E-3</v>
      </c>
    </row>
    <row r="291" spans="1:7" x14ac:dyDescent="0.3">
      <c r="A291" t="s">
        <v>138</v>
      </c>
      <c r="B291" t="s">
        <v>17</v>
      </c>
      <c r="C291">
        <v>32</v>
      </c>
      <c r="D291">
        <v>34.5</v>
      </c>
      <c r="E291">
        <v>13.38</v>
      </c>
      <c r="F291">
        <v>45</v>
      </c>
      <c r="G291">
        <v>6.5268754976742574E-3</v>
      </c>
    </row>
  </sheetData>
  <conditionalFormatting sqref="H234:H291">
    <cfRule type="containsText" dxfId="32" priority="32" operator="containsText" text="MEDIAL">
      <formula>NOT(ISERROR(SEARCH("MEDIAL",H234)))</formula>
    </cfRule>
  </conditionalFormatting>
  <conditionalFormatting sqref="H205:H233">
    <cfRule type="containsText" dxfId="31" priority="31" operator="containsText" text="MEDIAL">
      <formula>NOT(ISERROR(SEARCH("MEDIAL",H205)))</formula>
    </cfRule>
  </conditionalFormatting>
  <conditionalFormatting sqref="H174:H204">
    <cfRule type="containsText" dxfId="30" priority="30" operator="containsText" text="MEDIAL">
      <formula>NOT(ISERROR(SEARCH("MEDIAL",H174)))</formula>
    </cfRule>
  </conditionalFormatting>
  <conditionalFormatting sqref="H146:H173">
    <cfRule type="containsText" dxfId="29" priority="29" operator="containsText" text="MEDIAL">
      <formula>NOT(ISERROR(SEARCH("MEDIAL",H146)))</formula>
    </cfRule>
  </conditionalFormatting>
  <conditionalFormatting sqref="H114:H145">
    <cfRule type="containsText" dxfId="28" priority="28" operator="containsText" text="MEDIAL">
      <formula>NOT(ISERROR(SEARCH("MEDIAL",H114)))</formula>
    </cfRule>
  </conditionalFormatting>
  <conditionalFormatting sqref="H88:H113">
    <cfRule type="containsText" dxfId="27" priority="27" operator="containsText" text="MEDIAL">
      <formula>NOT(ISERROR(SEARCH("MEDIAL",H88)))</formula>
    </cfRule>
  </conditionalFormatting>
  <conditionalFormatting sqref="H63:H87">
    <cfRule type="containsText" dxfId="26" priority="26" operator="containsText" text="MEDIAL">
      <formula>NOT(ISERROR(SEARCH("MEDIAL",H63)))</formula>
    </cfRule>
  </conditionalFormatting>
  <conditionalFormatting sqref="H39:H62">
    <cfRule type="containsText" dxfId="25" priority="25" operator="containsText" text="MEDIAL">
      <formula>NOT(ISERROR(SEARCH("MEDIAL",H39)))</formula>
    </cfRule>
  </conditionalFormatting>
  <conditionalFormatting sqref="H19:H38">
    <cfRule type="containsText" dxfId="24" priority="24" operator="containsText" text="MEDIAL">
      <formula>NOT(ISERROR(SEARCH("MEDIAL",H19)))</formula>
    </cfRule>
  </conditionalFormatting>
  <conditionalFormatting sqref="H6:H18">
    <cfRule type="containsText" dxfId="23" priority="23" operator="containsText" text="MEDIAL">
      <formula>NOT(ISERROR(SEARCH("MEDIAL",H6)))</formula>
    </cfRule>
  </conditionalFormatting>
  <conditionalFormatting sqref="H2:H5">
    <cfRule type="containsText" dxfId="22" priority="22" operator="containsText" text="MEDIAL">
      <formula>NOT(ISERROR(SEARCH("MEDIAL",H2)))</formula>
    </cfRule>
  </conditionalFormatting>
  <conditionalFormatting sqref="A234:A291">
    <cfRule type="containsText" dxfId="21" priority="11" operator="containsText" text="MEDIAL">
      <formula>NOT(ISERROR(SEARCH("MEDIAL",A234)))</formula>
    </cfRule>
  </conditionalFormatting>
  <conditionalFormatting sqref="A205:A233">
    <cfRule type="containsText" dxfId="20" priority="10" operator="containsText" text="MEDIAL">
      <formula>NOT(ISERROR(SEARCH("MEDIAL",A205)))</formula>
    </cfRule>
  </conditionalFormatting>
  <conditionalFormatting sqref="A174:A204">
    <cfRule type="containsText" dxfId="19" priority="9" operator="containsText" text="MEDIAL">
      <formula>NOT(ISERROR(SEARCH("MEDIAL",A174)))</formula>
    </cfRule>
  </conditionalFormatting>
  <conditionalFormatting sqref="A146:A173">
    <cfRule type="containsText" dxfId="18" priority="8" operator="containsText" text="MEDIAL">
      <formula>NOT(ISERROR(SEARCH("MEDIAL",A146)))</formula>
    </cfRule>
  </conditionalFormatting>
  <conditionalFormatting sqref="A114:A145">
    <cfRule type="containsText" dxfId="17" priority="7" operator="containsText" text="MEDIAL">
      <formula>NOT(ISERROR(SEARCH("MEDIAL",A114)))</formula>
    </cfRule>
  </conditionalFormatting>
  <conditionalFormatting sqref="A88:A113">
    <cfRule type="containsText" dxfId="16" priority="6" operator="containsText" text="MEDIAL">
      <formula>NOT(ISERROR(SEARCH("MEDIAL",A88)))</formula>
    </cfRule>
  </conditionalFormatting>
  <conditionalFormatting sqref="A63:A87">
    <cfRule type="containsText" dxfId="15" priority="5" operator="containsText" text="MEDIAL">
      <formula>NOT(ISERROR(SEARCH("MEDIAL",A63)))</formula>
    </cfRule>
  </conditionalFormatting>
  <conditionalFormatting sqref="A39:A62">
    <cfRule type="containsText" dxfId="14" priority="4" operator="containsText" text="MEDIAL">
      <formula>NOT(ISERROR(SEARCH("MEDIAL",A39)))</formula>
    </cfRule>
  </conditionalFormatting>
  <conditionalFormatting sqref="A19:A38">
    <cfRule type="containsText" dxfId="13" priority="3" operator="containsText" text="MEDIAL">
      <formula>NOT(ISERROR(SEARCH("MEDIAL",A19)))</formula>
    </cfRule>
  </conditionalFormatting>
  <conditionalFormatting sqref="A6:A18">
    <cfRule type="containsText" dxfId="12" priority="2" operator="containsText" text="MEDIAL">
      <formula>NOT(ISERROR(SEARCH("MEDIAL",A6)))</formula>
    </cfRule>
  </conditionalFormatting>
  <conditionalFormatting sqref="A2:A5">
    <cfRule type="containsText" dxfId="11" priority="1" operator="containsText" text="MEDIAL">
      <formula>NOT(ISERROR(SEARCH("MEDIAL",A2)))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"/>
  <sheetViews>
    <sheetView workbookViewId="0">
      <selection activeCell="J8" sqref="J8:O16"/>
    </sheetView>
  </sheetViews>
  <sheetFormatPr defaultColWidth="11.19921875" defaultRowHeight="15.6" x14ac:dyDescent="0.3"/>
  <cols>
    <col min="1" max="1" width="9.796875" bestFit="1" customWidth="1"/>
    <col min="2" max="2" width="8.5" bestFit="1" customWidth="1"/>
    <col min="3" max="3" width="5.69921875" bestFit="1" customWidth="1"/>
    <col min="4" max="4" width="26.296875" bestFit="1" customWidth="1"/>
    <col min="5" max="5" width="29" bestFit="1" customWidth="1"/>
    <col min="6" max="6" width="13.69921875" bestFit="1" customWidth="1"/>
    <col min="7" max="7" width="16.796875" bestFit="1" customWidth="1"/>
    <col min="8" max="8" width="8.296875" style="4" bestFit="1" customWidth="1"/>
    <col min="10" max="10" width="15.19921875" bestFit="1" customWidth="1"/>
    <col min="11" max="11" width="10.5" bestFit="1" customWidth="1"/>
    <col min="12" max="14" width="12.19921875" bestFit="1" customWidth="1"/>
  </cols>
  <sheetData>
    <row r="1" spans="1:15" x14ac:dyDescent="0.3">
      <c r="A1" s="2" t="s">
        <v>1</v>
      </c>
      <c r="B1" s="52" t="s">
        <v>1</v>
      </c>
      <c r="C1" s="52" t="s">
        <v>2</v>
      </c>
      <c r="D1" s="6" t="s">
        <v>31</v>
      </c>
      <c r="E1" s="6" t="s">
        <v>33</v>
      </c>
      <c r="F1" t="s">
        <v>34</v>
      </c>
      <c r="G1" t="s">
        <v>35</v>
      </c>
    </row>
    <row r="2" spans="1:15" x14ac:dyDescent="0.3">
      <c r="A2" t="s">
        <v>137</v>
      </c>
      <c r="B2" t="s">
        <v>12</v>
      </c>
      <c r="C2">
        <v>1</v>
      </c>
      <c r="D2">
        <v>23.61</v>
      </c>
      <c r="E2">
        <v>7.87</v>
      </c>
      <c r="F2">
        <v>41</v>
      </c>
      <c r="G2">
        <v>4.2123906129427667E-3</v>
      </c>
      <c r="H2" s="50"/>
    </row>
    <row r="3" spans="1:15" x14ac:dyDescent="0.3">
      <c r="A3" t="s">
        <v>137</v>
      </c>
      <c r="B3" t="s">
        <v>12</v>
      </c>
      <c r="C3">
        <v>2</v>
      </c>
      <c r="D3">
        <v>27.52</v>
      </c>
      <c r="E3">
        <v>8.86</v>
      </c>
      <c r="F3">
        <v>36</v>
      </c>
      <c r="G3">
        <v>2.8270326716908155E-3</v>
      </c>
      <c r="H3" s="50"/>
    </row>
    <row r="4" spans="1:15" x14ac:dyDescent="0.3">
      <c r="A4" t="s">
        <v>137</v>
      </c>
      <c r="B4" t="s">
        <v>12</v>
      </c>
      <c r="C4">
        <v>3</v>
      </c>
      <c r="D4">
        <v>35</v>
      </c>
      <c r="E4">
        <v>11.59</v>
      </c>
      <c r="F4">
        <v>44</v>
      </c>
      <c r="G4">
        <v>2.4590208669664033E-3</v>
      </c>
      <c r="H4" s="50"/>
    </row>
    <row r="5" spans="1:15" x14ac:dyDescent="0.3">
      <c r="A5" t="s">
        <v>137</v>
      </c>
      <c r="B5" t="s">
        <v>12</v>
      </c>
      <c r="C5">
        <v>4</v>
      </c>
      <c r="D5">
        <v>25.42</v>
      </c>
      <c r="E5">
        <v>9</v>
      </c>
      <c r="F5">
        <v>14</v>
      </c>
      <c r="G5">
        <v>7.2546003406463982E-4</v>
      </c>
      <c r="H5" s="50"/>
    </row>
    <row r="6" spans="1:15" x14ac:dyDescent="0.3">
      <c r="A6" t="s">
        <v>137</v>
      </c>
      <c r="B6" t="s">
        <v>12</v>
      </c>
      <c r="C6">
        <v>2</v>
      </c>
      <c r="D6">
        <v>28.98</v>
      </c>
      <c r="E6">
        <v>9.52</v>
      </c>
      <c r="F6">
        <v>20</v>
      </c>
      <c r="G6">
        <v>1.6940108247291701E-3</v>
      </c>
      <c r="H6" s="50"/>
    </row>
    <row r="7" spans="1:15" x14ac:dyDescent="0.3">
      <c r="A7" t="s">
        <v>137</v>
      </c>
      <c r="B7" t="s">
        <v>12</v>
      </c>
      <c r="C7">
        <v>4</v>
      </c>
      <c r="D7">
        <v>31.88</v>
      </c>
      <c r="E7">
        <v>10.94</v>
      </c>
      <c r="F7">
        <v>33</v>
      </c>
      <c r="G7">
        <v>3.1688416443407369E-3</v>
      </c>
      <c r="H7" s="50"/>
    </row>
    <row r="8" spans="1:15" x14ac:dyDescent="0.3">
      <c r="A8" t="s">
        <v>137</v>
      </c>
      <c r="B8" t="s">
        <v>12</v>
      </c>
      <c r="C8">
        <v>5</v>
      </c>
      <c r="D8">
        <v>12.88</v>
      </c>
      <c r="E8">
        <v>3.45</v>
      </c>
      <c r="F8">
        <v>7</v>
      </c>
      <c r="G8">
        <v>1.476298083695886E-3</v>
      </c>
      <c r="H8" s="50"/>
      <c r="J8" s="57" t="s">
        <v>147</v>
      </c>
      <c r="K8" s="58" t="s">
        <v>11</v>
      </c>
      <c r="L8" s="57"/>
      <c r="M8" s="57"/>
      <c r="N8" s="57"/>
      <c r="O8" t="s">
        <v>148</v>
      </c>
    </row>
    <row r="9" spans="1:15" x14ac:dyDescent="0.3">
      <c r="A9" t="s">
        <v>137</v>
      </c>
      <c r="B9" t="s">
        <v>12</v>
      </c>
      <c r="C9">
        <v>7</v>
      </c>
      <c r="D9">
        <v>26.66</v>
      </c>
      <c r="E9">
        <v>8.99</v>
      </c>
      <c r="F9">
        <v>45</v>
      </c>
      <c r="G9">
        <v>5.9771672212149589E-3</v>
      </c>
      <c r="H9" s="50"/>
      <c r="J9" s="59" t="s">
        <v>139</v>
      </c>
      <c r="K9" s="57" t="s">
        <v>145</v>
      </c>
      <c r="L9" s="59">
        <f>MEDIAN(D2:D162)</f>
        <v>26.66</v>
      </c>
      <c r="M9" s="59">
        <f>QUARTILE(D2:D162,1)</f>
        <v>20.66</v>
      </c>
      <c r="N9" s="59">
        <f>QUARTILE(D2:D162,3)</f>
        <v>30.66</v>
      </c>
      <c r="O9">
        <f>COUNT(D2:D162)</f>
        <v>161</v>
      </c>
    </row>
    <row r="10" spans="1:15" x14ac:dyDescent="0.3">
      <c r="A10" t="s">
        <v>137</v>
      </c>
      <c r="B10" t="s">
        <v>12</v>
      </c>
      <c r="C10">
        <v>8</v>
      </c>
      <c r="D10">
        <v>37.729999999999997</v>
      </c>
      <c r="E10">
        <v>15.99</v>
      </c>
      <c r="F10">
        <v>49</v>
      </c>
      <c r="G10">
        <v>6.8182829615965404E-3</v>
      </c>
      <c r="H10" s="50"/>
      <c r="J10" s="57"/>
      <c r="K10" s="57" t="s">
        <v>146</v>
      </c>
      <c r="L10" s="59">
        <f>MEDIAN(D163:D291)</f>
        <v>26.01</v>
      </c>
      <c r="M10" s="59">
        <f>QUARTILE(D163:D291,1)</f>
        <v>19.989999999999998</v>
      </c>
      <c r="N10" s="59">
        <f>QUARTILE(D163:D291,3)</f>
        <v>30.87</v>
      </c>
      <c r="O10">
        <f>COUNT(D163:D291)</f>
        <v>129</v>
      </c>
    </row>
    <row r="11" spans="1:15" x14ac:dyDescent="0.3">
      <c r="A11" t="s">
        <v>137</v>
      </c>
      <c r="B11" t="s">
        <v>12</v>
      </c>
      <c r="C11">
        <v>9</v>
      </c>
      <c r="D11">
        <v>25.67</v>
      </c>
      <c r="E11">
        <v>8.32</v>
      </c>
      <c r="F11">
        <v>50</v>
      </c>
      <c r="G11">
        <v>2.8692429928266682E-3</v>
      </c>
      <c r="H11" s="50"/>
      <c r="J11" s="57"/>
      <c r="K11" s="57"/>
      <c r="L11" s="57"/>
      <c r="M11" s="57"/>
      <c r="N11" s="57"/>
    </row>
    <row r="12" spans="1:15" x14ac:dyDescent="0.3">
      <c r="A12" t="s">
        <v>137</v>
      </c>
      <c r="B12" t="s">
        <v>12</v>
      </c>
      <c r="C12">
        <v>11</v>
      </c>
      <c r="D12">
        <v>25.9</v>
      </c>
      <c r="E12">
        <v>8.08</v>
      </c>
      <c r="F12">
        <v>40</v>
      </c>
      <c r="G12">
        <v>2.3511570631697121E-3</v>
      </c>
      <c r="H12" s="50"/>
      <c r="J12" s="59" t="s">
        <v>140</v>
      </c>
      <c r="K12" s="57" t="s">
        <v>145</v>
      </c>
      <c r="L12" s="59">
        <f>MEDIAN(E2:E162)</f>
        <v>8.26</v>
      </c>
      <c r="M12" s="59">
        <f>QUARTILE(E2:E162,1)</f>
        <v>5.57</v>
      </c>
      <c r="N12" s="59">
        <f>QUARTILE(E2:E162,3)</f>
        <v>10.51</v>
      </c>
    </row>
    <row r="13" spans="1:15" x14ac:dyDescent="0.3">
      <c r="A13" t="s">
        <v>137</v>
      </c>
      <c r="B13" t="s">
        <v>12</v>
      </c>
      <c r="C13">
        <v>12</v>
      </c>
      <c r="D13">
        <v>21.27</v>
      </c>
      <c r="E13">
        <v>5.76</v>
      </c>
      <c r="F13">
        <v>29</v>
      </c>
      <c r="G13">
        <v>2.6750299787842448E-3</v>
      </c>
      <c r="H13" s="50"/>
      <c r="J13" s="57"/>
      <c r="K13" s="57" t="s">
        <v>146</v>
      </c>
      <c r="L13" s="59">
        <f>MEDIAN(E163:E291)</f>
        <v>8.0500000000000007</v>
      </c>
      <c r="M13" s="59">
        <f>QUARTILE(E163:E291,1)</f>
        <v>5.39</v>
      </c>
      <c r="N13" s="59">
        <f>QUARTILE(E163:E291,3)</f>
        <v>10.77</v>
      </c>
    </row>
    <row r="14" spans="1:15" x14ac:dyDescent="0.3">
      <c r="A14" t="s">
        <v>137</v>
      </c>
      <c r="B14" t="s">
        <v>12</v>
      </c>
      <c r="C14">
        <v>14</v>
      </c>
      <c r="D14">
        <v>33.770000000000003</v>
      </c>
      <c r="E14">
        <v>12.34</v>
      </c>
      <c r="F14">
        <v>39</v>
      </c>
      <c r="G14">
        <v>3.9962415156418393E-3</v>
      </c>
      <c r="H14" s="50"/>
      <c r="J14" s="57"/>
      <c r="K14" s="57"/>
      <c r="L14" s="57"/>
      <c r="M14" s="57"/>
      <c r="N14" s="57"/>
    </row>
    <row r="15" spans="1:15" x14ac:dyDescent="0.3">
      <c r="A15" t="s">
        <v>137</v>
      </c>
      <c r="B15" t="s">
        <v>13</v>
      </c>
      <c r="C15">
        <v>1</v>
      </c>
      <c r="D15">
        <v>15.74</v>
      </c>
      <c r="E15">
        <v>3.75</v>
      </c>
      <c r="F15">
        <v>8</v>
      </c>
      <c r="G15">
        <v>1.1509052912561685E-3</v>
      </c>
      <c r="H15" s="50"/>
      <c r="J15" s="59" t="s">
        <v>141</v>
      </c>
      <c r="K15" s="57" t="s">
        <v>145</v>
      </c>
      <c r="L15" s="59">
        <f>MEDIAN(G2:G162)</f>
        <v>2.7060641417537873E-3</v>
      </c>
      <c r="M15" s="59">
        <f>QUARTILE(G2:G162,1)</f>
        <v>1.7986823861085161E-3</v>
      </c>
      <c r="N15" s="59">
        <f>QUARTILE(G2:G162,3)</f>
        <v>4.1235192920544865E-3</v>
      </c>
    </row>
    <row r="16" spans="1:15" x14ac:dyDescent="0.3">
      <c r="A16" t="s">
        <v>137</v>
      </c>
      <c r="B16" t="s">
        <v>13</v>
      </c>
      <c r="C16">
        <v>2</v>
      </c>
      <c r="D16">
        <v>26.82</v>
      </c>
      <c r="E16">
        <v>6.24</v>
      </c>
      <c r="F16">
        <v>8</v>
      </c>
      <c r="G16">
        <v>9.8819235588821271E-4</v>
      </c>
      <c r="H16" s="50"/>
      <c r="J16" s="57"/>
      <c r="K16" s="57" t="s">
        <v>146</v>
      </c>
      <c r="L16" s="59">
        <f>MEDIAN(G163:G291)</f>
        <v>3.5141466203389309E-3</v>
      </c>
      <c r="M16" s="59">
        <f>QUARTILE(G163:G291,1)</f>
        <v>2.322098247976872E-3</v>
      </c>
      <c r="N16" s="59">
        <f>QUARTILE(G163:G291,3)</f>
        <v>5.2522165027044931E-3</v>
      </c>
    </row>
    <row r="17" spans="1:8" x14ac:dyDescent="0.3">
      <c r="A17" t="s">
        <v>137</v>
      </c>
      <c r="B17" t="s">
        <v>13</v>
      </c>
      <c r="C17">
        <v>3</v>
      </c>
      <c r="D17">
        <v>17.54</v>
      </c>
      <c r="E17">
        <v>3.61</v>
      </c>
      <c r="F17">
        <v>16</v>
      </c>
      <c r="G17">
        <v>1.8229090174360179E-3</v>
      </c>
      <c r="H17" s="50"/>
    </row>
    <row r="18" spans="1:8" x14ac:dyDescent="0.3">
      <c r="A18" t="s">
        <v>137</v>
      </c>
      <c r="B18" t="s">
        <v>13</v>
      </c>
      <c r="C18">
        <v>4</v>
      </c>
      <c r="D18">
        <v>31.4</v>
      </c>
      <c r="E18">
        <v>9.5500000000000007</v>
      </c>
      <c r="F18">
        <v>17</v>
      </c>
      <c r="G18">
        <v>1.3134613948133063E-3</v>
      </c>
      <c r="H18" s="50"/>
    </row>
    <row r="19" spans="1:8" x14ac:dyDescent="0.3">
      <c r="A19" t="s">
        <v>137</v>
      </c>
      <c r="B19" t="s">
        <v>13</v>
      </c>
      <c r="C19">
        <v>5</v>
      </c>
      <c r="D19">
        <v>23.77</v>
      </c>
      <c r="E19">
        <v>7.27</v>
      </c>
      <c r="F19">
        <v>18</v>
      </c>
      <c r="G19">
        <v>2.3326819280238792E-3</v>
      </c>
      <c r="H19" s="50"/>
    </row>
    <row r="20" spans="1:8" x14ac:dyDescent="0.3">
      <c r="A20" t="s">
        <v>137</v>
      </c>
      <c r="B20" t="s">
        <v>13</v>
      </c>
      <c r="C20">
        <v>6</v>
      </c>
      <c r="D20">
        <v>28.12</v>
      </c>
      <c r="E20">
        <v>8.59</v>
      </c>
      <c r="F20">
        <v>19</v>
      </c>
      <c r="G20">
        <v>2.8076729592059089E-3</v>
      </c>
      <c r="H20" s="50"/>
    </row>
    <row r="21" spans="1:8" x14ac:dyDescent="0.3">
      <c r="A21" t="s">
        <v>137</v>
      </c>
      <c r="B21" t="s">
        <v>13</v>
      </c>
      <c r="C21">
        <v>7</v>
      </c>
      <c r="D21">
        <v>18.46</v>
      </c>
      <c r="E21">
        <v>5.55</v>
      </c>
      <c r="F21">
        <v>34</v>
      </c>
      <c r="G21">
        <v>3.7270564860588649E-3</v>
      </c>
      <c r="H21" s="50"/>
    </row>
    <row r="22" spans="1:8" x14ac:dyDescent="0.3">
      <c r="A22" t="s">
        <v>137</v>
      </c>
      <c r="B22" t="s">
        <v>13</v>
      </c>
      <c r="C22">
        <v>8</v>
      </c>
      <c r="D22">
        <v>22.09</v>
      </c>
      <c r="E22">
        <v>6.23</v>
      </c>
      <c r="F22">
        <v>42</v>
      </c>
      <c r="G22">
        <v>7.0275594941784638E-3</v>
      </c>
      <c r="H22" s="50"/>
    </row>
    <row r="23" spans="1:8" x14ac:dyDescent="0.3">
      <c r="A23" t="s">
        <v>137</v>
      </c>
      <c r="B23" t="s">
        <v>13</v>
      </c>
      <c r="C23">
        <v>11</v>
      </c>
      <c r="D23">
        <v>19.52</v>
      </c>
      <c r="E23">
        <v>5.41</v>
      </c>
      <c r="F23">
        <v>38</v>
      </c>
      <c r="G23">
        <v>4.1856396589357685E-3</v>
      </c>
      <c r="H23" s="50"/>
    </row>
    <row r="24" spans="1:8" x14ac:dyDescent="0.3">
      <c r="A24" t="s">
        <v>137</v>
      </c>
      <c r="B24" t="s">
        <v>13</v>
      </c>
      <c r="C24">
        <v>12</v>
      </c>
      <c r="D24">
        <v>19.760000000000002</v>
      </c>
      <c r="E24">
        <v>4.95</v>
      </c>
      <c r="F24">
        <v>9</v>
      </c>
      <c r="G24">
        <v>1.3695274350182191E-3</v>
      </c>
      <c r="H24" s="50"/>
    </row>
    <row r="25" spans="1:8" x14ac:dyDescent="0.3">
      <c r="A25" t="s">
        <v>137</v>
      </c>
      <c r="B25" t="s">
        <v>13</v>
      </c>
      <c r="C25">
        <v>15</v>
      </c>
      <c r="D25">
        <v>16.190000000000001</v>
      </c>
      <c r="E25">
        <v>3.5</v>
      </c>
      <c r="F25">
        <v>12</v>
      </c>
      <c r="G25">
        <v>1.7770063791029372E-3</v>
      </c>
      <c r="H25" s="50"/>
    </row>
    <row r="26" spans="1:8" x14ac:dyDescent="0.3">
      <c r="A26" t="s">
        <v>137</v>
      </c>
      <c r="B26" t="s">
        <v>13</v>
      </c>
      <c r="C26">
        <v>16</v>
      </c>
      <c r="D26">
        <v>26.95</v>
      </c>
      <c r="E26">
        <v>7.59</v>
      </c>
      <c r="F26">
        <v>29</v>
      </c>
      <c r="G26">
        <v>3.0684551935898055E-3</v>
      </c>
      <c r="H26" s="50"/>
    </row>
    <row r="27" spans="1:8" x14ac:dyDescent="0.3">
      <c r="A27" t="s">
        <v>137</v>
      </c>
      <c r="B27" t="s">
        <v>13</v>
      </c>
      <c r="C27">
        <v>17</v>
      </c>
      <c r="D27">
        <v>19.07</v>
      </c>
      <c r="E27">
        <v>4.62</v>
      </c>
      <c r="F27">
        <v>17</v>
      </c>
      <c r="G27">
        <v>2.7216112789274776E-3</v>
      </c>
      <c r="H27" s="50"/>
    </row>
    <row r="28" spans="1:8" x14ac:dyDescent="0.3">
      <c r="A28" t="s">
        <v>137</v>
      </c>
      <c r="B28" t="s">
        <v>13</v>
      </c>
      <c r="C28">
        <v>18</v>
      </c>
      <c r="D28">
        <v>18.809999999999999</v>
      </c>
      <c r="E28">
        <v>4.96</v>
      </c>
      <c r="F28">
        <v>22</v>
      </c>
      <c r="G28">
        <v>1.8095081427866426E-3</v>
      </c>
      <c r="H28" s="50"/>
    </row>
    <row r="29" spans="1:8" x14ac:dyDescent="0.3">
      <c r="A29" t="s">
        <v>137</v>
      </c>
      <c r="B29" t="s">
        <v>13</v>
      </c>
      <c r="C29">
        <v>19</v>
      </c>
      <c r="D29">
        <v>27.11</v>
      </c>
      <c r="E29">
        <v>8.16</v>
      </c>
      <c r="F29">
        <v>26</v>
      </c>
      <c r="G29">
        <v>2.7682573298149237E-3</v>
      </c>
      <c r="H29" s="50"/>
    </row>
    <row r="30" spans="1:8" x14ac:dyDescent="0.3">
      <c r="A30" t="s">
        <v>137</v>
      </c>
      <c r="B30" t="s">
        <v>13</v>
      </c>
      <c r="C30">
        <v>7</v>
      </c>
      <c r="D30">
        <v>7.14</v>
      </c>
      <c r="E30">
        <v>1.26</v>
      </c>
      <c r="F30">
        <v>12</v>
      </c>
      <c r="G30">
        <v>1.2675249141676855E-3</v>
      </c>
      <c r="H30" s="50"/>
    </row>
    <row r="31" spans="1:8" x14ac:dyDescent="0.3">
      <c r="A31" t="s">
        <v>137</v>
      </c>
      <c r="B31" t="s">
        <v>13</v>
      </c>
      <c r="C31">
        <v>22</v>
      </c>
      <c r="D31">
        <v>11.57</v>
      </c>
      <c r="E31">
        <v>2.42</v>
      </c>
      <c r="F31">
        <v>22</v>
      </c>
      <c r="G31">
        <v>2.4035546388058264E-3</v>
      </c>
      <c r="H31" s="50"/>
    </row>
    <row r="32" spans="1:8" x14ac:dyDescent="0.3">
      <c r="A32" t="s">
        <v>137</v>
      </c>
      <c r="B32" t="s">
        <v>13</v>
      </c>
      <c r="C32">
        <v>25</v>
      </c>
      <c r="D32">
        <v>15.18</v>
      </c>
      <c r="E32">
        <v>3.7</v>
      </c>
      <c r="F32">
        <v>19</v>
      </c>
      <c r="G32">
        <v>2.5881538834567927E-3</v>
      </c>
      <c r="H32" s="50"/>
    </row>
    <row r="33" spans="1:8" x14ac:dyDescent="0.3">
      <c r="A33" t="s">
        <v>137</v>
      </c>
      <c r="B33" t="s">
        <v>13</v>
      </c>
      <c r="C33">
        <v>26</v>
      </c>
      <c r="D33">
        <v>20.350000000000001</v>
      </c>
      <c r="E33">
        <v>5.18</v>
      </c>
      <c r="F33">
        <v>14</v>
      </c>
      <c r="G33">
        <v>2.0492463164797463E-3</v>
      </c>
      <c r="H33" s="50"/>
    </row>
    <row r="34" spans="1:8" x14ac:dyDescent="0.3">
      <c r="A34" t="s">
        <v>137</v>
      </c>
      <c r="B34" t="s">
        <v>14</v>
      </c>
      <c r="C34">
        <v>1</v>
      </c>
      <c r="D34">
        <v>30.99</v>
      </c>
      <c r="E34">
        <v>10.4</v>
      </c>
      <c r="F34">
        <v>41</v>
      </c>
      <c r="G34">
        <v>3.3541674555958687E-3</v>
      </c>
      <c r="H34" s="50"/>
    </row>
    <row r="35" spans="1:8" x14ac:dyDescent="0.3">
      <c r="A35" t="s">
        <v>137</v>
      </c>
      <c r="B35" t="s">
        <v>14</v>
      </c>
      <c r="C35">
        <v>3</v>
      </c>
      <c r="D35">
        <v>34.31</v>
      </c>
      <c r="E35">
        <v>10.96</v>
      </c>
      <c r="F35">
        <v>26</v>
      </c>
      <c r="G35">
        <v>2.5236349063144144E-3</v>
      </c>
      <c r="H35" s="50"/>
    </row>
    <row r="36" spans="1:8" x14ac:dyDescent="0.3">
      <c r="A36" t="s">
        <v>137</v>
      </c>
      <c r="B36" t="s">
        <v>14</v>
      </c>
      <c r="C36">
        <v>4</v>
      </c>
      <c r="D36">
        <v>25.31</v>
      </c>
      <c r="E36">
        <v>8.1</v>
      </c>
      <c r="F36">
        <v>35</v>
      </c>
      <c r="G36">
        <v>1.6482610845557936E-3</v>
      </c>
      <c r="H36" s="50"/>
    </row>
    <row r="37" spans="1:8" x14ac:dyDescent="0.3">
      <c r="A37" t="s">
        <v>137</v>
      </c>
      <c r="B37" t="s">
        <v>14</v>
      </c>
      <c r="C37">
        <v>5</v>
      </c>
      <c r="D37">
        <v>21.51</v>
      </c>
      <c r="E37">
        <v>6.19</v>
      </c>
      <c r="F37">
        <v>47</v>
      </c>
      <c r="G37">
        <v>5.2308881510731969E-3</v>
      </c>
      <c r="H37" s="50"/>
    </row>
    <row r="38" spans="1:8" x14ac:dyDescent="0.3">
      <c r="A38" t="s">
        <v>137</v>
      </c>
      <c r="B38" t="s">
        <v>14</v>
      </c>
      <c r="C38">
        <v>6</v>
      </c>
      <c r="D38">
        <v>28.87</v>
      </c>
      <c r="E38">
        <v>10.18</v>
      </c>
      <c r="F38">
        <v>51</v>
      </c>
      <c r="G38">
        <v>4.6201929610001358E-3</v>
      </c>
      <c r="H38" s="50"/>
    </row>
    <row r="39" spans="1:8" x14ac:dyDescent="0.3">
      <c r="A39" t="s">
        <v>137</v>
      </c>
      <c r="B39" t="s">
        <v>14</v>
      </c>
      <c r="C39">
        <v>8</v>
      </c>
      <c r="D39">
        <v>19.100000000000001</v>
      </c>
      <c r="E39">
        <v>5.28</v>
      </c>
      <c r="F39">
        <v>39</v>
      </c>
      <c r="G39">
        <v>3.3980117853218248E-3</v>
      </c>
      <c r="H39" s="50"/>
    </row>
    <row r="40" spans="1:8" x14ac:dyDescent="0.3">
      <c r="A40" t="s">
        <v>137</v>
      </c>
      <c r="B40" t="s">
        <v>14</v>
      </c>
      <c r="C40">
        <v>10</v>
      </c>
      <c r="D40">
        <v>22.27</v>
      </c>
      <c r="E40">
        <v>6.17</v>
      </c>
      <c r="F40">
        <v>34</v>
      </c>
      <c r="G40">
        <v>5.1249817837633344E-3</v>
      </c>
      <c r="H40" s="50"/>
    </row>
    <row r="41" spans="1:8" x14ac:dyDescent="0.3">
      <c r="A41" t="s">
        <v>137</v>
      </c>
      <c r="B41" t="s">
        <v>14</v>
      </c>
      <c r="C41">
        <v>11</v>
      </c>
      <c r="D41">
        <v>24.86</v>
      </c>
      <c r="E41">
        <v>7.88</v>
      </c>
      <c r="F41">
        <v>33</v>
      </c>
      <c r="G41">
        <v>4.1984518954099439E-3</v>
      </c>
      <c r="H41" s="50"/>
    </row>
    <row r="42" spans="1:8" x14ac:dyDescent="0.3">
      <c r="A42" t="s">
        <v>137</v>
      </c>
      <c r="B42" t="s">
        <v>14</v>
      </c>
      <c r="C42">
        <v>12</v>
      </c>
      <c r="D42">
        <v>34.47</v>
      </c>
      <c r="E42">
        <v>12.69</v>
      </c>
      <c r="F42">
        <v>21</v>
      </c>
      <c r="G42">
        <v>2.5263736657500963E-3</v>
      </c>
      <c r="H42" s="50"/>
    </row>
    <row r="43" spans="1:8" x14ac:dyDescent="0.3">
      <c r="A43" t="s">
        <v>137</v>
      </c>
      <c r="B43" t="s">
        <v>14</v>
      </c>
      <c r="C43">
        <v>13</v>
      </c>
      <c r="D43">
        <v>32.299999999999997</v>
      </c>
      <c r="E43">
        <v>12.88</v>
      </c>
      <c r="F43">
        <v>14</v>
      </c>
      <c r="G43">
        <v>1.4256735402509129E-3</v>
      </c>
      <c r="H43" s="50"/>
    </row>
    <row r="44" spans="1:8" x14ac:dyDescent="0.3">
      <c r="A44" t="s">
        <v>137</v>
      </c>
      <c r="B44" t="s">
        <v>14</v>
      </c>
      <c r="C44">
        <v>15</v>
      </c>
      <c r="D44">
        <v>10.75</v>
      </c>
      <c r="E44">
        <v>2.0099999999999998</v>
      </c>
      <c r="F44">
        <v>24</v>
      </c>
      <c r="G44">
        <v>3.2376036279182451E-3</v>
      </c>
      <c r="H44" s="50"/>
    </row>
    <row r="45" spans="1:8" x14ac:dyDescent="0.3">
      <c r="A45" t="s">
        <v>137</v>
      </c>
      <c r="B45" t="s">
        <v>14</v>
      </c>
      <c r="C45">
        <v>20</v>
      </c>
      <c r="D45">
        <v>36.19</v>
      </c>
      <c r="E45">
        <v>12.31</v>
      </c>
      <c r="F45">
        <v>27</v>
      </c>
      <c r="G45">
        <v>1.7620800600514437E-3</v>
      </c>
      <c r="H45" s="50"/>
    </row>
    <row r="46" spans="1:8" x14ac:dyDescent="0.3">
      <c r="A46" t="s">
        <v>137</v>
      </c>
      <c r="B46" t="s">
        <v>14</v>
      </c>
      <c r="C46">
        <v>21</v>
      </c>
      <c r="D46">
        <v>28.61</v>
      </c>
      <c r="E46">
        <v>9.43</v>
      </c>
      <c r="F46">
        <v>35</v>
      </c>
      <c r="G46">
        <v>4.4537706313095603E-3</v>
      </c>
      <c r="H46" s="50"/>
    </row>
    <row r="47" spans="1:8" x14ac:dyDescent="0.3">
      <c r="A47" t="s">
        <v>137</v>
      </c>
      <c r="B47" t="s">
        <v>14</v>
      </c>
      <c r="C47">
        <v>22</v>
      </c>
      <c r="D47">
        <v>41.45</v>
      </c>
      <c r="E47">
        <v>16.739999999999998</v>
      </c>
      <c r="F47">
        <v>19</v>
      </c>
      <c r="G47">
        <v>2.4921987492636192E-3</v>
      </c>
      <c r="H47" s="50"/>
    </row>
    <row r="48" spans="1:8" x14ac:dyDescent="0.3">
      <c r="A48" t="s">
        <v>137</v>
      </c>
      <c r="B48" t="s">
        <v>14</v>
      </c>
      <c r="C48">
        <v>23</v>
      </c>
      <c r="D48">
        <v>30.55</v>
      </c>
      <c r="E48">
        <v>9.93</v>
      </c>
      <c r="F48">
        <v>32</v>
      </c>
      <c r="G48">
        <v>4.5762007674018312E-3</v>
      </c>
      <c r="H48" s="50"/>
    </row>
    <row r="49" spans="1:8" x14ac:dyDescent="0.3">
      <c r="A49" t="s">
        <v>137</v>
      </c>
      <c r="B49" t="s">
        <v>14</v>
      </c>
      <c r="C49">
        <v>24</v>
      </c>
      <c r="D49">
        <v>26.37</v>
      </c>
      <c r="E49">
        <v>8.3800000000000008</v>
      </c>
      <c r="F49">
        <v>26</v>
      </c>
      <c r="G49">
        <v>1.7841091255064213E-3</v>
      </c>
      <c r="H49" s="50"/>
    </row>
    <row r="50" spans="1:8" x14ac:dyDescent="0.3">
      <c r="A50" t="s">
        <v>137</v>
      </c>
      <c r="B50" t="s">
        <v>14</v>
      </c>
      <c r="C50">
        <v>25</v>
      </c>
      <c r="D50">
        <v>20.85</v>
      </c>
      <c r="E50">
        <v>6.67</v>
      </c>
      <c r="F50">
        <v>37</v>
      </c>
      <c r="G50">
        <v>2.6589245699985332E-3</v>
      </c>
      <c r="H50" s="50"/>
    </row>
    <row r="51" spans="1:8" x14ac:dyDescent="0.3">
      <c r="A51" t="s">
        <v>137</v>
      </c>
      <c r="B51" t="s">
        <v>14</v>
      </c>
      <c r="C51">
        <v>5</v>
      </c>
      <c r="D51">
        <v>23.7</v>
      </c>
      <c r="E51">
        <v>8.3699999999999992</v>
      </c>
      <c r="F51">
        <v>44</v>
      </c>
      <c r="G51">
        <v>4.5961786952493271E-3</v>
      </c>
      <c r="H51" s="50"/>
    </row>
    <row r="52" spans="1:8" x14ac:dyDescent="0.3">
      <c r="A52" t="s">
        <v>137</v>
      </c>
      <c r="B52" t="s">
        <v>14</v>
      </c>
      <c r="C52">
        <v>8</v>
      </c>
      <c r="D52">
        <v>17.2</v>
      </c>
      <c r="E52">
        <v>4.7</v>
      </c>
      <c r="F52">
        <v>28</v>
      </c>
      <c r="G52">
        <v>1.3679890560875513E-3</v>
      </c>
      <c r="H52" s="50"/>
    </row>
    <row r="53" spans="1:8" x14ac:dyDescent="0.3">
      <c r="A53" t="s">
        <v>137</v>
      </c>
      <c r="B53" t="s">
        <v>15</v>
      </c>
      <c r="C53">
        <v>1</v>
      </c>
      <c r="D53">
        <v>22.82</v>
      </c>
      <c r="E53">
        <v>5.42</v>
      </c>
      <c r="F53">
        <v>9</v>
      </c>
      <c r="G53">
        <v>1.6821674552435035E-3</v>
      </c>
      <c r="H53" s="50"/>
    </row>
    <row r="54" spans="1:8" x14ac:dyDescent="0.3">
      <c r="A54" t="s">
        <v>137</v>
      </c>
      <c r="B54" t="s">
        <v>15</v>
      </c>
      <c r="C54">
        <v>2</v>
      </c>
      <c r="D54">
        <v>27.56</v>
      </c>
      <c r="E54">
        <v>7.77</v>
      </c>
      <c r="F54">
        <v>19</v>
      </c>
      <c r="G54">
        <v>1.9507687568982776E-3</v>
      </c>
      <c r="H54" s="50"/>
    </row>
    <row r="55" spans="1:8" x14ac:dyDescent="0.3">
      <c r="A55" t="s">
        <v>137</v>
      </c>
      <c r="B55" t="s">
        <v>15</v>
      </c>
      <c r="C55">
        <v>3</v>
      </c>
      <c r="D55">
        <v>27.5</v>
      </c>
      <c r="E55">
        <v>8.26</v>
      </c>
      <c r="F55">
        <v>44</v>
      </c>
      <c r="G55">
        <v>2.8754411188079989E-3</v>
      </c>
      <c r="H55" s="50"/>
    </row>
    <row r="56" spans="1:8" x14ac:dyDescent="0.3">
      <c r="A56" t="s">
        <v>137</v>
      </c>
      <c r="B56" t="s">
        <v>15</v>
      </c>
      <c r="C56">
        <v>5</v>
      </c>
      <c r="D56">
        <v>25.27</v>
      </c>
      <c r="E56">
        <v>7.76</v>
      </c>
      <c r="F56">
        <v>46</v>
      </c>
      <c r="G56">
        <v>2.6530093159466903E-3</v>
      </c>
      <c r="H56" s="50"/>
    </row>
    <row r="57" spans="1:8" x14ac:dyDescent="0.3">
      <c r="A57" t="s">
        <v>137</v>
      </c>
      <c r="B57" t="s">
        <v>15</v>
      </c>
      <c r="C57">
        <v>6</v>
      </c>
      <c r="D57">
        <v>21.88</v>
      </c>
      <c r="E57">
        <v>5.87</v>
      </c>
      <c r="F57">
        <v>16</v>
      </c>
      <c r="G57">
        <v>1.4118311693269339E-3</v>
      </c>
      <c r="H57" s="50"/>
    </row>
    <row r="58" spans="1:8" x14ac:dyDescent="0.3">
      <c r="A58" t="s">
        <v>137</v>
      </c>
      <c r="B58" t="s">
        <v>15</v>
      </c>
      <c r="C58">
        <v>7</v>
      </c>
      <c r="D58">
        <v>27.7</v>
      </c>
      <c r="E58">
        <v>7.54</v>
      </c>
      <c r="F58">
        <v>25</v>
      </c>
      <c r="G58">
        <v>2.1745560295596913E-3</v>
      </c>
      <c r="H58" s="50"/>
    </row>
    <row r="59" spans="1:8" x14ac:dyDescent="0.3">
      <c r="A59" t="s">
        <v>137</v>
      </c>
      <c r="B59" t="s">
        <v>15</v>
      </c>
      <c r="C59">
        <v>8</v>
      </c>
      <c r="D59">
        <v>34.94</v>
      </c>
      <c r="E59">
        <v>11.33</v>
      </c>
      <c r="F59">
        <v>18</v>
      </c>
      <c r="G59">
        <v>2.7821527737264674E-3</v>
      </c>
      <c r="H59" s="50"/>
    </row>
    <row r="60" spans="1:8" x14ac:dyDescent="0.3">
      <c r="A60" t="s">
        <v>137</v>
      </c>
      <c r="B60" t="s">
        <v>15</v>
      </c>
      <c r="C60">
        <v>9</v>
      </c>
      <c r="D60">
        <v>23.1</v>
      </c>
      <c r="E60">
        <v>6.41</v>
      </c>
      <c r="F60">
        <v>23</v>
      </c>
      <c r="G60">
        <v>2.7461408919990781E-3</v>
      </c>
      <c r="H60" s="50"/>
    </row>
    <row r="61" spans="1:8" x14ac:dyDescent="0.3">
      <c r="A61" t="s">
        <v>137</v>
      </c>
      <c r="B61" t="s">
        <v>15</v>
      </c>
      <c r="C61">
        <v>10</v>
      </c>
      <c r="D61">
        <v>31.59</v>
      </c>
      <c r="E61">
        <v>10.33</v>
      </c>
      <c r="F61">
        <v>21</v>
      </c>
      <c r="G61">
        <v>4.0733830256764816E-3</v>
      </c>
      <c r="H61" s="50"/>
    </row>
    <row r="62" spans="1:8" x14ac:dyDescent="0.3">
      <c r="A62" t="s">
        <v>137</v>
      </c>
      <c r="B62" t="s">
        <v>15</v>
      </c>
      <c r="C62">
        <v>11</v>
      </c>
      <c r="D62">
        <v>6.55</v>
      </c>
      <c r="E62">
        <v>1.07</v>
      </c>
      <c r="F62">
        <v>6</v>
      </c>
      <c r="G62">
        <v>1.3611337819048961E-3</v>
      </c>
      <c r="H62" s="50"/>
    </row>
    <row r="63" spans="1:8" x14ac:dyDescent="0.3">
      <c r="A63" t="s">
        <v>137</v>
      </c>
      <c r="B63" t="s">
        <v>15</v>
      </c>
      <c r="C63">
        <v>12</v>
      </c>
      <c r="D63">
        <v>27.98</v>
      </c>
      <c r="E63">
        <v>8.6999999999999993</v>
      </c>
      <c r="F63">
        <v>44</v>
      </c>
      <c r="G63">
        <v>3.4496275970207764E-3</v>
      </c>
      <c r="H63" s="50"/>
    </row>
    <row r="64" spans="1:8" x14ac:dyDescent="0.3">
      <c r="A64" t="s">
        <v>137</v>
      </c>
      <c r="B64" t="s">
        <v>15</v>
      </c>
      <c r="C64">
        <v>13</v>
      </c>
      <c r="D64">
        <v>22.61</v>
      </c>
      <c r="E64">
        <v>6.55</v>
      </c>
      <c r="F64">
        <v>14</v>
      </c>
      <c r="G64">
        <v>8.8631715130644303E-4</v>
      </c>
      <c r="H64" s="50"/>
    </row>
    <row r="65" spans="1:8" x14ac:dyDescent="0.3">
      <c r="A65" t="s">
        <v>137</v>
      </c>
      <c r="B65" t="s">
        <v>15</v>
      </c>
      <c r="C65">
        <v>14</v>
      </c>
      <c r="D65">
        <v>22.3</v>
      </c>
      <c r="E65">
        <v>6.21</v>
      </c>
      <c r="F65">
        <v>27</v>
      </c>
      <c r="G65">
        <v>3.2848233391640689E-3</v>
      </c>
      <c r="H65" s="50"/>
    </row>
    <row r="66" spans="1:8" x14ac:dyDescent="0.3">
      <c r="A66" t="s">
        <v>137</v>
      </c>
      <c r="B66" t="s">
        <v>15</v>
      </c>
      <c r="C66">
        <v>16</v>
      </c>
      <c r="D66">
        <v>28.27</v>
      </c>
      <c r="E66">
        <v>9.26</v>
      </c>
      <c r="F66">
        <v>63</v>
      </c>
      <c r="G66">
        <v>3.4839735703622032E-3</v>
      </c>
      <c r="H66" s="50"/>
    </row>
    <row r="67" spans="1:8" x14ac:dyDescent="0.3">
      <c r="A67" t="s">
        <v>137</v>
      </c>
      <c r="B67" t="s">
        <v>15</v>
      </c>
      <c r="C67">
        <v>17</v>
      </c>
      <c r="D67">
        <v>36.43</v>
      </c>
      <c r="E67">
        <v>12.49</v>
      </c>
      <c r="F67">
        <v>24</v>
      </c>
      <c r="G67">
        <v>2.2846263683960017E-3</v>
      </c>
      <c r="H67" s="50"/>
    </row>
    <row r="68" spans="1:8" x14ac:dyDescent="0.3">
      <c r="A68" t="s">
        <v>137</v>
      </c>
      <c r="B68" t="s">
        <v>15</v>
      </c>
      <c r="C68">
        <v>18</v>
      </c>
      <c r="D68">
        <v>35.57</v>
      </c>
      <c r="E68">
        <v>12.01</v>
      </c>
      <c r="F68">
        <v>36</v>
      </c>
      <c r="G68">
        <v>2.1049554158748722E-3</v>
      </c>
      <c r="H68" s="50"/>
    </row>
    <row r="69" spans="1:8" x14ac:dyDescent="0.3">
      <c r="A69" t="s">
        <v>137</v>
      </c>
      <c r="B69" t="s">
        <v>15</v>
      </c>
      <c r="C69">
        <v>19</v>
      </c>
      <c r="D69">
        <v>36.71</v>
      </c>
      <c r="E69">
        <v>12.38</v>
      </c>
      <c r="F69">
        <v>12</v>
      </c>
      <c r="G69">
        <v>1.1382067130853942E-3</v>
      </c>
      <c r="H69" s="50"/>
    </row>
    <row r="70" spans="1:8" x14ac:dyDescent="0.3">
      <c r="A70" t="s">
        <v>137</v>
      </c>
      <c r="B70" t="s">
        <v>15</v>
      </c>
      <c r="C70">
        <v>22</v>
      </c>
      <c r="D70">
        <v>18.37</v>
      </c>
      <c r="E70">
        <v>5.53</v>
      </c>
      <c r="F70">
        <v>28</v>
      </c>
      <c r="G70">
        <v>2.3745918670228555E-3</v>
      </c>
      <c r="H70" s="50"/>
    </row>
    <row r="71" spans="1:8" x14ac:dyDescent="0.3">
      <c r="A71" t="s">
        <v>137</v>
      </c>
      <c r="B71" t="s">
        <v>15</v>
      </c>
      <c r="C71">
        <v>24</v>
      </c>
      <c r="D71">
        <v>23.05</v>
      </c>
      <c r="E71">
        <v>6.38</v>
      </c>
      <c r="F71">
        <v>27</v>
      </c>
      <c r="G71">
        <v>3.6973589719929874E-3</v>
      </c>
      <c r="H71" s="50"/>
    </row>
    <row r="72" spans="1:8" x14ac:dyDescent="0.3">
      <c r="A72" t="s">
        <v>137</v>
      </c>
      <c r="B72" t="s">
        <v>15</v>
      </c>
      <c r="C72">
        <v>26</v>
      </c>
      <c r="D72">
        <v>19.47</v>
      </c>
      <c r="E72">
        <v>5.12</v>
      </c>
      <c r="F72">
        <v>12</v>
      </c>
      <c r="G72">
        <v>1.3588002218665987E-3</v>
      </c>
      <c r="H72" s="50"/>
    </row>
    <row r="73" spans="1:8" x14ac:dyDescent="0.3">
      <c r="A73" t="s">
        <v>137</v>
      </c>
      <c r="B73" t="s">
        <v>15</v>
      </c>
      <c r="C73">
        <v>27</v>
      </c>
      <c r="D73">
        <v>23.05</v>
      </c>
      <c r="E73">
        <v>6.72</v>
      </c>
      <c r="F73">
        <v>15</v>
      </c>
      <c r="G73">
        <v>8.9849950582527184E-4</v>
      </c>
      <c r="H73" s="50"/>
    </row>
    <row r="74" spans="1:8" x14ac:dyDescent="0.3">
      <c r="A74" t="s">
        <v>137</v>
      </c>
      <c r="B74" t="s">
        <v>15</v>
      </c>
      <c r="C74">
        <v>28</v>
      </c>
      <c r="D74">
        <v>26.62</v>
      </c>
      <c r="E74">
        <v>7.4</v>
      </c>
      <c r="F74">
        <v>22</v>
      </c>
      <c r="G74">
        <v>3.4112387810363411E-3</v>
      </c>
      <c r="H74" s="50"/>
    </row>
    <row r="75" spans="1:8" x14ac:dyDescent="0.3">
      <c r="A75" t="s">
        <v>137</v>
      </c>
      <c r="B75" t="s">
        <v>15</v>
      </c>
      <c r="C75">
        <v>29</v>
      </c>
      <c r="D75">
        <v>31.67</v>
      </c>
      <c r="E75">
        <v>9.67</v>
      </c>
      <c r="F75">
        <v>20</v>
      </c>
      <c r="G75">
        <v>1.6950876640905693E-3</v>
      </c>
      <c r="H75" s="50"/>
    </row>
    <row r="76" spans="1:8" x14ac:dyDescent="0.3">
      <c r="A76" t="s">
        <v>137</v>
      </c>
      <c r="B76" t="s">
        <v>15</v>
      </c>
      <c r="C76">
        <v>30</v>
      </c>
      <c r="D76">
        <v>28.73</v>
      </c>
      <c r="E76">
        <v>8.89</v>
      </c>
      <c r="F76">
        <v>6</v>
      </c>
      <c r="G76">
        <v>1.1495265780311326E-3</v>
      </c>
      <c r="H76" s="50"/>
    </row>
    <row r="77" spans="1:8" x14ac:dyDescent="0.3">
      <c r="A77" t="s">
        <v>137</v>
      </c>
      <c r="B77" t="s">
        <v>15</v>
      </c>
      <c r="C77">
        <v>31</v>
      </c>
      <c r="D77">
        <v>41.04</v>
      </c>
      <c r="E77">
        <v>14.78</v>
      </c>
      <c r="F77">
        <v>6</v>
      </c>
      <c r="G77">
        <v>7.6434775533805596E-4</v>
      </c>
      <c r="H77" s="50"/>
    </row>
    <row r="78" spans="1:8" x14ac:dyDescent="0.3">
      <c r="A78" t="s">
        <v>137</v>
      </c>
      <c r="B78" t="s">
        <v>15</v>
      </c>
      <c r="C78">
        <v>32</v>
      </c>
      <c r="D78">
        <v>21.47</v>
      </c>
      <c r="E78">
        <v>5.65</v>
      </c>
      <c r="F78">
        <v>21</v>
      </c>
      <c r="G78">
        <v>2.5208269494031675E-3</v>
      </c>
      <c r="H78" s="50"/>
    </row>
    <row r="79" spans="1:8" x14ac:dyDescent="0.3">
      <c r="A79" t="s">
        <v>137</v>
      </c>
      <c r="B79" t="s">
        <v>15</v>
      </c>
      <c r="C79">
        <v>2</v>
      </c>
      <c r="D79">
        <v>25.49</v>
      </c>
      <c r="E79">
        <v>7.73</v>
      </c>
      <c r="F79">
        <v>36</v>
      </c>
      <c r="G79">
        <v>4.4995949156188637E-3</v>
      </c>
      <c r="H79" s="50"/>
    </row>
    <row r="80" spans="1:8" x14ac:dyDescent="0.3">
      <c r="A80" t="s">
        <v>137</v>
      </c>
      <c r="B80" t="s">
        <v>15</v>
      </c>
      <c r="C80">
        <v>5</v>
      </c>
      <c r="D80">
        <v>20.61</v>
      </c>
      <c r="E80">
        <v>5.92</v>
      </c>
      <c r="F80">
        <v>26</v>
      </c>
      <c r="G80">
        <v>4.8633583359832394E-3</v>
      </c>
      <c r="H80" s="50"/>
    </row>
    <row r="81" spans="1:8" x14ac:dyDescent="0.3">
      <c r="A81" t="s">
        <v>137</v>
      </c>
      <c r="B81" t="s">
        <v>15</v>
      </c>
      <c r="C81">
        <v>6</v>
      </c>
      <c r="D81">
        <v>17.829999999999998</v>
      </c>
      <c r="E81">
        <v>4.34</v>
      </c>
      <c r="F81">
        <v>35</v>
      </c>
      <c r="G81">
        <v>3.1626982334071298E-3</v>
      </c>
      <c r="H81" s="50"/>
    </row>
    <row r="82" spans="1:8" x14ac:dyDescent="0.3">
      <c r="A82" t="s">
        <v>137</v>
      </c>
      <c r="B82" t="s">
        <v>15</v>
      </c>
      <c r="C82">
        <v>8</v>
      </c>
      <c r="D82">
        <v>27.65</v>
      </c>
      <c r="E82">
        <v>8.92</v>
      </c>
      <c r="F82">
        <v>38</v>
      </c>
      <c r="G82">
        <v>4.0681043490176606E-3</v>
      </c>
      <c r="H82" s="50"/>
    </row>
    <row r="83" spans="1:8" x14ac:dyDescent="0.3">
      <c r="A83" t="s">
        <v>137</v>
      </c>
      <c r="B83" t="s">
        <v>15</v>
      </c>
      <c r="C83">
        <v>9</v>
      </c>
      <c r="D83">
        <v>12.39</v>
      </c>
      <c r="E83">
        <v>3.28</v>
      </c>
      <c r="F83">
        <v>37</v>
      </c>
      <c r="G83">
        <v>2.4177475740843599E-3</v>
      </c>
      <c r="H83" s="50"/>
    </row>
    <row r="84" spans="1:8" x14ac:dyDescent="0.3">
      <c r="A84" t="s">
        <v>137</v>
      </c>
      <c r="B84" t="s">
        <v>15</v>
      </c>
      <c r="C84">
        <v>12</v>
      </c>
      <c r="D84">
        <v>23.88</v>
      </c>
      <c r="E84">
        <v>6.12</v>
      </c>
      <c r="F84">
        <v>10</v>
      </c>
      <c r="G84">
        <v>8.6564350534898372E-4</v>
      </c>
      <c r="H84" s="50"/>
    </row>
    <row r="85" spans="1:8" x14ac:dyDescent="0.3">
      <c r="A85" t="s">
        <v>137</v>
      </c>
      <c r="B85" t="s">
        <v>15</v>
      </c>
      <c r="C85">
        <v>14</v>
      </c>
      <c r="D85">
        <v>18.59</v>
      </c>
      <c r="E85">
        <v>4.68</v>
      </c>
      <c r="F85">
        <v>31</v>
      </c>
      <c r="G85">
        <v>3.1894612740282161E-3</v>
      </c>
      <c r="H85" s="50"/>
    </row>
    <row r="86" spans="1:8" x14ac:dyDescent="0.3">
      <c r="A86" t="s">
        <v>137</v>
      </c>
      <c r="B86" t="s">
        <v>15</v>
      </c>
      <c r="C86">
        <v>16</v>
      </c>
      <c r="D86">
        <v>16.079999999999998</v>
      </c>
      <c r="E86">
        <v>4.09</v>
      </c>
      <c r="F86">
        <v>30</v>
      </c>
      <c r="G86">
        <v>2.0609632942437295E-3</v>
      </c>
      <c r="H86" s="50"/>
    </row>
    <row r="87" spans="1:8" x14ac:dyDescent="0.3">
      <c r="A87" t="s">
        <v>137</v>
      </c>
      <c r="B87" t="s">
        <v>15</v>
      </c>
      <c r="C87">
        <v>21</v>
      </c>
      <c r="D87">
        <v>9.84</v>
      </c>
      <c r="E87">
        <v>2.0299999999999998</v>
      </c>
      <c r="F87">
        <v>12</v>
      </c>
      <c r="G87">
        <v>1.4068094265610308E-3</v>
      </c>
      <c r="H87" s="50"/>
    </row>
    <row r="88" spans="1:8" x14ac:dyDescent="0.3">
      <c r="A88" t="s">
        <v>137</v>
      </c>
      <c r="B88" t="s">
        <v>15</v>
      </c>
      <c r="C88">
        <v>27</v>
      </c>
      <c r="D88">
        <v>21.39</v>
      </c>
      <c r="E88">
        <v>5.16</v>
      </c>
      <c r="F88">
        <v>10</v>
      </c>
      <c r="G88">
        <v>1.6133820359590589E-3</v>
      </c>
      <c r="H88" s="50"/>
    </row>
    <row r="89" spans="1:8" x14ac:dyDescent="0.3">
      <c r="A89" t="s">
        <v>137</v>
      </c>
      <c r="B89" t="s">
        <v>15</v>
      </c>
      <c r="C89">
        <v>28</v>
      </c>
      <c r="D89">
        <v>16.149999999999999</v>
      </c>
      <c r="E89">
        <v>4.5</v>
      </c>
      <c r="F89">
        <v>28</v>
      </c>
      <c r="G89">
        <v>2.0993282149712094E-3</v>
      </c>
      <c r="H89" s="50"/>
    </row>
    <row r="90" spans="1:8" x14ac:dyDescent="0.3">
      <c r="A90" t="s">
        <v>137</v>
      </c>
      <c r="B90" t="s">
        <v>16</v>
      </c>
      <c r="C90">
        <v>1</v>
      </c>
      <c r="D90">
        <v>21.63</v>
      </c>
      <c r="E90">
        <v>6.85</v>
      </c>
      <c r="F90">
        <v>38</v>
      </c>
      <c r="G90">
        <v>4.6574335090084568E-3</v>
      </c>
      <c r="H90" s="50"/>
    </row>
    <row r="91" spans="1:8" x14ac:dyDescent="0.3">
      <c r="A91" t="s">
        <v>137</v>
      </c>
      <c r="B91" t="s">
        <v>16</v>
      </c>
      <c r="C91">
        <v>4</v>
      </c>
      <c r="D91">
        <v>32.44</v>
      </c>
      <c r="E91">
        <v>11.58</v>
      </c>
      <c r="F91">
        <v>33</v>
      </c>
      <c r="G91">
        <v>1.8512492316592544E-3</v>
      </c>
      <c r="H91" s="50"/>
    </row>
    <row r="92" spans="1:8" x14ac:dyDescent="0.3">
      <c r="A92" t="s">
        <v>137</v>
      </c>
      <c r="B92" t="s">
        <v>16</v>
      </c>
      <c r="C92">
        <v>6</v>
      </c>
      <c r="D92">
        <v>27.06</v>
      </c>
      <c r="E92">
        <v>8.34</v>
      </c>
      <c r="F92">
        <v>40</v>
      </c>
      <c r="G92">
        <v>2.102784042949364E-3</v>
      </c>
      <c r="H92" s="50"/>
    </row>
    <row r="93" spans="1:8" x14ac:dyDescent="0.3">
      <c r="A93" t="s">
        <v>137</v>
      </c>
      <c r="B93" t="s">
        <v>16</v>
      </c>
      <c r="C93">
        <v>7</v>
      </c>
      <c r="D93">
        <v>32.869999999999997</v>
      </c>
      <c r="E93">
        <v>12.68</v>
      </c>
      <c r="F93">
        <v>15</v>
      </c>
      <c r="G93">
        <v>2.1400444532931814E-3</v>
      </c>
      <c r="H93" s="50"/>
    </row>
    <row r="94" spans="1:8" x14ac:dyDescent="0.3">
      <c r="A94" t="s">
        <v>137</v>
      </c>
      <c r="B94" t="s">
        <v>16</v>
      </c>
      <c r="C94">
        <v>8</v>
      </c>
      <c r="D94">
        <v>32.32</v>
      </c>
      <c r="E94">
        <v>11.54</v>
      </c>
      <c r="F94">
        <v>30</v>
      </c>
      <c r="G94">
        <v>3.6387231208873366E-3</v>
      </c>
      <c r="H94" s="50"/>
    </row>
    <row r="95" spans="1:8" x14ac:dyDescent="0.3">
      <c r="A95" t="s">
        <v>137</v>
      </c>
      <c r="B95" t="s">
        <v>16</v>
      </c>
      <c r="C95">
        <v>9</v>
      </c>
      <c r="D95">
        <v>31.83</v>
      </c>
      <c r="E95">
        <v>11.37</v>
      </c>
      <c r="F95">
        <v>36</v>
      </c>
      <c r="G95">
        <v>4.6860356734380751E-3</v>
      </c>
      <c r="H95" s="50"/>
    </row>
    <row r="96" spans="1:8" x14ac:dyDescent="0.3">
      <c r="A96" t="s">
        <v>137</v>
      </c>
      <c r="B96" t="s">
        <v>16</v>
      </c>
      <c r="C96">
        <v>10</v>
      </c>
      <c r="D96">
        <v>41.79</v>
      </c>
      <c r="E96">
        <v>15.62</v>
      </c>
      <c r="F96">
        <v>45</v>
      </c>
      <c r="G96">
        <v>2.0656700167459136E-3</v>
      </c>
      <c r="H96" s="50"/>
    </row>
    <row r="97" spans="1:8" x14ac:dyDescent="0.3">
      <c r="A97" t="s">
        <v>137</v>
      </c>
      <c r="B97" t="s">
        <v>16</v>
      </c>
      <c r="C97">
        <v>11</v>
      </c>
      <c r="D97">
        <v>28.57</v>
      </c>
      <c r="E97">
        <v>9.66</v>
      </c>
      <c r="F97">
        <v>31</v>
      </c>
      <c r="G97">
        <v>2.3324931341935969E-3</v>
      </c>
      <c r="H97" s="50"/>
    </row>
    <row r="98" spans="1:8" x14ac:dyDescent="0.3">
      <c r="A98" t="s">
        <v>137</v>
      </c>
      <c r="B98" t="s">
        <v>16</v>
      </c>
      <c r="C98">
        <v>13</v>
      </c>
      <c r="D98">
        <v>29.61</v>
      </c>
      <c r="E98">
        <v>10.53</v>
      </c>
      <c r="F98">
        <v>35</v>
      </c>
      <c r="G98">
        <v>5.1601262474414433E-3</v>
      </c>
      <c r="H98" s="50"/>
    </row>
    <row r="99" spans="1:8" x14ac:dyDescent="0.3">
      <c r="A99" t="s">
        <v>137</v>
      </c>
      <c r="B99" t="s">
        <v>16</v>
      </c>
      <c r="C99">
        <v>14</v>
      </c>
      <c r="D99">
        <v>28.41</v>
      </c>
      <c r="E99">
        <v>10.79</v>
      </c>
      <c r="F99">
        <v>30</v>
      </c>
      <c r="G99">
        <v>2.4236940711093854E-3</v>
      </c>
      <c r="H99" s="50"/>
    </row>
    <row r="100" spans="1:8" x14ac:dyDescent="0.3">
      <c r="A100" t="s">
        <v>137</v>
      </c>
      <c r="B100" t="s">
        <v>16</v>
      </c>
      <c r="C100">
        <v>16</v>
      </c>
      <c r="D100">
        <v>30.37</v>
      </c>
      <c r="E100">
        <v>10.93</v>
      </c>
      <c r="F100">
        <v>37</v>
      </c>
      <c r="G100">
        <v>4.7969403299517061E-3</v>
      </c>
      <c r="H100" s="50"/>
    </row>
    <row r="101" spans="1:8" x14ac:dyDescent="0.3">
      <c r="A101" t="s">
        <v>137</v>
      </c>
      <c r="B101" t="s">
        <v>16</v>
      </c>
      <c r="C101">
        <v>17</v>
      </c>
      <c r="D101">
        <v>29.76</v>
      </c>
      <c r="E101">
        <v>9.81</v>
      </c>
      <c r="F101">
        <v>28</v>
      </c>
      <c r="G101">
        <v>1.3703792000602599E-3</v>
      </c>
      <c r="H101" s="50"/>
    </row>
    <row r="102" spans="1:8" x14ac:dyDescent="0.3">
      <c r="A102" t="s">
        <v>137</v>
      </c>
      <c r="B102" t="s">
        <v>16</v>
      </c>
      <c r="C102">
        <v>18</v>
      </c>
      <c r="D102">
        <v>28.19</v>
      </c>
      <c r="E102">
        <v>9.93</v>
      </c>
      <c r="F102">
        <v>52</v>
      </c>
      <c r="G102">
        <v>6.7750236148659652E-3</v>
      </c>
      <c r="H102" s="50"/>
    </row>
    <row r="103" spans="1:8" x14ac:dyDescent="0.3">
      <c r="A103" t="s">
        <v>137</v>
      </c>
      <c r="B103" t="s">
        <v>16</v>
      </c>
      <c r="C103">
        <v>19</v>
      </c>
      <c r="D103">
        <v>36.380000000000003</v>
      </c>
      <c r="E103">
        <v>13.51</v>
      </c>
      <c r="F103">
        <v>48</v>
      </c>
      <c r="G103">
        <v>2.5763650169131611E-3</v>
      </c>
      <c r="H103" s="50"/>
    </row>
    <row r="104" spans="1:8" x14ac:dyDescent="0.3">
      <c r="A104" t="s">
        <v>137</v>
      </c>
      <c r="B104" t="s">
        <v>16</v>
      </c>
      <c r="C104">
        <v>20</v>
      </c>
      <c r="D104">
        <v>29.13</v>
      </c>
      <c r="E104">
        <v>9.9</v>
      </c>
      <c r="F104">
        <v>41</v>
      </c>
      <c r="G104">
        <v>5.0163826401664882E-3</v>
      </c>
      <c r="H104" s="50"/>
    </row>
    <row r="105" spans="1:8" x14ac:dyDescent="0.3">
      <c r="A105" t="s">
        <v>137</v>
      </c>
      <c r="B105" t="s">
        <v>16</v>
      </c>
      <c r="C105">
        <v>21</v>
      </c>
      <c r="D105">
        <v>25.66</v>
      </c>
      <c r="E105">
        <v>8.27</v>
      </c>
      <c r="F105">
        <v>31</v>
      </c>
      <c r="G105">
        <v>3.7397248573776336E-3</v>
      </c>
      <c r="H105" s="50"/>
    </row>
    <row r="106" spans="1:8" x14ac:dyDescent="0.3">
      <c r="A106" t="s">
        <v>137</v>
      </c>
      <c r="B106" t="s">
        <v>16</v>
      </c>
      <c r="C106">
        <v>22</v>
      </c>
      <c r="D106">
        <v>29.61</v>
      </c>
      <c r="E106">
        <v>10.51</v>
      </c>
      <c r="F106">
        <v>39</v>
      </c>
      <c r="G106">
        <v>5.4037052645195321E-3</v>
      </c>
      <c r="H106" s="50"/>
    </row>
    <row r="107" spans="1:8" x14ac:dyDescent="0.3">
      <c r="A107" t="s">
        <v>137</v>
      </c>
      <c r="B107" t="s">
        <v>16</v>
      </c>
      <c r="C107">
        <v>24</v>
      </c>
      <c r="D107">
        <v>27.41</v>
      </c>
      <c r="E107">
        <v>9.5500000000000007</v>
      </c>
      <c r="F107">
        <v>37</v>
      </c>
      <c r="G107">
        <v>3.8860523460112783E-3</v>
      </c>
      <c r="H107" s="50"/>
    </row>
    <row r="108" spans="1:8" x14ac:dyDescent="0.3">
      <c r="A108" t="s">
        <v>137</v>
      </c>
      <c r="B108" t="s">
        <v>16</v>
      </c>
      <c r="C108">
        <v>25</v>
      </c>
      <c r="D108">
        <v>31.4</v>
      </c>
      <c r="E108">
        <v>10.78</v>
      </c>
      <c r="F108">
        <v>24</v>
      </c>
      <c r="G108">
        <v>4.2708121720232261E-3</v>
      </c>
      <c r="H108" s="50"/>
    </row>
    <row r="109" spans="1:8" x14ac:dyDescent="0.3">
      <c r="A109" t="s">
        <v>137</v>
      </c>
      <c r="B109" t="s">
        <v>16</v>
      </c>
      <c r="C109">
        <v>28</v>
      </c>
      <c r="D109">
        <v>24.68</v>
      </c>
      <c r="E109">
        <v>8.59</v>
      </c>
      <c r="F109">
        <v>36</v>
      </c>
      <c r="G109">
        <v>5.0084030416701194E-3</v>
      </c>
      <c r="H109" s="50"/>
    </row>
    <row r="110" spans="1:8" x14ac:dyDescent="0.3">
      <c r="A110" t="s">
        <v>137</v>
      </c>
      <c r="B110" t="s">
        <v>16</v>
      </c>
      <c r="C110">
        <v>29</v>
      </c>
      <c r="D110">
        <v>26.83</v>
      </c>
      <c r="E110">
        <v>8.3000000000000007</v>
      </c>
      <c r="F110">
        <v>17</v>
      </c>
      <c r="G110">
        <v>1.0120252411001309E-3</v>
      </c>
      <c r="H110" s="50"/>
    </row>
    <row r="111" spans="1:8" x14ac:dyDescent="0.3">
      <c r="A111" t="s">
        <v>137</v>
      </c>
      <c r="B111" t="s">
        <v>16</v>
      </c>
      <c r="C111">
        <v>30</v>
      </c>
      <c r="D111">
        <v>45.89</v>
      </c>
      <c r="E111">
        <v>17.48</v>
      </c>
      <c r="F111">
        <v>27</v>
      </c>
      <c r="G111">
        <v>1.4281483030356313E-3</v>
      </c>
      <c r="H111" s="50"/>
    </row>
    <row r="112" spans="1:8" x14ac:dyDescent="0.3">
      <c r="A112" t="s">
        <v>137</v>
      </c>
      <c r="B112" t="s">
        <v>16</v>
      </c>
      <c r="C112">
        <v>31</v>
      </c>
      <c r="D112">
        <v>29.66</v>
      </c>
      <c r="E112">
        <v>10.199999999999999</v>
      </c>
      <c r="F112">
        <v>32</v>
      </c>
      <c r="G112">
        <v>1.7986823861085161E-3</v>
      </c>
      <c r="H112" s="50"/>
    </row>
    <row r="113" spans="1:8" x14ac:dyDescent="0.3">
      <c r="A113" t="s">
        <v>137</v>
      </c>
      <c r="B113" t="s">
        <v>16</v>
      </c>
      <c r="C113">
        <v>9</v>
      </c>
      <c r="D113">
        <v>23.86</v>
      </c>
      <c r="E113">
        <v>8.0399999999999991</v>
      </c>
      <c r="F113">
        <v>36</v>
      </c>
      <c r="G113">
        <v>2.3879488182969944E-3</v>
      </c>
      <c r="H113" s="50"/>
    </row>
    <row r="114" spans="1:8" x14ac:dyDescent="0.3">
      <c r="A114" t="s">
        <v>137</v>
      </c>
      <c r="B114" t="s">
        <v>16</v>
      </c>
      <c r="C114">
        <v>10</v>
      </c>
      <c r="D114">
        <v>34.39</v>
      </c>
      <c r="E114">
        <v>13.64</v>
      </c>
      <c r="F114">
        <v>46</v>
      </c>
      <c r="G114">
        <v>3.2393453705529423E-3</v>
      </c>
      <c r="H114" s="50"/>
    </row>
    <row r="115" spans="1:8" x14ac:dyDescent="0.3">
      <c r="A115" t="s">
        <v>137</v>
      </c>
      <c r="B115" t="s">
        <v>16</v>
      </c>
      <c r="C115">
        <v>11</v>
      </c>
      <c r="D115">
        <v>32.17</v>
      </c>
      <c r="E115">
        <v>11.96</v>
      </c>
      <c r="F115">
        <v>32</v>
      </c>
      <c r="G115">
        <v>3.8537687449720364E-3</v>
      </c>
      <c r="H115" s="50"/>
    </row>
    <row r="116" spans="1:8" x14ac:dyDescent="0.3">
      <c r="A116" t="s">
        <v>137</v>
      </c>
      <c r="B116" t="s">
        <v>16</v>
      </c>
      <c r="C116">
        <v>16</v>
      </c>
      <c r="D116">
        <v>27.08</v>
      </c>
      <c r="E116">
        <v>10.4</v>
      </c>
      <c r="F116">
        <v>28</v>
      </c>
      <c r="G116">
        <v>3.1245222549677112E-3</v>
      </c>
      <c r="H116" s="50"/>
    </row>
    <row r="117" spans="1:8" x14ac:dyDescent="0.3">
      <c r="A117" t="s">
        <v>137</v>
      </c>
      <c r="B117" t="s">
        <v>16</v>
      </c>
      <c r="C117">
        <v>22</v>
      </c>
      <c r="D117">
        <v>36.81</v>
      </c>
      <c r="E117">
        <v>15.26</v>
      </c>
      <c r="F117">
        <v>41</v>
      </c>
      <c r="G117">
        <v>5.2536217035741807E-3</v>
      </c>
      <c r="H117" s="50"/>
    </row>
    <row r="118" spans="1:8" x14ac:dyDescent="0.3">
      <c r="A118" t="s">
        <v>137</v>
      </c>
      <c r="B118" t="s">
        <v>16</v>
      </c>
      <c r="C118">
        <v>23</v>
      </c>
      <c r="D118">
        <v>43.59</v>
      </c>
      <c r="E118">
        <v>19.18</v>
      </c>
      <c r="F118">
        <v>37</v>
      </c>
      <c r="G118">
        <v>5.2137202571350466E-3</v>
      </c>
      <c r="H118" s="50"/>
    </row>
    <row r="119" spans="1:8" x14ac:dyDescent="0.3">
      <c r="A119" t="s">
        <v>137</v>
      </c>
      <c r="B119" t="s">
        <v>16</v>
      </c>
      <c r="C119">
        <v>26</v>
      </c>
      <c r="D119">
        <v>23.98</v>
      </c>
      <c r="E119">
        <v>7.94</v>
      </c>
      <c r="F119">
        <v>29</v>
      </c>
      <c r="G119">
        <v>1.8190257548956882E-3</v>
      </c>
      <c r="H119" s="50"/>
    </row>
    <row r="120" spans="1:8" x14ac:dyDescent="0.3">
      <c r="A120" t="s">
        <v>137</v>
      </c>
      <c r="B120" t="s">
        <v>17</v>
      </c>
      <c r="C120">
        <v>1</v>
      </c>
      <c r="D120">
        <v>19.329999999999998</v>
      </c>
      <c r="E120">
        <v>5.35</v>
      </c>
      <c r="F120">
        <v>25</v>
      </c>
      <c r="G120">
        <v>1.3151802834747803E-3</v>
      </c>
      <c r="H120" s="50"/>
    </row>
    <row r="121" spans="1:8" x14ac:dyDescent="0.3">
      <c r="A121" t="s">
        <v>137</v>
      </c>
      <c r="B121" t="s">
        <v>17</v>
      </c>
      <c r="C121">
        <v>2</v>
      </c>
      <c r="D121">
        <v>18.190000000000001</v>
      </c>
      <c r="E121">
        <v>5.16</v>
      </c>
      <c r="F121">
        <v>38</v>
      </c>
      <c r="G121">
        <v>2.8446519709551909E-3</v>
      </c>
      <c r="H121" s="50"/>
    </row>
    <row r="122" spans="1:8" x14ac:dyDescent="0.3">
      <c r="A122" t="s">
        <v>137</v>
      </c>
      <c r="B122" t="s">
        <v>17</v>
      </c>
      <c r="C122">
        <v>3</v>
      </c>
      <c r="D122">
        <v>18.329999999999998</v>
      </c>
      <c r="E122">
        <v>4.8899999999999997</v>
      </c>
      <c r="F122">
        <v>37</v>
      </c>
      <c r="G122">
        <v>4.0464180368058713E-3</v>
      </c>
      <c r="H122" s="50"/>
    </row>
    <row r="123" spans="1:8" x14ac:dyDescent="0.3">
      <c r="A123" t="s">
        <v>137</v>
      </c>
      <c r="B123" t="s">
        <v>17</v>
      </c>
      <c r="C123">
        <v>4</v>
      </c>
      <c r="D123">
        <v>18.61</v>
      </c>
      <c r="E123">
        <v>5.01</v>
      </c>
      <c r="F123">
        <v>32</v>
      </c>
      <c r="G123">
        <v>2.8291044116346919E-3</v>
      </c>
      <c r="H123" s="50"/>
    </row>
    <row r="124" spans="1:8" x14ac:dyDescent="0.3">
      <c r="A124" t="s">
        <v>137</v>
      </c>
      <c r="B124" t="s">
        <v>17</v>
      </c>
      <c r="C124">
        <v>5</v>
      </c>
      <c r="D124">
        <v>30.66</v>
      </c>
      <c r="E124">
        <v>9.8000000000000007</v>
      </c>
      <c r="F124">
        <v>43</v>
      </c>
      <c r="G124">
        <v>4.5262776362288062E-3</v>
      </c>
      <c r="H124" s="50"/>
    </row>
    <row r="125" spans="1:8" x14ac:dyDescent="0.3">
      <c r="A125" t="s">
        <v>137</v>
      </c>
      <c r="B125" t="s">
        <v>17</v>
      </c>
      <c r="C125">
        <v>6</v>
      </c>
      <c r="D125">
        <v>12.84</v>
      </c>
      <c r="E125">
        <v>2.78</v>
      </c>
      <c r="F125">
        <v>13</v>
      </c>
      <c r="G125">
        <v>1.4954509061958423E-3</v>
      </c>
      <c r="H125" s="50"/>
    </row>
    <row r="126" spans="1:8" x14ac:dyDescent="0.3">
      <c r="A126" t="s">
        <v>137</v>
      </c>
      <c r="B126" t="s">
        <v>17</v>
      </c>
      <c r="C126">
        <v>7</v>
      </c>
      <c r="D126">
        <v>26.63</v>
      </c>
      <c r="E126">
        <v>8.19</v>
      </c>
      <c r="F126">
        <v>36</v>
      </c>
      <c r="G126">
        <v>3.4916877769616233E-3</v>
      </c>
      <c r="H126" s="50"/>
    </row>
    <row r="127" spans="1:8" x14ac:dyDescent="0.3">
      <c r="A127" t="s">
        <v>137</v>
      </c>
      <c r="B127" t="s">
        <v>17</v>
      </c>
      <c r="C127">
        <v>8</v>
      </c>
      <c r="D127">
        <v>28.8</v>
      </c>
      <c r="E127">
        <v>9.06</v>
      </c>
      <c r="F127">
        <v>30</v>
      </c>
      <c r="G127">
        <v>2.2511030734811486E-3</v>
      </c>
      <c r="H127" s="50"/>
    </row>
    <row r="128" spans="1:8" x14ac:dyDescent="0.3">
      <c r="A128" t="s">
        <v>137</v>
      </c>
      <c r="B128" t="s">
        <v>17</v>
      </c>
      <c r="C128">
        <v>9</v>
      </c>
      <c r="D128">
        <v>20.18</v>
      </c>
      <c r="E128">
        <v>5.28</v>
      </c>
      <c r="F128">
        <v>25</v>
      </c>
      <c r="G128">
        <v>3.8976993981556271E-3</v>
      </c>
      <c r="H128" s="50"/>
    </row>
    <row r="129" spans="1:8" x14ac:dyDescent="0.3">
      <c r="A129" t="s">
        <v>137</v>
      </c>
      <c r="B129" t="s">
        <v>17</v>
      </c>
      <c r="C129">
        <v>10</v>
      </c>
      <c r="D129">
        <v>9.16</v>
      </c>
      <c r="E129">
        <v>1.68</v>
      </c>
      <c r="F129">
        <v>15</v>
      </c>
      <c r="G129">
        <v>1.2098433040253519E-3</v>
      </c>
      <c r="H129" s="50"/>
    </row>
    <row r="130" spans="1:8" x14ac:dyDescent="0.3">
      <c r="A130" t="s">
        <v>137</v>
      </c>
      <c r="B130" t="s">
        <v>17</v>
      </c>
      <c r="C130">
        <v>11</v>
      </c>
      <c r="D130">
        <v>19.61</v>
      </c>
      <c r="E130">
        <v>5.03</v>
      </c>
      <c r="F130">
        <v>31</v>
      </c>
      <c r="G130">
        <v>3.268315032457671E-3</v>
      </c>
      <c r="H130" s="50"/>
    </row>
    <row r="131" spans="1:8" x14ac:dyDescent="0.3">
      <c r="A131" t="s">
        <v>137</v>
      </c>
      <c r="B131" t="s">
        <v>17</v>
      </c>
      <c r="C131">
        <v>12</v>
      </c>
      <c r="D131">
        <v>25.42</v>
      </c>
      <c r="E131">
        <v>7.38</v>
      </c>
      <c r="F131">
        <v>41</v>
      </c>
      <c r="G131">
        <v>2.7839833427825908E-3</v>
      </c>
      <c r="H131" s="50"/>
    </row>
    <row r="132" spans="1:8" x14ac:dyDescent="0.3">
      <c r="A132" t="s">
        <v>137</v>
      </c>
      <c r="B132" t="s">
        <v>17</v>
      </c>
      <c r="C132">
        <v>13</v>
      </c>
      <c r="D132">
        <v>20.66</v>
      </c>
      <c r="E132">
        <v>5.57</v>
      </c>
      <c r="F132">
        <v>24</v>
      </c>
      <c r="G132">
        <v>1.5210378360018442E-3</v>
      </c>
      <c r="H132" s="50"/>
    </row>
    <row r="133" spans="1:8" x14ac:dyDescent="0.3">
      <c r="A133" t="s">
        <v>137</v>
      </c>
      <c r="B133" t="s">
        <v>17</v>
      </c>
      <c r="C133">
        <v>14</v>
      </c>
      <c r="D133">
        <v>28.48</v>
      </c>
      <c r="E133">
        <v>7.44</v>
      </c>
      <c r="F133">
        <v>9</v>
      </c>
      <c r="G133">
        <v>1.8737040899548744E-3</v>
      </c>
      <c r="H133" s="50"/>
    </row>
    <row r="134" spans="1:8" x14ac:dyDescent="0.3">
      <c r="A134" t="s">
        <v>137</v>
      </c>
      <c r="B134" t="s">
        <v>17</v>
      </c>
      <c r="C134">
        <v>15</v>
      </c>
      <c r="D134">
        <v>35.6</v>
      </c>
      <c r="E134">
        <v>12.7</v>
      </c>
      <c r="F134">
        <v>22</v>
      </c>
      <c r="G134">
        <v>2.5594549524339929E-3</v>
      </c>
      <c r="H134" s="50"/>
    </row>
    <row r="135" spans="1:8" x14ac:dyDescent="0.3">
      <c r="A135" t="s">
        <v>137</v>
      </c>
      <c r="B135" t="s">
        <v>17</v>
      </c>
      <c r="C135">
        <v>16</v>
      </c>
      <c r="D135">
        <v>7.07</v>
      </c>
      <c r="E135">
        <v>1.1499999999999999</v>
      </c>
      <c r="F135">
        <v>8</v>
      </c>
      <c r="G135">
        <v>7.650377737400784E-4</v>
      </c>
      <c r="H135" s="50"/>
    </row>
    <row r="136" spans="1:8" x14ac:dyDescent="0.3">
      <c r="A136" t="s">
        <v>137</v>
      </c>
      <c r="B136" t="s">
        <v>17</v>
      </c>
      <c r="C136">
        <v>17</v>
      </c>
      <c r="D136">
        <v>32.82</v>
      </c>
      <c r="E136">
        <v>12.06</v>
      </c>
      <c r="F136">
        <v>23</v>
      </c>
      <c r="G136">
        <v>1.7341476287416121E-3</v>
      </c>
      <c r="H136" s="50"/>
    </row>
    <row r="137" spans="1:8" x14ac:dyDescent="0.3">
      <c r="A137" t="s">
        <v>137</v>
      </c>
      <c r="B137" t="s">
        <v>17</v>
      </c>
      <c r="C137">
        <v>18</v>
      </c>
      <c r="D137">
        <v>34.29</v>
      </c>
      <c r="E137">
        <v>10.61</v>
      </c>
      <c r="F137">
        <v>11</v>
      </c>
      <c r="G137">
        <v>1.94211785331148E-3</v>
      </c>
      <c r="H137" s="50"/>
    </row>
    <row r="138" spans="1:8" x14ac:dyDescent="0.3">
      <c r="A138" t="s">
        <v>137</v>
      </c>
      <c r="B138" t="s">
        <v>17</v>
      </c>
      <c r="C138">
        <v>19</v>
      </c>
      <c r="D138">
        <v>20.18</v>
      </c>
      <c r="E138">
        <v>5.44</v>
      </c>
      <c r="F138">
        <v>20</v>
      </c>
      <c r="G138">
        <v>1.5107451750575971E-3</v>
      </c>
      <c r="H138" s="50"/>
    </row>
    <row r="139" spans="1:8" x14ac:dyDescent="0.3">
      <c r="A139" t="s">
        <v>137</v>
      </c>
      <c r="B139" t="s">
        <v>17</v>
      </c>
      <c r="C139">
        <v>20</v>
      </c>
      <c r="D139">
        <v>27.39</v>
      </c>
      <c r="E139">
        <v>8.1999999999999993</v>
      </c>
      <c r="F139">
        <v>51</v>
      </c>
      <c r="G139">
        <v>5.295548470127566E-3</v>
      </c>
      <c r="H139" s="50"/>
    </row>
    <row r="140" spans="1:8" x14ac:dyDescent="0.3">
      <c r="A140" t="s">
        <v>137</v>
      </c>
      <c r="B140" t="s">
        <v>17</v>
      </c>
      <c r="C140">
        <v>22</v>
      </c>
      <c r="D140">
        <v>28.03</v>
      </c>
      <c r="E140">
        <v>8.41</v>
      </c>
      <c r="F140">
        <v>28</v>
      </c>
      <c r="G140">
        <v>4.3287902826267353E-3</v>
      </c>
      <c r="H140" s="50"/>
    </row>
    <row r="141" spans="1:8" x14ac:dyDescent="0.3">
      <c r="A141" t="s">
        <v>137</v>
      </c>
      <c r="B141" t="s">
        <v>17</v>
      </c>
      <c r="C141">
        <v>23</v>
      </c>
      <c r="D141">
        <v>24.56</v>
      </c>
      <c r="E141">
        <v>6.83</v>
      </c>
      <c r="F141">
        <v>25</v>
      </c>
      <c r="G141">
        <v>1.2325713923646438E-3</v>
      </c>
      <c r="H141" s="50"/>
    </row>
    <row r="142" spans="1:8" x14ac:dyDescent="0.3">
      <c r="A142" t="s">
        <v>137</v>
      </c>
      <c r="B142" t="s">
        <v>17</v>
      </c>
      <c r="C142">
        <v>24</v>
      </c>
      <c r="D142">
        <v>18.66</v>
      </c>
      <c r="E142">
        <v>4.79</v>
      </c>
      <c r="F142">
        <v>26</v>
      </c>
      <c r="G142">
        <v>3.5715854779581301E-3</v>
      </c>
      <c r="H142" s="50"/>
    </row>
    <row r="143" spans="1:8" x14ac:dyDescent="0.3">
      <c r="A143" t="s">
        <v>137</v>
      </c>
      <c r="B143" t="s">
        <v>17</v>
      </c>
      <c r="C143">
        <v>25</v>
      </c>
      <c r="D143">
        <v>20.059999999999999</v>
      </c>
      <c r="E143">
        <v>5.12</v>
      </c>
      <c r="F143">
        <v>25</v>
      </c>
      <c r="G143">
        <v>2.7060641417537873E-3</v>
      </c>
      <c r="H143" s="50"/>
    </row>
    <row r="144" spans="1:8" x14ac:dyDescent="0.3">
      <c r="A144" t="s">
        <v>137</v>
      </c>
      <c r="B144" t="s">
        <v>17</v>
      </c>
      <c r="C144">
        <v>26</v>
      </c>
      <c r="D144">
        <v>24.43</v>
      </c>
      <c r="E144">
        <v>6.91</v>
      </c>
      <c r="F144">
        <v>23</v>
      </c>
      <c r="G144">
        <v>2.3616096447367802E-3</v>
      </c>
      <c r="H144" s="50"/>
    </row>
    <row r="145" spans="1:8" x14ac:dyDescent="0.3">
      <c r="A145" t="s">
        <v>137</v>
      </c>
      <c r="B145" t="s">
        <v>17</v>
      </c>
      <c r="C145">
        <v>27</v>
      </c>
      <c r="D145">
        <v>28.06</v>
      </c>
      <c r="E145">
        <v>8.92</v>
      </c>
      <c r="F145">
        <v>41</v>
      </c>
      <c r="G145">
        <v>4.8688323755086971E-3</v>
      </c>
      <c r="H145" s="50"/>
    </row>
    <row r="146" spans="1:8" x14ac:dyDescent="0.3">
      <c r="A146" t="s">
        <v>137</v>
      </c>
      <c r="B146" t="s">
        <v>17</v>
      </c>
      <c r="C146">
        <v>28</v>
      </c>
      <c r="D146">
        <v>15.01</v>
      </c>
      <c r="E146">
        <v>3.72</v>
      </c>
      <c r="F146">
        <v>27</v>
      </c>
      <c r="G146">
        <v>2.1385460393041371E-3</v>
      </c>
      <c r="H146" s="50"/>
    </row>
    <row r="147" spans="1:8" x14ac:dyDescent="0.3">
      <c r="A147" t="s">
        <v>137</v>
      </c>
      <c r="B147" t="s">
        <v>17</v>
      </c>
      <c r="C147">
        <v>29</v>
      </c>
      <c r="D147">
        <v>21.09</v>
      </c>
      <c r="E147">
        <v>5.74</v>
      </c>
      <c r="F147">
        <v>19</v>
      </c>
      <c r="G147">
        <v>3.4063855021319671E-3</v>
      </c>
      <c r="H147" s="50"/>
    </row>
    <row r="148" spans="1:8" x14ac:dyDescent="0.3">
      <c r="A148" t="s">
        <v>137</v>
      </c>
      <c r="B148" t="s">
        <v>17</v>
      </c>
      <c r="C148">
        <v>30</v>
      </c>
      <c r="D148">
        <v>34.92</v>
      </c>
      <c r="E148">
        <v>11.99</v>
      </c>
      <c r="F148">
        <v>23</v>
      </c>
      <c r="G148">
        <v>4.1235192920544865E-3</v>
      </c>
      <c r="H148" s="50"/>
    </row>
    <row r="149" spans="1:8" x14ac:dyDescent="0.3">
      <c r="A149" t="s">
        <v>137</v>
      </c>
      <c r="B149" t="s">
        <v>17</v>
      </c>
      <c r="C149">
        <v>31</v>
      </c>
      <c r="D149">
        <v>27.93</v>
      </c>
      <c r="E149">
        <v>8.33</v>
      </c>
      <c r="F149">
        <v>15</v>
      </c>
      <c r="G149">
        <v>1.3736892714867896E-3</v>
      </c>
      <c r="H149" s="50"/>
    </row>
    <row r="150" spans="1:8" x14ac:dyDescent="0.3">
      <c r="A150" t="s">
        <v>137</v>
      </c>
      <c r="B150" t="s">
        <v>17</v>
      </c>
      <c r="C150">
        <v>32</v>
      </c>
      <c r="D150">
        <v>29.68</v>
      </c>
      <c r="E150">
        <v>9.09</v>
      </c>
      <c r="F150">
        <v>13</v>
      </c>
      <c r="G150">
        <v>1.5601223720985615E-3</v>
      </c>
      <c r="H150" s="50"/>
    </row>
    <row r="151" spans="1:8" x14ac:dyDescent="0.3">
      <c r="A151" t="s">
        <v>137</v>
      </c>
      <c r="B151" t="s">
        <v>17</v>
      </c>
      <c r="C151">
        <v>8</v>
      </c>
      <c r="D151">
        <v>20.59</v>
      </c>
      <c r="E151">
        <v>5.71</v>
      </c>
      <c r="F151">
        <v>65</v>
      </c>
      <c r="G151">
        <v>5.1995424402652562E-3</v>
      </c>
      <c r="H151" s="50"/>
    </row>
    <row r="152" spans="1:8" x14ac:dyDescent="0.3">
      <c r="A152" t="s">
        <v>137</v>
      </c>
      <c r="B152" t="s">
        <v>17</v>
      </c>
      <c r="C152">
        <v>10</v>
      </c>
      <c r="D152">
        <v>35.28</v>
      </c>
      <c r="E152">
        <v>13.44</v>
      </c>
      <c r="F152">
        <v>45</v>
      </c>
      <c r="G152">
        <v>5.5797550792663058E-3</v>
      </c>
      <c r="H152" s="50"/>
    </row>
    <row r="153" spans="1:8" x14ac:dyDescent="0.3">
      <c r="A153" t="s">
        <v>137</v>
      </c>
      <c r="B153" t="s">
        <v>17</v>
      </c>
      <c r="C153">
        <v>12</v>
      </c>
      <c r="D153">
        <v>26.96</v>
      </c>
      <c r="E153">
        <v>9.32</v>
      </c>
      <c r="F153">
        <v>56</v>
      </c>
      <c r="G153">
        <v>5.3926525109538256E-3</v>
      </c>
      <c r="H153" s="50"/>
    </row>
    <row r="154" spans="1:8" x14ac:dyDescent="0.3">
      <c r="A154" t="s">
        <v>137</v>
      </c>
      <c r="B154" t="s">
        <v>17</v>
      </c>
      <c r="C154">
        <v>14</v>
      </c>
      <c r="D154">
        <v>28.45</v>
      </c>
      <c r="E154">
        <v>10.85</v>
      </c>
      <c r="F154">
        <v>52</v>
      </c>
      <c r="G154">
        <v>5.7663412010623373E-3</v>
      </c>
      <c r="H154" s="50"/>
    </row>
    <row r="155" spans="1:8" x14ac:dyDescent="0.3">
      <c r="A155" t="s">
        <v>137</v>
      </c>
      <c r="B155" t="s">
        <v>17</v>
      </c>
      <c r="C155" t="s">
        <v>28</v>
      </c>
      <c r="D155">
        <v>42.55</v>
      </c>
      <c r="E155">
        <v>18.440000000000001</v>
      </c>
      <c r="F155">
        <v>25</v>
      </c>
      <c r="G155">
        <v>5.49065600161645E-3</v>
      </c>
      <c r="H155" s="50"/>
    </row>
    <row r="156" spans="1:8" x14ac:dyDescent="0.3">
      <c r="A156" t="s">
        <v>137</v>
      </c>
      <c r="B156" t="s">
        <v>17</v>
      </c>
      <c r="C156" t="s">
        <v>29</v>
      </c>
      <c r="D156">
        <v>36.450000000000003</v>
      </c>
      <c r="E156">
        <v>12.42</v>
      </c>
      <c r="F156">
        <v>18</v>
      </c>
      <c r="G156">
        <v>2.4859234584167153E-3</v>
      </c>
      <c r="H156" s="50"/>
    </row>
    <row r="157" spans="1:8" x14ac:dyDescent="0.3">
      <c r="A157" t="s">
        <v>137</v>
      </c>
      <c r="B157" t="s">
        <v>17</v>
      </c>
      <c r="C157">
        <v>21</v>
      </c>
      <c r="D157">
        <v>35.4</v>
      </c>
      <c r="E157">
        <v>14.3</v>
      </c>
      <c r="F157">
        <v>75</v>
      </c>
      <c r="G157">
        <v>7.5032188808999067E-3</v>
      </c>
      <c r="H157" s="50"/>
    </row>
    <row r="158" spans="1:8" x14ac:dyDescent="0.3">
      <c r="A158" t="s">
        <v>137</v>
      </c>
      <c r="B158" t="s">
        <v>17</v>
      </c>
      <c r="C158">
        <v>22</v>
      </c>
      <c r="D158">
        <v>34.729999999999997</v>
      </c>
      <c r="E158">
        <v>13.07</v>
      </c>
      <c r="F158">
        <v>35</v>
      </c>
      <c r="G158">
        <v>5.7646000849866756E-3</v>
      </c>
      <c r="H158" s="50"/>
    </row>
    <row r="159" spans="1:8" x14ac:dyDescent="0.3">
      <c r="A159" t="s">
        <v>137</v>
      </c>
      <c r="B159" t="s">
        <v>17</v>
      </c>
      <c r="C159">
        <v>24</v>
      </c>
      <c r="D159">
        <v>40.98</v>
      </c>
      <c r="E159">
        <v>18.78</v>
      </c>
      <c r="F159">
        <v>71</v>
      </c>
      <c r="G159">
        <v>8.2318169507676116E-3</v>
      </c>
      <c r="H159" s="50"/>
    </row>
    <row r="160" spans="1:8" x14ac:dyDescent="0.3">
      <c r="A160" t="s">
        <v>137</v>
      </c>
      <c r="B160" t="s">
        <v>17</v>
      </c>
      <c r="C160">
        <v>25</v>
      </c>
      <c r="D160">
        <v>22</v>
      </c>
      <c r="E160">
        <v>7.34</v>
      </c>
      <c r="F160">
        <v>56</v>
      </c>
      <c r="G160">
        <v>6.4231158764513656E-3</v>
      </c>
      <c r="H160" s="50"/>
    </row>
    <row r="161" spans="1:8" x14ac:dyDescent="0.3">
      <c r="A161" t="s">
        <v>137</v>
      </c>
      <c r="B161" t="s">
        <v>17</v>
      </c>
      <c r="C161">
        <v>27</v>
      </c>
      <c r="D161">
        <v>25.43</v>
      </c>
      <c r="E161">
        <v>9.15</v>
      </c>
      <c r="F161">
        <v>28</v>
      </c>
      <c r="G161">
        <v>4.6823682080576867E-3</v>
      </c>
      <c r="H161" s="50"/>
    </row>
    <row r="162" spans="1:8" x14ac:dyDescent="0.3">
      <c r="A162" t="s">
        <v>137</v>
      </c>
      <c r="B162" t="s">
        <v>17</v>
      </c>
      <c r="C162">
        <v>31</v>
      </c>
      <c r="D162">
        <v>27.53</v>
      </c>
      <c r="E162">
        <v>10.3</v>
      </c>
      <c r="F162">
        <v>72</v>
      </c>
      <c r="G162">
        <v>7.6615469088850531E-3</v>
      </c>
      <c r="H162" s="50"/>
    </row>
    <row r="163" spans="1:8" x14ac:dyDescent="0.3">
      <c r="A163" t="s">
        <v>138</v>
      </c>
      <c r="B163" t="s">
        <v>12</v>
      </c>
      <c r="C163">
        <v>1</v>
      </c>
      <c r="D163">
        <v>26.84</v>
      </c>
      <c r="E163">
        <v>8.6300000000000008</v>
      </c>
      <c r="F163">
        <v>37</v>
      </c>
      <c r="G163">
        <v>3.5578974373710322E-3</v>
      </c>
      <c r="H163" s="50"/>
    </row>
    <row r="164" spans="1:8" x14ac:dyDescent="0.3">
      <c r="A164" t="s">
        <v>138</v>
      </c>
      <c r="B164" t="s">
        <v>12</v>
      </c>
      <c r="C164">
        <v>3</v>
      </c>
      <c r="D164">
        <v>19.82</v>
      </c>
      <c r="E164">
        <v>5.83</v>
      </c>
      <c r="F164">
        <v>46</v>
      </c>
      <c r="G164">
        <v>4.2687057469771063E-3</v>
      </c>
      <c r="H164" s="50"/>
    </row>
    <row r="165" spans="1:8" x14ac:dyDescent="0.3">
      <c r="A165" t="s">
        <v>138</v>
      </c>
      <c r="B165" t="s">
        <v>12</v>
      </c>
      <c r="C165">
        <v>6</v>
      </c>
      <c r="D165">
        <v>36.159999999999997</v>
      </c>
      <c r="E165">
        <v>13.46</v>
      </c>
      <c r="F165">
        <v>26</v>
      </c>
      <c r="G165">
        <v>4.5223447467447027E-3</v>
      </c>
      <c r="H165" s="50"/>
    </row>
    <row r="166" spans="1:8" x14ac:dyDescent="0.3">
      <c r="A166" t="s">
        <v>138</v>
      </c>
      <c r="B166" t="s">
        <v>12</v>
      </c>
      <c r="C166">
        <v>13</v>
      </c>
      <c r="D166">
        <v>24.19</v>
      </c>
      <c r="E166">
        <v>7.04</v>
      </c>
      <c r="F166">
        <v>51</v>
      </c>
      <c r="G166">
        <v>4.7903066735546897E-3</v>
      </c>
      <c r="H166" s="50"/>
    </row>
    <row r="167" spans="1:8" x14ac:dyDescent="0.3">
      <c r="A167" t="s">
        <v>138</v>
      </c>
      <c r="B167" t="s">
        <v>13</v>
      </c>
      <c r="C167">
        <v>9</v>
      </c>
      <c r="D167">
        <v>14.03</v>
      </c>
      <c r="E167">
        <v>3.02</v>
      </c>
      <c r="F167">
        <v>10</v>
      </c>
      <c r="G167">
        <v>9.9090352499413823E-4</v>
      </c>
      <c r="H167" s="50"/>
    </row>
    <row r="168" spans="1:8" x14ac:dyDescent="0.3">
      <c r="A168" t="s">
        <v>138</v>
      </c>
      <c r="B168" t="s">
        <v>13</v>
      </c>
      <c r="C168">
        <v>10</v>
      </c>
      <c r="D168">
        <v>22.67</v>
      </c>
      <c r="E168">
        <v>6.66</v>
      </c>
      <c r="F168">
        <v>20</v>
      </c>
      <c r="G168">
        <v>2.2077027914612353E-3</v>
      </c>
      <c r="H168" s="50"/>
    </row>
    <row r="169" spans="1:8" x14ac:dyDescent="0.3">
      <c r="A169" t="s">
        <v>138</v>
      </c>
      <c r="B169" t="s">
        <v>13</v>
      </c>
      <c r="C169">
        <v>13</v>
      </c>
      <c r="D169">
        <v>26.05</v>
      </c>
      <c r="E169">
        <v>7.1</v>
      </c>
      <c r="F169">
        <v>8</v>
      </c>
      <c r="G169">
        <v>1.895541370618484E-3</v>
      </c>
      <c r="H169" s="50"/>
    </row>
    <row r="170" spans="1:8" x14ac:dyDescent="0.3">
      <c r="A170" t="s">
        <v>138</v>
      </c>
      <c r="B170" t="s">
        <v>13</v>
      </c>
      <c r="C170">
        <v>14</v>
      </c>
      <c r="D170">
        <v>26.58</v>
      </c>
      <c r="E170">
        <v>6.06</v>
      </c>
      <c r="F170">
        <v>2</v>
      </c>
      <c r="G170">
        <v>5.9136430531694407E-4</v>
      </c>
      <c r="H170" s="50"/>
    </row>
    <row r="171" spans="1:8" x14ac:dyDescent="0.3">
      <c r="A171" t="s">
        <v>138</v>
      </c>
      <c r="B171" t="s">
        <v>13</v>
      </c>
      <c r="C171">
        <v>20</v>
      </c>
      <c r="D171">
        <v>21.02</v>
      </c>
      <c r="E171">
        <v>5.39</v>
      </c>
      <c r="F171">
        <v>16</v>
      </c>
      <c r="G171">
        <v>1.9646220539737461E-3</v>
      </c>
      <c r="H171" s="50"/>
    </row>
    <row r="172" spans="1:8" x14ac:dyDescent="0.3">
      <c r="A172" t="s">
        <v>138</v>
      </c>
      <c r="B172" t="s">
        <v>13</v>
      </c>
      <c r="C172">
        <v>2</v>
      </c>
      <c r="D172">
        <v>15.02</v>
      </c>
      <c r="E172">
        <v>3.03</v>
      </c>
      <c r="F172">
        <v>20</v>
      </c>
      <c r="G172">
        <v>2.5496285889554894E-3</v>
      </c>
      <c r="H172" s="50"/>
    </row>
    <row r="173" spans="1:8" x14ac:dyDescent="0.3">
      <c r="A173" t="s">
        <v>138</v>
      </c>
      <c r="B173" t="s">
        <v>13</v>
      </c>
      <c r="C173">
        <v>6</v>
      </c>
      <c r="D173">
        <v>18.8</v>
      </c>
      <c r="E173">
        <v>3.66</v>
      </c>
      <c r="F173">
        <v>25</v>
      </c>
      <c r="G173">
        <v>2.3935355839735965E-3</v>
      </c>
      <c r="H173" s="50"/>
    </row>
    <row r="174" spans="1:8" x14ac:dyDescent="0.3">
      <c r="A174" t="s">
        <v>138</v>
      </c>
      <c r="B174" t="s">
        <v>13</v>
      </c>
      <c r="C174">
        <v>9</v>
      </c>
      <c r="D174">
        <v>2.0499999999999998</v>
      </c>
      <c r="E174">
        <v>0.28999999999999998</v>
      </c>
      <c r="F174">
        <v>5</v>
      </c>
      <c r="G174">
        <v>1.9101539324781105E-3</v>
      </c>
      <c r="H174" s="50"/>
    </row>
    <row r="175" spans="1:8" x14ac:dyDescent="0.3">
      <c r="A175" t="s">
        <v>138</v>
      </c>
      <c r="B175" t="s">
        <v>13</v>
      </c>
      <c r="C175">
        <v>11</v>
      </c>
      <c r="D175">
        <v>13.97</v>
      </c>
      <c r="E175">
        <v>3.27</v>
      </c>
      <c r="F175">
        <v>59</v>
      </c>
      <c r="G175">
        <v>3.7545181489589169E-3</v>
      </c>
      <c r="H175" s="50"/>
    </row>
    <row r="176" spans="1:8" x14ac:dyDescent="0.3">
      <c r="A176" t="s">
        <v>138</v>
      </c>
      <c r="B176" t="s">
        <v>13</v>
      </c>
      <c r="C176">
        <v>12</v>
      </c>
      <c r="D176">
        <v>14.77</v>
      </c>
      <c r="E176">
        <v>3.22</v>
      </c>
      <c r="F176">
        <v>7</v>
      </c>
      <c r="G176">
        <v>1.1430979005622836E-3</v>
      </c>
      <c r="H176" s="50"/>
    </row>
    <row r="177" spans="1:8" x14ac:dyDescent="0.3">
      <c r="A177" t="s">
        <v>138</v>
      </c>
      <c r="B177" t="s">
        <v>13</v>
      </c>
      <c r="C177">
        <v>13</v>
      </c>
      <c r="D177">
        <v>13.18</v>
      </c>
      <c r="E177">
        <v>2.7</v>
      </c>
      <c r="F177">
        <v>5</v>
      </c>
      <c r="G177">
        <v>2.3032135677272993E-3</v>
      </c>
      <c r="H177" s="50"/>
    </row>
    <row r="178" spans="1:8" x14ac:dyDescent="0.3">
      <c r="A178" t="s">
        <v>138</v>
      </c>
      <c r="B178" t="s">
        <v>13</v>
      </c>
      <c r="C178">
        <v>14</v>
      </c>
      <c r="D178">
        <v>25.62</v>
      </c>
      <c r="E178">
        <v>5.64</v>
      </c>
      <c r="F178">
        <v>14</v>
      </c>
      <c r="G178">
        <v>2.4257923864536347E-3</v>
      </c>
      <c r="H178" s="50"/>
    </row>
    <row r="179" spans="1:8" x14ac:dyDescent="0.3">
      <c r="A179" t="s">
        <v>138</v>
      </c>
      <c r="B179" t="s">
        <v>13</v>
      </c>
      <c r="C179">
        <v>15</v>
      </c>
      <c r="D179">
        <v>26.432500839233398</v>
      </c>
      <c r="E179">
        <v>6.879849910736084</v>
      </c>
      <c r="F179">
        <v>1</v>
      </c>
      <c r="G179">
        <v>3.5268393681377961E-4</v>
      </c>
      <c r="H179" s="50"/>
    </row>
    <row r="180" spans="1:8" x14ac:dyDescent="0.3">
      <c r="A180" t="s">
        <v>138</v>
      </c>
      <c r="B180" t="s">
        <v>13</v>
      </c>
      <c r="C180">
        <v>16</v>
      </c>
      <c r="D180">
        <v>24.77</v>
      </c>
      <c r="E180">
        <v>6.29</v>
      </c>
      <c r="F180">
        <v>7</v>
      </c>
      <c r="G180">
        <v>9.6625957185723162E-4</v>
      </c>
      <c r="H180" s="50"/>
    </row>
    <row r="181" spans="1:8" x14ac:dyDescent="0.3">
      <c r="A181" t="s">
        <v>138</v>
      </c>
      <c r="B181" t="s">
        <v>13</v>
      </c>
      <c r="C181">
        <v>17</v>
      </c>
      <c r="D181">
        <v>22.53</v>
      </c>
      <c r="E181">
        <v>5.6</v>
      </c>
      <c r="F181">
        <v>10</v>
      </c>
      <c r="G181">
        <v>2.8844046012022197E-3</v>
      </c>
      <c r="H181" s="50"/>
    </row>
    <row r="182" spans="1:8" x14ac:dyDescent="0.3">
      <c r="A182" t="s">
        <v>138</v>
      </c>
      <c r="B182" t="s">
        <v>13</v>
      </c>
      <c r="C182">
        <v>18</v>
      </c>
      <c r="D182">
        <v>27.46</v>
      </c>
      <c r="E182">
        <v>5.7</v>
      </c>
      <c r="F182">
        <v>20</v>
      </c>
      <c r="G182">
        <v>1.8557695876479975E-3</v>
      </c>
      <c r="H182" s="50"/>
    </row>
    <row r="183" spans="1:8" x14ac:dyDescent="0.3">
      <c r="A183" t="s">
        <v>138</v>
      </c>
      <c r="B183" t="s">
        <v>13</v>
      </c>
      <c r="C183">
        <v>19</v>
      </c>
      <c r="D183">
        <v>19.05</v>
      </c>
      <c r="E183">
        <v>4.22</v>
      </c>
      <c r="F183">
        <v>10</v>
      </c>
      <c r="G183">
        <v>3.8361503032909505E-3</v>
      </c>
      <c r="H183" s="50"/>
    </row>
    <row r="184" spans="1:8" x14ac:dyDescent="0.3">
      <c r="A184" t="s">
        <v>138</v>
      </c>
      <c r="B184" t="s">
        <v>13</v>
      </c>
      <c r="C184">
        <v>20</v>
      </c>
      <c r="D184">
        <v>6.12</v>
      </c>
      <c r="E184">
        <v>1.06</v>
      </c>
      <c r="F184">
        <v>7</v>
      </c>
      <c r="G184">
        <v>2.2925864305084302E-3</v>
      </c>
      <c r="H184" s="50"/>
    </row>
    <row r="185" spans="1:8" x14ac:dyDescent="0.3">
      <c r="A185" t="s">
        <v>138</v>
      </c>
      <c r="B185" t="s">
        <v>13</v>
      </c>
      <c r="C185">
        <v>21</v>
      </c>
      <c r="D185">
        <v>26.01</v>
      </c>
      <c r="E185">
        <v>3.74</v>
      </c>
      <c r="F185">
        <v>6</v>
      </c>
      <c r="G185">
        <v>2.0936123101268867E-3</v>
      </c>
      <c r="H185" s="50"/>
    </row>
    <row r="186" spans="1:8" x14ac:dyDescent="0.3">
      <c r="A186" t="s">
        <v>138</v>
      </c>
      <c r="B186" t="s">
        <v>13</v>
      </c>
      <c r="C186">
        <v>23</v>
      </c>
      <c r="D186">
        <v>13.95</v>
      </c>
      <c r="E186">
        <v>2.7</v>
      </c>
      <c r="F186">
        <v>17</v>
      </c>
      <c r="G186">
        <v>2.3118620280741646E-3</v>
      </c>
      <c r="H186" s="50"/>
    </row>
    <row r="187" spans="1:8" x14ac:dyDescent="0.3">
      <c r="A187" t="s">
        <v>138</v>
      </c>
      <c r="B187" t="s">
        <v>13</v>
      </c>
      <c r="C187">
        <v>24</v>
      </c>
      <c r="D187">
        <v>21.87</v>
      </c>
      <c r="E187">
        <v>5.72</v>
      </c>
      <c r="F187">
        <v>17</v>
      </c>
      <c r="G187">
        <v>2.6628822166414076E-3</v>
      </c>
      <c r="H187" s="50"/>
    </row>
    <row r="188" spans="1:8" x14ac:dyDescent="0.3">
      <c r="A188" t="s">
        <v>138</v>
      </c>
      <c r="B188" t="s">
        <v>13</v>
      </c>
      <c r="C188">
        <v>27</v>
      </c>
      <c r="D188">
        <v>24.3</v>
      </c>
      <c r="E188">
        <v>5.76</v>
      </c>
      <c r="F188">
        <v>14</v>
      </c>
      <c r="G188">
        <v>2.5693447803760787E-3</v>
      </c>
      <c r="H188" s="50"/>
    </row>
    <row r="189" spans="1:8" x14ac:dyDescent="0.3">
      <c r="A189" t="s">
        <v>138</v>
      </c>
      <c r="B189" t="s">
        <v>13</v>
      </c>
      <c r="C189">
        <v>28</v>
      </c>
      <c r="D189">
        <v>22.66</v>
      </c>
      <c r="E189">
        <v>5.67</v>
      </c>
      <c r="F189">
        <v>22</v>
      </c>
      <c r="G189">
        <v>2.6407647654760817E-3</v>
      </c>
      <c r="H189" s="50"/>
    </row>
    <row r="190" spans="1:8" x14ac:dyDescent="0.3">
      <c r="A190" t="s">
        <v>138</v>
      </c>
      <c r="B190" t="s">
        <v>13</v>
      </c>
      <c r="C190">
        <v>29</v>
      </c>
      <c r="D190">
        <v>12.9</v>
      </c>
      <c r="E190">
        <v>2.5</v>
      </c>
      <c r="F190">
        <v>14</v>
      </c>
      <c r="G190">
        <v>1.9955527403389306E-3</v>
      </c>
      <c r="H190" s="50"/>
    </row>
    <row r="191" spans="1:8" x14ac:dyDescent="0.3">
      <c r="A191" t="s">
        <v>138</v>
      </c>
      <c r="B191" t="s">
        <v>13</v>
      </c>
      <c r="C191">
        <v>30</v>
      </c>
      <c r="D191">
        <v>16.25</v>
      </c>
      <c r="E191">
        <v>3.76</v>
      </c>
      <c r="F191">
        <v>26</v>
      </c>
      <c r="G191">
        <v>4.4526723740792818E-3</v>
      </c>
      <c r="H191" s="50"/>
    </row>
    <row r="192" spans="1:8" x14ac:dyDescent="0.3">
      <c r="A192" t="s">
        <v>138</v>
      </c>
      <c r="B192" t="s">
        <v>14</v>
      </c>
      <c r="C192">
        <v>2</v>
      </c>
      <c r="D192">
        <v>22.96</v>
      </c>
      <c r="E192">
        <v>7.29</v>
      </c>
      <c r="F192">
        <v>27</v>
      </c>
      <c r="G192">
        <v>3.9356132645028052E-3</v>
      </c>
      <c r="H192" s="50"/>
    </row>
    <row r="193" spans="1:8" x14ac:dyDescent="0.3">
      <c r="A193" t="s">
        <v>138</v>
      </c>
      <c r="B193" t="s">
        <v>14</v>
      </c>
      <c r="C193">
        <v>7</v>
      </c>
      <c r="D193">
        <v>19.53</v>
      </c>
      <c r="E193">
        <v>5.22</v>
      </c>
      <c r="F193">
        <v>17</v>
      </c>
      <c r="G193">
        <v>2.3492409568460575E-3</v>
      </c>
      <c r="H193" s="50"/>
    </row>
    <row r="194" spans="1:8" x14ac:dyDescent="0.3">
      <c r="A194" t="s">
        <v>138</v>
      </c>
      <c r="B194" t="s">
        <v>14</v>
      </c>
      <c r="C194">
        <v>9</v>
      </c>
      <c r="D194">
        <v>30.95</v>
      </c>
      <c r="E194">
        <v>10.94</v>
      </c>
      <c r="F194">
        <v>48</v>
      </c>
      <c r="G194">
        <v>4.9737479769357013E-3</v>
      </c>
      <c r="H194" s="50"/>
    </row>
    <row r="195" spans="1:8" x14ac:dyDescent="0.3">
      <c r="A195" t="s">
        <v>138</v>
      </c>
      <c r="B195" t="s">
        <v>14</v>
      </c>
      <c r="C195">
        <v>14</v>
      </c>
      <c r="D195">
        <v>22.82</v>
      </c>
      <c r="E195">
        <v>6.61</v>
      </c>
      <c r="F195">
        <v>44</v>
      </c>
      <c r="G195">
        <v>7.8201090278295464E-3</v>
      </c>
      <c r="H195" s="50"/>
    </row>
    <row r="196" spans="1:8" x14ac:dyDescent="0.3">
      <c r="A196" t="s">
        <v>138</v>
      </c>
      <c r="B196" t="s">
        <v>14</v>
      </c>
      <c r="C196">
        <v>16</v>
      </c>
      <c r="D196">
        <v>33.01</v>
      </c>
      <c r="E196">
        <v>10.69</v>
      </c>
      <c r="F196">
        <v>46</v>
      </c>
      <c r="G196">
        <v>3.7720377203772039E-3</v>
      </c>
      <c r="H196" s="50"/>
    </row>
    <row r="197" spans="1:8" x14ac:dyDescent="0.3">
      <c r="A197" t="s">
        <v>138</v>
      </c>
      <c r="B197" t="s">
        <v>14</v>
      </c>
      <c r="C197">
        <v>17</v>
      </c>
      <c r="D197">
        <v>18.84</v>
      </c>
      <c r="E197">
        <v>4.66</v>
      </c>
      <c r="F197">
        <v>9</v>
      </c>
      <c r="G197">
        <v>1.4882453085593888E-3</v>
      </c>
      <c r="H197" s="50"/>
    </row>
    <row r="198" spans="1:8" x14ac:dyDescent="0.3">
      <c r="A198" t="s">
        <v>138</v>
      </c>
      <c r="B198" t="s">
        <v>14</v>
      </c>
      <c r="C198">
        <v>18</v>
      </c>
      <c r="D198">
        <v>27.64</v>
      </c>
      <c r="E198">
        <v>9.57</v>
      </c>
      <c r="F198">
        <v>30</v>
      </c>
      <c r="G198">
        <v>2.4243991148102137E-3</v>
      </c>
      <c r="H198" s="50"/>
    </row>
    <row r="199" spans="1:8" x14ac:dyDescent="0.3">
      <c r="A199" t="s">
        <v>138</v>
      </c>
      <c r="B199" t="s">
        <v>14</v>
      </c>
      <c r="C199">
        <v>19</v>
      </c>
      <c r="D199">
        <v>23.01</v>
      </c>
      <c r="E199">
        <v>7.24</v>
      </c>
      <c r="F199">
        <v>29</v>
      </c>
      <c r="G199">
        <v>5.7087739045054925E-3</v>
      </c>
      <c r="H199" s="50"/>
    </row>
    <row r="200" spans="1:8" x14ac:dyDescent="0.3">
      <c r="A200" t="s">
        <v>138</v>
      </c>
      <c r="B200" t="s">
        <v>14</v>
      </c>
      <c r="C200">
        <v>1</v>
      </c>
      <c r="D200">
        <v>24.97</v>
      </c>
      <c r="E200">
        <v>8.41</v>
      </c>
      <c r="F200">
        <v>35</v>
      </c>
      <c r="G200">
        <v>7.3321769742842923E-3</v>
      </c>
      <c r="H200" s="50"/>
    </row>
    <row r="201" spans="1:8" x14ac:dyDescent="0.3">
      <c r="A201" t="s">
        <v>138</v>
      </c>
      <c r="B201" t="s">
        <v>14</v>
      </c>
      <c r="C201">
        <v>2</v>
      </c>
      <c r="D201">
        <v>20.49</v>
      </c>
      <c r="E201">
        <v>5.94</v>
      </c>
      <c r="F201">
        <v>29</v>
      </c>
      <c r="G201">
        <v>5.8983250790680649E-3</v>
      </c>
      <c r="H201" s="50"/>
    </row>
    <row r="202" spans="1:8" x14ac:dyDescent="0.3">
      <c r="A202" t="s">
        <v>138</v>
      </c>
      <c r="B202" t="s">
        <v>14</v>
      </c>
      <c r="C202" t="s">
        <v>26</v>
      </c>
      <c r="D202">
        <v>27.14</v>
      </c>
      <c r="E202">
        <v>9.36</v>
      </c>
      <c r="F202">
        <v>23</v>
      </c>
      <c r="G202">
        <v>8.7079651378508729E-3</v>
      </c>
      <c r="H202" s="50"/>
    </row>
    <row r="203" spans="1:8" x14ac:dyDescent="0.3">
      <c r="A203" t="s">
        <v>138</v>
      </c>
      <c r="B203" t="s">
        <v>14</v>
      </c>
      <c r="C203" t="s">
        <v>27</v>
      </c>
      <c r="D203">
        <v>32.090000000000003</v>
      </c>
      <c r="E203">
        <v>11.31</v>
      </c>
      <c r="F203">
        <v>35</v>
      </c>
      <c r="G203">
        <v>4.9375888765997794E-3</v>
      </c>
      <c r="H203" s="50"/>
    </row>
    <row r="204" spans="1:8" x14ac:dyDescent="0.3">
      <c r="A204" t="s">
        <v>138</v>
      </c>
      <c r="B204" t="s">
        <v>14</v>
      </c>
      <c r="C204">
        <v>4</v>
      </c>
      <c r="D204">
        <v>30.87</v>
      </c>
      <c r="E204">
        <v>11.25</v>
      </c>
      <c r="F204">
        <v>56</v>
      </c>
      <c r="G204">
        <v>8.7769892419189005E-3</v>
      </c>
      <c r="H204" s="50"/>
    </row>
    <row r="205" spans="1:8" x14ac:dyDescent="0.3">
      <c r="A205" t="s">
        <v>138</v>
      </c>
      <c r="B205" t="s">
        <v>14</v>
      </c>
      <c r="C205">
        <v>6</v>
      </c>
      <c r="D205">
        <v>30.41</v>
      </c>
      <c r="E205">
        <v>10.66</v>
      </c>
      <c r="F205">
        <v>37</v>
      </c>
      <c r="G205">
        <v>6.2195536041472661E-3</v>
      </c>
      <c r="H205" s="50"/>
    </row>
    <row r="206" spans="1:8" x14ac:dyDescent="0.3">
      <c r="A206" t="s">
        <v>138</v>
      </c>
      <c r="B206" t="s">
        <v>14</v>
      </c>
      <c r="C206">
        <v>7</v>
      </c>
      <c r="D206">
        <v>27.93</v>
      </c>
      <c r="E206">
        <v>9.73</v>
      </c>
      <c r="F206">
        <v>28</v>
      </c>
      <c r="G206">
        <v>4.0510372825641903E-3</v>
      </c>
      <c r="H206" s="50"/>
    </row>
    <row r="207" spans="1:8" x14ac:dyDescent="0.3">
      <c r="A207" t="s">
        <v>138</v>
      </c>
      <c r="B207" t="s">
        <v>14</v>
      </c>
      <c r="C207">
        <v>9</v>
      </c>
      <c r="D207">
        <v>21.69</v>
      </c>
      <c r="E207">
        <v>7.56</v>
      </c>
      <c r="F207">
        <v>75</v>
      </c>
      <c r="G207">
        <v>6.4486729714200355E-3</v>
      </c>
      <c r="H207" s="50"/>
    </row>
    <row r="208" spans="1:8" x14ac:dyDescent="0.3">
      <c r="A208" t="s">
        <v>138</v>
      </c>
      <c r="B208" t="s">
        <v>14</v>
      </c>
      <c r="C208">
        <v>10</v>
      </c>
      <c r="D208">
        <v>41.06</v>
      </c>
      <c r="E208">
        <v>16.079999999999998</v>
      </c>
      <c r="F208">
        <v>18</v>
      </c>
      <c r="G208">
        <v>2.097872757024377E-3</v>
      </c>
      <c r="H208" s="50"/>
    </row>
    <row r="209" spans="1:8" x14ac:dyDescent="0.3">
      <c r="A209" t="s">
        <v>138</v>
      </c>
      <c r="B209" t="s">
        <v>14</v>
      </c>
      <c r="C209">
        <v>11</v>
      </c>
      <c r="D209">
        <v>29.42</v>
      </c>
      <c r="E209">
        <v>9.91</v>
      </c>
      <c r="F209">
        <v>40</v>
      </c>
      <c r="G209">
        <v>4.2909891373609987E-3</v>
      </c>
      <c r="H209" s="50"/>
    </row>
    <row r="210" spans="1:8" x14ac:dyDescent="0.3">
      <c r="A210" t="s">
        <v>138</v>
      </c>
      <c r="B210" t="s">
        <v>14</v>
      </c>
      <c r="C210">
        <v>12</v>
      </c>
      <c r="D210">
        <v>27.53</v>
      </c>
      <c r="E210">
        <v>9.18</v>
      </c>
      <c r="F210">
        <v>37</v>
      </c>
      <c r="G210">
        <v>4.5643174001648093E-3</v>
      </c>
      <c r="H210" s="50"/>
    </row>
    <row r="211" spans="1:8" x14ac:dyDescent="0.3">
      <c r="A211" t="s">
        <v>138</v>
      </c>
      <c r="B211" t="s">
        <v>14</v>
      </c>
      <c r="C211">
        <v>13</v>
      </c>
      <c r="D211">
        <v>38.89</v>
      </c>
      <c r="E211">
        <v>14.38</v>
      </c>
      <c r="F211">
        <v>29</v>
      </c>
      <c r="G211">
        <v>1.8852470152265948E-3</v>
      </c>
      <c r="H211" s="50"/>
    </row>
    <row r="212" spans="1:8" x14ac:dyDescent="0.3">
      <c r="A212" t="s">
        <v>138</v>
      </c>
      <c r="B212" t="s">
        <v>14</v>
      </c>
      <c r="C212">
        <v>14</v>
      </c>
      <c r="D212">
        <v>18.62</v>
      </c>
      <c r="E212">
        <v>5.07</v>
      </c>
      <c r="F212">
        <v>28</v>
      </c>
      <c r="G212">
        <v>3.8303588670329635E-3</v>
      </c>
      <c r="H212" s="50"/>
    </row>
    <row r="213" spans="1:8" x14ac:dyDescent="0.3">
      <c r="A213" t="s">
        <v>138</v>
      </c>
      <c r="B213" t="s">
        <v>14</v>
      </c>
      <c r="C213">
        <v>15</v>
      </c>
      <c r="D213">
        <v>23.87</v>
      </c>
      <c r="E213">
        <v>8.15</v>
      </c>
      <c r="F213">
        <v>33</v>
      </c>
      <c r="G213">
        <v>5.1076869918358176E-3</v>
      </c>
      <c r="H213" s="50"/>
    </row>
    <row r="214" spans="1:8" x14ac:dyDescent="0.3">
      <c r="A214" t="s">
        <v>138</v>
      </c>
      <c r="B214" t="s">
        <v>14</v>
      </c>
      <c r="C214">
        <v>16</v>
      </c>
      <c r="D214">
        <v>26.17</v>
      </c>
      <c r="E214">
        <v>9.23</v>
      </c>
      <c r="F214">
        <v>60</v>
      </c>
      <c r="G214">
        <v>8.2930541824346397E-3</v>
      </c>
      <c r="H214" s="50"/>
    </row>
    <row r="215" spans="1:8" x14ac:dyDescent="0.3">
      <c r="A215" t="s">
        <v>138</v>
      </c>
      <c r="B215" t="s">
        <v>14</v>
      </c>
      <c r="C215">
        <v>17</v>
      </c>
      <c r="D215">
        <v>24.25</v>
      </c>
      <c r="E215">
        <v>8.2899999999999991</v>
      </c>
      <c r="F215">
        <v>31</v>
      </c>
      <c r="G215">
        <v>4.7959775672017022E-3</v>
      </c>
      <c r="H215" s="50"/>
    </row>
    <row r="216" spans="1:8" x14ac:dyDescent="0.3">
      <c r="A216" t="s">
        <v>138</v>
      </c>
      <c r="B216" t="s">
        <v>14</v>
      </c>
      <c r="C216">
        <v>18</v>
      </c>
      <c r="D216">
        <v>28.44</v>
      </c>
      <c r="E216">
        <v>10.26</v>
      </c>
      <c r="F216">
        <v>14</v>
      </c>
      <c r="G216">
        <v>2.1521773886094475E-3</v>
      </c>
      <c r="H216" s="50"/>
    </row>
    <row r="217" spans="1:8" x14ac:dyDescent="0.3">
      <c r="A217" t="s">
        <v>138</v>
      </c>
      <c r="B217" t="s">
        <v>14</v>
      </c>
      <c r="C217">
        <v>19</v>
      </c>
      <c r="D217">
        <v>27.37</v>
      </c>
      <c r="E217">
        <v>9.85</v>
      </c>
      <c r="F217">
        <v>34</v>
      </c>
      <c r="G217">
        <v>5.6155835022879434E-3</v>
      </c>
      <c r="H217" s="50"/>
    </row>
    <row r="218" spans="1:8" x14ac:dyDescent="0.3">
      <c r="A218" t="s">
        <v>138</v>
      </c>
      <c r="B218" t="s">
        <v>14</v>
      </c>
      <c r="C218">
        <v>20</v>
      </c>
      <c r="D218">
        <v>13.16</v>
      </c>
      <c r="E218">
        <v>3.2</v>
      </c>
      <c r="F218">
        <v>23</v>
      </c>
      <c r="G218">
        <v>3.4884955483763325E-3</v>
      </c>
      <c r="H218" s="50"/>
    </row>
    <row r="219" spans="1:8" x14ac:dyDescent="0.3">
      <c r="A219" t="s">
        <v>138</v>
      </c>
      <c r="B219" t="s">
        <v>14</v>
      </c>
      <c r="C219">
        <v>21</v>
      </c>
      <c r="D219">
        <v>39.58</v>
      </c>
      <c r="E219">
        <v>16.5</v>
      </c>
      <c r="F219">
        <v>17</v>
      </c>
      <c r="G219">
        <v>3.5141466203389309E-3</v>
      </c>
      <c r="H219" s="50"/>
    </row>
    <row r="220" spans="1:8" x14ac:dyDescent="0.3">
      <c r="A220" t="s">
        <v>138</v>
      </c>
      <c r="B220" t="s">
        <v>14</v>
      </c>
      <c r="C220">
        <v>22</v>
      </c>
      <c r="D220">
        <v>25.22</v>
      </c>
      <c r="E220">
        <v>8.91</v>
      </c>
      <c r="F220">
        <v>54</v>
      </c>
      <c r="G220">
        <v>6.7583465579991288E-3</v>
      </c>
      <c r="H220" s="50"/>
    </row>
    <row r="221" spans="1:8" x14ac:dyDescent="0.3">
      <c r="A221" t="s">
        <v>138</v>
      </c>
      <c r="B221" t="s">
        <v>14</v>
      </c>
      <c r="C221">
        <v>23</v>
      </c>
      <c r="D221">
        <v>28.08</v>
      </c>
      <c r="E221">
        <v>9.41</v>
      </c>
      <c r="F221">
        <v>40</v>
      </c>
      <c r="G221">
        <v>2.3409609644759175E-3</v>
      </c>
      <c r="H221" s="50"/>
    </row>
    <row r="222" spans="1:8" x14ac:dyDescent="0.3">
      <c r="A222" t="s">
        <v>138</v>
      </c>
      <c r="B222" t="s">
        <v>14</v>
      </c>
      <c r="C222">
        <v>24</v>
      </c>
      <c r="D222">
        <v>19.690000000000001</v>
      </c>
      <c r="E222">
        <v>4.93</v>
      </c>
      <c r="F222">
        <v>27</v>
      </c>
      <c r="G222">
        <v>3.5079331970152118E-3</v>
      </c>
      <c r="H222" s="50"/>
    </row>
    <row r="223" spans="1:8" x14ac:dyDescent="0.3">
      <c r="A223" t="s">
        <v>138</v>
      </c>
      <c r="B223" t="s">
        <v>14</v>
      </c>
      <c r="C223">
        <v>25</v>
      </c>
      <c r="D223">
        <v>31.88</v>
      </c>
      <c r="E223">
        <v>11.75</v>
      </c>
      <c r="F223">
        <v>51</v>
      </c>
      <c r="G223">
        <v>6.3262484252972649E-3</v>
      </c>
      <c r="H223" s="50"/>
    </row>
    <row r="224" spans="1:8" x14ac:dyDescent="0.3">
      <c r="A224" t="s">
        <v>138</v>
      </c>
      <c r="B224" t="s">
        <v>15</v>
      </c>
      <c r="C224">
        <v>4</v>
      </c>
      <c r="D224">
        <v>28.89</v>
      </c>
      <c r="E224">
        <v>8.99</v>
      </c>
      <c r="F224">
        <v>26</v>
      </c>
      <c r="G224">
        <v>1.9266252752916243E-3</v>
      </c>
      <c r="H224" s="50"/>
    </row>
    <row r="225" spans="1:8" x14ac:dyDescent="0.3">
      <c r="A225" t="s">
        <v>138</v>
      </c>
      <c r="B225" t="s">
        <v>15</v>
      </c>
      <c r="C225">
        <v>15</v>
      </c>
      <c r="D225">
        <v>30.04</v>
      </c>
      <c r="E225">
        <v>9.69</v>
      </c>
      <c r="F225">
        <v>26</v>
      </c>
      <c r="G225">
        <v>1.7260608411810731E-3</v>
      </c>
      <c r="H225" s="50"/>
    </row>
    <row r="226" spans="1:8" x14ac:dyDescent="0.3">
      <c r="A226" t="s">
        <v>138</v>
      </c>
      <c r="B226" t="s">
        <v>15</v>
      </c>
      <c r="C226">
        <v>20</v>
      </c>
      <c r="D226">
        <v>27.15</v>
      </c>
      <c r="E226">
        <v>8.5500000000000007</v>
      </c>
      <c r="F226">
        <v>27</v>
      </c>
      <c r="G226">
        <v>2.5512374442816497E-3</v>
      </c>
      <c r="H226" s="50"/>
    </row>
    <row r="227" spans="1:8" x14ac:dyDescent="0.3">
      <c r="A227" t="s">
        <v>138</v>
      </c>
      <c r="B227" t="s">
        <v>15</v>
      </c>
      <c r="C227">
        <v>21</v>
      </c>
      <c r="D227">
        <v>19.600000000000001</v>
      </c>
      <c r="E227">
        <v>5.21</v>
      </c>
      <c r="F227">
        <v>15</v>
      </c>
      <c r="G227">
        <v>1.3775369639085315E-3</v>
      </c>
      <c r="H227" s="50"/>
    </row>
    <row r="228" spans="1:8" x14ac:dyDescent="0.3">
      <c r="A228" t="s">
        <v>138</v>
      </c>
      <c r="B228" t="s">
        <v>15</v>
      </c>
      <c r="C228">
        <v>23</v>
      </c>
      <c r="D228">
        <v>30.61</v>
      </c>
      <c r="E228">
        <v>8.52</v>
      </c>
      <c r="F228">
        <v>26</v>
      </c>
      <c r="G228">
        <v>2.2606534055931811E-3</v>
      </c>
      <c r="H228" s="50"/>
    </row>
    <row r="229" spans="1:8" x14ac:dyDescent="0.3">
      <c r="A229" t="s">
        <v>138</v>
      </c>
      <c r="B229" t="s">
        <v>15</v>
      </c>
      <c r="C229">
        <v>25</v>
      </c>
      <c r="D229">
        <v>18.899999999999999</v>
      </c>
      <c r="E229">
        <v>5.04</v>
      </c>
      <c r="F229">
        <v>45</v>
      </c>
      <c r="G229">
        <v>3.6182941517671811E-3</v>
      </c>
      <c r="H229" s="50"/>
    </row>
    <row r="230" spans="1:8" x14ac:dyDescent="0.3">
      <c r="A230" t="s">
        <v>138</v>
      </c>
      <c r="B230" t="s">
        <v>15</v>
      </c>
      <c r="C230">
        <v>1</v>
      </c>
      <c r="D230">
        <v>20.32</v>
      </c>
      <c r="E230">
        <v>6.36</v>
      </c>
      <c r="F230">
        <v>48</v>
      </c>
      <c r="G230">
        <v>6.2510581218174956E-3</v>
      </c>
      <c r="H230" s="50"/>
    </row>
    <row r="231" spans="1:8" x14ac:dyDescent="0.3">
      <c r="A231" t="s">
        <v>138</v>
      </c>
      <c r="B231" t="s">
        <v>15</v>
      </c>
      <c r="C231">
        <v>3</v>
      </c>
      <c r="D231">
        <v>37.44</v>
      </c>
      <c r="E231">
        <v>12.42</v>
      </c>
      <c r="F231">
        <v>26</v>
      </c>
      <c r="G231">
        <v>3.2470127482715902E-3</v>
      </c>
      <c r="H231" s="50"/>
    </row>
    <row r="232" spans="1:8" x14ac:dyDescent="0.3">
      <c r="A232" t="s">
        <v>138</v>
      </c>
      <c r="B232" t="s">
        <v>15</v>
      </c>
      <c r="C232">
        <v>4</v>
      </c>
      <c r="D232">
        <v>37.619999999999997</v>
      </c>
      <c r="E232">
        <v>13.91</v>
      </c>
      <c r="F232">
        <v>31</v>
      </c>
      <c r="G232">
        <v>5.2522165027044931E-3</v>
      </c>
      <c r="H232" s="50"/>
    </row>
    <row r="233" spans="1:8" x14ac:dyDescent="0.3">
      <c r="A233" t="s">
        <v>138</v>
      </c>
      <c r="B233" t="s">
        <v>15</v>
      </c>
      <c r="C233">
        <v>7</v>
      </c>
      <c r="D233">
        <v>24.86</v>
      </c>
      <c r="E233">
        <v>7.7</v>
      </c>
      <c r="F233">
        <v>33</v>
      </c>
      <c r="G233">
        <v>3.094262373890403E-3</v>
      </c>
      <c r="H233" s="50"/>
    </row>
    <row r="234" spans="1:8" x14ac:dyDescent="0.3">
      <c r="A234" t="s">
        <v>138</v>
      </c>
      <c r="B234" t="s">
        <v>15</v>
      </c>
      <c r="C234">
        <v>10</v>
      </c>
      <c r="D234">
        <v>13.16</v>
      </c>
      <c r="E234">
        <v>3.13</v>
      </c>
      <c r="F234">
        <v>20</v>
      </c>
      <c r="G234">
        <v>2.4968664204506039E-3</v>
      </c>
      <c r="H234" s="50"/>
    </row>
    <row r="235" spans="1:8" x14ac:dyDescent="0.3">
      <c r="A235" t="s">
        <v>138</v>
      </c>
      <c r="B235" t="s">
        <v>15</v>
      </c>
      <c r="C235">
        <v>11</v>
      </c>
      <c r="D235">
        <v>17.16</v>
      </c>
      <c r="E235">
        <v>3.85</v>
      </c>
      <c r="F235">
        <v>14</v>
      </c>
      <c r="G235">
        <v>1.3378565626642458E-3</v>
      </c>
      <c r="H235" s="50"/>
    </row>
    <row r="236" spans="1:8" x14ac:dyDescent="0.3">
      <c r="A236" t="s">
        <v>138</v>
      </c>
      <c r="B236" t="s">
        <v>15</v>
      </c>
      <c r="C236">
        <v>13</v>
      </c>
      <c r="D236">
        <v>16.55</v>
      </c>
      <c r="E236">
        <v>4.21</v>
      </c>
      <c r="F236">
        <v>20</v>
      </c>
      <c r="G236">
        <v>2.529465087916512E-3</v>
      </c>
      <c r="H236" s="50"/>
    </row>
    <row r="237" spans="1:8" x14ac:dyDescent="0.3">
      <c r="A237" t="s">
        <v>138</v>
      </c>
      <c r="B237" t="s">
        <v>15</v>
      </c>
      <c r="C237">
        <v>15</v>
      </c>
      <c r="D237">
        <v>26.21</v>
      </c>
      <c r="E237">
        <v>7.93</v>
      </c>
      <c r="F237">
        <v>15</v>
      </c>
      <c r="G237">
        <v>2.5458421306322515E-3</v>
      </c>
      <c r="H237" s="50"/>
    </row>
    <row r="238" spans="1:8" x14ac:dyDescent="0.3">
      <c r="A238" t="s">
        <v>138</v>
      </c>
      <c r="B238" t="s">
        <v>15</v>
      </c>
      <c r="C238">
        <v>17</v>
      </c>
      <c r="D238">
        <v>23.24</v>
      </c>
      <c r="E238">
        <v>6.08</v>
      </c>
      <c r="F238">
        <v>19</v>
      </c>
      <c r="G238">
        <v>2.5652415174888714E-3</v>
      </c>
      <c r="H238" s="50"/>
    </row>
    <row r="239" spans="1:8" x14ac:dyDescent="0.3">
      <c r="A239" t="s">
        <v>138</v>
      </c>
      <c r="B239" t="s">
        <v>15</v>
      </c>
      <c r="C239">
        <v>18</v>
      </c>
      <c r="D239">
        <v>29.88</v>
      </c>
      <c r="E239">
        <v>9.73</v>
      </c>
      <c r="F239">
        <v>24</v>
      </c>
      <c r="G239">
        <v>3.9412491132189498E-3</v>
      </c>
      <c r="H239" s="50"/>
    </row>
    <row r="240" spans="1:8" x14ac:dyDescent="0.3">
      <c r="A240" t="s">
        <v>138</v>
      </c>
      <c r="B240" t="s">
        <v>15</v>
      </c>
      <c r="C240">
        <v>19</v>
      </c>
      <c r="D240">
        <v>17.09</v>
      </c>
      <c r="E240">
        <v>4.34</v>
      </c>
      <c r="F240">
        <v>16</v>
      </c>
      <c r="G240">
        <v>2.2960596745909426E-3</v>
      </c>
      <c r="H240" s="50"/>
    </row>
    <row r="241" spans="1:8" x14ac:dyDescent="0.3">
      <c r="A241" t="s">
        <v>138</v>
      </c>
      <c r="B241" t="s">
        <v>15</v>
      </c>
      <c r="C241">
        <v>20</v>
      </c>
      <c r="D241">
        <v>15.5</v>
      </c>
      <c r="E241">
        <v>4.25</v>
      </c>
      <c r="F241">
        <v>25</v>
      </c>
      <c r="G241">
        <v>2.737392119376575E-3</v>
      </c>
      <c r="H241" s="50"/>
    </row>
    <row r="242" spans="1:8" x14ac:dyDescent="0.3">
      <c r="A242" t="s">
        <v>138</v>
      </c>
      <c r="B242" t="s">
        <v>15</v>
      </c>
      <c r="C242">
        <v>22</v>
      </c>
      <c r="D242">
        <v>13.9</v>
      </c>
      <c r="E242">
        <v>2.89</v>
      </c>
      <c r="F242">
        <v>24</v>
      </c>
      <c r="G242">
        <v>2.3637867409607711E-3</v>
      </c>
      <c r="H242" s="50"/>
    </row>
    <row r="243" spans="1:8" x14ac:dyDescent="0.3">
      <c r="A243" t="s">
        <v>138</v>
      </c>
      <c r="B243" t="s">
        <v>15</v>
      </c>
      <c r="C243">
        <v>23</v>
      </c>
      <c r="D243">
        <v>15.96</v>
      </c>
      <c r="E243">
        <v>3.5</v>
      </c>
      <c r="F243">
        <v>19</v>
      </c>
      <c r="G243">
        <v>2.1127708099584895E-3</v>
      </c>
      <c r="H243" s="50"/>
    </row>
    <row r="244" spans="1:8" x14ac:dyDescent="0.3">
      <c r="A244" t="s">
        <v>138</v>
      </c>
      <c r="B244" t="s">
        <v>15</v>
      </c>
      <c r="C244">
        <v>24</v>
      </c>
      <c r="D244">
        <v>23.35</v>
      </c>
      <c r="E244">
        <v>8.0500000000000007</v>
      </c>
      <c r="F244">
        <v>19</v>
      </c>
      <c r="G244">
        <v>3.5423308537017358E-3</v>
      </c>
      <c r="H244" s="50"/>
    </row>
    <row r="245" spans="1:8" x14ac:dyDescent="0.3">
      <c r="A245" t="s">
        <v>138</v>
      </c>
      <c r="B245" t="s">
        <v>15</v>
      </c>
      <c r="C245">
        <v>25</v>
      </c>
      <c r="D245">
        <v>14.41</v>
      </c>
      <c r="E245">
        <v>3.14</v>
      </c>
      <c r="F245">
        <v>12</v>
      </c>
      <c r="G245">
        <v>1.9645143229465095E-3</v>
      </c>
      <c r="H245" s="50"/>
    </row>
    <row r="246" spans="1:8" x14ac:dyDescent="0.3">
      <c r="A246" t="s">
        <v>138</v>
      </c>
      <c r="B246" t="s">
        <v>15</v>
      </c>
      <c r="C246">
        <v>26</v>
      </c>
      <c r="D246">
        <v>19.68</v>
      </c>
      <c r="E246">
        <v>4.16</v>
      </c>
      <c r="F246">
        <v>3</v>
      </c>
      <c r="G246">
        <v>4.6204884780418987E-4</v>
      </c>
      <c r="H246" s="50"/>
    </row>
    <row r="247" spans="1:8" x14ac:dyDescent="0.3">
      <c r="A247" t="s">
        <v>138</v>
      </c>
      <c r="B247" t="s">
        <v>16</v>
      </c>
      <c r="C247">
        <v>2</v>
      </c>
      <c r="D247">
        <v>24.55</v>
      </c>
      <c r="E247">
        <v>7.49</v>
      </c>
      <c r="F247">
        <v>27</v>
      </c>
      <c r="G247">
        <v>3.4474393616700928E-3</v>
      </c>
      <c r="H247" s="50"/>
    </row>
    <row r="248" spans="1:8" x14ac:dyDescent="0.3">
      <c r="A248" t="s">
        <v>138</v>
      </c>
      <c r="B248" t="s">
        <v>16</v>
      </c>
      <c r="C248">
        <v>3</v>
      </c>
      <c r="D248">
        <v>34.549999999999997</v>
      </c>
      <c r="E248">
        <v>11.71</v>
      </c>
      <c r="F248">
        <v>18</v>
      </c>
      <c r="G248">
        <v>1.2071220199175133E-3</v>
      </c>
      <c r="H248" s="53"/>
    </row>
    <row r="249" spans="1:8" x14ac:dyDescent="0.3">
      <c r="A249" t="s">
        <v>138</v>
      </c>
      <c r="B249" t="s">
        <v>16</v>
      </c>
      <c r="C249">
        <v>5</v>
      </c>
      <c r="D249">
        <v>23.29</v>
      </c>
      <c r="E249">
        <v>7.12</v>
      </c>
      <c r="F249">
        <v>30</v>
      </c>
      <c r="G249">
        <v>2.383449364851865E-3</v>
      </c>
      <c r="H249" s="53"/>
    </row>
    <row r="250" spans="1:8" x14ac:dyDescent="0.3">
      <c r="A250" t="s">
        <v>138</v>
      </c>
      <c r="B250" t="s">
        <v>16</v>
      </c>
      <c r="C250">
        <v>12</v>
      </c>
      <c r="D250">
        <v>31.18</v>
      </c>
      <c r="E250">
        <v>10.220000000000001</v>
      </c>
      <c r="F250">
        <v>20</v>
      </c>
      <c r="G250">
        <v>5.2557032431833524E-3</v>
      </c>
      <c r="H250" s="50"/>
    </row>
    <row r="251" spans="1:8" x14ac:dyDescent="0.3">
      <c r="A251" t="s">
        <v>138</v>
      </c>
      <c r="B251" t="s">
        <v>16</v>
      </c>
      <c r="C251">
        <v>15</v>
      </c>
      <c r="D251">
        <v>32.090000000000003</v>
      </c>
      <c r="E251">
        <v>12.82</v>
      </c>
      <c r="F251">
        <v>31</v>
      </c>
      <c r="G251">
        <v>5.8042653048779765E-3</v>
      </c>
      <c r="H251" s="53"/>
    </row>
    <row r="252" spans="1:8" x14ac:dyDescent="0.3">
      <c r="A252" t="s">
        <v>138</v>
      </c>
      <c r="B252" t="s">
        <v>16</v>
      </c>
      <c r="C252">
        <v>23</v>
      </c>
      <c r="D252">
        <v>23.01</v>
      </c>
      <c r="E252">
        <v>7.84</v>
      </c>
      <c r="F252">
        <v>28</v>
      </c>
      <c r="G252">
        <v>5.4059374056100928E-3</v>
      </c>
      <c r="H252" s="53"/>
    </row>
    <row r="253" spans="1:8" x14ac:dyDescent="0.3">
      <c r="A253" t="s">
        <v>138</v>
      </c>
      <c r="B253" t="s">
        <v>16</v>
      </c>
      <c r="C253">
        <v>26</v>
      </c>
      <c r="D253">
        <v>31.62</v>
      </c>
      <c r="E253">
        <v>11.58</v>
      </c>
      <c r="F253">
        <v>35</v>
      </c>
      <c r="G253">
        <v>3.6793265682590532E-3</v>
      </c>
      <c r="H253" s="50"/>
    </row>
    <row r="254" spans="1:8" x14ac:dyDescent="0.3">
      <c r="A254" t="s">
        <v>138</v>
      </c>
      <c r="B254" t="s">
        <v>16</v>
      </c>
      <c r="C254">
        <v>27</v>
      </c>
      <c r="D254">
        <v>21.74</v>
      </c>
      <c r="E254">
        <v>6.41</v>
      </c>
      <c r="F254">
        <v>40</v>
      </c>
      <c r="G254">
        <v>2.8047736480559617E-3</v>
      </c>
      <c r="H254" s="53"/>
    </row>
    <row r="255" spans="1:8" x14ac:dyDescent="0.3">
      <c r="A255" t="s">
        <v>138</v>
      </c>
      <c r="B255" t="s">
        <v>16</v>
      </c>
      <c r="C255">
        <v>1</v>
      </c>
      <c r="D255">
        <v>22.41</v>
      </c>
      <c r="E255">
        <v>7.48</v>
      </c>
      <c r="F255">
        <v>41</v>
      </c>
      <c r="G255">
        <v>2.5399422003435069E-3</v>
      </c>
      <c r="H255" s="50"/>
    </row>
    <row r="256" spans="1:8" x14ac:dyDescent="0.3">
      <c r="A256" t="s">
        <v>138</v>
      </c>
      <c r="B256" t="s">
        <v>16</v>
      </c>
      <c r="C256">
        <v>2</v>
      </c>
      <c r="D256">
        <v>31.39</v>
      </c>
      <c r="E256">
        <v>12.39</v>
      </c>
      <c r="F256">
        <v>33</v>
      </c>
      <c r="G256">
        <v>6.1635238920598875E-3</v>
      </c>
      <c r="H256" s="50"/>
    </row>
    <row r="257" spans="1:8" x14ac:dyDescent="0.3">
      <c r="A257" t="s">
        <v>138</v>
      </c>
      <c r="B257" t="s">
        <v>16</v>
      </c>
      <c r="C257">
        <v>3</v>
      </c>
      <c r="D257">
        <v>17.22</v>
      </c>
      <c r="E257">
        <v>4.84</v>
      </c>
      <c r="F257">
        <v>41</v>
      </c>
      <c r="G257">
        <v>4.9478544413630978E-3</v>
      </c>
      <c r="H257" s="50"/>
    </row>
    <row r="258" spans="1:8" x14ac:dyDescent="0.3">
      <c r="A258" t="s">
        <v>138</v>
      </c>
      <c r="B258" t="s">
        <v>16</v>
      </c>
      <c r="C258">
        <v>4</v>
      </c>
      <c r="D258">
        <v>39.700000000000003</v>
      </c>
      <c r="E258">
        <v>14.67</v>
      </c>
      <c r="F258">
        <v>19</v>
      </c>
      <c r="G258">
        <v>2.6333990690522824E-3</v>
      </c>
      <c r="H258" s="53"/>
    </row>
    <row r="259" spans="1:8" x14ac:dyDescent="0.3">
      <c r="A259" t="s">
        <v>138</v>
      </c>
      <c r="B259" t="s">
        <v>16</v>
      </c>
      <c r="C259">
        <v>5</v>
      </c>
      <c r="D259">
        <v>19.989999999999998</v>
      </c>
      <c r="E259">
        <v>6.65</v>
      </c>
      <c r="F259">
        <v>24</v>
      </c>
      <c r="G259">
        <v>2.7013459456174042E-3</v>
      </c>
      <c r="H259" s="50"/>
    </row>
    <row r="260" spans="1:8" x14ac:dyDescent="0.3">
      <c r="A260" t="s">
        <v>138</v>
      </c>
      <c r="B260" t="s">
        <v>16</v>
      </c>
      <c r="C260">
        <v>6</v>
      </c>
      <c r="D260">
        <v>44.43</v>
      </c>
      <c r="E260">
        <v>17.77</v>
      </c>
      <c r="F260">
        <v>20</v>
      </c>
      <c r="G260">
        <v>2.88744035631014E-3</v>
      </c>
      <c r="H260" s="50"/>
    </row>
    <row r="261" spans="1:8" x14ac:dyDescent="0.3">
      <c r="A261" t="s">
        <v>138</v>
      </c>
      <c r="B261" t="s">
        <v>16</v>
      </c>
      <c r="C261">
        <v>7</v>
      </c>
      <c r="D261">
        <v>39.869999999999997</v>
      </c>
      <c r="E261">
        <v>13.89</v>
      </c>
      <c r="F261">
        <v>13</v>
      </c>
      <c r="G261">
        <v>1.5018762170590212E-3</v>
      </c>
      <c r="H261" s="50"/>
    </row>
    <row r="262" spans="1:8" x14ac:dyDescent="0.3">
      <c r="A262" t="s">
        <v>138</v>
      </c>
      <c r="B262" t="s">
        <v>16</v>
      </c>
      <c r="C262">
        <v>8</v>
      </c>
      <c r="D262">
        <v>27.36</v>
      </c>
      <c r="E262">
        <v>9.2899999999999991</v>
      </c>
      <c r="F262">
        <v>29</v>
      </c>
      <c r="G262">
        <v>1.6874396303925335E-3</v>
      </c>
      <c r="H262" s="50"/>
    </row>
    <row r="263" spans="1:8" x14ac:dyDescent="0.3">
      <c r="A263" t="s">
        <v>138</v>
      </c>
      <c r="B263" t="s">
        <v>16</v>
      </c>
      <c r="C263">
        <v>12</v>
      </c>
      <c r="D263">
        <v>33.909999999999997</v>
      </c>
      <c r="E263">
        <v>12.91</v>
      </c>
      <c r="F263">
        <v>36</v>
      </c>
      <c r="G263">
        <v>3.9519964168565824E-3</v>
      </c>
      <c r="H263" s="50"/>
    </row>
    <row r="264" spans="1:8" x14ac:dyDescent="0.3">
      <c r="A264" t="s">
        <v>138</v>
      </c>
      <c r="B264" t="s">
        <v>16</v>
      </c>
      <c r="C264">
        <v>13</v>
      </c>
      <c r="D264">
        <v>30.94</v>
      </c>
      <c r="E264">
        <v>12.49</v>
      </c>
      <c r="F264">
        <v>59</v>
      </c>
      <c r="G264">
        <v>8.343184729331557E-3</v>
      </c>
      <c r="H264" s="50"/>
    </row>
    <row r="265" spans="1:8" x14ac:dyDescent="0.3">
      <c r="A265" t="s">
        <v>138</v>
      </c>
      <c r="B265" t="s">
        <v>16</v>
      </c>
      <c r="C265">
        <v>14</v>
      </c>
      <c r="D265">
        <v>33.869999999999997</v>
      </c>
      <c r="E265">
        <v>13.15</v>
      </c>
      <c r="F265">
        <v>37</v>
      </c>
      <c r="G265">
        <v>6.4313041120367944E-3</v>
      </c>
      <c r="H265" s="50"/>
    </row>
    <row r="266" spans="1:8" x14ac:dyDescent="0.3">
      <c r="A266" t="s">
        <v>138</v>
      </c>
      <c r="B266" t="s">
        <v>16</v>
      </c>
      <c r="C266">
        <v>15</v>
      </c>
      <c r="D266">
        <v>34.26</v>
      </c>
      <c r="E266">
        <v>13.92</v>
      </c>
      <c r="F266">
        <v>29</v>
      </c>
      <c r="G266">
        <v>4.6898853727326828E-3</v>
      </c>
      <c r="H266" s="50"/>
    </row>
    <row r="267" spans="1:8" x14ac:dyDescent="0.3">
      <c r="A267" t="s">
        <v>138</v>
      </c>
      <c r="B267" t="s">
        <v>16</v>
      </c>
      <c r="C267">
        <v>17</v>
      </c>
      <c r="D267">
        <v>28.53</v>
      </c>
      <c r="E267">
        <v>10.34</v>
      </c>
      <c r="F267">
        <v>29</v>
      </c>
      <c r="G267">
        <v>4.7993936214403808E-3</v>
      </c>
      <c r="H267" s="50"/>
    </row>
    <row r="268" spans="1:8" x14ac:dyDescent="0.3">
      <c r="A268" t="s">
        <v>138</v>
      </c>
      <c r="B268" t="s">
        <v>16</v>
      </c>
      <c r="C268">
        <v>18</v>
      </c>
      <c r="D268">
        <v>31</v>
      </c>
      <c r="E268">
        <v>12.17</v>
      </c>
      <c r="F268">
        <v>32</v>
      </c>
      <c r="G268">
        <v>4.2155516971547659E-3</v>
      </c>
      <c r="H268" s="50"/>
    </row>
    <row r="269" spans="1:8" x14ac:dyDescent="0.3">
      <c r="A269" t="s">
        <v>138</v>
      </c>
      <c r="B269" t="s">
        <v>16</v>
      </c>
      <c r="C269">
        <v>19</v>
      </c>
      <c r="D269">
        <v>7.57</v>
      </c>
      <c r="E269">
        <v>1.46</v>
      </c>
      <c r="F269">
        <v>35</v>
      </c>
      <c r="G269">
        <v>4.8497142825471252E-3</v>
      </c>
      <c r="H269" s="50"/>
    </row>
    <row r="270" spans="1:8" x14ac:dyDescent="0.3">
      <c r="A270" t="s">
        <v>138</v>
      </c>
      <c r="B270" t="s">
        <v>16</v>
      </c>
      <c r="C270">
        <v>20</v>
      </c>
      <c r="D270">
        <v>43.11</v>
      </c>
      <c r="E270">
        <v>18.57</v>
      </c>
      <c r="F270">
        <v>12</v>
      </c>
      <c r="G270">
        <v>1.244357580652103E-3</v>
      </c>
      <c r="H270" s="50"/>
    </row>
    <row r="271" spans="1:8" x14ac:dyDescent="0.3">
      <c r="A271" t="s">
        <v>138</v>
      </c>
      <c r="B271" t="s">
        <v>16</v>
      </c>
      <c r="C271">
        <v>21</v>
      </c>
      <c r="D271">
        <v>38.229999999999997</v>
      </c>
      <c r="E271">
        <v>14.7</v>
      </c>
      <c r="F271">
        <v>25</v>
      </c>
      <c r="G271">
        <v>5.3080584820651327E-3</v>
      </c>
      <c r="H271" s="50"/>
    </row>
    <row r="272" spans="1:8" x14ac:dyDescent="0.3">
      <c r="A272" t="s">
        <v>138</v>
      </c>
      <c r="B272" t="s">
        <v>16</v>
      </c>
      <c r="C272">
        <v>24</v>
      </c>
      <c r="D272">
        <v>40.380000000000003</v>
      </c>
      <c r="E272">
        <v>16.77</v>
      </c>
      <c r="F272">
        <v>35</v>
      </c>
      <c r="G272">
        <v>5.2478957168151132E-3</v>
      </c>
      <c r="H272" s="50"/>
    </row>
    <row r="273" spans="1:8" x14ac:dyDescent="0.3">
      <c r="A273" t="s">
        <v>138</v>
      </c>
      <c r="B273" t="s">
        <v>16</v>
      </c>
      <c r="C273">
        <v>25</v>
      </c>
      <c r="D273">
        <v>27.44</v>
      </c>
      <c r="E273">
        <v>9.76</v>
      </c>
      <c r="F273">
        <v>36</v>
      </c>
      <c r="G273">
        <v>6.6390653671310942E-3</v>
      </c>
      <c r="H273" s="50"/>
    </row>
    <row r="274" spans="1:8" x14ac:dyDescent="0.3">
      <c r="A274" t="s">
        <v>138</v>
      </c>
      <c r="B274" t="s">
        <v>16</v>
      </c>
      <c r="C274">
        <v>27</v>
      </c>
      <c r="D274">
        <v>16.22</v>
      </c>
      <c r="E274">
        <v>4.66</v>
      </c>
      <c r="F274">
        <v>29</v>
      </c>
      <c r="G274">
        <v>3.2271669591518565E-3</v>
      </c>
      <c r="H274" s="50"/>
    </row>
    <row r="275" spans="1:8" x14ac:dyDescent="0.3">
      <c r="A275" t="s">
        <v>138</v>
      </c>
      <c r="B275" t="s">
        <v>16</v>
      </c>
      <c r="C275">
        <v>28</v>
      </c>
      <c r="D275">
        <v>29.59</v>
      </c>
      <c r="E275">
        <v>10.16</v>
      </c>
      <c r="F275">
        <v>25</v>
      </c>
      <c r="G275">
        <v>3.1343010383312478E-3</v>
      </c>
      <c r="H275" s="50"/>
    </row>
    <row r="276" spans="1:8" x14ac:dyDescent="0.3">
      <c r="A276" t="s">
        <v>138</v>
      </c>
      <c r="B276" t="s">
        <v>16</v>
      </c>
      <c r="C276">
        <v>29</v>
      </c>
      <c r="D276">
        <v>35.26</v>
      </c>
      <c r="E276">
        <v>13.89</v>
      </c>
      <c r="F276">
        <v>30</v>
      </c>
      <c r="G276">
        <v>2.5813557714098549E-3</v>
      </c>
      <c r="H276" s="50"/>
    </row>
    <row r="277" spans="1:8" x14ac:dyDescent="0.3">
      <c r="A277" t="s">
        <v>138</v>
      </c>
      <c r="B277" t="s">
        <v>17</v>
      </c>
      <c r="C277">
        <v>21</v>
      </c>
      <c r="D277">
        <v>23.06</v>
      </c>
      <c r="E277">
        <v>6.65</v>
      </c>
      <c r="F277">
        <v>26</v>
      </c>
      <c r="G277">
        <v>3.9042027369892416E-3</v>
      </c>
      <c r="H277" s="50"/>
    </row>
    <row r="278" spans="1:8" x14ac:dyDescent="0.3">
      <c r="A278" t="s">
        <v>138</v>
      </c>
      <c r="B278" t="s">
        <v>17</v>
      </c>
      <c r="C278">
        <v>1</v>
      </c>
      <c r="D278">
        <v>29.13</v>
      </c>
      <c r="E278">
        <v>10.57</v>
      </c>
      <c r="F278">
        <v>67</v>
      </c>
      <c r="G278">
        <v>6.9764925716135828E-3</v>
      </c>
      <c r="H278" s="50"/>
    </row>
    <row r="279" spans="1:8" x14ac:dyDescent="0.3">
      <c r="A279" t="s">
        <v>138</v>
      </c>
      <c r="B279" t="s">
        <v>17</v>
      </c>
      <c r="C279">
        <v>9</v>
      </c>
      <c r="D279">
        <v>22.61</v>
      </c>
      <c r="E279">
        <v>7.14</v>
      </c>
      <c r="F279">
        <v>14</v>
      </c>
      <c r="G279">
        <v>2.322098247976872E-3</v>
      </c>
      <c r="H279" s="50"/>
    </row>
    <row r="280" spans="1:8" x14ac:dyDescent="0.3">
      <c r="A280" t="s">
        <v>138</v>
      </c>
      <c r="B280" t="s">
        <v>17</v>
      </c>
      <c r="C280">
        <v>11</v>
      </c>
      <c r="D280">
        <v>25.1</v>
      </c>
      <c r="E280">
        <v>8.49</v>
      </c>
      <c r="F280">
        <v>38</v>
      </c>
      <c r="G280">
        <v>5.8975075270819759E-3</v>
      </c>
      <c r="H280" s="50"/>
    </row>
    <row r="281" spans="1:8" x14ac:dyDescent="0.3">
      <c r="A281" t="s">
        <v>138</v>
      </c>
      <c r="B281" t="s">
        <v>17</v>
      </c>
      <c r="C281">
        <v>13</v>
      </c>
      <c r="D281">
        <v>30.7</v>
      </c>
      <c r="E281">
        <v>11.45</v>
      </c>
      <c r="F281">
        <v>40</v>
      </c>
      <c r="G281">
        <v>6.4807343968218472E-3</v>
      </c>
      <c r="H281" s="50"/>
    </row>
    <row r="282" spans="1:8" x14ac:dyDescent="0.3">
      <c r="A282" t="s">
        <v>138</v>
      </c>
      <c r="B282" t="s">
        <v>17</v>
      </c>
      <c r="C282">
        <v>15</v>
      </c>
      <c r="D282">
        <v>26.71</v>
      </c>
      <c r="E282">
        <v>9.93</v>
      </c>
      <c r="F282">
        <v>49</v>
      </c>
      <c r="G282">
        <v>7.1946143172824922E-3</v>
      </c>
      <c r="H282" s="50"/>
    </row>
    <row r="283" spans="1:8" x14ac:dyDescent="0.3">
      <c r="A283" t="s">
        <v>138</v>
      </c>
      <c r="B283" t="s">
        <v>17</v>
      </c>
      <c r="C283">
        <v>17</v>
      </c>
      <c r="D283">
        <v>31.74</v>
      </c>
      <c r="E283">
        <v>12.86</v>
      </c>
      <c r="F283">
        <v>35</v>
      </c>
      <c r="G283">
        <v>5.8008099931252961E-3</v>
      </c>
      <c r="H283" s="50"/>
    </row>
    <row r="284" spans="1:8" x14ac:dyDescent="0.3">
      <c r="A284" t="s">
        <v>138</v>
      </c>
      <c r="B284" t="s">
        <v>17</v>
      </c>
      <c r="C284">
        <v>19</v>
      </c>
      <c r="D284">
        <v>36.29</v>
      </c>
      <c r="E284">
        <v>14.54</v>
      </c>
      <c r="F284">
        <v>53</v>
      </c>
      <c r="G284">
        <v>3.9795466320270909E-3</v>
      </c>
      <c r="H284" s="50"/>
    </row>
    <row r="285" spans="1:8" x14ac:dyDescent="0.3">
      <c r="A285" t="s">
        <v>138</v>
      </c>
      <c r="B285" t="s">
        <v>17</v>
      </c>
      <c r="C285">
        <v>20</v>
      </c>
      <c r="D285">
        <v>32.520000000000003</v>
      </c>
      <c r="E285">
        <v>12.48</v>
      </c>
      <c r="F285">
        <v>64</v>
      </c>
      <c r="G285">
        <v>7.128901681306905E-3</v>
      </c>
      <c r="H285" s="50"/>
    </row>
    <row r="286" spans="1:8" x14ac:dyDescent="0.3">
      <c r="A286" t="s">
        <v>138</v>
      </c>
      <c r="B286" t="s">
        <v>17</v>
      </c>
      <c r="C286">
        <v>23</v>
      </c>
      <c r="D286">
        <v>34.74</v>
      </c>
      <c r="E286">
        <v>13.73</v>
      </c>
      <c r="F286">
        <v>29</v>
      </c>
      <c r="G286">
        <v>5.4780960553963611E-3</v>
      </c>
      <c r="H286" s="50"/>
    </row>
    <row r="287" spans="1:8" x14ac:dyDescent="0.3">
      <c r="A287" t="s">
        <v>138</v>
      </c>
      <c r="B287" t="s">
        <v>17</v>
      </c>
      <c r="C287">
        <v>26</v>
      </c>
      <c r="D287">
        <v>23.23</v>
      </c>
      <c r="E287">
        <v>7.59</v>
      </c>
      <c r="F287">
        <v>47</v>
      </c>
      <c r="G287">
        <v>4.5612911365378829E-3</v>
      </c>
      <c r="H287" s="50"/>
    </row>
    <row r="288" spans="1:8" x14ac:dyDescent="0.3">
      <c r="A288" t="s">
        <v>138</v>
      </c>
      <c r="B288" t="s">
        <v>17</v>
      </c>
      <c r="C288">
        <v>28</v>
      </c>
      <c r="D288">
        <v>29.1</v>
      </c>
      <c r="E288">
        <v>10.77</v>
      </c>
      <c r="F288">
        <v>52</v>
      </c>
      <c r="G288">
        <v>7.5612607529852438E-3</v>
      </c>
      <c r="H288" s="50"/>
    </row>
    <row r="289" spans="1:8" x14ac:dyDescent="0.3">
      <c r="A289" t="s">
        <v>138</v>
      </c>
      <c r="B289" t="s">
        <v>17</v>
      </c>
      <c r="C289">
        <v>29</v>
      </c>
      <c r="D289">
        <v>27.82</v>
      </c>
      <c r="E289">
        <v>10.119999999999999</v>
      </c>
      <c r="F289">
        <v>49</v>
      </c>
      <c r="G289">
        <v>6.6855225690962399E-3</v>
      </c>
      <c r="H289" s="50"/>
    </row>
    <row r="290" spans="1:8" x14ac:dyDescent="0.3">
      <c r="A290" t="s">
        <v>138</v>
      </c>
      <c r="B290" t="s">
        <v>17</v>
      </c>
      <c r="C290">
        <v>30</v>
      </c>
      <c r="D290">
        <v>28.35</v>
      </c>
      <c r="E290">
        <v>10.220000000000001</v>
      </c>
      <c r="F290">
        <v>57</v>
      </c>
      <c r="G290">
        <v>7.4293720877187264E-3</v>
      </c>
      <c r="H290" s="50"/>
    </row>
    <row r="291" spans="1:8" x14ac:dyDescent="0.3">
      <c r="A291" t="s">
        <v>138</v>
      </c>
      <c r="B291" t="s">
        <v>17</v>
      </c>
      <c r="C291">
        <v>32</v>
      </c>
      <c r="D291">
        <v>34.5</v>
      </c>
      <c r="E291">
        <v>13.38</v>
      </c>
      <c r="F291">
        <v>45</v>
      </c>
      <c r="G291">
        <v>6.5268754976742574E-3</v>
      </c>
      <c r="H291" s="50"/>
    </row>
  </sheetData>
  <sortState ref="A2:G558">
    <sortCondition ref="A1"/>
  </sortState>
  <conditionalFormatting sqref="A234:A291">
    <cfRule type="containsText" dxfId="10" priority="11" operator="containsText" text="MEDIAL">
      <formula>NOT(ISERROR(SEARCH("MEDIAL",A234)))</formula>
    </cfRule>
  </conditionalFormatting>
  <conditionalFormatting sqref="A205:A233">
    <cfRule type="containsText" dxfId="9" priority="10" operator="containsText" text="MEDIAL">
      <formula>NOT(ISERROR(SEARCH("MEDIAL",A205)))</formula>
    </cfRule>
  </conditionalFormatting>
  <conditionalFormatting sqref="A174:A204">
    <cfRule type="containsText" dxfId="8" priority="9" operator="containsText" text="MEDIAL">
      <formula>NOT(ISERROR(SEARCH("MEDIAL",A174)))</formula>
    </cfRule>
  </conditionalFormatting>
  <conditionalFormatting sqref="A146:A173">
    <cfRule type="containsText" dxfId="7" priority="8" operator="containsText" text="MEDIAL">
      <formula>NOT(ISERROR(SEARCH("MEDIAL",A146)))</formula>
    </cfRule>
  </conditionalFormatting>
  <conditionalFormatting sqref="A114:A145">
    <cfRule type="containsText" dxfId="6" priority="7" operator="containsText" text="MEDIAL">
      <formula>NOT(ISERROR(SEARCH("MEDIAL",A114)))</formula>
    </cfRule>
  </conditionalFormatting>
  <conditionalFormatting sqref="A88:A113">
    <cfRule type="containsText" dxfId="5" priority="6" operator="containsText" text="MEDIAL">
      <formula>NOT(ISERROR(SEARCH("MEDIAL",A88)))</formula>
    </cfRule>
  </conditionalFormatting>
  <conditionalFormatting sqref="A63:A87">
    <cfRule type="containsText" dxfId="4" priority="5" operator="containsText" text="MEDIAL">
      <formula>NOT(ISERROR(SEARCH("MEDIAL",A63)))</formula>
    </cfRule>
  </conditionalFormatting>
  <conditionalFormatting sqref="A39:A62">
    <cfRule type="containsText" dxfId="3" priority="4" operator="containsText" text="MEDIAL">
      <formula>NOT(ISERROR(SEARCH("MEDIAL",A39)))</formula>
    </cfRule>
  </conditionalFormatting>
  <conditionalFormatting sqref="A19:A38">
    <cfRule type="containsText" dxfId="2" priority="3" operator="containsText" text="MEDIAL">
      <formula>NOT(ISERROR(SEARCH("MEDIAL",A19)))</formula>
    </cfRule>
  </conditionalFormatting>
  <conditionalFormatting sqref="A6:A18">
    <cfRule type="containsText" dxfId="1" priority="2" operator="containsText" text="MEDIAL">
      <formula>NOT(ISERROR(SEARCH("MEDIAL",A6)))</formula>
    </cfRule>
  </conditionalFormatting>
  <conditionalFormatting sqref="A2:A5">
    <cfRule type="containsText" dxfId="0" priority="1" operator="containsText" text="MEDIAL">
      <formula>NOT(ISERROR(SEARCH("MEDIAL",A2)))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opLeftCell="A240" zoomScale="80" zoomScaleNormal="80" workbookViewId="0">
      <selection activeCell="C57" sqref="C57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bestFit="1" customWidth="1"/>
    <col min="4" max="4" width="14.69921875" bestFit="1" customWidth="1"/>
    <col min="5" max="5" width="17.296875" bestFit="1" customWidth="1"/>
    <col min="6" max="6" width="23.296875" bestFit="1" customWidth="1"/>
    <col min="7" max="7" width="26.296875" bestFit="1" customWidth="1"/>
    <col min="8" max="8" width="19" bestFit="1" customWidth="1"/>
    <col min="9" max="9" width="22.19921875" bestFit="1" customWidth="1"/>
    <col min="10" max="10" width="25.796875" bestFit="1" customWidth="1"/>
    <col min="11" max="11" width="29" bestFit="1" customWidth="1"/>
    <col min="12" max="12" width="21.69921875" bestFit="1" customWidth="1"/>
    <col min="13" max="13" width="24.69921875" bestFit="1" customWidth="1"/>
    <col min="14" max="14" width="13.69921875" bestFit="1" customWidth="1"/>
    <col min="15" max="15" width="16.79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5" t="s">
        <v>3</v>
      </c>
      <c r="E1" s="6" t="s">
        <v>4</v>
      </c>
      <c r="F1" s="27" t="s">
        <v>30</v>
      </c>
      <c r="G1" s="27" t="s">
        <v>31</v>
      </c>
      <c r="H1" s="28" t="s">
        <v>36</v>
      </c>
      <c r="I1" s="29" t="s">
        <v>37</v>
      </c>
      <c r="J1" s="27" t="s">
        <v>32</v>
      </c>
      <c r="K1" s="27" t="s">
        <v>33</v>
      </c>
      <c r="L1" s="28" t="s">
        <v>38</v>
      </c>
      <c r="M1" s="29" t="s">
        <v>39</v>
      </c>
      <c r="N1" s="27" t="s">
        <v>34</v>
      </c>
      <c r="O1" s="28" t="s">
        <v>35</v>
      </c>
    </row>
    <row r="2" spans="1:15" x14ac:dyDescent="0.3">
      <c r="A2" s="7" t="s">
        <v>5</v>
      </c>
      <c r="B2" s="7" t="s">
        <v>6</v>
      </c>
      <c r="C2" s="23">
        <v>1</v>
      </c>
      <c r="D2" s="24">
        <v>11375.900390625</v>
      </c>
      <c r="E2" s="24">
        <v>13738.2998046875</v>
      </c>
      <c r="F2">
        <v>454</v>
      </c>
      <c r="G2">
        <v>22.7</v>
      </c>
      <c r="J2">
        <v>115.38</v>
      </c>
      <c r="K2">
        <v>5.77</v>
      </c>
      <c r="L2">
        <v>1.0142493871965148E-2</v>
      </c>
      <c r="M2">
        <v>5.0721259872801958E-4</v>
      </c>
      <c r="N2">
        <v>20</v>
      </c>
      <c r="O2">
        <v>1.7581025952444354E-3</v>
      </c>
    </row>
    <row r="3" spans="1:15" x14ac:dyDescent="0.3">
      <c r="A3" s="7" t="s">
        <v>5</v>
      </c>
      <c r="B3" s="7" t="s">
        <v>6</v>
      </c>
      <c r="C3" s="23">
        <v>2</v>
      </c>
      <c r="D3" s="24">
        <v>10218</v>
      </c>
      <c r="E3" s="24">
        <v>11230.7998046875</v>
      </c>
      <c r="F3">
        <v>540.66999999999996</v>
      </c>
      <c r="G3">
        <v>28.46</v>
      </c>
      <c r="J3">
        <v>166.03</v>
      </c>
      <c r="K3">
        <v>8.74</v>
      </c>
      <c r="L3">
        <v>1.6248776668623996E-2</v>
      </c>
      <c r="M3">
        <v>8.553532981013897E-4</v>
      </c>
      <c r="N3">
        <v>19</v>
      </c>
      <c r="O3">
        <v>1.8594636915247602E-3</v>
      </c>
    </row>
    <row r="4" spans="1:15" x14ac:dyDescent="0.3">
      <c r="A4" s="7" t="s">
        <v>5</v>
      </c>
      <c r="B4" s="7" t="s">
        <v>6</v>
      </c>
      <c r="C4" s="23">
        <v>3</v>
      </c>
      <c r="D4" s="25">
        <v>12795.6</v>
      </c>
      <c r="E4" s="24">
        <v>14865.400390625</v>
      </c>
      <c r="F4">
        <v>1397.37</v>
      </c>
      <c r="G4">
        <v>34.93</v>
      </c>
      <c r="J4">
        <v>472.6</v>
      </c>
      <c r="K4">
        <v>11.82</v>
      </c>
      <c r="L4">
        <v>3.6934571258870237E-2</v>
      </c>
      <c r="M4">
        <v>9.2375504079527336E-4</v>
      </c>
      <c r="N4">
        <v>40</v>
      </c>
      <c r="O4">
        <v>3.1260745881396728E-3</v>
      </c>
    </row>
    <row r="5" spans="1:15" x14ac:dyDescent="0.3">
      <c r="A5" s="7" t="s">
        <v>5</v>
      </c>
      <c r="B5" s="7" t="s">
        <v>6</v>
      </c>
      <c r="C5" s="23">
        <v>4</v>
      </c>
      <c r="D5" s="24">
        <v>6086.93017578125</v>
      </c>
      <c r="E5" s="24">
        <v>14692.900390625</v>
      </c>
      <c r="F5">
        <v>941.69</v>
      </c>
      <c r="G5">
        <v>31.39</v>
      </c>
      <c r="J5">
        <v>272.86</v>
      </c>
      <c r="K5">
        <v>9.1</v>
      </c>
      <c r="L5">
        <v>4.4827194023952931E-2</v>
      </c>
      <c r="M5">
        <v>1.4950064707834481E-3</v>
      </c>
      <c r="N5">
        <v>30</v>
      </c>
      <c r="O5">
        <v>4.9285927608245543E-3</v>
      </c>
    </row>
    <row r="6" spans="1:15" x14ac:dyDescent="0.3">
      <c r="A6" s="7" t="s">
        <v>5</v>
      </c>
      <c r="B6" s="7" t="s">
        <v>6</v>
      </c>
      <c r="C6" s="23">
        <v>5</v>
      </c>
      <c r="D6" s="24">
        <v>9017.4404296875</v>
      </c>
      <c r="E6" s="24">
        <v>15394</v>
      </c>
      <c r="F6">
        <v>806.13</v>
      </c>
      <c r="G6">
        <v>26</v>
      </c>
      <c r="J6">
        <v>213.21</v>
      </c>
      <c r="K6">
        <v>6.88</v>
      </c>
      <c r="L6">
        <v>2.3644181701280041E-2</v>
      </c>
      <c r="M6">
        <v>7.6296594955586829E-4</v>
      </c>
      <c r="N6">
        <v>31</v>
      </c>
      <c r="O6">
        <v>3.4377826215453364E-3</v>
      </c>
    </row>
    <row r="7" spans="1:15" x14ac:dyDescent="0.3">
      <c r="A7" s="7" t="s">
        <v>5</v>
      </c>
      <c r="B7" s="7" t="s">
        <v>6</v>
      </c>
      <c r="C7" s="23">
        <v>6</v>
      </c>
      <c r="D7" s="24">
        <v>9656.669921875</v>
      </c>
      <c r="E7" s="24">
        <v>12804.099609375</v>
      </c>
      <c r="F7">
        <v>93.5</v>
      </c>
      <c r="G7">
        <v>10.39</v>
      </c>
      <c r="J7">
        <v>17.899999999999999</v>
      </c>
      <c r="K7">
        <v>1.99</v>
      </c>
      <c r="L7">
        <v>1.8536410734565547E-3</v>
      </c>
      <c r="M7">
        <v>2.0607518079209742E-4</v>
      </c>
      <c r="N7">
        <v>9</v>
      </c>
      <c r="O7">
        <v>9.3199830508988789E-4</v>
      </c>
    </row>
    <row r="8" spans="1:15" x14ac:dyDescent="0.3">
      <c r="A8" s="7" t="s">
        <v>5</v>
      </c>
      <c r="B8" s="7" t="s">
        <v>6</v>
      </c>
      <c r="C8" s="23">
        <v>7</v>
      </c>
      <c r="D8" s="24">
        <v>5800.3798828125</v>
      </c>
      <c r="E8" s="24">
        <v>13766.900390625</v>
      </c>
      <c r="F8">
        <v>592.29</v>
      </c>
      <c r="G8">
        <v>25.75</v>
      </c>
      <c r="J8">
        <v>155.07</v>
      </c>
      <c r="K8">
        <v>6.74</v>
      </c>
      <c r="L8">
        <v>2.6734455868916183E-2</v>
      </c>
      <c r="M8">
        <v>1.1619928584284199E-3</v>
      </c>
      <c r="N8">
        <v>23</v>
      </c>
      <c r="O8">
        <v>3.9652575287616705E-3</v>
      </c>
    </row>
    <row r="9" spans="1:15" x14ac:dyDescent="0.3">
      <c r="A9" s="7" t="s">
        <v>5</v>
      </c>
      <c r="B9" s="7" t="s">
        <v>6</v>
      </c>
      <c r="C9" s="23">
        <v>8</v>
      </c>
      <c r="D9" s="24">
        <v>3089.64990234375</v>
      </c>
      <c r="E9" s="24">
        <v>5309.9599609375</v>
      </c>
      <c r="F9">
        <v>174.68</v>
      </c>
      <c r="G9">
        <v>34.94</v>
      </c>
      <c r="J9">
        <v>46.03</v>
      </c>
      <c r="K9">
        <v>9.2100000000000009</v>
      </c>
      <c r="L9">
        <v>1.4898128090526539E-2</v>
      </c>
      <c r="M9">
        <v>2.9809202631707458E-3</v>
      </c>
      <c r="N9">
        <v>5</v>
      </c>
      <c r="O9">
        <v>1.6183063317973647E-3</v>
      </c>
    </row>
    <row r="10" spans="1:15" x14ac:dyDescent="0.3">
      <c r="A10" s="7" t="s">
        <v>5</v>
      </c>
      <c r="B10" s="7" t="s">
        <v>6</v>
      </c>
      <c r="C10" s="23">
        <v>9</v>
      </c>
      <c r="D10" s="24">
        <v>4343.3798828125</v>
      </c>
      <c r="E10" s="24">
        <v>9862.01953125</v>
      </c>
      <c r="F10">
        <v>920.36</v>
      </c>
      <c r="G10">
        <v>34.090000000000003</v>
      </c>
      <c r="J10">
        <v>291.02</v>
      </c>
      <c r="K10">
        <v>10.78</v>
      </c>
      <c r="L10">
        <v>6.7003119195632899E-2</v>
      </c>
      <c r="M10">
        <v>2.4819380967937691E-3</v>
      </c>
      <c r="N10">
        <v>27</v>
      </c>
      <c r="O10">
        <v>6.2163570142330024E-3</v>
      </c>
    </row>
    <row r="11" spans="1:15" x14ac:dyDescent="0.3">
      <c r="A11" s="7" t="s">
        <v>5</v>
      </c>
      <c r="B11" s="7" t="s">
        <v>6</v>
      </c>
      <c r="C11" s="23">
        <v>10</v>
      </c>
      <c r="D11" s="24">
        <v>7706.72021484375</v>
      </c>
      <c r="E11" s="24">
        <v>20031.30078125</v>
      </c>
      <c r="F11">
        <v>882.52</v>
      </c>
      <c r="G11">
        <v>16.97</v>
      </c>
      <c r="J11">
        <v>234.07</v>
      </c>
      <c r="K11">
        <v>4.5</v>
      </c>
      <c r="L11">
        <v>3.037219380939284E-2</v>
      </c>
      <c r="M11">
        <v>5.8390597745233382E-4</v>
      </c>
      <c r="N11">
        <v>52</v>
      </c>
      <c r="O11">
        <v>6.7473579616714133E-3</v>
      </c>
    </row>
    <row r="12" spans="1:15" x14ac:dyDescent="0.3">
      <c r="A12" s="7" t="s">
        <v>5</v>
      </c>
      <c r="B12" s="7" t="s">
        <v>6</v>
      </c>
      <c r="C12" s="23">
        <v>11</v>
      </c>
      <c r="D12" s="24">
        <v>17449.400390625</v>
      </c>
      <c r="E12" s="24">
        <v>15350.5</v>
      </c>
      <c r="F12">
        <v>876.1</v>
      </c>
      <c r="G12">
        <v>25.03</v>
      </c>
      <c r="J12">
        <v>267.08</v>
      </c>
      <c r="K12">
        <v>7.63</v>
      </c>
      <c r="L12">
        <v>1.5305970063217385E-2</v>
      </c>
      <c r="M12">
        <v>4.372643087552368E-4</v>
      </c>
      <c r="N12">
        <v>35</v>
      </c>
      <c r="O12">
        <v>2.0057995814460406E-3</v>
      </c>
    </row>
    <row r="13" spans="1:15" x14ac:dyDescent="0.3">
      <c r="A13" s="7" t="s">
        <v>5</v>
      </c>
      <c r="B13" s="7" t="s">
        <v>6</v>
      </c>
      <c r="C13" s="23">
        <v>12</v>
      </c>
      <c r="D13" s="24">
        <v>7452.2998046875</v>
      </c>
      <c r="E13" s="24">
        <v>21681.69921875</v>
      </c>
      <c r="F13">
        <v>977.98</v>
      </c>
      <c r="G13">
        <v>22.74</v>
      </c>
      <c r="J13">
        <v>298.69</v>
      </c>
      <c r="K13">
        <v>6.95</v>
      </c>
      <c r="L13">
        <v>4.0080244733595373E-2</v>
      </c>
      <c r="M13">
        <v>9.3259801432417507E-4</v>
      </c>
      <c r="N13">
        <v>43</v>
      </c>
      <c r="O13">
        <v>5.7700308799912992E-3</v>
      </c>
    </row>
    <row r="14" spans="1:15" x14ac:dyDescent="0.3">
      <c r="A14" s="7" t="s">
        <v>5</v>
      </c>
      <c r="B14" s="7" t="s">
        <v>6</v>
      </c>
      <c r="C14" s="23" t="s">
        <v>18</v>
      </c>
      <c r="D14" s="24">
        <v>10207.7001953125</v>
      </c>
      <c r="E14" s="24">
        <v>29196.19921875</v>
      </c>
      <c r="F14">
        <v>972.78</v>
      </c>
      <c r="G14">
        <v>34.74</v>
      </c>
      <c r="J14">
        <v>324.55</v>
      </c>
      <c r="K14">
        <v>11.59</v>
      </c>
      <c r="L14">
        <v>3.1794625017399838E-2</v>
      </c>
      <c r="M14">
        <v>1.1354173592718043E-3</v>
      </c>
      <c r="N14">
        <v>28</v>
      </c>
      <c r="O14">
        <v>2.743027270026792E-3</v>
      </c>
    </row>
    <row r="15" spans="1:15" x14ac:dyDescent="0.3">
      <c r="A15" s="7" t="s">
        <v>5</v>
      </c>
      <c r="B15" s="7" t="s">
        <v>6</v>
      </c>
      <c r="C15" s="23" t="s">
        <v>19</v>
      </c>
      <c r="D15" s="24">
        <v>8669.58984375</v>
      </c>
      <c r="E15" s="24">
        <v>23024.5</v>
      </c>
      <c r="F15">
        <v>386.72</v>
      </c>
      <c r="G15">
        <v>18.420000000000002</v>
      </c>
      <c r="J15">
        <v>103.54</v>
      </c>
      <c r="K15">
        <v>4.93</v>
      </c>
      <c r="L15">
        <v>1.1942894861934339E-2</v>
      </c>
      <c r="M15">
        <v>5.6865435261093571E-4</v>
      </c>
      <c r="N15">
        <v>21</v>
      </c>
      <c r="O15">
        <v>2.4222599198437428E-3</v>
      </c>
    </row>
    <row r="16" spans="1:15" x14ac:dyDescent="0.3">
      <c r="A16" s="7" t="s">
        <v>5</v>
      </c>
      <c r="B16" s="7" t="s">
        <v>6</v>
      </c>
      <c r="C16" s="23">
        <v>14</v>
      </c>
      <c r="D16" s="24">
        <v>7020</v>
      </c>
      <c r="E16" s="24">
        <v>21927.19921875</v>
      </c>
      <c r="F16">
        <v>1101.02</v>
      </c>
      <c r="G16">
        <v>23.94</v>
      </c>
      <c r="J16">
        <v>321.88</v>
      </c>
      <c r="K16">
        <v>7</v>
      </c>
      <c r="L16">
        <v>4.5851851851851852E-2</v>
      </c>
      <c r="M16">
        <v>9.9715099715099722E-4</v>
      </c>
      <c r="N16">
        <v>46</v>
      </c>
      <c r="O16">
        <v>6.5527065527065526E-3</v>
      </c>
    </row>
    <row r="17" spans="1:15" x14ac:dyDescent="0.3">
      <c r="A17" s="7" t="s">
        <v>5</v>
      </c>
      <c r="B17" s="7" t="s">
        <v>6</v>
      </c>
      <c r="C17" s="23">
        <v>15</v>
      </c>
      <c r="D17" s="24">
        <v>20197</v>
      </c>
      <c r="E17" s="24">
        <v>13269.2001953125</v>
      </c>
      <c r="F17">
        <v>235.76</v>
      </c>
      <c r="G17">
        <v>21.43</v>
      </c>
      <c r="J17">
        <v>60.08</v>
      </c>
      <c r="K17">
        <v>5.46</v>
      </c>
      <c r="L17">
        <v>2.9746992127543692E-3</v>
      </c>
      <c r="M17">
        <v>2.7033717878892903E-4</v>
      </c>
      <c r="N17">
        <v>11</v>
      </c>
      <c r="O17">
        <v>5.446353418824578E-4</v>
      </c>
    </row>
    <row r="18" spans="1:15" x14ac:dyDescent="0.3">
      <c r="A18" s="7" t="s">
        <v>5</v>
      </c>
      <c r="B18" s="7" t="s">
        <v>6</v>
      </c>
      <c r="C18" s="23">
        <v>16</v>
      </c>
      <c r="D18" s="24">
        <v>5982.10986328125</v>
      </c>
      <c r="E18" s="24">
        <v>12614.7998046875</v>
      </c>
      <c r="F18">
        <v>639.78</v>
      </c>
      <c r="G18">
        <v>30.47</v>
      </c>
      <c r="J18">
        <v>207.76</v>
      </c>
      <c r="K18">
        <v>9.89</v>
      </c>
      <c r="L18">
        <v>3.4730221401524285E-2</v>
      </c>
      <c r="M18">
        <v>1.6532628497356336E-3</v>
      </c>
      <c r="N18">
        <v>21</v>
      </c>
      <c r="O18">
        <v>3.5104671227955816E-3</v>
      </c>
    </row>
    <row r="19" spans="1:15" x14ac:dyDescent="0.3">
      <c r="A19" s="7" t="s">
        <v>5</v>
      </c>
      <c r="B19" s="7" t="s">
        <v>6</v>
      </c>
      <c r="C19" s="23">
        <v>17</v>
      </c>
      <c r="D19" s="24">
        <v>8839.400390625</v>
      </c>
      <c r="E19" s="24">
        <v>19847.099609375</v>
      </c>
      <c r="F19">
        <v>963.61</v>
      </c>
      <c r="G19">
        <v>32.119999999999997</v>
      </c>
      <c r="J19">
        <v>329.44</v>
      </c>
      <c r="K19">
        <v>10.98</v>
      </c>
      <c r="L19">
        <v>3.726949628273446E-2</v>
      </c>
      <c r="M19">
        <v>1.2421657029638915E-3</v>
      </c>
      <c r="N19">
        <v>30</v>
      </c>
      <c r="O19">
        <v>3.393895363289321E-3</v>
      </c>
    </row>
    <row r="20" spans="1:15" x14ac:dyDescent="0.3">
      <c r="A20" s="7" t="s">
        <v>5</v>
      </c>
      <c r="B20" s="7" t="s">
        <v>6</v>
      </c>
      <c r="C20" s="23">
        <v>18</v>
      </c>
      <c r="D20" s="24">
        <v>4923.830078125</v>
      </c>
      <c r="E20" s="24">
        <v>8306.73046875</v>
      </c>
      <c r="F20">
        <v>389.67</v>
      </c>
      <c r="G20">
        <v>32.47</v>
      </c>
      <c r="J20">
        <v>131.85</v>
      </c>
      <c r="K20">
        <v>10.99</v>
      </c>
      <c r="L20">
        <v>2.6777934637868053E-2</v>
      </c>
      <c r="M20">
        <v>2.2320022879800524E-3</v>
      </c>
      <c r="N20">
        <v>12</v>
      </c>
      <c r="O20">
        <v>2.4371271570300846E-3</v>
      </c>
    </row>
    <row r="21" spans="1:15" x14ac:dyDescent="0.3">
      <c r="A21" s="7" t="s">
        <v>5</v>
      </c>
      <c r="B21" s="7" t="s">
        <v>6</v>
      </c>
      <c r="C21" s="23">
        <v>19</v>
      </c>
      <c r="D21" s="24">
        <v>6821.85009765625</v>
      </c>
      <c r="E21" s="24">
        <v>7361.35986328125</v>
      </c>
      <c r="F21">
        <v>0</v>
      </c>
      <c r="G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7" t="s">
        <v>5</v>
      </c>
      <c r="B22" s="7" t="s">
        <v>6</v>
      </c>
      <c r="C22" s="23">
        <v>20</v>
      </c>
      <c r="D22" s="24">
        <v>7855.3701171875</v>
      </c>
      <c r="E22" s="24">
        <v>22054.400390625</v>
      </c>
      <c r="F22">
        <v>385.13</v>
      </c>
      <c r="G22">
        <v>20.27</v>
      </c>
      <c r="J22">
        <v>120.61</v>
      </c>
      <c r="K22">
        <v>6.35</v>
      </c>
      <c r="L22">
        <v>1.5353827789235046E-2</v>
      </c>
      <c r="M22">
        <v>8.0836420248439221E-4</v>
      </c>
      <c r="N22">
        <v>19</v>
      </c>
      <c r="O22">
        <v>2.4187275349926698E-3</v>
      </c>
    </row>
    <row r="23" spans="1:15" x14ac:dyDescent="0.3">
      <c r="A23" s="7" t="s">
        <v>5</v>
      </c>
      <c r="B23" s="7" t="s">
        <v>6</v>
      </c>
      <c r="C23" s="23">
        <v>21</v>
      </c>
      <c r="D23" s="24">
        <v>5068.9501953125</v>
      </c>
      <c r="E23" s="24">
        <v>11834.2998046875</v>
      </c>
      <c r="F23">
        <v>98.29</v>
      </c>
      <c r="G23">
        <v>12.29</v>
      </c>
      <c r="J23">
        <v>12</v>
      </c>
      <c r="K23">
        <v>1.5</v>
      </c>
      <c r="L23">
        <v>2.3673540945612311E-3</v>
      </c>
      <c r="M23">
        <v>2.9591926182015389E-4</v>
      </c>
      <c r="N23">
        <v>8</v>
      </c>
      <c r="O23">
        <v>1.5782360630408208E-3</v>
      </c>
    </row>
    <row r="24" spans="1:15" x14ac:dyDescent="0.3">
      <c r="A24" s="7" t="s">
        <v>5</v>
      </c>
      <c r="B24" s="7" t="s">
        <v>6</v>
      </c>
      <c r="C24" s="23">
        <v>22</v>
      </c>
      <c r="D24" s="24">
        <v>7623.47998046875</v>
      </c>
      <c r="E24" s="24">
        <v>20336.900390625</v>
      </c>
      <c r="F24">
        <v>1092.6400000000001</v>
      </c>
      <c r="G24">
        <v>21.01</v>
      </c>
      <c r="J24">
        <v>278.75</v>
      </c>
      <c r="K24">
        <v>5.36</v>
      </c>
      <c r="L24">
        <v>3.656466609922944E-2</v>
      </c>
      <c r="M24">
        <v>7.030909786255419E-4</v>
      </c>
      <c r="N24">
        <v>52</v>
      </c>
      <c r="O24">
        <v>6.8210318821880925E-3</v>
      </c>
    </row>
    <row r="25" spans="1:15" x14ac:dyDescent="0.3">
      <c r="A25" s="7" t="s">
        <v>5</v>
      </c>
      <c r="B25" s="7" t="s">
        <v>6</v>
      </c>
      <c r="C25" s="23">
        <v>23</v>
      </c>
      <c r="D25" s="24">
        <v>7144.25</v>
      </c>
      <c r="E25" s="24">
        <v>12286</v>
      </c>
      <c r="F25">
        <v>778.52</v>
      </c>
      <c r="G25">
        <v>28.83</v>
      </c>
      <c r="J25">
        <v>244.07</v>
      </c>
      <c r="K25">
        <v>9.0399999999999991</v>
      </c>
      <c r="L25">
        <v>3.4163138188053326E-2</v>
      </c>
      <c r="M25">
        <v>1.2653532561150574E-3</v>
      </c>
      <c r="N25">
        <v>27</v>
      </c>
      <c r="O25">
        <v>3.7792630437064774E-3</v>
      </c>
    </row>
    <row r="26" spans="1:15" x14ac:dyDescent="0.3">
      <c r="A26" s="7" t="s">
        <v>5</v>
      </c>
      <c r="B26" s="7" t="s">
        <v>6</v>
      </c>
      <c r="C26" s="23">
        <v>24</v>
      </c>
      <c r="D26" s="24">
        <v>12662.2998046875</v>
      </c>
      <c r="E26" s="24">
        <v>30476.30078125</v>
      </c>
      <c r="F26">
        <v>446.87</v>
      </c>
      <c r="G26">
        <v>12.08</v>
      </c>
      <c r="J26">
        <v>99.38</v>
      </c>
      <c r="K26">
        <v>2.69</v>
      </c>
      <c r="L26">
        <v>7.8484952601746306E-3</v>
      </c>
      <c r="M26">
        <v>2.1244166079563049E-4</v>
      </c>
      <c r="N26">
        <v>37</v>
      </c>
      <c r="O26">
        <v>2.9220600183785606E-3</v>
      </c>
    </row>
    <row r="27" spans="1:15" x14ac:dyDescent="0.3">
      <c r="A27" s="7" t="s">
        <v>5</v>
      </c>
      <c r="B27" s="7" t="s">
        <v>6</v>
      </c>
      <c r="C27" s="23">
        <v>25</v>
      </c>
      <c r="D27" s="24">
        <v>7754.93017578125</v>
      </c>
      <c r="E27" s="24">
        <v>16461.400390625</v>
      </c>
      <c r="F27">
        <v>1117.8900000000001</v>
      </c>
      <c r="G27">
        <v>38.549999999999997</v>
      </c>
      <c r="J27">
        <v>345.04</v>
      </c>
      <c r="K27">
        <v>11.9</v>
      </c>
      <c r="L27">
        <v>4.4492986033267526E-2</v>
      </c>
      <c r="M27">
        <v>1.5345076912702397E-3</v>
      </c>
      <c r="N27">
        <v>29</v>
      </c>
      <c r="O27">
        <v>3.7395565585577268E-3</v>
      </c>
    </row>
    <row r="28" spans="1:15" x14ac:dyDescent="0.3">
      <c r="A28" s="7" t="s">
        <v>5</v>
      </c>
      <c r="B28" s="7" t="s">
        <v>6</v>
      </c>
      <c r="C28" s="23">
        <v>26</v>
      </c>
      <c r="D28" s="24">
        <v>7795.14990234375</v>
      </c>
      <c r="E28" s="24">
        <v>17163.19921875</v>
      </c>
      <c r="F28">
        <v>1060.04</v>
      </c>
      <c r="G28">
        <v>32.119999999999997</v>
      </c>
      <c r="J28">
        <v>316.77999999999997</v>
      </c>
      <c r="K28">
        <v>9.6</v>
      </c>
      <c r="L28">
        <v>4.0638089577309404E-2</v>
      </c>
      <c r="M28">
        <v>1.2315350083407107E-3</v>
      </c>
      <c r="N28">
        <v>33</v>
      </c>
      <c r="O28">
        <v>4.2334015911711931E-3</v>
      </c>
    </row>
    <row r="29" spans="1:15" x14ac:dyDescent="0.3">
      <c r="A29" s="7" t="s">
        <v>5</v>
      </c>
      <c r="B29" s="7" t="s">
        <v>6</v>
      </c>
      <c r="C29" s="23">
        <v>27</v>
      </c>
      <c r="D29" s="24">
        <v>6231.35986328125</v>
      </c>
      <c r="E29" s="24">
        <v>15416.099609375</v>
      </c>
      <c r="F29">
        <v>705.53</v>
      </c>
      <c r="G29">
        <v>26.13</v>
      </c>
      <c r="J29">
        <v>217.78</v>
      </c>
      <c r="K29">
        <v>8.07</v>
      </c>
      <c r="L29">
        <v>3.494903275981296E-2</v>
      </c>
      <c r="M29">
        <v>1.2950624224983497E-3</v>
      </c>
      <c r="N29">
        <v>27</v>
      </c>
      <c r="O29">
        <v>4.3329226031543298E-3</v>
      </c>
    </row>
    <row r="30" spans="1:15" x14ac:dyDescent="0.3">
      <c r="A30" s="7" t="s">
        <v>5</v>
      </c>
      <c r="B30" s="7" t="s">
        <v>6</v>
      </c>
      <c r="C30" s="23">
        <v>28</v>
      </c>
      <c r="D30" s="24">
        <v>6289.240234375</v>
      </c>
      <c r="E30" s="24">
        <v>16208.900390625</v>
      </c>
      <c r="F30">
        <v>400.92</v>
      </c>
      <c r="G30">
        <v>26.73</v>
      </c>
      <c r="J30">
        <v>108.16</v>
      </c>
      <c r="K30">
        <v>7.21</v>
      </c>
      <c r="L30">
        <v>1.7197625781383195E-2</v>
      </c>
      <c r="M30">
        <v>1.1464023842804442E-3</v>
      </c>
      <c r="N30">
        <v>15</v>
      </c>
      <c r="O30">
        <v>2.3850257647998149E-3</v>
      </c>
    </row>
    <row r="31" spans="1:15" x14ac:dyDescent="0.3">
      <c r="A31" s="7" t="s">
        <v>5</v>
      </c>
      <c r="B31" s="7" t="s">
        <v>6</v>
      </c>
      <c r="C31" s="23">
        <v>29</v>
      </c>
      <c r="D31" s="24">
        <v>3949.429931640625</v>
      </c>
      <c r="E31" s="24">
        <v>11547.599609375</v>
      </c>
      <c r="F31">
        <v>296.67</v>
      </c>
      <c r="G31">
        <v>26.97</v>
      </c>
      <c r="J31">
        <v>79.510000000000005</v>
      </c>
      <c r="K31">
        <v>7.23</v>
      </c>
      <c r="L31">
        <v>2.013201939930883E-2</v>
      </c>
      <c r="M31">
        <v>1.830643947390301E-3</v>
      </c>
      <c r="N31">
        <v>11</v>
      </c>
      <c r="O31">
        <v>2.7852120914651883E-3</v>
      </c>
    </row>
    <row r="32" spans="1:15" x14ac:dyDescent="0.3">
      <c r="A32" s="7" t="s">
        <v>5</v>
      </c>
      <c r="B32" s="7" t="s">
        <v>6</v>
      </c>
      <c r="C32" s="23">
        <v>30</v>
      </c>
      <c r="D32" s="24">
        <v>9326.3701171875</v>
      </c>
      <c r="E32" s="24">
        <v>22218.599609375</v>
      </c>
      <c r="F32">
        <v>1795.64</v>
      </c>
      <c r="G32">
        <v>39.04</v>
      </c>
      <c r="J32">
        <v>641.21</v>
      </c>
      <c r="K32">
        <v>13.94</v>
      </c>
      <c r="L32">
        <v>6.8752364740309713E-2</v>
      </c>
      <c r="M32">
        <v>1.4946865527361041E-3</v>
      </c>
      <c r="N32">
        <v>46</v>
      </c>
      <c r="O32">
        <v>4.9322511783257382E-3</v>
      </c>
    </row>
    <row r="33" spans="1:15" x14ac:dyDescent="0.3">
      <c r="A33" s="7" t="s">
        <v>5</v>
      </c>
      <c r="B33" s="7" t="s">
        <v>6</v>
      </c>
      <c r="C33" s="23">
        <v>31</v>
      </c>
      <c r="D33" s="24">
        <v>3355.830078125</v>
      </c>
      <c r="E33" s="24">
        <v>7931.990234375</v>
      </c>
      <c r="F33">
        <v>158.16999999999999</v>
      </c>
      <c r="G33">
        <v>8.32</v>
      </c>
      <c r="J33">
        <v>20.18</v>
      </c>
      <c r="K33">
        <v>1.06</v>
      </c>
      <c r="L33">
        <v>6.0134153190721604E-3</v>
      </c>
      <c r="M33">
        <v>3.1586819812767542E-4</v>
      </c>
      <c r="N33">
        <v>19</v>
      </c>
      <c r="O33">
        <v>5.6617884570055029E-3</v>
      </c>
    </row>
    <row r="34" spans="1:15" x14ac:dyDescent="0.3">
      <c r="A34" s="10" t="s">
        <v>5</v>
      </c>
      <c r="B34" s="10" t="s">
        <v>7</v>
      </c>
      <c r="C34" s="23">
        <v>1</v>
      </c>
      <c r="D34" s="24">
        <v>7638.10986328125</v>
      </c>
      <c r="E34" s="24">
        <v>11135</v>
      </c>
      <c r="F34">
        <v>355.09</v>
      </c>
      <c r="G34">
        <v>14.2</v>
      </c>
      <c r="J34">
        <v>73.489999999999995</v>
      </c>
      <c r="K34">
        <v>2.94</v>
      </c>
      <c r="L34">
        <v>9.6214903052506597E-3</v>
      </c>
      <c r="M34">
        <v>3.8491198118705867E-4</v>
      </c>
      <c r="N34">
        <v>25</v>
      </c>
      <c r="O34">
        <v>3.2730610645158053E-3</v>
      </c>
    </row>
    <row r="35" spans="1:15" x14ac:dyDescent="0.3">
      <c r="A35" s="10" t="s">
        <v>5</v>
      </c>
      <c r="B35" s="10" t="s">
        <v>7</v>
      </c>
      <c r="C35" s="23">
        <v>2</v>
      </c>
      <c r="D35" s="24">
        <v>10147</v>
      </c>
      <c r="E35" s="24">
        <v>25112.5</v>
      </c>
      <c r="F35">
        <v>48.41</v>
      </c>
      <c r="G35">
        <v>6.92</v>
      </c>
      <c r="J35">
        <v>8.9600000000000009</v>
      </c>
      <c r="K35">
        <v>1.28</v>
      </c>
      <c r="L35">
        <v>8.8301961170789405E-4</v>
      </c>
      <c r="M35">
        <v>1.2614565881541342E-4</v>
      </c>
      <c r="N35">
        <v>7</v>
      </c>
      <c r="O35">
        <v>6.8985907164679215E-4</v>
      </c>
    </row>
    <row r="36" spans="1:15" x14ac:dyDescent="0.3">
      <c r="A36" s="10" t="s">
        <v>5</v>
      </c>
      <c r="B36" s="10" t="s">
        <v>7</v>
      </c>
      <c r="C36" s="23">
        <v>4</v>
      </c>
      <c r="D36" s="24">
        <v>5479.75</v>
      </c>
      <c r="E36" s="24">
        <v>15773.900390625</v>
      </c>
      <c r="F36">
        <v>243.39</v>
      </c>
      <c r="G36">
        <v>9.36</v>
      </c>
      <c r="J36">
        <v>49.71</v>
      </c>
      <c r="K36">
        <v>1.91</v>
      </c>
      <c r="L36">
        <v>9.0715817327432814E-3</v>
      </c>
      <c r="M36">
        <v>3.4855604726492995E-4</v>
      </c>
      <c r="N36">
        <v>26</v>
      </c>
      <c r="O36">
        <v>4.7447420046534969E-3</v>
      </c>
    </row>
    <row r="37" spans="1:15" x14ac:dyDescent="0.3">
      <c r="A37" s="10" t="s">
        <v>5</v>
      </c>
      <c r="B37" s="10" t="s">
        <v>7</v>
      </c>
      <c r="C37" s="23">
        <v>5</v>
      </c>
      <c r="D37" s="25">
        <v>5017.45</v>
      </c>
      <c r="E37" s="24">
        <v>15513.2998046875</v>
      </c>
      <c r="F37">
        <v>97.46</v>
      </c>
      <c r="G37">
        <v>9.75</v>
      </c>
      <c r="J37">
        <v>21.59</v>
      </c>
      <c r="K37">
        <v>2.16</v>
      </c>
      <c r="L37">
        <v>4.3029825907582534E-3</v>
      </c>
      <c r="M37">
        <v>4.3049756350337326E-4</v>
      </c>
      <c r="N37">
        <v>10</v>
      </c>
      <c r="O37">
        <v>1.9930442754785799E-3</v>
      </c>
    </row>
    <row r="38" spans="1:15" x14ac:dyDescent="0.3">
      <c r="A38" s="10" t="s">
        <v>5</v>
      </c>
      <c r="B38" s="10" t="s">
        <v>7</v>
      </c>
      <c r="C38" s="23">
        <v>6</v>
      </c>
      <c r="D38" s="24">
        <v>5354.1298828125</v>
      </c>
      <c r="E38" s="24">
        <v>13965.7998046875</v>
      </c>
      <c r="F38">
        <v>336.16</v>
      </c>
      <c r="G38">
        <v>15.28</v>
      </c>
      <c r="J38">
        <v>76.41</v>
      </c>
      <c r="K38">
        <v>3.47</v>
      </c>
      <c r="L38">
        <v>1.4271226449938524E-2</v>
      </c>
      <c r="M38">
        <v>6.4809783773441541E-4</v>
      </c>
      <c r="N38">
        <v>22</v>
      </c>
      <c r="O38">
        <v>4.1089776455784256E-3</v>
      </c>
    </row>
    <row r="39" spans="1:15" x14ac:dyDescent="0.3">
      <c r="A39" s="10" t="s">
        <v>5</v>
      </c>
      <c r="B39" s="10" t="s">
        <v>7</v>
      </c>
      <c r="C39" s="23">
        <v>7</v>
      </c>
      <c r="D39" s="24">
        <v>4231.2099609375</v>
      </c>
      <c r="E39" s="24">
        <v>6192.22998046875</v>
      </c>
      <c r="F39">
        <v>145.86000000000001</v>
      </c>
      <c r="G39">
        <v>29.17</v>
      </c>
      <c r="J39">
        <v>36.81</v>
      </c>
      <c r="K39">
        <v>7.36</v>
      </c>
      <c r="L39">
        <v>8.6996391906404222E-3</v>
      </c>
      <c r="M39">
        <v>1.7394551600954497E-3</v>
      </c>
      <c r="N39">
        <v>5</v>
      </c>
      <c r="O39">
        <v>1.1816950815865825E-3</v>
      </c>
    </row>
    <row r="40" spans="1:15" x14ac:dyDescent="0.3">
      <c r="A40" s="10" t="s">
        <v>5</v>
      </c>
      <c r="B40" s="10" t="s">
        <v>7</v>
      </c>
      <c r="C40" s="23">
        <v>8</v>
      </c>
      <c r="D40" s="24">
        <v>12255.2998046875</v>
      </c>
      <c r="E40" s="24">
        <v>13454.900390625</v>
      </c>
      <c r="F40">
        <v>16.88</v>
      </c>
      <c r="G40">
        <v>4.22</v>
      </c>
      <c r="J40">
        <v>2.21</v>
      </c>
      <c r="K40">
        <v>0.55000000000000004</v>
      </c>
      <c r="L40">
        <v>1.8033014575087771E-4</v>
      </c>
      <c r="M40">
        <v>4.4878543060173192E-5</v>
      </c>
      <c r="N40">
        <v>4</v>
      </c>
      <c r="O40">
        <v>3.2638940407398679E-4</v>
      </c>
    </row>
    <row r="41" spans="1:15" x14ac:dyDescent="0.3">
      <c r="A41" s="10" t="s">
        <v>5</v>
      </c>
      <c r="B41" s="10" t="s">
        <v>7</v>
      </c>
      <c r="C41" s="23">
        <v>10</v>
      </c>
      <c r="D41" s="24">
        <v>6841.68017578125</v>
      </c>
      <c r="E41" s="24">
        <v>20082</v>
      </c>
      <c r="F41">
        <v>264.7</v>
      </c>
      <c r="G41">
        <v>26.47</v>
      </c>
      <c r="J41">
        <v>60.21</v>
      </c>
      <c r="K41">
        <v>6.02</v>
      </c>
      <c r="L41">
        <v>8.8004698338774116E-3</v>
      </c>
      <c r="M41">
        <v>8.7990082046075432E-4</v>
      </c>
      <c r="N41">
        <v>10</v>
      </c>
      <c r="O41">
        <v>1.4616292698683628E-3</v>
      </c>
    </row>
    <row r="42" spans="1:15" x14ac:dyDescent="0.3">
      <c r="A42" s="10" t="s">
        <v>5</v>
      </c>
      <c r="B42" s="10" t="s">
        <v>7</v>
      </c>
      <c r="C42" s="23">
        <v>11</v>
      </c>
      <c r="D42" s="25">
        <v>6238.18</v>
      </c>
      <c r="E42" s="24">
        <v>16173.099609375</v>
      </c>
      <c r="F42">
        <v>2763.6</v>
      </c>
      <c r="G42">
        <v>56.4</v>
      </c>
      <c r="J42">
        <v>610.37</v>
      </c>
      <c r="K42">
        <v>12.46</v>
      </c>
      <c r="L42">
        <v>9.7844243032422909E-2</v>
      </c>
      <c r="M42">
        <v>1.9973774402149347E-3</v>
      </c>
      <c r="N42">
        <v>49</v>
      </c>
      <c r="O42">
        <v>7.854855101968844E-3</v>
      </c>
    </row>
    <row r="43" spans="1:15" x14ac:dyDescent="0.3">
      <c r="A43" s="10" t="s">
        <v>5</v>
      </c>
      <c r="B43" s="10" t="s">
        <v>7</v>
      </c>
      <c r="C43" s="23">
        <v>12</v>
      </c>
      <c r="D43" s="24">
        <v>5823.9501953125</v>
      </c>
      <c r="E43" s="24">
        <v>19419</v>
      </c>
      <c r="F43">
        <v>609.65</v>
      </c>
      <c r="G43">
        <v>17.93</v>
      </c>
      <c r="J43">
        <v>129.51</v>
      </c>
      <c r="K43">
        <v>3.81</v>
      </c>
      <c r="L43">
        <v>2.2237484122758843E-2</v>
      </c>
      <c r="M43">
        <v>6.5419515487384139E-4</v>
      </c>
      <c r="N43">
        <v>34</v>
      </c>
      <c r="O43">
        <v>5.8379620119975353E-3</v>
      </c>
    </row>
    <row r="44" spans="1:15" x14ac:dyDescent="0.3">
      <c r="A44" s="10" t="s">
        <v>5</v>
      </c>
      <c r="B44" s="10" t="s">
        <v>7</v>
      </c>
      <c r="C44" s="23">
        <v>13</v>
      </c>
      <c r="D44" s="25">
        <v>5461.01</v>
      </c>
      <c r="E44" s="24">
        <v>14893.599609375</v>
      </c>
      <c r="F44">
        <v>869.76</v>
      </c>
      <c r="G44">
        <v>18.510000000000002</v>
      </c>
      <c r="J44">
        <v>209.31</v>
      </c>
      <c r="K44">
        <v>4.45</v>
      </c>
      <c r="L44">
        <v>3.832807484329822E-2</v>
      </c>
      <c r="M44">
        <v>8.1486757944043318E-4</v>
      </c>
      <c r="N44">
        <v>47</v>
      </c>
      <c r="O44">
        <v>8.6064665693708665E-3</v>
      </c>
    </row>
    <row r="45" spans="1:15" x14ac:dyDescent="0.3">
      <c r="A45" s="10" t="s">
        <v>5</v>
      </c>
      <c r="B45" s="10" t="s">
        <v>7</v>
      </c>
      <c r="C45" s="23">
        <v>14</v>
      </c>
      <c r="D45" s="24">
        <v>7681.68017578125</v>
      </c>
      <c r="E45" s="24">
        <v>20462.400390625</v>
      </c>
      <c r="F45">
        <v>708.41</v>
      </c>
      <c r="G45">
        <v>20.84</v>
      </c>
      <c r="J45">
        <v>144.82</v>
      </c>
      <c r="K45">
        <v>4.26</v>
      </c>
      <c r="L45">
        <v>1.8852646385433686E-2</v>
      </c>
      <c r="M45">
        <v>5.545661759559971E-4</v>
      </c>
      <c r="N45">
        <v>34</v>
      </c>
      <c r="O45">
        <v>4.4261150193671134E-3</v>
      </c>
    </row>
    <row r="46" spans="1:15" x14ac:dyDescent="0.3">
      <c r="A46" s="10" t="s">
        <v>5</v>
      </c>
      <c r="B46" s="10" t="s">
        <v>7</v>
      </c>
      <c r="C46" s="23">
        <v>16</v>
      </c>
      <c r="D46" s="24">
        <v>7108.27978515625</v>
      </c>
      <c r="E46" s="24">
        <v>17768.80078125</v>
      </c>
      <c r="F46">
        <v>115.08</v>
      </c>
      <c r="G46">
        <v>11.51</v>
      </c>
      <c r="J46">
        <v>21.99</v>
      </c>
      <c r="K46">
        <v>2.2000000000000002</v>
      </c>
      <c r="L46">
        <v>3.0935754731996144E-3</v>
      </c>
      <c r="M46">
        <v>3.0949822833284006E-4</v>
      </c>
      <c r="N46">
        <v>10</v>
      </c>
      <c r="O46">
        <v>1.4068101287856363E-3</v>
      </c>
    </row>
    <row r="47" spans="1:15" x14ac:dyDescent="0.3">
      <c r="A47" s="10" t="s">
        <v>5</v>
      </c>
      <c r="B47" s="10" t="s">
        <v>7</v>
      </c>
      <c r="C47" s="23">
        <v>17</v>
      </c>
      <c r="D47" s="24">
        <v>6069.27001953125</v>
      </c>
      <c r="E47" s="24">
        <v>13827.2998046875</v>
      </c>
      <c r="F47">
        <v>185.78</v>
      </c>
      <c r="G47">
        <v>16.89</v>
      </c>
      <c r="J47">
        <v>45.49</v>
      </c>
      <c r="K47">
        <v>4.1399999999999997</v>
      </c>
      <c r="L47">
        <v>7.4951353051702493E-3</v>
      </c>
      <c r="M47">
        <v>6.8212486619927083E-4</v>
      </c>
      <c r="N47">
        <v>11</v>
      </c>
      <c r="O47">
        <v>1.8124090647806713E-3</v>
      </c>
    </row>
    <row r="48" spans="1:15" x14ac:dyDescent="0.3">
      <c r="A48" s="10" t="s">
        <v>5</v>
      </c>
      <c r="B48" s="10" t="s">
        <v>7</v>
      </c>
      <c r="C48" s="23">
        <v>18</v>
      </c>
      <c r="D48" s="24">
        <v>4742.02001953125</v>
      </c>
      <c r="E48" s="24">
        <v>14930</v>
      </c>
      <c r="F48">
        <v>84.05</v>
      </c>
      <c r="G48">
        <v>7.64</v>
      </c>
      <c r="J48">
        <v>16.32</v>
      </c>
      <c r="K48">
        <v>1.48</v>
      </c>
      <c r="L48">
        <v>3.4415712993158634E-3</v>
      </c>
      <c r="M48">
        <v>3.1210327959482092E-4</v>
      </c>
      <c r="N48">
        <v>11</v>
      </c>
      <c r="O48">
        <v>2.3196865375290747E-3</v>
      </c>
    </row>
    <row r="49" spans="1:15" x14ac:dyDescent="0.3">
      <c r="A49" s="10" t="s">
        <v>5</v>
      </c>
      <c r="B49" s="10" t="s">
        <v>7</v>
      </c>
      <c r="C49" s="23">
        <v>22</v>
      </c>
      <c r="D49" s="24">
        <v>5354.16015625</v>
      </c>
      <c r="E49" s="24">
        <v>11047.2001953125</v>
      </c>
      <c r="F49">
        <v>270.75</v>
      </c>
      <c r="G49">
        <v>10.41</v>
      </c>
      <c r="J49">
        <v>54.42</v>
      </c>
      <c r="K49">
        <v>2.09</v>
      </c>
      <c r="L49">
        <v>1.0164059051628224E-2</v>
      </c>
      <c r="M49">
        <v>3.9035066920071641E-4</v>
      </c>
      <c r="N49">
        <v>26</v>
      </c>
      <c r="O49">
        <v>4.8560370331189604E-3</v>
      </c>
    </row>
    <row r="50" spans="1:15" x14ac:dyDescent="0.3">
      <c r="A50" s="10" t="s">
        <v>5</v>
      </c>
      <c r="B50" s="10" t="s">
        <v>7</v>
      </c>
      <c r="C50" s="23">
        <v>23</v>
      </c>
      <c r="D50" s="26">
        <v>7829.15</v>
      </c>
      <c r="E50" s="24">
        <v>19339.80078125</v>
      </c>
      <c r="F50">
        <v>398.38</v>
      </c>
      <c r="G50">
        <v>12.85</v>
      </c>
      <c r="J50">
        <v>90.55</v>
      </c>
      <c r="K50">
        <v>2.92</v>
      </c>
      <c r="L50">
        <v>1.1565751071316809E-2</v>
      </c>
      <c r="M50">
        <v>3.7296513670066354E-4</v>
      </c>
      <c r="N50">
        <v>31</v>
      </c>
      <c r="O50">
        <v>3.9595613827810173E-3</v>
      </c>
    </row>
    <row r="51" spans="1:15" x14ac:dyDescent="0.3">
      <c r="A51" s="10" t="s">
        <v>5</v>
      </c>
      <c r="B51" s="10" t="s">
        <v>7</v>
      </c>
      <c r="C51" s="23">
        <v>24</v>
      </c>
      <c r="D51" s="26">
        <v>5945.85</v>
      </c>
      <c r="E51" s="24">
        <v>13755</v>
      </c>
      <c r="F51">
        <v>162.03</v>
      </c>
      <c r="G51">
        <v>18</v>
      </c>
      <c r="J51">
        <v>37.89</v>
      </c>
      <c r="K51">
        <v>4.21</v>
      </c>
      <c r="L51">
        <v>6.3725119200787102E-3</v>
      </c>
      <c r="M51">
        <v>7.0805688000874555E-4</v>
      </c>
      <c r="N51">
        <v>9</v>
      </c>
      <c r="O51">
        <v>1.5136607886172709E-3</v>
      </c>
    </row>
    <row r="52" spans="1:15" x14ac:dyDescent="0.3">
      <c r="A52" s="10" t="s">
        <v>5</v>
      </c>
      <c r="B52" s="10" t="s">
        <v>7</v>
      </c>
      <c r="C52" s="23">
        <v>25</v>
      </c>
      <c r="D52" s="26">
        <v>5861.07</v>
      </c>
      <c r="E52" s="24">
        <v>15587.5</v>
      </c>
      <c r="F52">
        <v>271.25</v>
      </c>
      <c r="G52">
        <v>11.79</v>
      </c>
      <c r="J52">
        <v>50.93</v>
      </c>
      <c r="K52">
        <v>2.21</v>
      </c>
      <c r="L52">
        <v>8.689539623311102E-3</v>
      </c>
      <c r="M52">
        <v>3.7706425618530407E-4</v>
      </c>
      <c r="N52">
        <v>23</v>
      </c>
      <c r="O52">
        <v>3.9241981412950194E-3</v>
      </c>
    </row>
    <row r="53" spans="1:15" x14ac:dyDescent="0.3">
      <c r="A53" s="14" t="s">
        <v>5</v>
      </c>
      <c r="B53" s="14" t="s">
        <v>8</v>
      </c>
      <c r="C53" s="27">
        <v>2</v>
      </c>
      <c r="D53" s="24">
        <v>9968.7001953125</v>
      </c>
      <c r="E53" s="24">
        <v>24229.80078125</v>
      </c>
      <c r="F53">
        <v>35.299999999999997</v>
      </c>
      <c r="G53">
        <v>7.06</v>
      </c>
      <c r="J53">
        <v>6.33</v>
      </c>
      <c r="K53">
        <v>1.27</v>
      </c>
      <c r="L53">
        <v>6.349874984681056E-4</v>
      </c>
      <c r="M53">
        <v>1.2739875561682372E-4</v>
      </c>
      <c r="N53">
        <v>5</v>
      </c>
      <c r="O53">
        <v>5.0156990400324292E-4</v>
      </c>
    </row>
    <row r="54" spans="1:15" x14ac:dyDescent="0.3">
      <c r="A54" s="14" t="s">
        <v>5</v>
      </c>
      <c r="B54" s="14" t="s">
        <v>8</v>
      </c>
      <c r="C54" s="27">
        <v>4</v>
      </c>
      <c r="D54" s="24">
        <v>5162.330078125</v>
      </c>
      <c r="E54" s="24">
        <v>14440.2998046875</v>
      </c>
      <c r="F54">
        <v>79.040000000000006</v>
      </c>
      <c r="G54">
        <v>6.08</v>
      </c>
      <c r="J54">
        <v>13.59</v>
      </c>
      <c r="K54">
        <v>1.05</v>
      </c>
      <c r="L54">
        <v>2.6325321694532166E-3</v>
      </c>
      <c r="M54">
        <v>2.0339652523369226E-4</v>
      </c>
      <c r="N54">
        <v>13</v>
      </c>
      <c r="O54">
        <v>2.5182426933695228E-3</v>
      </c>
    </row>
    <row r="55" spans="1:15" x14ac:dyDescent="0.3">
      <c r="A55" s="14" t="s">
        <v>5</v>
      </c>
      <c r="B55" s="14" t="s">
        <v>8</v>
      </c>
      <c r="C55" s="27">
        <v>5</v>
      </c>
      <c r="D55" s="26">
        <v>5017.45</v>
      </c>
      <c r="E55" s="24">
        <v>15513.2998046875</v>
      </c>
      <c r="F55">
        <v>52.74</v>
      </c>
      <c r="G55">
        <v>10.55</v>
      </c>
      <c r="J55">
        <v>11.77</v>
      </c>
      <c r="K55">
        <v>2.35</v>
      </c>
      <c r="L55">
        <v>2.3458131122382885E-3</v>
      </c>
      <c r="M55">
        <v>4.683654047374663E-4</v>
      </c>
      <c r="N55">
        <v>5</v>
      </c>
      <c r="O55">
        <v>9.9652213773928993E-4</v>
      </c>
    </row>
    <row r="56" spans="1:15" x14ac:dyDescent="0.3">
      <c r="A56" s="14" t="s">
        <v>5</v>
      </c>
      <c r="B56" s="14" t="s">
        <v>8</v>
      </c>
      <c r="C56" s="27">
        <v>6</v>
      </c>
      <c r="D56" s="26">
        <v>6133.15</v>
      </c>
      <c r="E56" s="24">
        <v>17364.599609375</v>
      </c>
      <c r="F56">
        <v>190</v>
      </c>
      <c r="G56">
        <v>11.18</v>
      </c>
      <c r="J56">
        <v>40.44</v>
      </c>
      <c r="K56">
        <v>2.38</v>
      </c>
      <c r="L56">
        <v>6.5936753544263548E-3</v>
      </c>
      <c r="M56">
        <v>3.8805507773330183E-4</v>
      </c>
      <c r="N56">
        <v>17</v>
      </c>
      <c r="O56">
        <v>2.7718219838092986E-3</v>
      </c>
    </row>
    <row r="57" spans="1:15" x14ac:dyDescent="0.3">
      <c r="A57" s="14" t="s">
        <v>5</v>
      </c>
      <c r="B57" s="14" t="s">
        <v>8</v>
      </c>
      <c r="C57" s="27">
        <v>10</v>
      </c>
      <c r="D57" s="24">
        <v>7125.52978515625</v>
      </c>
      <c r="E57" s="24">
        <v>21189.5</v>
      </c>
      <c r="F57">
        <v>101.51</v>
      </c>
      <c r="G57">
        <v>11.28</v>
      </c>
      <c r="J57">
        <v>18.21</v>
      </c>
      <c r="K57">
        <v>2.02</v>
      </c>
      <c r="L57">
        <v>2.5555994500134826E-3</v>
      </c>
      <c r="M57">
        <v>2.834876929723907E-4</v>
      </c>
      <c r="N57">
        <v>9</v>
      </c>
      <c r="O57">
        <v>1.2630639785898596E-3</v>
      </c>
    </row>
    <row r="58" spans="1:15" x14ac:dyDescent="0.3">
      <c r="A58" s="14" t="s">
        <v>5</v>
      </c>
      <c r="B58" s="14" t="s">
        <v>8</v>
      </c>
      <c r="C58" s="27" t="s">
        <v>20</v>
      </c>
      <c r="D58" s="24">
        <v>6325.43017578125</v>
      </c>
      <c r="E58" s="24">
        <v>15963.7001953125</v>
      </c>
      <c r="F58">
        <v>374.44</v>
      </c>
      <c r="G58">
        <v>15.6</v>
      </c>
      <c r="J58">
        <v>86.84</v>
      </c>
      <c r="K58">
        <v>3.62</v>
      </c>
      <c r="L58">
        <v>1.3728710551970396E-2</v>
      </c>
      <c r="M58">
        <v>5.7229309302317866E-4</v>
      </c>
      <c r="N58">
        <v>24</v>
      </c>
      <c r="O58">
        <v>3.7942083515348857E-3</v>
      </c>
    </row>
    <row r="59" spans="1:15" x14ac:dyDescent="0.3">
      <c r="A59" s="14" t="s">
        <v>5</v>
      </c>
      <c r="B59" s="14" t="s">
        <v>8</v>
      </c>
      <c r="C59" s="27" t="s">
        <v>21</v>
      </c>
      <c r="D59" s="24">
        <v>2871.25</v>
      </c>
      <c r="E59" s="24">
        <v>5361.31005859375</v>
      </c>
      <c r="F59">
        <v>293.38</v>
      </c>
      <c r="G59">
        <v>20.96</v>
      </c>
      <c r="J59">
        <v>85.65</v>
      </c>
      <c r="K59">
        <v>6.12</v>
      </c>
      <c r="L59">
        <v>2.9830213321723989E-2</v>
      </c>
      <c r="M59">
        <v>2.13147583804963E-3</v>
      </c>
      <c r="N59">
        <v>14</v>
      </c>
      <c r="O59">
        <v>4.8759251197213757E-3</v>
      </c>
    </row>
    <row r="60" spans="1:15" x14ac:dyDescent="0.3">
      <c r="A60" s="14" t="s">
        <v>5</v>
      </c>
      <c r="B60" s="14" t="s">
        <v>8</v>
      </c>
      <c r="C60" s="27" t="s">
        <v>22</v>
      </c>
      <c r="D60" s="26">
        <v>5308.62</v>
      </c>
      <c r="E60" s="24">
        <v>16411.19921875</v>
      </c>
      <c r="F60">
        <v>92.53</v>
      </c>
      <c r="G60">
        <v>5.78</v>
      </c>
      <c r="J60">
        <v>15.21</v>
      </c>
      <c r="K60">
        <v>0.95</v>
      </c>
      <c r="L60">
        <v>2.8651513952778688E-3</v>
      </c>
      <c r="M60">
        <v>1.789542291593672E-4</v>
      </c>
      <c r="N60">
        <v>16</v>
      </c>
      <c r="O60">
        <v>3.0139659647893426E-3</v>
      </c>
    </row>
    <row r="61" spans="1:15" x14ac:dyDescent="0.3">
      <c r="A61" s="14" t="s">
        <v>5</v>
      </c>
      <c r="B61" s="14" t="s">
        <v>8</v>
      </c>
      <c r="C61" s="27" t="s">
        <v>23</v>
      </c>
      <c r="D61" s="24">
        <v>6130.39013671875</v>
      </c>
      <c r="E61" s="24">
        <v>10116.7998046875</v>
      </c>
      <c r="F61">
        <v>148.16999999999999</v>
      </c>
      <c r="G61">
        <v>11.4</v>
      </c>
      <c r="J61">
        <v>30.6</v>
      </c>
      <c r="K61">
        <v>2.35</v>
      </c>
      <c r="L61">
        <v>4.9915257133012489E-3</v>
      </c>
      <c r="M61">
        <v>3.8333612504110899E-4</v>
      </c>
      <c r="N61">
        <v>13</v>
      </c>
      <c r="O61">
        <v>2.1205828193763478E-3</v>
      </c>
    </row>
    <row r="62" spans="1:15" x14ac:dyDescent="0.3">
      <c r="A62" s="14" t="s">
        <v>5</v>
      </c>
      <c r="B62" s="14" t="s">
        <v>8</v>
      </c>
      <c r="C62" s="27">
        <v>13</v>
      </c>
      <c r="D62" s="26">
        <v>5340.57</v>
      </c>
      <c r="E62" s="24">
        <v>13429</v>
      </c>
      <c r="F62">
        <v>144.88999999999999</v>
      </c>
      <c r="G62">
        <v>9.66</v>
      </c>
      <c r="J62">
        <v>32.25</v>
      </c>
      <c r="K62">
        <v>2.15</v>
      </c>
      <c r="L62">
        <v>6.038681264359423E-3</v>
      </c>
      <c r="M62">
        <v>4.0257875095729484E-4</v>
      </c>
      <c r="N62">
        <v>15</v>
      </c>
      <c r="O62">
        <v>2.8086889601671734E-3</v>
      </c>
    </row>
    <row r="63" spans="1:15" x14ac:dyDescent="0.3">
      <c r="A63" s="14" t="s">
        <v>5</v>
      </c>
      <c r="B63" s="14" t="s">
        <v>8</v>
      </c>
      <c r="C63" s="27">
        <v>14</v>
      </c>
      <c r="D63" s="24">
        <v>7637.93017578125</v>
      </c>
      <c r="E63" s="26">
        <v>20135</v>
      </c>
      <c r="F63">
        <v>222.7</v>
      </c>
      <c r="G63">
        <v>13.1</v>
      </c>
      <c r="J63">
        <v>44.97</v>
      </c>
      <c r="K63">
        <v>2.65</v>
      </c>
      <c r="L63">
        <v>5.8877207522259412E-3</v>
      </c>
      <c r="M63">
        <v>3.4695263494326759E-4</v>
      </c>
      <c r="N63">
        <v>17</v>
      </c>
      <c r="O63">
        <v>2.2257338845417169E-3</v>
      </c>
    </row>
    <row r="64" spans="1:15" x14ac:dyDescent="0.3">
      <c r="A64" s="14" t="s">
        <v>5</v>
      </c>
      <c r="B64" s="14" t="s">
        <v>8</v>
      </c>
      <c r="C64" s="27">
        <v>16</v>
      </c>
      <c r="D64" s="24">
        <v>7187.4599609375</v>
      </c>
      <c r="E64" s="24">
        <v>16249.7001953125</v>
      </c>
      <c r="F64">
        <v>40.32</v>
      </c>
      <c r="G64">
        <v>13.44</v>
      </c>
      <c r="J64">
        <v>6.62</v>
      </c>
      <c r="K64">
        <v>2.21</v>
      </c>
      <c r="L64">
        <v>9.2104860910230619E-4</v>
      </c>
      <c r="M64">
        <v>3.0747997373354935E-4</v>
      </c>
      <c r="N64">
        <v>3</v>
      </c>
      <c r="O64">
        <v>4.1739362950255567E-4</v>
      </c>
    </row>
    <row r="65" spans="1:15" x14ac:dyDescent="0.3">
      <c r="A65" s="14" t="s">
        <v>5</v>
      </c>
      <c r="B65" s="14" t="s">
        <v>8</v>
      </c>
      <c r="C65" s="27">
        <v>17</v>
      </c>
      <c r="D65" s="26">
        <v>6050.58</v>
      </c>
      <c r="E65" s="24">
        <v>12332.2001953125</v>
      </c>
      <c r="F65">
        <v>66.5</v>
      </c>
      <c r="G65">
        <v>13.3</v>
      </c>
      <c r="J65">
        <v>16.829999999999998</v>
      </c>
      <c r="K65">
        <v>3.37</v>
      </c>
      <c r="L65">
        <v>2.7815515206806619E-3</v>
      </c>
      <c r="M65">
        <v>5.5697139778335299E-4</v>
      </c>
      <c r="N65">
        <v>5</v>
      </c>
      <c r="O65">
        <v>8.2636705902574626E-4</v>
      </c>
    </row>
    <row r="66" spans="1:15" x14ac:dyDescent="0.3">
      <c r="A66" s="14" t="s">
        <v>5</v>
      </c>
      <c r="B66" s="14" t="s">
        <v>8</v>
      </c>
      <c r="C66" s="27">
        <v>18</v>
      </c>
      <c r="D66" s="24">
        <v>4324.81005859375</v>
      </c>
      <c r="E66" s="24">
        <v>13824.099609375</v>
      </c>
      <c r="F66">
        <v>56.03</v>
      </c>
      <c r="G66">
        <v>5.6</v>
      </c>
      <c r="J66">
        <v>9.4600000000000009</v>
      </c>
      <c r="K66">
        <v>0.95</v>
      </c>
      <c r="L66">
        <v>2.1873793003237703E-3</v>
      </c>
      <c r="M66">
        <v>2.1966282614245048E-4</v>
      </c>
      <c r="N66">
        <v>10</v>
      </c>
      <c r="O66">
        <v>2.3122402751836893E-3</v>
      </c>
    </row>
    <row r="67" spans="1:15" x14ac:dyDescent="0.3">
      <c r="A67" s="14" t="s">
        <v>5</v>
      </c>
      <c r="B67" s="14" t="s">
        <v>8</v>
      </c>
      <c r="C67" s="27">
        <v>22</v>
      </c>
      <c r="D67" s="26">
        <v>5229.83</v>
      </c>
      <c r="E67" s="24">
        <v>11548.099609375</v>
      </c>
      <c r="F67">
        <v>297.85000000000002</v>
      </c>
      <c r="G67">
        <v>8.27</v>
      </c>
      <c r="J67">
        <v>57.77</v>
      </c>
      <c r="K67">
        <v>1.6</v>
      </c>
      <c r="L67">
        <v>1.1046248157205875E-2</v>
      </c>
      <c r="M67">
        <v>3.0593728668044663E-4</v>
      </c>
      <c r="N67">
        <v>36</v>
      </c>
      <c r="O67">
        <v>6.883588950310048E-3</v>
      </c>
    </row>
    <row r="68" spans="1:15" x14ac:dyDescent="0.3">
      <c r="A68" s="14" t="s">
        <v>5</v>
      </c>
      <c r="B68" s="14" t="s">
        <v>8</v>
      </c>
      <c r="C68" s="27">
        <v>23</v>
      </c>
      <c r="D68" s="26">
        <v>8159.07</v>
      </c>
      <c r="E68" s="24">
        <v>15936.599609375</v>
      </c>
      <c r="F68">
        <v>44.75</v>
      </c>
      <c r="G68">
        <v>7.46</v>
      </c>
      <c r="J68">
        <v>8.75</v>
      </c>
      <c r="K68">
        <v>1.46</v>
      </c>
      <c r="L68">
        <v>1.0724261466073953E-3</v>
      </c>
      <c r="M68">
        <v>1.7894196274820538E-4</v>
      </c>
      <c r="N68">
        <v>6</v>
      </c>
      <c r="O68">
        <v>7.3537792910221384E-4</v>
      </c>
    </row>
    <row r="69" spans="1:15" x14ac:dyDescent="0.3">
      <c r="A69" s="14" t="s">
        <v>5</v>
      </c>
      <c r="B69" s="14" t="s">
        <v>8</v>
      </c>
      <c r="C69" s="27">
        <v>24</v>
      </c>
      <c r="D69" s="26">
        <v>5972.33</v>
      </c>
      <c r="E69" s="24">
        <v>13625.2001953125</v>
      </c>
      <c r="F69">
        <v>35.97</v>
      </c>
      <c r="G69">
        <v>11.99</v>
      </c>
      <c r="J69">
        <v>7.27</v>
      </c>
      <c r="K69">
        <v>2.42</v>
      </c>
      <c r="L69">
        <v>1.2172803579172616E-3</v>
      </c>
      <c r="M69">
        <v>4.0520198984316002E-4</v>
      </c>
      <c r="N69">
        <v>3</v>
      </c>
      <c r="O69">
        <v>5.0231651633449593E-4</v>
      </c>
    </row>
    <row r="70" spans="1:15" x14ac:dyDescent="0.3">
      <c r="A70" s="14" t="s">
        <v>5</v>
      </c>
      <c r="B70" s="14" t="s">
        <v>8</v>
      </c>
      <c r="C70" s="27">
        <v>25</v>
      </c>
      <c r="D70" s="26">
        <v>5179.99</v>
      </c>
      <c r="E70" s="24">
        <v>11135</v>
      </c>
      <c r="F70">
        <v>102.22</v>
      </c>
      <c r="G70">
        <v>6.81</v>
      </c>
      <c r="J70">
        <v>16.96</v>
      </c>
      <c r="K70">
        <v>1.1299999999999999</v>
      </c>
      <c r="L70">
        <v>3.2741375948602222E-3</v>
      </c>
      <c r="M70">
        <v>2.1814713928019165E-4</v>
      </c>
      <c r="N70">
        <v>15</v>
      </c>
      <c r="O70">
        <v>2.8957584860202436E-3</v>
      </c>
    </row>
    <row r="71" spans="1:15" x14ac:dyDescent="0.3">
      <c r="A71" s="10" t="s">
        <v>5</v>
      </c>
      <c r="B71" s="10" t="s">
        <v>9</v>
      </c>
      <c r="C71">
        <v>3</v>
      </c>
      <c r="D71" s="24">
        <v>6520.5400390625</v>
      </c>
      <c r="E71" s="24">
        <v>16661.900390625</v>
      </c>
      <c r="F71">
        <v>1066.42</v>
      </c>
      <c r="G71">
        <v>28.06</v>
      </c>
      <c r="J71">
        <v>356.02</v>
      </c>
      <c r="K71">
        <v>9.3699999999999992</v>
      </c>
      <c r="L71">
        <v>5.4599772084397362E-2</v>
      </c>
      <c r="M71">
        <v>1.4369975406741287E-3</v>
      </c>
      <c r="N71">
        <v>38</v>
      </c>
      <c r="O71">
        <v>5.8277381585503619E-3</v>
      </c>
    </row>
    <row r="72" spans="1:15" x14ac:dyDescent="0.3">
      <c r="A72" s="10" t="s">
        <v>5</v>
      </c>
      <c r="B72" s="10" t="s">
        <v>9</v>
      </c>
      <c r="C72">
        <v>4</v>
      </c>
      <c r="D72" s="26">
        <v>10144.1</v>
      </c>
      <c r="E72" s="24">
        <v>23478.80078125</v>
      </c>
      <c r="F72">
        <v>1018.99</v>
      </c>
      <c r="G72">
        <v>30.88</v>
      </c>
      <c r="J72">
        <v>359.38</v>
      </c>
      <c r="K72">
        <v>10.89</v>
      </c>
      <c r="L72">
        <v>3.5427489870959471E-2</v>
      </c>
      <c r="M72">
        <v>1.073530426553366E-3</v>
      </c>
      <c r="N72">
        <v>33</v>
      </c>
      <c r="O72">
        <v>3.2531225047071695E-3</v>
      </c>
    </row>
    <row r="73" spans="1:15" x14ac:dyDescent="0.3">
      <c r="A73" s="10" t="s">
        <v>5</v>
      </c>
      <c r="B73" s="10" t="s">
        <v>9</v>
      </c>
      <c r="C73">
        <v>5</v>
      </c>
      <c r="D73" s="26">
        <v>5716.16</v>
      </c>
      <c r="E73" s="24">
        <v>15900.5</v>
      </c>
      <c r="F73">
        <v>858.81</v>
      </c>
      <c r="G73">
        <v>23.86</v>
      </c>
      <c r="J73">
        <v>262.02999999999997</v>
      </c>
      <c r="K73">
        <v>7.28</v>
      </c>
      <c r="L73">
        <v>4.5840214409673626E-2</v>
      </c>
      <c r="M73">
        <v>1.2735822650170746E-3</v>
      </c>
      <c r="N73">
        <v>36</v>
      </c>
      <c r="O73">
        <v>6.2979342775569616E-3</v>
      </c>
    </row>
    <row r="74" spans="1:15" x14ac:dyDescent="0.3">
      <c r="A74" s="10" t="s">
        <v>5</v>
      </c>
      <c r="B74" s="10" t="s">
        <v>9</v>
      </c>
      <c r="C74">
        <v>6</v>
      </c>
      <c r="D74" s="24">
        <v>9300.1396484375</v>
      </c>
      <c r="E74" s="24">
        <v>21355</v>
      </c>
      <c r="F74">
        <v>687.09</v>
      </c>
      <c r="G74">
        <v>18.079999999999998</v>
      </c>
      <c r="J74">
        <v>224.69</v>
      </c>
      <c r="K74">
        <v>5.91</v>
      </c>
      <c r="L74">
        <v>2.4159852270363463E-2</v>
      </c>
      <c r="M74">
        <v>6.3547432870999186E-4</v>
      </c>
      <c r="N74">
        <v>38</v>
      </c>
      <c r="O74">
        <v>4.0859601507579847E-3</v>
      </c>
    </row>
    <row r="75" spans="1:15" x14ac:dyDescent="0.3">
      <c r="A75" s="10" t="s">
        <v>5</v>
      </c>
      <c r="B75" s="10" t="s">
        <v>9</v>
      </c>
      <c r="C75">
        <v>7</v>
      </c>
      <c r="D75" s="24">
        <v>9927.66015625</v>
      </c>
      <c r="E75" s="24">
        <v>22500.400390625</v>
      </c>
      <c r="F75">
        <v>1167.53</v>
      </c>
      <c r="G75">
        <v>33.36</v>
      </c>
      <c r="J75">
        <v>350.78</v>
      </c>
      <c r="K75">
        <v>10.02</v>
      </c>
      <c r="L75">
        <v>3.5333602730061718E-2</v>
      </c>
      <c r="M75">
        <v>1.0093012696140557E-3</v>
      </c>
      <c r="N75">
        <v>35</v>
      </c>
      <c r="O75">
        <v>3.525503436775644E-3</v>
      </c>
    </row>
    <row r="76" spans="1:15" x14ac:dyDescent="0.3">
      <c r="A76" s="10" t="s">
        <v>5</v>
      </c>
      <c r="B76" s="10" t="s">
        <v>9</v>
      </c>
      <c r="C76">
        <v>8</v>
      </c>
      <c r="D76" s="24">
        <v>6847.81005859375</v>
      </c>
      <c r="E76" s="24">
        <v>12905.2998046875</v>
      </c>
      <c r="F76">
        <v>373.4</v>
      </c>
      <c r="G76">
        <v>31.12</v>
      </c>
      <c r="J76">
        <v>122.14</v>
      </c>
      <c r="K76">
        <v>10.18</v>
      </c>
      <c r="L76">
        <v>1.7836359208988104E-2</v>
      </c>
      <c r="M76">
        <v>1.4866066542287449E-3</v>
      </c>
      <c r="N76">
        <v>12</v>
      </c>
      <c r="O76">
        <v>1.7523850541006816E-3</v>
      </c>
    </row>
    <row r="77" spans="1:15" x14ac:dyDescent="0.3">
      <c r="A77" s="10" t="s">
        <v>5</v>
      </c>
      <c r="B77" s="10" t="s">
        <v>9</v>
      </c>
      <c r="C77">
        <v>9</v>
      </c>
      <c r="D77" s="26">
        <v>9255.15</v>
      </c>
      <c r="E77" s="24">
        <v>12935</v>
      </c>
      <c r="F77">
        <v>342.01</v>
      </c>
      <c r="G77">
        <v>24.43</v>
      </c>
      <c r="J77">
        <v>118.54</v>
      </c>
      <c r="K77">
        <v>8.4700000000000006</v>
      </c>
      <c r="L77">
        <v>1.2808004192260527E-2</v>
      </c>
      <c r="M77">
        <v>9.1516615073769752E-4</v>
      </c>
      <c r="N77">
        <v>14</v>
      </c>
      <c r="O77">
        <v>1.5126713235333843E-3</v>
      </c>
    </row>
    <row r="78" spans="1:15" x14ac:dyDescent="0.3">
      <c r="A78" s="10" t="s">
        <v>5</v>
      </c>
      <c r="B78" s="10" t="s">
        <v>9</v>
      </c>
      <c r="C78">
        <v>10</v>
      </c>
      <c r="D78" s="26">
        <v>4489.8100000000004</v>
      </c>
      <c r="E78" s="24">
        <v>11885.599609375</v>
      </c>
      <c r="F78">
        <v>637.66999999999996</v>
      </c>
      <c r="G78">
        <v>16.78</v>
      </c>
      <c r="J78">
        <v>171.61</v>
      </c>
      <c r="K78">
        <v>4.5199999999999996</v>
      </c>
      <c r="L78">
        <v>3.8222107394299536E-2</v>
      </c>
      <c r="M78">
        <v>1.0067241152743656E-3</v>
      </c>
      <c r="N78">
        <v>38</v>
      </c>
      <c r="O78">
        <v>8.4636098186782957E-3</v>
      </c>
    </row>
    <row r="79" spans="1:15" x14ac:dyDescent="0.3">
      <c r="A79" s="10" t="s">
        <v>5</v>
      </c>
      <c r="B79" s="10" t="s">
        <v>9</v>
      </c>
      <c r="C79">
        <v>12</v>
      </c>
      <c r="D79" s="26">
        <v>2305.17</v>
      </c>
      <c r="E79" s="24">
        <v>3546.14990234375</v>
      </c>
      <c r="F79">
        <v>97.5</v>
      </c>
      <c r="G79">
        <v>19.5</v>
      </c>
      <c r="J79">
        <v>24.89</v>
      </c>
      <c r="K79">
        <v>4.9800000000000004</v>
      </c>
      <c r="L79">
        <v>1.079746829951804E-2</v>
      </c>
      <c r="M79">
        <v>2.1603612748734369E-3</v>
      </c>
      <c r="N79">
        <v>5</v>
      </c>
      <c r="O79">
        <v>2.1690374245717237E-3</v>
      </c>
    </row>
    <row r="80" spans="1:15" x14ac:dyDescent="0.3">
      <c r="A80" s="10" t="s">
        <v>5</v>
      </c>
      <c r="B80" s="10" t="s">
        <v>9</v>
      </c>
      <c r="C80">
        <v>13</v>
      </c>
      <c r="D80" s="26">
        <v>7161.22</v>
      </c>
      <c r="E80" s="24">
        <v>20072.900390625</v>
      </c>
      <c r="F80">
        <v>767.69</v>
      </c>
      <c r="G80">
        <v>18.72</v>
      </c>
      <c r="J80">
        <v>246.48</v>
      </c>
      <c r="K80">
        <v>6.01</v>
      </c>
      <c r="L80">
        <v>3.4418716363971501E-2</v>
      </c>
      <c r="M80">
        <v>8.3924247544412821E-4</v>
      </c>
      <c r="N80">
        <v>41</v>
      </c>
      <c r="O80">
        <v>5.725281446457447E-3</v>
      </c>
    </row>
    <row r="81" spans="1:15" x14ac:dyDescent="0.3">
      <c r="A81" s="10" t="s">
        <v>5</v>
      </c>
      <c r="B81" s="10" t="s">
        <v>9</v>
      </c>
      <c r="C81">
        <v>14</v>
      </c>
      <c r="D81" s="26">
        <v>7676.56</v>
      </c>
      <c r="E81" s="24">
        <v>22210.80078125</v>
      </c>
      <c r="F81">
        <v>641.23</v>
      </c>
      <c r="G81">
        <v>17.809999999999999</v>
      </c>
      <c r="J81">
        <v>186.03</v>
      </c>
      <c r="K81">
        <v>5.17</v>
      </c>
      <c r="L81">
        <v>2.4233510843398604E-2</v>
      </c>
      <c r="M81">
        <v>6.7347874568817281E-4</v>
      </c>
      <c r="N81">
        <v>36</v>
      </c>
      <c r="O81">
        <v>4.6896005502464642E-3</v>
      </c>
    </row>
    <row r="82" spans="1:15" x14ac:dyDescent="0.3">
      <c r="A82" s="10" t="s">
        <v>5</v>
      </c>
      <c r="B82" s="10" t="s">
        <v>9</v>
      </c>
      <c r="C82">
        <v>15</v>
      </c>
      <c r="D82" s="24">
        <v>7488.990234375</v>
      </c>
      <c r="E82" s="24">
        <v>13433.2998046875</v>
      </c>
      <c r="F82">
        <v>637.74</v>
      </c>
      <c r="G82">
        <v>21.99</v>
      </c>
      <c r="J82">
        <v>216.87</v>
      </c>
      <c r="K82">
        <v>7.48</v>
      </c>
      <c r="L82">
        <v>2.8958510188002544E-2</v>
      </c>
      <c r="M82">
        <v>9.9879953984534082E-4</v>
      </c>
      <c r="N82">
        <v>29</v>
      </c>
      <c r="O82">
        <v>3.8723511571543958E-3</v>
      </c>
    </row>
    <row r="83" spans="1:15" x14ac:dyDescent="0.3">
      <c r="A83" s="10" t="s">
        <v>5</v>
      </c>
      <c r="B83" s="10" t="s">
        <v>9</v>
      </c>
      <c r="C83">
        <v>16</v>
      </c>
      <c r="D83" s="26">
        <v>6236.39</v>
      </c>
      <c r="E83" s="24">
        <v>13781.2998046875</v>
      </c>
      <c r="F83">
        <v>766.95</v>
      </c>
      <c r="G83">
        <v>26.45</v>
      </c>
      <c r="J83">
        <v>229.9</v>
      </c>
      <c r="K83">
        <v>7.93</v>
      </c>
      <c r="L83">
        <v>3.686427564664814E-2</v>
      </c>
      <c r="M83">
        <v>1.2715689685859927E-3</v>
      </c>
      <c r="N83">
        <v>29</v>
      </c>
      <c r="O83">
        <v>4.6501261146272123E-3</v>
      </c>
    </row>
    <row r="84" spans="1:15" x14ac:dyDescent="0.3">
      <c r="A84" s="10" t="s">
        <v>5</v>
      </c>
      <c r="B84" s="10" t="s">
        <v>9</v>
      </c>
      <c r="C84">
        <v>20</v>
      </c>
      <c r="D84" s="24">
        <v>9688.1796875</v>
      </c>
      <c r="E84" s="24">
        <v>26109.19921875</v>
      </c>
      <c r="F84">
        <v>808.07</v>
      </c>
      <c r="G84">
        <v>21.84</v>
      </c>
      <c r="J84">
        <v>255.29</v>
      </c>
      <c r="K84">
        <v>6.9</v>
      </c>
      <c r="L84">
        <v>2.6350667332211367E-2</v>
      </c>
      <c r="M84">
        <v>7.1220809507720022E-4</v>
      </c>
      <c r="N84">
        <v>37</v>
      </c>
      <c r="O84">
        <v>3.8190868866458563E-3</v>
      </c>
    </row>
    <row r="85" spans="1:15" x14ac:dyDescent="0.3">
      <c r="A85" s="10" t="s">
        <v>5</v>
      </c>
      <c r="B85" s="10" t="s">
        <v>9</v>
      </c>
      <c r="C85">
        <v>21</v>
      </c>
      <c r="D85" s="24">
        <v>7130.009765625</v>
      </c>
      <c r="E85" s="24">
        <v>12670.5</v>
      </c>
      <c r="F85">
        <v>1035.81</v>
      </c>
      <c r="G85">
        <v>29.59</v>
      </c>
      <c r="J85">
        <v>409.55</v>
      </c>
      <c r="K85">
        <v>11.7</v>
      </c>
      <c r="L85">
        <v>5.7440314033581102E-2</v>
      </c>
      <c r="M85">
        <v>1.6409514691561441E-3</v>
      </c>
      <c r="N85">
        <v>35</v>
      </c>
      <c r="O85">
        <v>4.9088291812363289E-3</v>
      </c>
    </row>
    <row r="86" spans="1:15" x14ac:dyDescent="0.3">
      <c r="A86" s="10" t="s">
        <v>5</v>
      </c>
      <c r="B86" s="10" t="s">
        <v>9</v>
      </c>
      <c r="C86">
        <v>22</v>
      </c>
      <c r="D86" s="26">
        <v>4755.1400000000003</v>
      </c>
      <c r="E86" s="24">
        <v>10156.2001953125</v>
      </c>
      <c r="F86">
        <v>432.74</v>
      </c>
      <c r="G86">
        <v>28.85</v>
      </c>
      <c r="J86">
        <v>150.88</v>
      </c>
      <c r="K86">
        <v>10.06</v>
      </c>
      <c r="L86">
        <v>3.1729875461080005E-2</v>
      </c>
      <c r="M86">
        <v>2.1156054290725405E-3</v>
      </c>
      <c r="N86">
        <v>15</v>
      </c>
      <c r="O86">
        <v>3.1544812560723762E-3</v>
      </c>
    </row>
    <row r="87" spans="1:15" x14ac:dyDescent="0.3">
      <c r="A87" s="10" t="s">
        <v>5</v>
      </c>
      <c r="B87" s="10" t="s">
        <v>9</v>
      </c>
      <c r="C87">
        <v>23</v>
      </c>
      <c r="D87" s="26">
        <v>11713.3</v>
      </c>
      <c r="E87" s="24">
        <v>18614.69921875</v>
      </c>
      <c r="F87">
        <v>753.35</v>
      </c>
      <c r="G87">
        <v>28.97</v>
      </c>
      <c r="J87">
        <v>266.63</v>
      </c>
      <c r="K87">
        <v>10.25</v>
      </c>
      <c r="L87">
        <v>2.2763012985239004E-2</v>
      </c>
      <c r="M87">
        <v>8.7507363424483284E-4</v>
      </c>
      <c r="N87">
        <v>26</v>
      </c>
      <c r="O87">
        <v>2.2196989746698201E-3</v>
      </c>
    </row>
    <row r="88" spans="1:15" x14ac:dyDescent="0.3">
      <c r="A88" s="10" t="s">
        <v>5</v>
      </c>
      <c r="B88" s="10" t="s">
        <v>9</v>
      </c>
      <c r="C88">
        <v>24</v>
      </c>
      <c r="D88" s="26">
        <v>9282.08</v>
      </c>
      <c r="E88" s="24">
        <v>17651.400390625</v>
      </c>
      <c r="F88">
        <v>876.11</v>
      </c>
      <c r="G88">
        <v>21.37</v>
      </c>
      <c r="J88">
        <v>251.68</v>
      </c>
      <c r="K88">
        <v>6.14</v>
      </c>
      <c r="L88">
        <v>2.7114612242083672E-2</v>
      </c>
      <c r="M88">
        <v>6.6148966610932029E-4</v>
      </c>
      <c r="N88">
        <v>41</v>
      </c>
      <c r="O88">
        <v>4.4171134056159829E-3</v>
      </c>
    </row>
    <row r="89" spans="1:15" x14ac:dyDescent="0.3">
      <c r="A89" s="14" t="s">
        <v>5</v>
      </c>
      <c r="B89" s="14" t="s">
        <v>10</v>
      </c>
      <c r="C89" s="27">
        <v>1</v>
      </c>
      <c r="D89" s="24">
        <v>13187.900390625</v>
      </c>
      <c r="E89" s="24">
        <v>28034.80078125</v>
      </c>
      <c r="F89">
        <v>1225.33</v>
      </c>
      <c r="G89">
        <v>39.53</v>
      </c>
      <c r="J89">
        <v>410.97</v>
      </c>
      <c r="K89">
        <v>13.26</v>
      </c>
      <c r="L89">
        <v>3.1162655754675698E-2</v>
      </c>
      <c r="M89">
        <v>1.0054671029685858E-3</v>
      </c>
      <c r="N89">
        <v>31</v>
      </c>
      <c r="O89">
        <v>2.3506395318270107E-3</v>
      </c>
    </row>
    <row r="90" spans="1:15" x14ac:dyDescent="0.3">
      <c r="A90" s="14" t="s">
        <v>5</v>
      </c>
      <c r="B90" s="14" t="s">
        <v>10</v>
      </c>
      <c r="C90" s="27">
        <v>2</v>
      </c>
      <c r="D90" s="24">
        <v>9636.1298828125</v>
      </c>
      <c r="E90" s="24">
        <v>10409</v>
      </c>
      <c r="F90">
        <v>741.56</v>
      </c>
      <c r="G90">
        <v>24.72</v>
      </c>
      <c r="J90">
        <v>227.37</v>
      </c>
      <c r="K90">
        <v>7.58</v>
      </c>
      <c r="L90">
        <v>2.3595572368275038E-2</v>
      </c>
      <c r="M90">
        <v>7.8662285504474991E-4</v>
      </c>
      <c r="N90">
        <v>30</v>
      </c>
      <c r="O90">
        <v>3.1132830674594322E-3</v>
      </c>
    </row>
    <row r="91" spans="1:15" x14ac:dyDescent="0.3">
      <c r="A91" s="14" t="s">
        <v>5</v>
      </c>
      <c r="B91" s="14" t="s">
        <v>10</v>
      </c>
      <c r="C91" s="27">
        <v>3</v>
      </c>
      <c r="D91" s="24">
        <v>10801</v>
      </c>
      <c r="E91" s="24">
        <v>13575.5</v>
      </c>
      <c r="F91">
        <v>895.15</v>
      </c>
      <c r="G91">
        <v>49.73</v>
      </c>
      <c r="J91">
        <v>350.88</v>
      </c>
      <c r="K91">
        <v>19.489999999999998</v>
      </c>
      <c r="L91">
        <v>3.2485880936950283E-2</v>
      </c>
      <c r="M91">
        <v>1.8044625497639106E-3</v>
      </c>
      <c r="N91">
        <v>18</v>
      </c>
      <c r="O91">
        <v>1.6665123599666697E-3</v>
      </c>
    </row>
    <row r="92" spans="1:15" x14ac:dyDescent="0.3">
      <c r="A92" s="14" t="s">
        <v>5</v>
      </c>
      <c r="B92" s="14" t="s">
        <v>10</v>
      </c>
      <c r="C92" s="27">
        <v>6</v>
      </c>
      <c r="D92" s="24">
        <v>7863.33984375</v>
      </c>
      <c r="E92" s="24">
        <v>23178.400390625</v>
      </c>
      <c r="F92">
        <v>911.63</v>
      </c>
      <c r="G92">
        <v>28.49</v>
      </c>
      <c r="J92">
        <v>322.76</v>
      </c>
      <c r="K92">
        <v>10.09</v>
      </c>
      <c r="L92">
        <v>4.1046172035479118E-2</v>
      </c>
      <c r="M92">
        <v>1.2831697727041279E-3</v>
      </c>
      <c r="N92">
        <v>32</v>
      </c>
      <c r="O92">
        <v>4.0695176141260746E-3</v>
      </c>
    </row>
    <row r="93" spans="1:15" x14ac:dyDescent="0.3">
      <c r="A93" s="14" t="s">
        <v>5</v>
      </c>
      <c r="B93" s="14" t="s">
        <v>10</v>
      </c>
      <c r="C93" s="27" t="s">
        <v>24</v>
      </c>
      <c r="D93" s="26">
        <v>4225.1000000000004</v>
      </c>
      <c r="E93" s="24">
        <v>5746.81005859375</v>
      </c>
      <c r="F93">
        <v>237.4</v>
      </c>
      <c r="G93">
        <v>11.87</v>
      </c>
      <c r="J93">
        <v>51.01</v>
      </c>
      <c r="K93">
        <v>2.5499999999999998</v>
      </c>
      <c r="L93">
        <v>1.2073087027525974E-2</v>
      </c>
      <c r="M93">
        <v>6.0353601098198854E-4</v>
      </c>
      <c r="N93">
        <v>20</v>
      </c>
      <c r="O93">
        <v>4.7336157724077533E-3</v>
      </c>
    </row>
    <row r="94" spans="1:15" x14ac:dyDescent="0.3">
      <c r="A94" s="14" t="s">
        <v>5</v>
      </c>
      <c r="B94" s="14" t="s">
        <v>10</v>
      </c>
      <c r="C94" s="27" t="s">
        <v>25</v>
      </c>
      <c r="D94" s="24">
        <v>4624.3798828125</v>
      </c>
      <c r="E94" s="24">
        <v>7761.75</v>
      </c>
      <c r="F94">
        <v>727.51</v>
      </c>
      <c r="G94">
        <v>40.42</v>
      </c>
      <c r="J94">
        <v>297.77999999999997</v>
      </c>
      <c r="K94">
        <v>16.54</v>
      </c>
      <c r="L94">
        <v>6.4393498706013158E-2</v>
      </c>
      <c r="M94">
        <v>3.5766957774110335E-3</v>
      </c>
      <c r="N94">
        <v>18</v>
      </c>
      <c r="O94">
        <v>3.8924137843650911E-3</v>
      </c>
    </row>
    <row r="95" spans="1:15" x14ac:dyDescent="0.3">
      <c r="A95" s="14" t="s">
        <v>5</v>
      </c>
      <c r="B95" s="14" t="s">
        <v>10</v>
      </c>
      <c r="C95" s="27">
        <v>8</v>
      </c>
      <c r="D95" s="26">
        <v>3315.53</v>
      </c>
      <c r="E95" s="24">
        <v>5727.60009765625</v>
      </c>
      <c r="F95">
        <v>446.92</v>
      </c>
      <c r="G95">
        <v>29.79</v>
      </c>
      <c r="J95">
        <v>170.92</v>
      </c>
      <c r="K95">
        <v>11.39</v>
      </c>
      <c r="L95">
        <v>5.1551335683887638E-2</v>
      </c>
      <c r="M95">
        <v>3.4353481947079351E-3</v>
      </c>
      <c r="N95">
        <v>15</v>
      </c>
      <c r="O95">
        <v>4.5241635575609326E-3</v>
      </c>
    </row>
    <row r="96" spans="1:15" x14ac:dyDescent="0.3">
      <c r="A96" s="14" t="s">
        <v>5</v>
      </c>
      <c r="B96" s="14" t="s">
        <v>10</v>
      </c>
      <c r="C96" s="27">
        <v>9</v>
      </c>
      <c r="D96" s="24">
        <v>16319.099609375</v>
      </c>
      <c r="E96" s="24">
        <v>38071.5</v>
      </c>
      <c r="F96">
        <v>1476.73</v>
      </c>
      <c r="G96">
        <v>26.37</v>
      </c>
      <c r="J96">
        <v>491.77</v>
      </c>
      <c r="K96">
        <v>8.7799999999999994</v>
      </c>
      <c r="L96">
        <v>3.0134628243673925E-2</v>
      </c>
      <c r="M96">
        <v>5.3801987917005321E-4</v>
      </c>
      <c r="N96">
        <v>56</v>
      </c>
      <c r="O96">
        <v>3.4315618716996561E-3</v>
      </c>
    </row>
    <row r="97" spans="1:15" x14ac:dyDescent="0.3">
      <c r="A97" s="14" t="s">
        <v>5</v>
      </c>
      <c r="B97" s="14" t="s">
        <v>10</v>
      </c>
      <c r="C97" s="27">
        <v>10</v>
      </c>
      <c r="D97" s="24">
        <v>5112.93994140625</v>
      </c>
      <c r="E97" s="24">
        <v>8842.599609375</v>
      </c>
      <c r="F97">
        <v>1433.29</v>
      </c>
      <c r="G97">
        <v>40.950000000000003</v>
      </c>
      <c r="J97">
        <v>411.38</v>
      </c>
      <c r="K97">
        <v>11.75</v>
      </c>
      <c r="L97">
        <v>8.0458602039994845E-2</v>
      </c>
      <c r="M97">
        <v>2.2980907530019429E-3</v>
      </c>
      <c r="N97">
        <v>35</v>
      </c>
      <c r="O97">
        <v>6.8453767110696175E-3</v>
      </c>
    </row>
    <row r="98" spans="1:15" x14ac:dyDescent="0.3">
      <c r="A98" s="14" t="s">
        <v>5</v>
      </c>
      <c r="B98" s="14" t="s">
        <v>10</v>
      </c>
      <c r="C98" s="27">
        <v>11</v>
      </c>
      <c r="D98" s="24">
        <v>9120.009765625</v>
      </c>
      <c r="E98" s="24">
        <v>9850.830078125</v>
      </c>
      <c r="F98">
        <v>670.26</v>
      </c>
      <c r="G98">
        <v>15.59</v>
      </c>
      <c r="J98">
        <v>166.61</v>
      </c>
      <c r="K98">
        <v>3.87</v>
      </c>
      <c r="L98">
        <v>1.8268620788980276E-2</v>
      </c>
      <c r="M98">
        <v>4.2434165088142169E-4</v>
      </c>
      <c r="N98">
        <v>43</v>
      </c>
      <c r="O98">
        <v>4.7149072320157963E-3</v>
      </c>
    </row>
    <row r="99" spans="1:15" x14ac:dyDescent="0.3">
      <c r="A99" s="14" t="s">
        <v>5</v>
      </c>
      <c r="B99" s="14" t="s">
        <v>10</v>
      </c>
      <c r="C99" s="27">
        <v>12</v>
      </c>
      <c r="D99" s="24">
        <v>9646.9296875</v>
      </c>
      <c r="E99" s="24">
        <v>17204</v>
      </c>
      <c r="F99">
        <v>857.82</v>
      </c>
      <c r="G99">
        <v>38.99</v>
      </c>
      <c r="J99">
        <v>278.44</v>
      </c>
      <c r="K99">
        <v>12.66</v>
      </c>
      <c r="L99">
        <v>2.8863069289370727E-2</v>
      </c>
      <c r="M99">
        <v>1.3123346401502421E-3</v>
      </c>
      <c r="N99">
        <v>22</v>
      </c>
      <c r="O99">
        <v>2.2805183320146389E-3</v>
      </c>
    </row>
    <row r="100" spans="1:15" x14ac:dyDescent="0.3">
      <c r="A100" s="14" t="s">
        <v>5</v>
      </c>
      <c r="B100" s="14" t="s">
        <v>10</v>
      </c>
      <c r="C100" s="27">
        <v>13</v>
      </c>
      <c r="D100" s="26">
        <v>5070.6499999999996</v>
      </c>
      <c r="E100" s="24">
        <v>7337.8798828125</v>
      </c>
      <c r="F100">
        <v>623.15</v>
      </c>
      <c r="G100">
        <v>47.93</v>
      </c>
      <c r="J100">
        <v>245.21</v>
      </c>
      <c r="K100">
        <v>18.86</v>
      </c>
      <c r="L100">
        <v>4.8358691686470182E-2</v>
      </c>
      <c r="M100">
        <v>3.7194442527092187E-3</v>
      </c>
      <c r="N100">
        <v>13</v>
      </c>
      <c r="O100">
        <v>2.5637738751442124E-3</v>
      </c>
    </row>
    <row r="101" spans="1:15" x14ac:dyDescent="0.3">
      <c r="A101" s="14" t="s">
        <v>5</v>
      </c>
      <c r="B101" s="14" t="s">
        <v>10</v>
      </c>
      <c r="C101" s="27">
        <v>14</v>
      </c>
      <c r="D101" s="26">
        <v>4352.1499999999996</v>
      </c>
      <c r="E101" s="24">
        <v>8720.3896484375</v>
      </c>
      <c r="F101">
        <v>342.45</v>
      </c>
      <c r="G101">
        <v>31.13</v>
      </c>
      <c r="J101">
        <v>134.79</v>
      </c>
      <c r="K101">
        <v>12.25</v>
      </c>
      <c r="L101">
        <v>3.0970899440506416E-2</v>
      </c>
      <c r="M101">
        <v>2.8147007800742164E-3</v>
      </c>
      <c r="N101">
        <v>11</v>
      </c>
      <c r="O101">
        <v>2.5274864147605209E-3</v>
      </c>
    </row>
    <row r="102" spans="1:15" x14ac:dyDescent="0.3">
      <c r="A102" s="14" t="s">
        <v>5</v>
      </c>
      <c r="B102" s="14" t="s">
        <v>10</v>
      </c>
      <c r="C102" s="27">
        <v>15</v>
      </c>
      <c r="D102" s="24">
        <v>5303.75</v>
      </c>
      <c r="E102" s="24">
        <v>6627.5498046875</v>
      </c>
      <c r="F102">
        <v>200.36</v>
      </c>
      <c r="G102">
        <v>16.7</v>
      </c>
      <c r="J102">
        <v>43.61</v>
      </c>
      <c r="K102">
        <v>3.63</v>
      </c>
      <c r="L102">
        <v>8.2224840914447324E-3</v>
      </c>
      <c r="M102">
        <v>6.8442139995286352E-4</v>
      </c>
      <c r="N102">
        <v>12</v>
      </c>
      <c r="O102">
        <v>2.2625500824888052E-3</v>
      </c>
    </row>
    <row r="103" spans="1:15" x14ac:dyDescent="0.3">
      <c r="A103" s="14" t="s">
        <v>5</v>
      </c>
      <c r="B103" s="14" t="s">
        <v>10</v>
      </c>
      <c r="C103" s="27">
        <v>16</v>
      </c>
      <c r="D103" s="24">
        <v>5892.72998046875</v>
      </c>
      <c r="E103" s="24">
        <v>7152.080078125</v>
      </c>
      <c r="F103">
        <v>410.84</v>
      </c>
      <c r="G103">
        <v>21.62</v>
      </c>
      <c r="J103">
        <v>147.44</v>
      </c>
      <c r="K103">
        <v>7.76</v>
      </c>
      <c r="L103">
        <v>2.5020661134768567E-2</v>
      </c>
      <c r="M103">
        <v>1.3168769018299246E-3</v>
      </c>
      <c r="N103">
        <v>19</v>
      </c>
      <c r="O103">
        <v>3.224312001903166E-3</v>
      </c>
    </row>
    <row r="104" spans="1:15" x14ac:dyDescent="0.3">
      <c r="A104" s="14" t="s">
        <v>5</v>
      </c>
      <c r="B104" s="14" t="s">
        <v>10</v>
      </c>
      <c r="C104" s="27">
        <v>17</v>
      </c>
      <c r="D104" s="24">
        <v>16515.900390625</v>
      </c>
      <c r="E104" s="24">
        <v>19720.19921875</v>
      </c>
      <c r="F104">
        <v>1446.21</v>
      </c>
      <c r="G104">
        <v>42.54</v>
      </c>
      <c r="J104">
        <v>581.44000000000005</v>
      </c>
      <c r="K104">
        <v>17.100000000000001</v>
      </c>
      <c r="L104">
        <v>3.5204862359792727E-2</v>
      </c>
      <c r="M104">
        <v>1.0353658956254396E-3</v>
      </c>
      <c r="N104">
        <v>34</v>
      </c>
      <c r="O104">
        <v>2.0586222486119851E-3</v>
      </c>
    </row>
    <row r="105" spans="1:15" x14ac:dyDescent="0.3">
      <c r="A105" s="14" t="s">
        <v>5</v>
      </c>
      <c r="B105" s="14" t="s">
        <v>10</v>
      </c>
      <c r="C105" s="27">
        <v>18</v>
      </c>
      <c r="D105" s="26">
        <v>2337.48</v>
      </c>
      <c r="E105" s="24">
        <v>2844.89990234375</v>
      </c>
      <c r="F105">
        <v>822.52</v>
      </c>
      <c r="G105">
        <v>74.77</v>
      </c>
      <c r="J105">
        <v>372.27</v>
      </c>
      <c r="K105">
        <v>33.840000000000003</v>
      </c>
      <c r="L105">
        <v>0.1592612557112788</v>
      </c>
      <c r="M105">
        <v>1.4477129216078856E-2</v>
      </c>
      <c r="N105">
        <v>11</v>
      </c>
      <c r="O105">
        <v>4.7059226175197224E-3</v>
      </c>
    </row>
    <row r="106" spans="1:15" x14ac:dyDescent="0.3">
      <c r="A106" s="18" t="s">
        <v>11</v>
      </c>
      <c r="B106" s="18" t="s">
        <v>12</v>
      </c>
      <c r="C106">
        <v>1</v>
      </c>
      <c r="D106" s="24">
        <v>10399.400390625</v>
      </c>
      <c r="E106" s="24">
        <v>13926.099609375</v>
      </c>
      <c r="F106">
        <v>992.92</v>
      </c>
      <c r="G106">
        <v>26.84</v>
      </c>
      <c r="J106">
        <v>319.49</v>
      </c>
      <c r="K106">
        <v>8.6300000000000008</v>
      </c>
      <c r="L106">
        <v>3.0721963574747869E-2</v>
      </c>
      <c r="M106">
        <v>8.2985553741924355E-4</v>
      </c>
      <c r="N106">
        <v>37</v>
      </c>
      <c r="O106">
        <v>3.5578974373710322E-3</v>
      </c>
    </row>
    <row r="107" spans="1:15" x14ac:dyDescent="0.3">
      <c r="A107" s="18" t="s">
        <v>11</v>
      </c>
      <c r="B107" s="18" t="s">
        <v>12</v>
      </c>
      <c r="C107">
        <v>2</v>
      </c>
      <c r="D107" s="26">
        <v>11806.3</v>
      </c>
      <c r="E107" s="24">
        <v>16741.19921875</v>
      </c>
      <c r="F107">
        <v>606.39</v>
      </c>
      <c r="G107">
        <v>28.98</v>
      </c>
      <c r="J107">
        <v>190.44</v>
      </c>
      <c r="K107">
        <v>9.52</v>
      </c>
      <c r="L107">
        <v>1.6130371073071158E-2</v>
      </c>
      <c r="M107">
        <v>8.0634915257108493E-4</v>
      </c>
      <c r="N107">
        <v>20</v>
      </c>
      <c r="O107">
        <v>1.6940108247291701E-3</v>
      </c>
    </row>
    <row r="108" spans="1:15" x14ac:dyDescent="0.3">
      <c r="A108" s="18" t="s">
        <v>11</v>
      </c>
      <c r="B108" s="18" t="s">
        <v>12</v>
      </c>
      <c r="C108">
        <v>3</v>
      </c>
      <c r="D108" s="26">
        <v>10776.1</v>
      </c>
      <c r="E108" s="24">
        <v>20221.099609375</v>
      </c>
      <c r="F108">
        <v>911.88</v>
      </c>
      <c r="G108">
        <v>19.82</v>
      </c>
      <c r="J108">
        <v>268.13</v>
      </c>
      <c r="K108">
        <v>5.83</v>
      </c>
      <c r="L108">
        <v>2.4881914607325469E-2</v>
      </c>
      <c r="M108">
        <v>5.410120544538376E-4</v>
      </c>
      <c r="N108">
        <v>46</v>
      </c>
      <c r="O108">
        <v>4.2687057469771063E-3</v>
      </c>
    </row>
    <row r="109" spans="1:15" x14ac:dyDescent="0.3">
      <c r="A109" s="18" t="s">
        <v>11</v>
      </c>
      <c r="B109" s="18" t="s">
        <v>12</v>
      </c>
      <c r="C109">
        <v>4</v>
      </c>
      <c r="D109" s="26">
        <v>10413.9</v>
      </c>
      <c r="E109" s="24">
        <v>16224.5</v>
      </c>
      <c r="F109">
        <v>1052.07</v>
      </c>
      <c r="G109">
        <v>31.88</v>
      </c>
      <c r="J109">
        <v>360.88</v>
      </c>
      <c r="K109">
        <v>10.94</v>
      </c>
      <c r="L109">
        <v>3.4653684018475309E-2</v>
      </c>
      <c r="M109">
        <v>1.0505190178511413E-3</v>
      </c>
      <c r="N109">
        <v>33</v>
      </c>
      <c r="O109">
        <v>3.1688416443407369E-3</v>
      </c>
    </row>
    <row r="110" spans="1:15" x14ac:dyDescent="0.3">
      <c r="A110" s="18" t="s">
        <v>11</v>
      </c>
      <c r="B110" s="18" t="s">
        <v>12</v>
      </c>
      <c r="C110">
        <v>5</v>
      </c>
      <c r="D110" s="24">
        <v>4741.58984375</v>
      </c>
      <c r="E110" s="24">
        <v>6465.68994140625</v>
      </c>
      <c r="F110">
        <v>90.15</v>
      </c>
      <c r="G110">
        <v>12.88</v>
      </c>
      <c r="J110">
        <v>24.12</v>
      </c>
      <c r="K110">
        <v>3.45</v>
      </c>
      <c r="L110">
        <v>5.0869013969635389E-3</v>
      </c>
      <c r="M110">
        <v>7.2760405553582948E-4</v>
      </c>
      <c r="N110">
        <v>7</v>
      </c>
      <c r="O110">
        <v>1.476298083695886E-3</v>
      </c>
    </row>
    <row r="111" spans="1:15" x14ac:dyDescent="0.3">
      <c r="A111" s="18" t="s">
        <v>11</v>
      </c>
      <c r="B111" s="18" t="s">
        <v>12</v>
      </c>
      <c r="C111">
        <v>6</v>
      </c>
      <c r="D111" s="24">
        <v>5749.22998046875</v>
      </c>
      <c r="E111" s="24">
        <v>11042.099609375</v>
      </c>
      <c r="F111">
        <v>940.27</v>
      </c>
      <c r="G111">
        <v>36.159999999999997</v>
      </c>
      <c r="J111">
        <v>350.02</v>
      </c>
      <c r="K111">
        <v>13.46</v>
      </c>
      <c r="L111">
        <v>6.0881196471368484E-2</v>
      </c>
      <c r="M111">
        <v>2.34118308812245E-3</v>
      </c>
      <c r="N111">
        <v>26</v>
      </c>
      <c r="O111">
        <v>4.5223447467447027E-3</v>
      </c>
    </row>
    <row r="112" spans="1:15" x14ac:dyDescent="0.3">
      <c r="A112" s="18" t="s">
        <v>11</v>
      </c>
      <c r="B112" s="18" t="s">
        <v>12</v>
      </c>
      <c r="C112">
        <v>7</v>
      </c>
      <c r="D112" s="26">
        <v>7528.65</v>
      </c>
      <c r="E112" s="24">
        <v>20953.599609375</v>
      </c>
      <c r="F112">
        <v>1199.71</v>
      </c>
      <c r="G112">
        <v>26.66</v>
      </c>
      <c r="J112">
        <v>404.33</v>
      </c>
      <c r="K112">
        <v>8.99</v>
      </c>
      <c r="L112">
        <v>5.3705511612307653E-2</v>
      </c>
      <c r="M112">
        <v>1.1941051848604997E-3</v>
      </c>
      <c r="N112">
        <v>45</v>
      </c>
      <c r="O112">
        <v>5.9771672212149589E-3</v>
      </c>
    </row>
    <row r="113" spans="1:15" x14ac:dyDescent="0.3">
      <c r="A113" s="18" t="s">
        <v>11</v>
      </c>
      <c r="B113" s="18" t="s">
        <v>12</v>
      </c>
      <c r="C113">
        <v>8</v>
      </c>
      <c r="D113" s="24">
        <v>7186.56005859375</v>
      </c>
      <c r="E113" s="24">
        <v>19845</v>
      </c>
      <c r="F113">
        <v>1848.61</v>
      </c>
      <c r="G113">
        <v>37.729999999999997</v>
      </c>
      <c r="J113">
        <v>783.61</v>
      </c>
      <c r="K113">
        <v>15.99</v>
      </c>
      <c r="L113">
        <v>0.10903825941911562</v>
      </c>
      <c r="M113">
        <v>2.2249866235903811E-3</v>
      </c>
      <c r="N113">
        <v>49</v>
      </c>
      <c r="O113">
        <v>6.8182829615965404E-3</v>
      </c>
    </row>
    <row r="114" spans="1:15" x14ac:dyDescent="0.3">
      <c r="A114" s="18" t="s">
        <v>11</v>
      </c>
      <c r="B114" s="18" t="s">
        <v>12</v>
      </c>
      <c r="C114">
        <v>9</v>
      </c>
      <c r="D114" s="24">
        <v>17426.19921875</v>
      </c>
      <c r="E114" s="26">
        <v>32281.4</v>
      </c>
      <c r="F114">
        <v>1283.49</v>
      </c>
      <c r="G114">
        <v>25.67</v>
      </c>
      <c r="J114">
        <v>416.21</v>
      </c>
      <c r="K114">
        <v>8.32</v>
      </c>
      <c r="L114">
        <v>2.3884152520887752E-2</v>
      </c>
      <c r="M114">
        <v>4.7744203400635764E-4</v>
      </c>
      <c r="N114">
        <v>50</v>
      </c>
      <c r="O114">
        <v>2.8692429928266682E-3</v>
      </c>
    </row>
    <row r="115" spans="1:15" x14ac:dyDescent="0.3">
      <c r="A115" s="18" t="s">
        <v>11</v>
      </c>
      <c r="B115" s="18" t="s">
        <v>12</v>
      </c>
      <c r="C115">
        <v>11</v>
      </c>
      <c r="D115" s="26">
        <v>17012.900000000001</v>
      </c>
      <c r="E115" s="24">
        <v>31671.599609375</v>
      </c>
      <c r="F115">
        <v>1036</v>
      </c>
      <c r="G115">
        <v>25.9</v>
      </c>
      <c r="J115">
        <v>323.37</v>
      </c>
      <c r="K115">
        <v>8.08</v>
      </c>
      <c r="L115">
        <v>1.9007341487929746E-2</v>
      </c>
      <c r="M115">
        <v>4.7493372676028187E-4</v>
      </c>
      <c r="N115">
        <v>40</v>
      </c>
      <c r="O115">
        <v>2.3511570631697121E-3</v>
      </c>
    </row>
    <row r="116" spans="1:15" x14ac:dyDescent="0.3">
      <c r="A116" s="18" t="s">
        <v>11</v>
      </c>
      <c r="B116" s="18" t="s">
        <v>12</v>
      </c>
      <c r="C116">
        <v>12</v>
      </c>
      <c r="D116" s="26">
        <v>10841</v>
      </c>
      <c r="E116" s="24">
        <v>12922.400390625</v>
      </c>
      <c r="F116">
        <v>616.82000000000005</v>
      </c>
      <c r="G116">
        <v>21.27</v>
      </c>
      <c r="J116">
        <v>167.17</v>
      </c>
      <c r="K116">
        <v>5.76</v>
      </c>
      <c r="L116">
        <v>1.5420164191495249E-2</v>
      </c>
      <c r="M116">
        <v>5.3131629923438791E-4</v>
      </c>
      <c r="N116">
        <v>29</v>
      </c>
      <c r="O116">
        <v>2.6750299787842448E-3</v>
      </c>
    </row>
    <row r="117" spans="1:15" x14ac:dyDescent="0.3">
      <c r="A117" s="18" t="s">
        <v>11</v>
      </c>
      <c r="B117" s="18" t="s">
        <v>12</v>
      </c>
      <c r="C117">
        <v>13</v>
      </c>
      <c r="D117" s="26">
        <v>10646.5</v>
      </c>
      <c r="E117" s="24">
        <v>22023.5</v>
      </c>
      <c r="F117">
        <v>1233.54</v>
      </c>
      <c r="G117">
        <v>24.19</v>
      </c>
      <c r="J117">
        <v>358.88</v>
      </c>
      <c r="K117">
        <v>7.04</v>
      </c>
      <c r="L117">
        <v>3.3708730568731506E-2</v>
      </c>
      <c r="M117">
        <v>6.6125017611421593E-4</v>
      </c>
      <c r="N117">
        <v>51</v>
      </c>
      <c r="O117">
        <v>4.7903066735546897E-3</v>
      </c>
    </row>
    <row r="118" spans="1:15" x14ac:dyDescent="0.3">
      <c r="A118" s="18" t="s">
        <v>11</v>
      </c>
      <c r="B118" s="18" t="s">
        <v>12</v>
      </c>
      <c r="C118">
        <v>14</v>
      </c>
      <c r="D118" s="24">
        <v>9759.169921875</v>
      </c>
      <c r="E118" s="26">
        <v>15573.9</v>
      </c>
      <c r="F118">
        <v>1317.13</v>
      </c>
      <c r="G118">
        <v>33.770000000000003</v>
      </c>
      <c r="J118">
        <v>481.21</v>
      </c>
      <c r="K118">
        <v>12.34</v>
      </c>
      <c r="L118">
        <v>4.9308496916461782E-2</v>
      </c>
      <c r="M118">
        <v>1.2644518026415461E-3</v>
      </c>
      <c r="N118">
        <v>39</v>
      </c>
      <c r="O118">
        <v>3.9962415156418393E-3</v>
      </c>
    </row>
    <row r="119" spans="1:15" x14ac:dyDescent="0.3">
      <c r="A119" s="20" t="s">
        <v>11</v>
      </c>
      <c r="B119" s="20" t="s">
        <v>13</v>
      </c>
      <c r="C119" s="27">
        <v>2</v>
      </c>
      <c r="D119" s="24">
        <v>7844.27978515625</v>
      </c>
      <c r="E119" s="24">
        <v>13653.900390625</v>
      </c>
      <c r="F119">
        <v>300.48</v>
      </c>
      <c r="G119">
        <v>15.02</v>
      </c>
      <c r="J119">
        <v>60.52</v>
      </c>
      <c r="K119">
        <v>3.03</v>
      </c>
      <c r="L119">
        <v>7.7151761101793117E-3</v>
      </c>
      <c r="M119">
        <v>3.8626873122675666E-4</v>
      </c>
      <c r="N119">
        <v>20</v>
      </c>
      <c r="O119">
        <v>2.5496285889554894E-3</v>
      </c>
    </row>
    <row r="120" spans="1:15" x14ac:dyDescent="0.3">
      <c r="A120" s="20" t="s">
        <v>11</v>
      </c>
      <c r="B120" s="20" t="s">
        <v>13</v>
      </c>
      <c r="C120" s="27">
        <v>6</v>
      </c>
      <c r="D120" s="24">
        <v>10444.7998046875</v>
      </c>
      <c r="E120" s="24">
        <v>12752.400390625</v>
      </c>
      <c r="F120">
        <v>469.92</v>
      </c>
      <c r="G120">
        <v>18.8</v>
      </c>
      <c r="J120">
        <v>91.48</v>
      </c>
      <c r="K120">
        <v>3.66</v>
      </c>
      <c r="L120">
        <v>8.7584254088761831E-3</v>
      </c>
      <c r="M120">
        <v>3.504136094937345E-4</v>
      </c>
      <c r="N120">
        <v>25</v>
      </c>
      <c r="O120">
        <v>2.3935355839735965E-3</v>
      </c>
    </row>
    <row r="121" spans="1:15" x14ac:dyDescent="0.3">
      <c r="A121" s="20" t="s">
        <v>11</v>
      </c>
      <c r="B121" s="20" t="s">
        <v>13</v>
      </c>
      <c r="C121" s="27">
        <v>7</v>
      </c>
      <c r="D121" s="24">
        <v>9467.26953125</v>
      </c>
      <c r="E121" s="24">
        <v>17426</v>
      </c>
      <c r="F121">
        <v>85.67</v>
      </c>
      <c r="G121">
        <v>7.14</v>
      </c>
      <c r="J121">
        <v>15.13</v>
      </c>
      <c r="K121">
        <v>1.26</v>
      </c>
      <c r="L121">
        <v>1.5981376626130902E-3</v>
      </c>
      <c r="M121">
        <v>1.3309011598760699E-4</v>
      </c>
      <c r="N121">
        <v>12</v>
      </c>
      <c r="O121">
        <v>1.2675249141676855E-3</v>
      </c>
    </row>
    <row r="122" spans="1:15" x14ac:dyDescent="0.3">
      <c r="A122" s="20" t="s">
        <v>11</v>
      </c>
      <c r="B122" s="20" t="s">
        <v>13</v>
      </c>
      <c r="C122" s="27">
        <v>9</v>
      </c>
      <c r="D122" s="24">
        <v>2617.590087890625</v>
      </c>
      <c r="E122" s="24">
        <v>6816.66015625</v>
      </c>
      <c r="F122">
        <v>10.26</v>
      </c>
      <c r="G122">
        <v>2.0499999999999998</v>
      </c>
      <c r="J122">
        <v>1.46</v>
      </c>
      <c r="K122">
        <v>0.28999999999999998</v>
      </c>
      <c r="L122">
        <v>5.5776494828360819E-4</v>
      </c>
      <c r="M122">
        <v>1.107889280837304E-4</v>
      </c>
      <c r="N122">
        <v>5</v>
      </c>
      <c r="O122">
        <v>1.9101539324781105E-3</v>
      </c>
    </row>
    <row r="123" spans="1:15" x14ac:dyDescent="0.3">
      <c r="A123" s="20" t="s">
        <v>11</v>
      </c>
      <c r="B123" s="20" t="s">
        <v>13</v>
      </c>
      <c r="C123" s="27">
        <v>11</v>
      </c>
      <c r="D123" s="26">
        <v>15714.4</v>
      </c>
      <c r="E123" s="24">
        <v>29537.19921875</v>
      </c>
      <c r="F123">
        <v>824.28</v>
      </c>
      <c r="G123">
        <v>13.97</v>
      </c>
      <c r="J123">
        <v>193</v>
      </c>
      <c r="K123">
        <v>3.27</v>
      </c>
      <c r="L123">
        <v>1.2281728860153744E-2</v>
      </c>
      <c r="M123">
        <v>2.0808939571348572E-4</v>
      </c>
      <c r="N123">
        <v>59</v>
      </c>
      <c r="O123">
        <v>3.7545181489589169E-3</v>
      </c>
    </row>
    <row r="124" spans="1:15" x14ac:dyDescent="0.3">
      <c r="A124" s="20" t="s">
        <v>11</v>
      </c>
      <c r="B124" s="20" t="s">
        <v>13</v>
      </c>
      <c r="C124" s="27">
        <v>12</v>
      </c>
      <c r="D124" s="24">
        <v>6123.7099609375</v>
      </c>
      <c r="E124" s="26">
        <v>7324.33</v>
      </c>
      <c r="F124">
        <v>103.4</v>
      </c>
      <c r="G124">
        <v>14.77</v>
      </c>
      <c r="J124">
        <v>22.52</v>
      </c>
      <c r="K124">
        <v>3.22</v>
      </c>
      <c r="L124">
        <v>3.6775092458089468E-3</v>
      </c>
      <c r="M124">
        <v>5.2582503425865044E-4</v>
      </c>
      <c r="N124">
        <v>7</v>
      </c>
      <c r="O124">
        <v>1.1430979005622836E-3</v>
      </c>
    </row>
    <row r="125" spans="1:15" x14ac:dyDescent="0.3">
      <c r="A125" s="20" t="s">
        <v>11</v>
      </c>
      <c r="B125" s="20" t="s">
        <v>13</v>
      </c>
      <c r="C125" s="27">
        <v>13</v>
      </c>
      <c r="D125" s="24">
        <v>2170.8798828125</v>
      </c>
      <c r="E125" s="24">
        <v>5241.83984375</v>
      </c>
      <c r="F125">
        <v>65.89</v>
      </c>
      <c r="G125">
        <v>13.18</v>
      </c>
      <c r="J125">
        <v>13.52</v>
      </c>
      <c r="K125">
        <v>2.7</v>
      </c>
      <c r="L125">
        <v>6.2278894871346177E-3</v>
      </c>
      <c r="M125">
        <v>1.2437353265727419E-3</v>
      </c>
      <c r="N125">
        <v>5</v>
      </c>
      <c r="O125">
        <v>2.3032135677272993E-3</v>
      </c>
    </row>
    <row r="126" spans="1:15" x14ac:dyDescent="0.3">
      <c r="A126" s="20" t="s">
        <v>11</v>
      </c>
      <c r="B126" s="20" t="s">
        <v>13</v>
      </c>
      <c r="C126" s="27">
        <v>14</v>
      </c>
      <c r="D126" s="24">
        <v>5771.31005859375</v>
      </c>
      <c r="E126" s="24">
        <v>10213</v>
      </c>
      <c r="F126">
        <v>358.71</v>
      </c>
      <c r="G126">
        <v>25.62</v>
      </c>
      <c r="J126">
        <v>78.959999999999994</v>
      </c>
      <c r="K126">
        <v>5.64</v>
      </c>
      <c r="L126">
        <v>1.36814690595985E-2</v>
      </c>
      <c r="M126">
        <v>9.7724778997132131E-4</v>
      </c>
      <c r="N126">
        <v>14</v>
      </c>
      <c r="O126">
        <v>2.4257923864536347E-3</v>
      </c>
    </row>
    <row r="127" spans="1:15" x14ac:dyDescent="0.3">
      <c r="A127" s="20" t="s">
        <v>11</v>
      </c>
      <c r="B127" s="20" t="s">
        <v>13</v>
      </c>
      <c r="C127" s="27">
        <v>15</v>
      </c>
      <c r="D127" s="24">
        <v>2835.39990234375</v>
      </c>
      <c r="E127" s="26">
        <v>5694.33</v>
      </c>
      <c r="F127">
        <v>26.432500839233398</v>
      </c>
      <c r="G127">
        <v>26.432500839233398</v>
      </c>
      <c r="J127">
        <v>6.879849910736084</v>
      </c>
      <c r="K127">
        <v>6.879849910736084</v>
      </c>
      <c r="L127">
        <v>2.4264125512063325E-3</v>
      </c>
      <c r="M127">
        <v>2.4264125512063325E-3</v>
      </c>
      <c r="N127">
        <v>1</v>
      </c>
      <c r="O127">
        <v>3.5268393681377961E-4</v>
      </c>
    </row>
    <row r="128" spans="1:15" x14ac:dyDescent="0.3">
      <c r="A128" s="20" t="s">
        <v>11</v>
      </c>
      <c r="B128" s="20" t="s">
        <v>13</v>
      </c>
      <c r="C128" s="27">
        <v>16</v>
      </c>
      <c r="D128" s="24">
        <v>7244.43017578125</v>
      </c>
      <c r="E128" s="24">
        <v>15454.900390625</v>
      </c>
      <c r="F128">
        <v>173.38</v>
      </c>
      <c r="G128">
        <v>24.77</v>
      </c>
      <c r="J128">
        <v>44.02</v>
      </c>
      <c r="K128">
        <v>6.29</v>
      </c>
      <c r="L128">
        <v>6.0763923361650488E-3</v>
      </c>
      <c r="M128">
        <v>8.682532438545696E-4</v>
      </c>
      <c r="N128">
        <v>7</v>
      </c>
      <c r="O128">
        <v>9.6625957185723162E-4</v>
      </c>
    </row>
    <row r="129" spans="1:15" x14ac:dyDescent="0.3">
      <c r="A129" s="20" t="s">
        <v>11</v>
      </c>
      <c r="B129" s="20" t="s">
        <v>13</v>
      </c>
      <c r="C129" s="27">
        <v>17</v>
      </c>
      <c r="D129" s="26">
        <v>3466.92</v>
      </c>
      <c r="E129" s="24">
        <v>9943.599609375</v>
      </c>
      <c r="F129">
        <v>225.28</v>
      </c>
      <c r="G129">
        <v>22.53</v>
      </c>
      <c r="J129">
        <v>56.01</v>
      </c>
      <c r="K129">
        <v>5.6</v>
      </c>
      <c r="L129">
        <v>1.6155550171333632E-2</v>
      </c>
      <c r="M129">
        <v>1.615266576673243E-3</v>
      </c>
      <c r="N129">
        <v>10</v>
      </c>
      <c r="O129">
        <v>2.8844046012022197E-3</v>
      </c>
    </row>
    <row r="130" spans="1:15" x14ac:dyDescent="0.3">
      <c r="A130" s="20" t="s">
        <v>11</v>
      </c>
      <c r="B130" s="20" t="s">
        <v>13</v>
      </c>
      <c r="C130" s="27">
        <v>18</v>
      </c>
      <c r="D130" s="26">
        <v>10777.2</v>
      </c>
      <c r="E130" s="24">
        <v>17574</v>
      </c>
      <c r="F130">
        <v>549.16999999999996</v>
      </c>
      <c r="G130">
        <v>27.46</v>
      </c>
      <c r="J130">
        <v>113.96</v>
      </c>
      <c r="K130">
        <v>5.7</v>
      </c>
      <c r="L130">
        <v>1.0574175110418289E-2</v>
      </c>
      <c r="M130">
        <v>5.2889433247967934E-4</v>
      </c>
      <c r="N130">
        <v>20</v>
      </c>
      <c r="O130">
        <v>1.8557695876479975E-3</v>
      </c>
    </row>
    <row r="131" spans="1:15" x14ac:dyDescent="0.3">
      <c r="A131" s="20" t="s">
        <v>11</v>
      </c>
      <c r="B131" s="20" t="s">
        <v>13</v>
      </c>
      <c r="C131" s="27">
        <v>19</v>
      </c>
      <c r="D131" s="24">
        <v>2606.780029296875</v>
      </c>
      <c r="E131" s="26">
        <v>6020.95</v>
      </c>
      <c r="F131">
        <v>190.53</v>
      </c>
      <c r="G131">
        <v>19.05</v>
      </c>
      <c r="J131">
        <v>42.18</v>
      </c>
      <c r="K131">
        <v>4.22</v>
      </c>
      <c r="L131">
        <v>1.618088197928123E-2</v>
      </c>
      <c r="M131">
        <v>1.6188554279887811E-3</v>
      </c>
      <c r="N131">
        <v>10</v>
      </c>
      <c r="O131">
        <v>3.8361503032909505E-3</v>
      </c>
    </row>
    <row r="132" spans="1:15" x14ac:dyDescent="0.3">
      <c r="A132" s="20" t="s">
        <v>11</v>
      </c>
      <c r="B132" s="20" t="s">
        <v>13</v>
      </c>
      <c r="C132" s="27">
        <v>20</v>
      </c>
      <c r="D132" s="26">
        <v>3053.32</v>
      </c>
      <c r="E132" s="24">
        <v>5437.2001953125</v>
      </c>
      <c r="F132">
        <v>42.85</v>
      </c>
      <c r="G132">
        <v>6.12</v>
      </c>
      <c r="J132">
        <v>7.42</v>
      </c>
      <c r="K132">
        <v>1.06</v>
      </c>
      <c r="L132">
        <v>2.4301416163389359E-3</v>
      </c>
      <c r="M132">
        <v>3.4716308804841941E-4</v>
      </c>
      <c r="N132">
        <v>7</v>
      </c>
      <c r="O132">
        <v>2.2925864305084302E-3</v>
      </c>
    </row>
    <row r="133" spans="1:15" x14ac:dyDescent="0.3">
      <c r="A133" s="20" t="s">
        <v>11</v>
      </c>
      <c r="B133" s="20" t="s">
        <v>13</v>
      </c>
      <c r="C133" s="27">
        <v>21</v>
      </c>
      <c r="D133" s="24">
        <v>2865.860107421875</v>
      </c>
      <c r="E133" s="24">
        <v>7697.06982421875</v>
      </c>
      <c r="F133">
        <v>156.04</v>
      </c>
      <c r="G133">
        <v>26.01</v>
      </c>
      <c r="J133">
        <v>22.45</v>
      </c>
      <c r="K133">
        <v>3.74</v>
      </c>
      <c r="L133">
        <v>7.8335993937247682E-3</v>
      </c>
      <c r="M133">
        <v>1.3050183399790929E-3</v>
      </c>
      <c r="N133">
        <v>6</v>
      </c>
      <c r="O133">
        <v>2.0936123101268867E-3</v>
      </c>
    </row>
    <row r="134" spans="1:15" x14ac:dyDescent="0.3">
      <c r="A134" s="20" t="s">
        <v>11</v>
      </c>
      <c r="B134" s="20" t="s">
        <v>13</v>
      </c>
      <c r="C134" s="27">
        <v>22</v>
      </c>
      <c r="D134" s="26">
        <v>9153.11</v>
      </c>
      <c r="E134" s="24">
        <v>22053.099609375</v>
      </c>
      <c r="F134">
        <v>254.54</v>
      </c>
      <c r="G134">
        <v>11.57</v>
      </c>
      <c r="J134">
        <v>53.33</v>
      </c>
      <c r="K134">
        <v>2.42</v>
      </c>
      <c r="L134">
        <v>5.8264349494324876E-3</v>
      </c>
      <c r="M134">
        <v>2.6439101026864091E-4</v>
      </c>
      <c r="N134">
        <v>22</v>
      </c>
      <c r="O134">
        <v>2.4035546388058264E-3</v>
      </c>
    </row>
    <row r="135" spans="1:15" x14ac:dyDescent="0.3">
      <c r="A135" s="20" t="s">
        <v>11</v>
      </c>
      <c r="B135" s="20" t="s">
        <v>13</v>
      </c>
      <c r="C135" s="27">
        <v>23</v>
      </c>
      <c r="D135" s="26">
        <v>7353.38</v>
      </c>
      <c r="E135" s="24">
        <v>13932.2998046875</v>
      </c>
      <c r="F135">
        <v>237.1</v>
      </c>
      <c r="G135">
        <v>13.95</v>
      </c>
      <c r="J135">
        <v>45.98</v>
      </c>
      <c r="K135">
        <v>2.7</v>
      </c>
      <c r="L135">
        <v>6.2529068265205923E-3</v>
      </c>
      <c r="M135">
        <v>3.6717808681177908E-4</v>
      </c>
      <c r="N135">
        <v>17</v>
      </c>
      <c r="O135">
        <v>2.3118620280741646E-3</v>
      </c>
    </row>
    <row r="136" spans="1:15" x14ac:dyDescent="0.3">
      <c r="A136" s="20" t="s">
        <v>11</v>
      </c>
      <c r="B136" s="20" t="s">
        <v>13</v>
      </c>
      <c r="C136" s="27">
        <v>24</v>
      </c>
      <c r="D136" s="24">
        <v>6384.06005859375</v>
      </c>
      <c r="E136" s="24">
        <v>20311.099609375</v>
      </c>
      <c r="F136">
        <v>371.72</v>
      </c>
      <c r="G136">
        <v>21.87</v>
      </c>
      <c r="J136">
        <v>97.25</v>
      </c>
      <c r="K136">
        <v>5.72</v>
      </c>
      <c r="L136">
        <v>1.5233252680492759E-2</v>
      </c>
      <c r="M136">
        <v>8.9598154583463835E-4</v>
      </c>
      <c r="N136">
        <v>17</v>
      </c>
      <c r="O136">
        <v>2.6628822166414076E-3</v>
      </c>
    </row>
    <row r="137" spans="1:15" x14ac:dyDescent="0.3">
      <c r="A137" s="20" t="s">
        <v>11</v>
      </c>
      <c r="B137" s="20" t="s">
        <v>13</v>
      </c>
      <c r="C137" s="27">
        <v>25</v>
      </c>
      <c r="D137" s="26">
        <v>7341.14</v>
      </c>
      <c r="E137" s="24">
        <v>17109.099609375</v>
      </c>
      <c r="F137">
        <v>288.33</v>
      </c>
      <c r="G137">
        <v>15.18</v>
      </c>
      <c r="J137">
        <v>70.209999999999994</v>
      </c>
      <c r="K137">
        <v>3.7</v>
      </c>
      <c r="L137">
        <v>9.5639096925000736E-3</v>
      </c>
      <c r="M137">
        <v>5.0400891414684916E-4</v>
      </c>
      <c r="N137">
        <v>19</v>
      </c>
      <c r="O137">
        <v>2.5881538834567927E-3</v>
      </c>
    </row>
    <row r="138" spans="1:15" x14ac:dyDescent="0.3">
      <c r="A138" s="20" t="s">
        <v>11</v>
      </c>
      <c r="B138" s="20" t="s">
        <v>13</v>
      </c>
      <c r="C138" s="27">
        <v>26</v>
      </c>
      <c r="D138" s="26">
        <v>6831.78</v>
      </c>
      <c r="E138" s="24">
        <v>14004.7001953125</v>
      </c>
      <c r="F138">
        <v>284.89999999999998</v>
      </c>
      <c r="G138">
        <v>20.350000000000001</v>
      </c>
      <c r="J138">
        <v>72.489999999999995</v>
      </c>
      <c r="K138">
        <v>5.18</v>
      </c>
      <c r="L138">
        <v>1.0610704677258342E-2</v>
      </c>
      <c r="M138">
        <v>7.5822113709750609E-4</v>
      </c>
      <c r="N138">
        <v>14</v>
      </c>
      <c r="O138">
        <v>2.0492463164797463E-3</v>
      </c>
    </row>
    <row r="139" spans="1:15" x14ac:dyDescent="0.3">
      <c r="A139" s="20" t="s">
        <v>11</v>
      </c>
      <c r="B139" s="20" t="s">
        <v>13</v>
      </c>
      <c r="C139" s="27">
        <v>27</v>
      </c>
      <c r="D139" s="26">
        <v>5448.86</v>
      </c>
      <c r="E139" s="24">
        <v>16527.80078125</v>
      </c>
      <c r="F139">
        <v>340.16</v>
      </c>
      <c r="G139">
        <v>24.3</v>
      </c>
      <c r="J139">
        <v>80.58</v>
      </c>
      <c r="K139">
        <v>5.76</v>
      </c>
      <c r="L139">
        <v>1.478841445733603E-2</v>
      </c>
      <c r="M139">
        <v>1.0571018524975866E-3</v>
      </c>
      <c r="N139">
        <v>14</v>
      </c>
      <c r="O139">
        <v>2.5693447803760787E-3</v>
      </c>
    </row>
    <row r="140" spans="1:15" x14ac:dyDescent="0.3">
      <c r="A140" s="20" t="s">
        <v>11</v>
      </c>
      <c r="B140" s="20" t="s">
        <v>13</v>
      </c>
      <c r="C140" s="27">
        <v>28</v>
      </c>
      <c r="D140" s="26">
        <v>8330.92</v>
      </c>
      <c r="E140" s="24">
        <v>19597.400390625</v>
      </c>
      <c r="F140">
        <v>498.61</v>
      </c>
      <c r="G140">
        <v>22.66</v>
      </c>
      <c r="J140">
        <v>124.77</v>
      </c>
      <c r="K140">
        <v>5.67</v>
      </c>
      <c r="L140">
        <v>1.4976737263111396E-2</v>
      </c>
      <c r="M140">
        <v>6.8059710092042655E-4</v>
      </c>
      <c r="N140">
        <v>22</v>
      </c>
      <c r="O140">
        <v>2.6407647654760817E-3</v>
      </c>
    </row>
    <row r="141" spans="1:15" x14ac:dyDescent="0.3">
      <c r="A141" s="20" t="s">
        <v>11</v>
      </c>
      <c r="B141" s="20" t="s">
        <v>13</v>
      </c>
      <c r="C141" s="27">
        <v>29</v>
      </c>
      <c r="D141" s="24">
        <v>7015.60009765625</v>
      </c>
      <c r="E141" s="24">
        <v>15742.599609375</v>
      </c>
      <c r="F141">
        <v>180.6</v>
      </c>
      <c r="G141">
        <v>12.9</v>
      </c>
      <c r="J141">
        <v>35.07</v>
      </c>
      <c r="K141">
        <v>2.5</v>
      </c>
      <c r="L141">
        <v>4.9988596145490215E-3</v>
      </c>
      <c r="M141">
        <v>3.5634870363195195E-4</v>
      </c>
      <c r="N141">
        <v>14</v>
      </c>
      <c r="O141">
        <v>1.9955527403389306E-3</v>
      </c>
    </row>
    <row r="142" spans="1:15" x14ac:dyDescent="0.3">
      <c r="A142" s="20" t="s">
        <v>11</v>
      </c>
      <c r="B142" s="20" t="s">
        <v>13</v>
      </c>
      <c r="C142" s="27">
        <v>30</v>
      </c>
      <c r="D142" s="26">
        <v>5839.19</v>
      </c>
      <c r="E142" s="24">
        <v>17779.099609375</v>
      </c>
      <c r="F142">
        <v>422.59</v>
      </c>
      <c r="G142">
        <v>16.25</v>
      </c>
      <c r="J142">
        <v>97.88</v>
      </c>
      <c r="K142">
        <v>3.76</v>
      </c>
      <c r="L142">
        <v>1.6762598922110773E-2</v>
      </c>
      <c r="M142">
        <v>6.4392492794377307E-4</v>
      </c>
      <c r="N142">
        <v>26</v>
      </c>
      <c r="O142">
        <v>4.4526723740792818E-3</v>
      </c>
    </row>
    <row r="143" spans="1:15" x14ac:dyDescent="0.3">
      <c r="A143" s="18" t="s">
        <v>11</v>
      </c>
      <c r="B143" s="18" t="s">
        <v>14</v>
      </c>
      <c r="C143" s="27">
        <v>1</v>
      </c>
      <c r="D143" s="24">
        <v>4773.47998046875</v>
      </c>
      <c r="E143" s="24">
        <v>15034.7998046875</v>
      </c>
      <c r="F143">
        <v>874.04</v>
      </c>
      <c r="G143">
        <v>24.97</v>
      </c>
      <c r="J143">
        <v>294.27999999999997</v>
      </c>
      <c r="K143">
        <v>8.41</v>
      </c>
      <c r="L143">
        <v>6.1648943999782317E-2</v>
      </c>
      <c r="M143">
        <v>1.7618173815351684E-3</v>
      </c>
      <c r="N143">
        <v>35</v>
      </c>
      <c r="O143">
        <v>7.3321769742842923E-3</v>
      </c>
    </row>
    <row r="144" spans="1:15" x14ac:dyDescent="0.3">
      <c r="A144" s="18" t="s">
        <v>11</v>
      </c>
      <c r="B144" s="18" t="s">
        <v>14</v>
      </c>
      <c r="C144" s="27">
        <v>2</v>
      </c>
      <c r="D144" s="26">
        <v>4916.6499999999996</v>
      </c>
      <c r="E144" s="24">
        <v>12145.7998046875</v>
      </c>
      <c r="F144">
        <v>594.33000000000004</v>
      </c>
      <c r="G144">
        <v>20.49</v>
      </c>
      <c r="J144">
        <v>172.16</v>
      </c>
      <c r="K144">
        <v>5.94</v>
      </c>
      <c r="L144">
        <v>3.5015711917667516E-2</v>
      </c>
      <c r="M144">
        <v>1.2081396886091142E-3</v>
      </c>
      <c r="N144">
        <v>29</v>
      </c>
      <c r="O144">
        <v>5.8983250790680649E-3</v>
      </c>
    </row>
    <row r="145" spans="1:15" x14ac:dyDescent="0.3">
      <c r="A145" s="18" t="s">
        <v>11</v>
      </c>
      <c r="B145" s="18" t="s">
        <v>14</v>
      </c>
      <c r="C145" s="27" t="s">
        <v>26</v>
      </c>
      <c r="D145" s="26">
        <v>2641.26</v>
      </c>
      <c r="E145" s="24">
        <v>4650.0400390625</v>
      </c>
      <c r="F145">
        <v>624.13</v>
      </c>
      <c r="G145">
        <v>27.14</v>
      </c>
      <c r="J145">
        <v>215.22</v>
      </c>
      <c r="K145">
        <v>9.36</v>
      </c>
      <c r="L145">
        <v>8.148383725948978E-2</v>
      </c>
      <c r="M145">
        <v>3.5437632039253988E-3</v>
      </c>
      <c r="N145">
        <v>23</v>
      </c>
      <c r="O145">
        <v>8.7079651378508729E-3</v>
      </c>
    </row>
    <row r="146" spans="1:15" x14ac:dyDescent="0.3">
      <c r="A146" s="18" t="s">
        <v>11</v>
      </c>
      <c r="B146" s="18" t="s">
        <v>14</v>
      </c>
      <c r="C146" s="27" t="s">
        <v>27</v>
      </c>
      <c r="D146" s="26">
        <v>7088.48</v>
      </c>
      <c r="E146" s="24">
        <v>17130.5</v>
      </c>
      <c r="F146">
        <v>1123.23</v>
      </c>
      <c r="G146">
        <v>32.090000000000003</v>
      </c>
      <c r="J146">
        <v>395.76</v>
      </c>
      <c r="K146">
        <v>11.31</v>
      </c>
      <c r="L146">
        <v>5.5831433537232245E-2</v>
      </c>
      <c r="M146">
        <v>1.5955465769812429E-3</v>
      </c>
      <c r="N146">
        <v>35</v>
      </c>
      <c r="O146">
        <v>4.9375888765997794E-3</v>
      </c>
    </row>
    <row r="147" spans="1:15" x14ac:dyDescent="0.3">
      <c r="A147" s="18" t="s">
        <v>11</v>
      </c>
      <c r="B147" s="18" t="s">
        <v>14</v>
      </c>
      <c r="C147" s="27">
        <v>4</v>
      </c>
      <c r="D147" s="26">
        <v>6380.32</v>
      </c>
      <c r="E147" s="24">
        <v>19262.599609375</v>
      </c>
      <c r="F147">
        <v>1728.73</v>
      </c>
      <c r="G147">
        <v>30.87</v>
      </c>
      <c r="J147">
        <v>630.23</v>
      </c>
      <c r="K147">
        <v>11.25</v>
      </c>
      <c r="L147">
        <v>9.8777177320259812E-2</v>
      </c>
      <c r="M147">
        <v>1.7632344459212078E-3</v>
      </c>
      <c r="N147">
        <v>56</v>
      </c>
      <c r="O147">
        <v>8.7769892419189005E-3</v>
      </c>
    </row>
    <row r="148" spans="1:15" x14ac:dyDescent="0.3">
      <c r="A148" s="18" t="s">
        <v>11</v>
      </c>
      <c r="B148" s="18" t="s">
        <v>14</v>
      </c>
      <c r="C148" s="27">
        <v>5</v>
      </c>
      <c r="D148" s="26">
        <v>9573.17</v>
      </c>
      <c r="E148" s="24">
        <v>22328.400390625</v>
      </c>
      <c r="F148">
        <v>1042.7</v>
      </c>
      <c r="G148">
        <v>23.7</v>
      </c>
      <c r="J148">
        <v>368.44</v>
      </c>
      <c r="K148">
        <v>8.3699999999999992</v>
      </c>
      <c r="L148">
        <v>3.8486729056310502E-2</v>
      </c>
      <c r="M148">
        <v>8.7431853816447415E-4</v>
      </c>
      <c r="N148">
        <v>44</v>
      </c>
      <c r="O148">
        <v>4.5961786952493271E-3</v>
      </c>
    </row>
    <row r="149" spans="1:15" x14ac:dyDescent="0.3">
      <c r="A149" s="18" t="s">
        <v>11</v>
      </c>
      <c r="B149" s="18" t="s">
        <v>14</v>
      </c>
      <c r="C149" s="27">
        <v>6</v>
      </c>
      <c r="D149" s="26">
        <v>5948.98</v>
      </c>
      <c r="E149" s="24">
        <v>16037.900390625</v>
      </c>
      <c r="F149">
        <v>1125.1600000000001</v>
      </c>
      <c r="G149">
        <v>30.41</v>
      </c>
      <c r="J149">
        <v>394.35</v>
      </c>
      <c r="K149">
        <v>10.66</v>
      </c>
      <c r="L149">
        <v>6.628867469717499E-2</v>
      </c>
      <c r="M149">
        <v>1.7919038221678339E-3</v>
      </c>
      <c r="N149">
        <v>37</v>
      </c>
      <c r="O149">
        <v>6.2195536041472661E-3</v>
      </c>
    </row>
    <row r="150" spans="1:15" x14ac:dyDescent="0.3">
      <c r="A150" s="18" t="s">
        <v>11</v>
      </c>
      <c r="B150" s="18" t="s">
        <v>14</v>
      </c>
      <c r="C150" s="27">
        <v>7</v>
      </c>
      <c r="D150" s="26">
        <v>6911.81</v>
      </c>
      <c r="E150" s="24">
        <v>18396.5</v>
      </c>
      <c r="F150">
        <v>782.15</v>
      </c>
      <c r="G150">
        <v>27.93</v>
      </c>
      <c r="J150">
        <v>272.52</v>
      </c>
      <c r="K150">
        <v>9.73</v>
      </c>
      <c r="L150">
        <v>3.9428167151585466E-2</v>
      </c>
      <c r="M150">
        <v>1.4077354556910563E-3</v>
      </c>
      <c r="N150">
        <v>28</v>
      </c>
      <c r="O150">
        <v>4.0510372825641903E-3</v>
      </c>
    </row>
    <row r="151" spans="1:15" x14ac:dyDescent="0.3">
      <c r="A151" s="18" t="s">
        <v>11</v>
      </c>
      <c r="B151" s="18" t="s">
        <v>14</v>
      </c>
      <c r="C151" s="27">
        <v>8</v>
      </c>
      <c r="D151" s="26">
        <v>20468</v>
      </c>
      <c r="E151" s="24">
        <v>31837.400390625</v>
      </c>
      <c r="F151">
        <v>481.57</v>
      </c>
      <c r="G151">
        <v>17.2</v>
      </c>
      <c r="J151">
        <v>131.56</v>
      </c>
      <c r="K151">
        <v>4.7</v>
      </c>
      <c r="L151">
        <v>6.4275942935313659E-3</v>
      </c>
      <c r="M151">
        <v>2.2962673441469613E-4</v>
      </c>
      <c r="N151">
        <v>28</v>
      </c>
      <c r="O151">
        <v>1.3679890560875513E-3</v>
      </c>
    </row>
    <row r="152" spans="1:15" x14ac:dyDescent="0.3">
      <c r="A152" s="18" t="s">
        <v>11</v>
      </c>
      <c r="B152" s="18" t="s">
        <v>14</v>
      </c>
      <c r="C152" s="27">
        <v>9</v>
      </c>
      <c r="D152" s="24">
        <v>11630.2998046875</v>
      </c>
      <c r="E152" s="24">
        <v>24213.80078125</v>
      </c>
      <c r="F152">
        <v>1626.91</v>
      </c>
      <c r="G152">
        <v>21.69</v>
      </c>
      <c r="J152">
        <v>566.64</v>
      </c>
      <c r="K152">
        <v>7.56</v>
      </c>
      <c r="L152">
        <v>4.8721014033672655E-2</v>
      </c>
      <c r="M152">
        <v>6.5002623551913951E-4</v>
      </c>
      <c r="N152">
        <v>75</v>
      </c>
      <c r="O152">
        <v>6.4486729714200355E-3</v>
      </c>
    </row>
    <row r="153" spans="1:15" x14ac:dyDescent="0.3">
      <c r="A153" s="18" t="s">
        <v>11</v>
      </c>
      <c r="B153" s="18" t="s">
        <v>14</v>
      </c>
      <c r="C153" s="27">
        <v>10</v>
      </c>
      <c r="D153" s="26">
        <v>8580.1200000000008</v>
      </c>
      <c r="E153" s="24">
        <v>16497</v>
      </c>
      <c r="F153">
        <v>739.01</v>
      </c>
      <c r="G153">
        <v>41.06</v>
      </c>
      <c r="J153">
        <v>289.45</v>
      </c>
      <c r="K153">
        <v>16.079999999999998</v>
      </c>
      <c r="L153">
        <v>3.3734959417816998E-2</v>
      </c>
      <c r="M153">
        <v>1.8740996629417767E-3</v>
      </c>
      <c r="N153">
        <v>18</v>
      </c>
      <c r="O153">
        <v>2.097872757024377E-3</v>
      </c>
    </row>
    <row r="154" spans="1:15" x14ac:dyDescent="0.3">
      <c r="A154" s="18" t="s">
        <v>11</v>
      </c>
      <c r="B154" s="18" t="s">
        <v>14</v>
      </c>
      <c r="C154" s="27">
        <v>11</v>
      </c>
      <c r="D154" s="26">
        <v>9321.86</v>
      </c>
      <c r="E154" s="24">
        <v>27061.900390625</v>
      </c>
      <c r="F154">
        <v>1176.8399999999999</v>
      </c>
      <c r="G154">
        <v>29.42</v>
      </c>
      <c r="J154">
        <v>396.3</v>
      </c>
      <c r="K154">
        <v>9.91</v>
      </c>
      <c r="L154">
        <v>4.2512974878404095E-2</v>
      </c>
      <c r="M154">
        <v>1.0630925587811874E-3</v>
      </c>
      <c r="N154">
        <v>40</v>
      </c>
      <c r="O154">
        <v>4.2909891373609987E-3</v>
      </c>
    </row>
    <row r="155" spans="1:15" x14ac:dyDescent="0.3">
      <c r="A155" s="18" t="s">
        <v>11</v>
      </c>
      <c r="B155" s="18" t="s">
        <v>14</v>
      </c>
      <c r="C155" s="27">
        <v>12</v>
      </c>
      <c r="D155" s="26">
        <v>8106.36</v>
      </c>
      <c r="E155" s="24">
        <v>20816.400390625</v>
      </c>
      <c r="F155">
        <v>1018.64</v>
      </c>
      <c r="G155">
        <v>27.53</v>
      </c>
      <c r="J155">
        <v>339.76</v>
      </c>
      <c r="K155">
        <v>9.18</v>
      </c>
      <c r="L155">
        <v>4.1912769726486367E-2</v>
      </c>
      <c r="M155">
        <v>1.1324441549598093E-3</v>
      </c>
      <c r="N155">
        <v>37</v>
      </c>
      <c r="O155">
        <v>4.5643174001648093E-3</v>
      </c>
    </row>
    <row r="156" spans="1:15" x14ac:dyDescent="0.3">
      <c r="A156" s="18" t="s">
        <v>11</v>
      </c>
      <c r="B156" s="18" t="s">
        <v>14</v>
      </c>
      <c r="C156" s="27">
        <v>13</v>
      </c>
      <c r="D156" s="24">
        <v>15382.599609375</v>
      </c>
      <c r="E156" s="24">
        <v>22207</v>
      </c>
      <c r="F156">
        <v>1127.9000000000001</v>
      </c>
      <c r="G156">
        <v>38.89</v>
      </c>
      <c r="J156">
        <v>416.97</v>
      </c>
      <c r="K156">
        <v>14.38</v>
      </c>
      <c r="L156">
        <v>2.7106601653070113E-2</v>
      </c>
      <c r="M156">
        <v>9.3482248548132525E-4</v>
      </c>
      <c r="N156">
        <v>29</v>
      </c>
      <c r="O156">
        <v>1.8852470152265948E-3</v>
      </c>
    </row>
    <row r="157" spans="1:15" x14ac:dyDescent="0.3">
      <c r="A157" s="18" t="s">
        <v>11</v>
      </c>
      <c r="B157" s="18" t="s">
        <v>14</v>
      </c>
      <c r="C157" s="27">
        <v>14</v>
      </c>
      <c r="D157" s="24">
        <v>7310.02001953125</v>
      </c>
      <c r="E157" s="24">
        <v>20184.30078125</v>
      </c>
      <c r="F157">
        <v>521.41</v>
      </c>
      <c r="G157">
        <v>18.62</v>
      </c>
      <c r="J157">
        <v>142.07</v>
      </c>
      <c r="K157">
        <v>5.07</v>
      </c>
      <c r="L157">
        <v>1.9434967294263323E-2</v>
      </c>
      <c r="M157">
        <v>6.9356855199489737E-4</v>
      </c>
      <c r="N157">
        <v>28</v>
      </c>
      <c r="O157">
        <v>3.8303588670329635E-3</v>
      </c>
    </row>
    <row r="158" spans="1:15" x14ac:dyDescent="0.3">
      <c r="A158" s="18" t="s">
        <v>11</v>
      </c>
      <c r="B158" s="18" t="s">
        <v>14</v>
      </c>
      <c r="C158" s="27">
        <v>15</v>
      </c>
      <c r="D158" s="24">
        <v>6460.85009765625</v>
      </c>
      <c r="E158" s="26">
        <v>13188</v>
      </c>
      <c r="F158">
        <v>787.87</v>
      </c>
      <c r="G158">
        <v>23.87</v>
      </c>
      <c r="J158">
        <v>269.04000000000002</v>
      </c>
      <c r="K158">
        <v>8.15</v>
      </c>
      <c r="L158">
        <v>4.1641579038894198E-2</v>
      </c>
      <c r="M158">
        <v>1.261443908589755E-3</v>
      </c>
      <c r="N158">
        <v>33</v>
      </c>
      <c r="O158">
        <v>5.1076869918358176E-3</v>
      </c>
    </row>
    <row r="159" spans="1:15" x14ac:dyDescent="0.3">
      <c r="A159" s="18" t="s">
        <v>11</v>
      </c>
      <c r="B159" s="18" t="s">
        <v>14</v>
      </c>
      <c r="C159" s="27">
        <v>16</v>
      </c>
      <c r="D159" s="24">
        <v>7234.97021484375</v>
      </c>
      <c r="E159" s="24">
        <v>24739.599609375</v>
      </c>
      <c r="F159">
        <v>1570.31</v>
      </c>
      <c r="G159">
        <v>26.17</v>
      </c>
      <c r="J159">
        <v>553.97</v>
      </c>
      <c r="K159">
        <v>9.23</v>
      </c>
      <c r="L159">
        <v>7.6568387090721959E-2</v>
      </c>
      <c r="M159">
        <v>1.275748168397862E-3</v>
      </c>
      <c r="N159">
        <v>60</v>
      </c>
      <c r="O159">
        <v>8.2930541824346397E-3</v>
      </c>
    </row>
    <row r="160" spans="1:15" x14ac:dyDescent="0.3">
      <c r="A160" s="18" t="s">
        <v>11</v>
      </c>
      <c r="B160" s="18" t="s">
        <v>14</v>
      </c>
      <c r="C160" s="27">
        <v>17</v>
      </c>
      <c r="D160" s="26">
        <v>6463.75</v>
      </c>
      <c r="E160" s="24">
        <v>16065.2001953125</v>
      </c>
      <c r="F160">
        <v>751.72</v>
      </c>
      <c r="G160">
        <v>24.25</v>
      </c>
      <c r="J160">
        <v>257.06</v>
      </c>
      <c r="K160">
        <v>8.2899999999999991</v>
      </c>
      <c r="L160">
        <v>3.9769483658866754E-2</v>
      </c>
      <c r="M160">
        <v>1.2825372268420033E-3</v>
      </c>
      <c r="N160">
        <v>31</v>
      </c>
      <c r="O160">
        <v>4.7959775672017022E-3</v>
      </c>
    </row>
    <row r="161" spans="1:15" x14ac:dyDescent="0.3">
      <c r="A161" s="18" t="s">
        <v>11</v>
      </c>
      <c r="B161" s="18" t="s">
        <v>14</v>
      </c>
      <c r="C161" s="27">
        <v>18</v>
      </c>
      <c r="D161" s="26">
        <v>6505.04</v>
      </c>
      <c r="E161" s="24">
        <v>9588.01953125</v>
      </c>
      <c r="F161">
        <v>398.23</v>
      </c>
      <c r="G161">
        <v>28.44</v>
      </c>
      <c r="J161">
        <v>143.58000000000001</v>
      </c>
      <c r="K161">
        <v>10.26</v>
      </c>
      <c r="L161">
        <v>2.2072116389753177E-2</v>
      </c>
      <c r="M161">
        <v>1.5772385719380665E-3</v>
      </c>
      <c r="N161">
        <v>14</v>
      </c>
      <c r="O161">
        <v>2.1521773886094475E-3</v>
      </c>
    </row>
    <row r="162" spans="1:15" x14ac:dyDescent="0.3">
      <c r="A162" s="18" t="s">
        <v>11</v>
      </c>
      <c r="B162" s="18" t="s">
        <v>14</v>
      </c>
      <c r="C162" s="27">
        <v>19</v>
      </c>
      <c r="D162" s="24">
        <v>6054.580078125</v>
      </c>
      <c r="E162" s="24">
        <v>18705</v>
      </c>
      <c r="F162">
        <v>930.67</v>
      </c>
      <c r="G162">
        <v>27.37</v>
      </c>
      <c r="J162">
        <v>334.93</v>
      </c>
      <c r="K162">
        <v>9.85</v>
      </c>
      <c r="L162">
        <v>5.5318452424155916E-2</v>
      </c>
      <c r="M162">
        <v>1.6268675734569483E-3</v>
      </c>
      <c r="N162">
        <v>34</v>
      </c>
      <c r="O162">
        <v>5.6155835022879434E-3</v>
      </c>
    </row>
    <row r="163" spans="1:15" x14ac:dyDescent="0.3">
      <c r="A163" s="18" t="s">
        <v>11</v>
      </c>
      <c r="B163" s="18" t="s">
        <v>14</v>
      </c>
      <c r="C163" s="27">
        <v>20</v>
      </c>
      <c r="D163" s="26">
        <v>6593.1</v>
      </c>
      <c r="E163" s="24">
        <v>11509.7001953125</v>
      </c>
      <c r="F163">
        <v>302.76</v>
      </c>
      <c r="G163">
        <v>13.16</v>
      </c>
      <c r="J163">
        <v>73.540000000000006</v>
      </c>
      <c r="K163">
        <v>3.2</v>
      </c>
      <c r="L163">
        <v>1.1154085331634587E-2</v>
      </c>
      <c r="M163">
        <v>4.8535590238279412E-4</v>
      </c>
      <c r="N163">
        <v>23</v>
      </c>
      <c r="O163">
        <v>3.4884955483763325E-3</v>
      </c>
    </row>
    <row r="164" spans="1:15" x14ac:dyDescent="0.3">
      <c r="A164" s="18" t="s">
        <v>11</v>
      </c>
      <c r="B164" s="18" t="s">
        <v>14</v>
      </c>
      <c r="C164" s="27">
        <v>21</v>
      </c>
      <c r="D164" s="24">
        <v>4837.58984375</v>
      </c>
      <c r="E164" s="24">
        <v>9005.5302734375</v>
      </c>
      <c r="F164">
        <v>672.89</v>
      </c>
      <c r="G164">
        <v>39.58</v>
      </c>
      <c r="J164">
        <v>280.42</v>
      </c>
      <c r="K164">
        <v>16.5</v>
      </c>
      <c r="L164">
        <v>5.7966882075026066E-2</v>
      </c>
      <c r="M164">
        <v>3.4107893667995508E-3</v>
      </c>
      <c r="N164">
        <v>17</v>
      </c>
      <c r="O164">
        <v>3.5141466203389309E-3</v>
      </c>
    </row>
    <row r="165" spans="1:15" x14ac:dyDescent="0.3">
      <c r="A165" s="18" t="s">
        <v>11</v>
      </c>
      <c r="B165" s="18" t="s">
        <v>14</v>
      </c>
      <c r="C165" s="27">
        <v>22</v>
      </c>
      <c r="D165" s="26">
        <v>7990.12</v>
      </c>
      <c r="E165" s="24">
        <v>22603.599609375</v>
      </c>
      <c r="F165">
        <v>1361.71</v>
      </c>
      <c r="G165">
        <v>25.22</v>
      </c>
      <c r="J165">
        <v>481</v>
      </c>
      <c r="K165">
        <v>8.91</v>
      </c>
      <c r="L165">
        <v>6.0199346192547798E-2</v>
      </c>
      <c r="M165">
        <v>1.1151271820698562E-3</v>
      </c>
      <c r="N165">
        <v>54</v>
      </c>
      <c r="O165">
        <v>6.7583465579991288E-3</v>
      </c>
    </row>
    <row r="166" spans="1:15" x14ac:dyDescent="0.3">
      <c r="A166" s="18" t="s">
        <v>11</v>
      </c>
      <c r="B166" s="18" t="s">
        <v>14</v>
      </c>
      <c r="C166" s="27">
        <v>23</v>
      </c>
      <c r="D166" s="26">
        <v>17087</v>
      </c>
      <c r="E166" s="24">
        <v>18011.69921875</v>
      </c>
      <c r="F166">
        <v>1123.31</v>
      </c>
      <c r="G166">
        <v>28.08</v>
      </c>
      <c r="J166">
        <v>376.32</v>
      </c>
      <c r="K166">
        <v>9.41</v>
      </c>
      <c r="L166">
        <v>2.202376075378943E-2</v>
      </c>
      <c r="M166">
        <v>5.5071106689295955E-4</v>
      </c>
      <c r="N166">
        <v>40</v>
      </c>
      <c r="O166">
        <v>2.3409609644759175E-3</v>
      </c>
    </row>
    <row r="167" spans="1:15" x14ac:dyDescent="0.3">
      <c r="A167" s="18" t="s">
        <v>11</v>
      </c>
      <c r="B167" s="18" t="s">
        <v>14</v>
      </c>
      <c r="C167" s="27">
        <v>24</v>
      </c>
      <c r="D167" s="24">
        <v>7696.83984375</v>
      </c>
      <c r="E167" s="24">
        <v>10401.099609375</v>
      </c>
      <c r="F167">
        <v>531.71</v>
      </c>
      <c r="G167">
        <v>19.690000000000001</v>
      </c>
      <c r="J167">
        <v>133.22</v>
      </c>
      <c r="K167">
        <v>4.93</v>
      </c>
      <c r="L167">
        <v>1.7308402240976538E-2</v>
      </c>
      <c r="M167">
        <v>6.4052261708462941E-4</v>
      </c>
      <c r="N167">
        <v>27</v>
      </c>
      <c r="O167">
        <v>3.5079331970152118E-3</v>
      </c>
    </row>
    <row r="168" spans="1:15" x14ac:dyDescent="0.3">
      <c r="A168" s="18" t="s">
        <v>11</v>
      </c>
      <c r="B168" s="18" t="s">
        <v>14</v>
      </c>
      <c r="C168" s="27">
        <v>25</v>
      </c>
      <c r="D168" s="24">
        <v>8061.64990234375</v>
      </c>
      <c r="E168" s="24">
        <v>18983.30078125</v>
      </c>
      <c r="F168">
        <v>1625.89</v>
      </c>
      <c r="G168">
        <v>31.88</v>
      </c>
      <c r="J168">
        <v>599.19000000000005</v>
      </c>
      <c r="K168">
        <v>11.75</v>
      </c>
      <c r="L168">
        <v>7.4325976352036638E-2</v>
      </c>
      <c r="M168">
        <v>1.4575180195537816E-3</v>
      </c>
      <c r="N168">
        <v>51</v>
      </c>
      <c r="O168">
        <v>6.3262484252972649E-3</v>
      </c>
    </row>
    <row r="169" spans="1:15" x14ac:dyDescent="0.3">
      <c r="A169" s="20" t="s">
        <v>11</v>
      </c>
      <c r="B169" s="20" t="s">
        <v>15</v>
      </c>
      <c r="C169">
        <v>1</v>
      </c>
      <c r="D169" s="26">
        <v>7678.7</v>
      </c>
      <c r="E169" s="24">
        <v>28677.30078125</v>
      </c>
      <c r="F169">
        <v>975.56</v>
      </c>
      <c r="G169">
        <v>20.32</v>
      </c>
      <c r="J169">
        <v>305.20999999999998</v>
      </c>
      <c r="K169">
        <v>6.36</v>
      </c>
      <c r="L169">
        <v>3.9747613528331616E-2</v>
      </c>
      <c r="M169">
        <v>8.2826520114081821E-4</v>
      </c>
      <c r="N169">
        <v>48</v>
      </c>
      <c r="O169">
        <v>6.2510581218174956E-3</v>
      </c>
    </row>
    <row r="170" spans="1:15" x14ac:dyDescent="0.3">
      <c r="A170" s="20" t="s">
        <v>11</v>
      </c>
      <c r="B170" s="20" t="s">
        <v>15</v>
      </c>
      <c r="C170">
        <v>2</v>
      </c>
      <c r="D170" s="24">
        <v>8000.72021484375</v>
      </c>
      <c r="E170" s="24">
        <v>20836.400390625</v>
      </c>
      <c r="F170">
        <v>917.68</v>
      </c>
      <c r="G170">
        <v>25.49</v>
      </c>
      <c r="J170">
        <v>278.43</v>
      </c>
      <c r="K170">
        <v>7.73</v>
      </c>
      <c r="L170">
        <v>3.4800617009882226E-2</v>
      </c>
      <c r="M170">
        <v>9.6616301938149492E-4</v>
      </c>
      <c r="N170">
        <v>36</v>
      </c>
      <c r="O170">
        <v>4.4995949156188637E-3</v>
      </c>
    </row>
    <row r="171" spans="1:15" x14ac:dyDescent="0.3">
      <c r="A171" s="20" t="s">
        <v>11</v>
      </c>
      <c r="B171" s="20" t="s">
        <v>15</v>
      </c>
      <c r="C171">
        <v>3</v>
      </c>
      <c r="D171" s="26">
        <v>8007.36</v>
      </c>
      <c r="E171" s="24">
        <v>23071.30078125</v>
      </c>
      <c r="F171">
        <v>973.46</v>
      </c>
      <c r="G171">
        <v>37.44</v>
      </c>
      <c r="J171">
        <v>322.83</v>
      </c>
      <c r="K171">
        <v>12.42</v>
      </c>
      <c r="L171">
        <v>4.0316658674019901E-2</v>
      </c>
      <c r="M171">
        <v>1.5510730128281982E-3</v>
      </c>
      <c r="N171">
        <v>26</v>
      </c>
      <c r="O171">
        <v>3.2470127482715902E-3</v>
      </c>
    </row>
    <row r="172" spans="1:15" x14ac:dyDescent="0.3">
      <c r="A172" s="20" t="s">
        <v>11</v>
      </c>
      <c r="B172" s="20" t="s">
        <v>15</v>
      </c>
      <c r="C172">
        <v>4</v>
      </c>
      <c r="D172" s="24">
        <v>5902.27001953125</v>
      </c>
      <c r="E172" s="24">
        <v>13769.2001953125</v>
      </c>
      <c r="F172">
        <v>1166.3599999999999</v>
      </c>
      <c r="G172">
        <v>37.619999999999997</v>
      </c>
      <c r="J172">
        <v>431.19</v>
      </c>
      <c r="K172">
        <v>13.91</v>
      </c>
      <c r="L172">
        <v>7.3054943025843561E-2</v>
      </c>
      <c r="M172">
        <v>2.3567203726651449E-3</v>
      </c>
      <c r="N172">
        <v>31</v>
      </c>
      <c r="O172">
        <v>5.2522165027044931E-3</v>
      </c>
    </row>
    <row r="173" spans="1:15" x14ac:dyDescent="0.3">
      <c r="A173" s="20" t="s">
        <v>11</v>
      </c>
      <c r="B173" s="20" t="s">
        <v>15</v>
      </c>
      <c r="C173">
        <v>5</v>
      </c>
      <c r="D173" s="26">
        <v>5346.1</v>
      </c>
      <c r="E173" s="24">
        <v>11304.400390625</v>
      </c>
      <c r="F173">
        <v>535.83000000000004</v>
      </c>
      <c r="G173">
        <v>20.61</v>
      </c>
      <c r="J173">
        <v>154.01</v>
      </c>
      <c r="K173">
        <v>5.92</v>
      </c>
      <c r="L173">
        <v>2.8807916050953026E-2</v>
      </c>
      <c r="M173">
        <v>1.1073492826546454E-3</v>
      </c>
      <c r="N173">
        <v>26</v>
      </c>
      <c r="O173">
        <v>4.8633583359832394E-3</v>
      </c>
    </row>
    <row r="174" spans="1:15" x14ac:dyDescent="0.3">
      <c r="A174" s="20" t="s">
        <v>11</v>
      </c>
      <c r="B174" s="20" t="s">
        <v>15</v>
      </c>
      <c r="C174">
        <v>6</v>
      </c>
      <c r="D174" s="26">
        <v>11066.5</v>
      </c>
      <c r="E174" s="24">
        <v>24753.900390625</v>
      </c>
      <c r="F174">
        <v>624.04999999999995</v>
      </c>
      <c r="G174">
        <v>17.829999999999998</v>
      </c>
      <c r="J174">
        <v>152.02000000000001</v>
      </c>
      <c r="K174">
        <v>4.34</v>
      </c>
      <c r="L174">
        <v>1.3736953869787197E-2</v>
      </c>
      <c r="M174">
        <v>3.9217458094248408E-4</v>
      </c>
      <c r="N174">
        <v>35</v>
      </c>
      <c r="O174">
        <v>3.1626982334071298E-3</v>
      </c>
    </row>
    <row r="175" spans="1:15" x14ac:dyDescent="0.3">
      <c r="A175" s="20" t="s">
        <v>11</v>
      </c>
      <c r="B175" s="20" t="s">
        <v>15</v>
      </c>
      <c r="C175">
        <v>7</v>
      </c>
      <c r="D175" s="24">
        <v>10664.900390625</v>
      </c>
      <c r="E175" s="24">
        <v>26564.30078125</v>
      </c>
      <c r="F175">
        <v>820.29</v>
      </c>
      <c r="G175">
        <v>24.86</v>
      </c>
      <c r="J175">
        <v>254.16</v>
      </c>
      <c r="K175">
        <v>7.7</v>
      </c>
      <c r="L175">
        <v>2.3831446210544994E-2</v>
      </c>
      <c r="M175">
        <v>7.219945539077607E-4</v>
      </c>
      <c r="N175">
        <v>33</v>
      </c>
      <c r="O175">
        <v>3.094262373890403E-3</v>
      </c>
    </row>
    <row r="176" spans="1:15" x14ac:dyDescent="0.3">
      <c r="A176" s="20" t="s">
        <v>11</v>
      </c>
      <c r="B176" s="20" t="s">
        <v>15</v>
      </c>
      <c r="C176">
        <v>8</v>
      </c>
      <c r="D176" s="26">
        <v>9340.9599999999991</v>
      </c>
      <c r="E176" s="24">
        <v>22381.599609375</v>
      </c>
      <c r="F176">
        <v>1050.67</v>
      </c>
      <c r="G176">
        <v>27.65</v>
      </c>
      <c r="J176">
        <v>339.01</v>
      </c>
      <c r="K176">
        <v>8.92</v>
      </c>
      <c r="L176">
        <v>3.6292843562117816E-2</v>
      </c>
      <c r="M176">
        <v>9.5493396824309284E-4</v>
      </c>
      <c r="N176">
        <v>38</v>
      </c>
      <c r="O176">
        <v>4.0681043490176606E-3</v>
      </c>
    </row>
    <row r="177" spans="1:15" x14ac:dyDescent="0.3">
      <c r="A177" s="20" t="s">
        <v>11</v>
      </c>
      <c r="B177" s="20" t="s">
        <v>15</v>
      </c>
      <c r="C177">
        <v>9</v>
      </c>
      <c r="D177" s="26">
        <v>15303.5</v>
      </c>
      <c r="E177" s="24">
        <v>15030.7001953125</v>
      </c>
      <c r="F177">
        <v>458.49</v>
      </c>
      <c r="G177">
        <v>12.39</v>
      </c>
      <c r="J177">
        <v>121.39</v>
      </c>
      <c r="K177">
        <v>3.28</v>
      </c>
      <c r="L177">
        <v>7.9321723788675792E-3</v>
      </c>
      <c r="M177">
        <v>2.1433005521612702E-4</v>
      </c>
      <c r="N177">
        <v>37</v>
      </c>
      <c r="O177">
        <v>2.4177475740843599E-3</v>
      </c>
    </row>
    <row r="178" spans="1:15" x14ac:dyDescent="0.3">
      <c r="A178" s="20" t="s">
        <v>11</v>
      </c>
      <c r="B178" s="20" t="s">
        <v>15</v>
      </c>
      <c r="C178">
        <v>10</v>
      </c>
      <c r="D178" s="24">
        <v>8010.0400390625</v>
      </c>
      <c r="E178" s="24">
        <v>20901.900390625</v>
      </c>
      <c r="F178">
        <v>263.11</v>
      </c>
      <c r="G178">
        <v>13.16</v>
      </c>
      <c r="J178">
        <v>62.7</v>
      </c>
      <c r="K178">
        <v>3.13</v>
      </c>
      <c r="L178">
        <v>7.8276762281126438E-3</v>
      </c>
      <c r="M178">
        <v>3.9075959480051951E-4</v>
      </c>
      <c r="N178">
        <v>20</v>
      </c>
      <c r="O178">
        <v>2.4968664204506039E-3</v>
      </c>
    </row>
    <row r="179" spans="1:15" x14ac:dyDescent="0.3">
      <c r="A179" s="20" t="s">
        <v>11</v>
      </c>
      <c r="B179" s="20" t="s">
        <v>15</v>
      </c>
      <c r="C179">
        <v>11</v>
      </c>
      <c r="D179" s="26">
        <v>10464.5</v>
      </c>
      <c r="E179" s="24">
        <v>17602.30078125</v>
      </c>
      <c r="F179">
        <v>240.21</v>
      </c>
      <c r="G179">
        <v>17.16</v>
      </c>
      <c r="J179">
        <v>53.88</v>
      </c>
      <c r="K179">
        <v>3.85</v>
      </c>
      <c r="L179">
        <v>5.1488365425963979E-3</v>
      </c>
      <c r="M179">
        <v>3.6791055473266762E-4</v>
      </c>
      <c r="N179">
        <v>14</v>
      </c>
      <c r="O179">
        <v>1.3378565626642458E-3</v>
      </c>
    </row>
    <row r="180" spans="1:15" x14ac:dyDescent="0.3">
      <c r="A180" s="20" t="s">
        <v>11</v>
      </c>
      <c r="B180" s="20" t="s">
        <v>15</v>
      </c>
      <c r="C180">
        <v>12</v>
      </c>
      <c r="D180" s="24">
        <v>11552.099609375</v>
      </c>
      <c r="E180" s="24">
        <v>31797.900390625</v>
      </c>
      <c r="F180">
        <v>238.85</v>
      </c>
      <c r="G180">
        <v>23.88</v>
      </c>
      <c r="J180">
        <v>61.16</v>
      </c>
      <c r="K180">
        <v>6.12</v>
      </c>
      <c r="L180">
        <v>5.2942756787143835E-3</v>
      </c>
      <c r="M180">
        <v>5.2977382527357798E-4</v>
      </c>
      <c r="N180">
        <v>10</v>
      </c>
      <c r="O180">
        <v>8.6564350534898372E-4</v>
      </c>
    </row>
    <row r="181" spans="1:15" x14ac:dyDescent="0.3">
      <c r="A181" s="20" t="s">
        <v>11</v>
      </c>
      <c r="B181" s="20" t="s">
        <v>15</v>
      </c>
      <c r="C181">
        <v>13</v>
      </c>
      <c r="D181" s="24">
        <v>7906.81005859375</v>
      </c>
      <c r="E181" s="24">
        <v>21423.69921875</v>
      </c>
      <c r="F181">
        <v>330.99</v>
      </c>
      <c r="G181">
        <v>16.55</v>
      </c>
      <c r="J181">
        <v>84.22</v>
      </c>
      <c r="K181">
        <v>4.21</v>
      </c>
      <c r="L181">
        <v>1.0651577485216432E-2</v>
      </c>
      <c r="M181">
        <v>5.3245240100642576E-4</v>
      </c>
      <c r="N181">
        <v>20</v>
      </c>
      <c r="O181">
        <v>2.529465087916512E-3</v>
      </c>
    </row>
    <row r="182" spans="1:15" x14ac:dyDescent="0.3">
      <c r="A182" s="20" t="s">
        <v>11</v>
      </c>
      <c r="B182" s="20" t="s">
        <v>15</v>
      </c>
      <c r="C182">
        <v>14</v>
      </c>
      <c r="D182" s="24">
        <v>9719.509765625</v>
      </c>
      <c r="E182" s="24">
        <v>28001.599609375</v>
      </c>
      <c r="F182">
        <v>576.36</v>
      </c>
      <c r="G182">
        <v>18.59</v>
      </c>
      <c r="J182">
        <v>145</v>
      </c>
      <c r="K182">
        <v>4.68</v>
      </c>
      <c r="L182">
        <v>1.4918447894648107E-2</v>
      </c>
      <c r="M182">
        <v>4.8150576653071132E-4</v>
      </c>
      <c r="N182">
        <v>31</v>
      </c>
      <c r="O182">
        <v>3.1894612740282161E-3</v>
      </c>
    </row>
    <row r="183" spans="1:15" x14ac:dyDescent="0.3">
      <c r="A183" s="20" t="s">
        <v>11</v>
      </c>
      <c r="B183" s="20" t="s">
        <v>15</v>
      </c>
      <c r="C183">
        <v>15</v>
      </c>
      <c r="D183" s="26">
        <v>5891.96</v>
      </c>
      <c r="E183" s="24">
        <v>15935.900390625</v>
      </c>
      <c r="F183">
        <v>393.09</v>
      </c>
      <c r="G183">
        <v>26.21</v>
      </c>
      <c r="J183">
        <v>118.88</v>
      </c>
      <c r="K183">
        <v>7.93</v>
      </c>
      <c r="L183">
        <v>2.0176647499304135E-2</v>
      </c>
      <c r="M183">
        <v>1.3459018730609168E-3</v>
      </c>
      <c r="N183">
        <v>15</v>
      </c>
      <c r="O183">
        <v>2.5458421306322515E-3</v>
      </c>
    </row>
    <row r="184" spans="1:15" x14ac:dyDescent="0.3">
      <c r="A184" s="20" t="s">
        <v>11</v>
      </c>
      <c r="B184" s="20" t="s">
        <v>15</v>
      </c>
      <c r="C184">
        <v>16</v>
      </c>
      <c r="D184" s="26">
        <v>14556.3</v>
      </c>
      <c r="E184" s="24">
        <v>25667.30078125</v>
      </c>
      <c r="F184">
        <v>482.26</v>
      </c>
      <c r="G184">
        <v>16.079999999999998</v>
      </c>
      <c r="J184">
        <v>122.75</v>
      </c>
      <c r="K184">
        <v>4.09</v>
      </c>
      <c r="L184">
        <v>8.432774812280594E-3</v>
      </c>
      <c r="M184">
        <v>2.8097799578189511E-4</v>
      </c>
      <c r="N184">
        <v>30</v>
      </c>
      <c r="O184">
        <v>2.0609632942437295E-3</v>
      </c>
    </row>
    <row r="185" spans="1:15" x14ac:dyDescent="0.3">
      <c r="A185" s="20" t="s">
        <v>11</v>
      </c>
      <c r="B185" s="20" t="s">
        <v>15</v>
      </c>
      <c r="C185">
        <v>17</v>
      </c>
      <c r="D185" s="26">
        <v>7406.71</v>
      </c>
      <c r="E185" s="24">
        <v>18264.099609375</v>
      </c>
      <c r="F185">
        <v>441.56</v>
      </c>
      <c r="G185">
        <v>23.24</v>
      </c>
      <c r="J185">
        <v>115.6</v>
      </c>
      <c r="K185">
        <v>6.08</v>
      </c>
      <c r="L185">
        <v>1.5607469443248081E-2</v>
      </c>
      <c r="M185">
        <v>8.2087728559643888E-4</v>
      </c>
      <c r="N185">
        <v>19</v>
      </c>
      <c r="O185">
        <v>2.5652415174888714E-3</v>
      </c>
    </row>
    <row r="186" spans="1:15" x14ac:dyDescent="0.3">
      <c r="A186" s="20" t="s">
        <v>11</v>
      </c>
      <c r="B186" s="20" t="s">
        <v>15</v>
      </c>
      <c r="C186">
        <v>18</v>
      </c>
      <c r="D186" s="26">
        <v>6089.44</v>
      </c>
      <c r="E186" s="24">
        <v>15384.7001953125</v>
      </c>
      <c r="F186">
        <v>717.17</v>
      </c>
      <c r="G186">
        <v>29.88</v>
      </c>
      <c r="J186">
        <v>233.61</v>
      </c>
      <c r="K186">
        <v>9.73</v>
      </c>
      <c r="L186">
        <v>3.8363133555794952E-2</v>
      </c>
      <c r="M186">
        <v>1.5978480779841827E-3</v>
      </c>
      <c r="N186">
        <v>24</v>
      </c>
      <c r="O186">
        <v>3.9412491132189498E-3</v>
      </c>
    </row>
    <row r="187" spans="1:15" x14ac:dyDescent="0.3">
      <c r="A187" s="20" t="s">
        <v>11</v>
      </c>
      <c r="B187" s="20" t="s">
        <v>15</v>
      </c>
      <c r="C187">
        <v>19</v>
      </c>
      <c r="D187" s="26">
        <v>6968.46</v>
      </c>
      <c r="E187" s="24">
        <v>16782.5</v>
      </c>
      <c r="F187">
        <v>273.41000000000003</v>
      </c>
      <c r="G187">
        <v>17.09</v>
      </c>
      <c r="J187">
        <v>69.39</v>
      </c>
      <c r="K187">
        <v>4.34</v>
      </c>
      <c r="L187">
        <v>9.9577238012415938E-3</v>
      </c>
      <c r="M187">
        <v>6.2280618673279313E-4</v>
      </c>
      <c r="N187">
        <v>16</v>
      </c>
      <c r="O187">
        <v>2.2960596745909426E-3</v>
      </c>
    </row>
    <row r="188" spans="1:15" x14ac:dyDescent="0.3">
      <c r="A188" s="20" t="s">
        <v>11</v>
      </c>
      <c r="B188" s="20" t="s">
        <v>15</v>
      </c>
      <c r="C188">
        <v>20</v>
      </c>
      <c r="D188" s="26">
        <v>9132.7800000000007</v>
      </c>
      <c r="E188" s="24">
        <v>19964.099609375</v>
      </c>
      <c r="F188">
        <v>387.55</v>
      </c>
      <c r="G188">
        <v>15.5</v>
      </c>
      <c r="J188">
        <v>106.29</v>
      </c>
      <c r="K188">
        <v>4.25</v>
      </c>
      <c r="L188">
        <v>1.1638296334741447E-2</v>
      </c>
      <c r="M188">
        <v>4.6535666029401775E-4</v>
      </c>
      <c r="N188">
        <v>25</v>
      </c>
      <c r="O188">
        <v>2.737392119376575E-3</v>
      </c>
    </row>
    <row r="189" spans="1:15" x14ac:dyDescent="0.3">
      <c r="A189" s="20" t="s">
        <v>11</v>
      </c>
      <c r="B189" s="20" t="s">
        <v>15</v>
      </c>
      <c r="C189">
        <v>21</v>
      </c>
      <c r="D189" s="26">
        <v>8529.94</v>
      </c>
      <c r="E189" s="24">
        <v>21833.5</v>
      </c>
      <c r="F189">
        <v>118.03</v>
      </c>
      <c r="G189">
        <v>9.84</v>
      </c>
      <c r="J189">
        <v>24.39</v>
      </c>
      <c r="K189">
        <v>2.0299999999999998</v>
      </c>
      <c r="L189">
        <v>2.8593401594852953E-3</v>
      </c>
      <c r="M189">
        <v>2.3798526132657436E-4</v>
      </c>
      <c r="N189">
        <v>12</v>
      </c>
      <c r="O189">
        <v>1.4068094265610308E-3</v>
      </c>
    </row>
    <row r="190" spans="1:15" x14ac:dyDescent="0.3">
      <c r="A190" s="20" t="s">
        <v>11</v>
      </c>
      <c r="B190" s="20" t="s">
        <v>15</v>
      </c>
      <c r="C190">
        <v>22</v>
      </c>
      <c r="D190" s="24">
        <v>10153.2001953125</v>
      </c>
      <c r="E190" s="24">
        <v>24929.19921875</v>
      </c>
      <c r="F190">
        <v>333.53</v>
      </c>
      <c r="G190">
        <v>13.9</v>
      </c>
      <c r="J190">
        <v>69.459999999999994</v>
      </c>
      <c r="K190">
        <v>2.89</v>
      </c>
      <c r="L190">
        <v>6.8411927927972977E-3</v>
      </c>
      <c r="M190">
        <v>2.8463932005735952E-4</v>
      </c>
      <c r="N190">
        <v>24</v>
      </c>
      <c r="O190">
        <v>2.3637867409607711E-3</v>
      </c>
    </row>
    <row r="191" spans="1:15" x14ac:dyDescent="0.3">
      <c r="A191" s="20" t="s">
        <v>11</v>
      </c>
      <c r="B191" s="20" t="s">
        <v>15</v>
      </c>
      <c r="C191">
        <v>23</v>
      </c>
      <c r="D191" s="26">
        <v>8992.93</v>
      </c>
      <c r="E191" s="24">
        <v>23364.69921875</v>
      </c>
      <c r="F191">
        <v>303.14999999999998</v>
      </c>
      <c r="G191">
        <v>15.96</v>
      </c>
      <c r="J191">
        <v>66.59</v>
      </c>
      <c r="K191">
        <v>3.5</v>
      </c>
      <c r="L191">
        <v>7.4047056965860962E-3</v>
      </c>
      <c r="M191">
        <v>3.891946228870902E-4</v>
      </c>
      <c r="N191">
        <v>19</v>
      </c>
      <c r="O191">
        <v>2.1127708099584895E-3</v>
      </c>
    </row>
    <row r="192" spans="1:15" x14ac:dyDescent="0.3">
      <c r="A192" s="20" t="s">
        <v>11</v>
      </c>
      <c r="B192" s="20" t="s">
        <v>15</v>
      </c>
      <c r="C192">
        <v>24</v>
      </c>
      <c r="D192" s="26">
        <v>5363.7</v>
      </c>
      <c r="E192" s="24">
        <v>13178</v>
      </c>
      <c r="F192">
        <v>443.56</v>
      </c>
      <c r="G192">
        <v>23.35</v>
      </c>
      <c r="J192">
        <v>152.9</v>
      </c>
      <c r="K192">
        <v>8.0500000000000007</v>
      </c>
      <c r="L192">
        <v>2.8506441448999758E-2</v>
      </c>
      <c r="M192">
        <v>1.5008296511736304E-3</v>
      </c>
      <c r="N192">
        <v>19</v>
      </c>
      <c r="O192">
        <v>3.5423308537017358E-3</v>
      </c>
    </row>
    <row r="193" spans="1:15" x14ac:dyDescent="0.3">
      <c r="A193" s="20" t="s">
        <v>11</v>
      </c>
      <c r="B193" s="20" t="s">
        <v>15</v>
      </c>
      <c r="C193">
        <v>25</v>
      </c>
      <c r="D193" s="26">
        <v>6108.38</v>
      </c>
      <c r="E193" s="24">
        <v>11011.7001953125</v>
      </c>
      <c r="F193">
        <v>172.97</v>
      </c>
      <c r="G193">
        <v>14.41</v>
      </c>
      <c r="J193">
        <v>37.67</v>
      </c>
      <c r="K193">
        <v>3.14</v>
      </c>
      <c r="L193">
        <v>6.1669378787829179E-3</v>
      </c>
      <c r="M193">
        <v>5.1404791450433663E-4</v>
      </c>
      <c r="N193">
        <v>12</v>
      </c>
      <c r="O193">
        <v>1.9645143229465095E-3</v>
      </c>
    </row>
    <row r="194" spans="1:15" x14ac:dyDescent="0.3">
      <c r="A194" s="20" t="s">
        <v>11</v>
      </c>
      <c r="B194" s="20" t="s">
        <v>15</v>
      </c>
      <c r="C194">
        <v>26</v>
      </c>
      <c r="D194" s="26">
        <v>6492.82</v>
      </c>
      <c r="E194" s="24">
        <v>6496.0498046875</v>
      </c>
      <c r="F194">
        <v>59.04</v>
      </c>
      <c r="G194">
        <v>19.68</v>
      </c>
      <c r="J194">
        <v>12.49</v>
      </c>
      <c r="K194">
        <v>4.16</v>
      </c>
      <c r="L194">
        <v>1.9236633696914438E-3</v>
      </c>
      <c r="M194">
        <v>6.4070773562181001E-4</v>
      </c>
      <c r="N194">
        <v>3</v>
      </c>
      <c r="O194">
        <v>4.6204884780418987E-4</v>
      </c>
    </row>
    <row r="195" spans="1:15" x14ac:dyDescent="0.3">
      <c r="A195" s="20" t="s">
        <v>11</v>
      </c>
      <c r="B195" s="20" t="s">
        <v>15</v>
      </c>
      <c r="C195">
        <v>27</v>
      </c>
      <c r="D195" s="26">
        <v>6198.16</v>
      </c>
      <c r="E195" s="24">
        <v>13740.5</v>
      </c>
      <c r="F195">
        <v>213.94</v>
      </c>
      <c r="G195">
        <v>21.39</v>
      </c>
      <c r="J195">
        <v>51.64</v>
      </c>
      <c r="K195">
        <v>5.16</v>
      </c>
      <c r="L195">
        <v>8.3315048336925802E-3</v>
      </c>
      <c r="M195">
        <v>8.3250513055487441E-4</v>
      </c>
      <c r="N195">
        <v>10</v>
      </c>
      <c r="O195">
        <v>1.6133820359590589E-3</v>
      </c>
    </row>
    <row r="196" spans="1:15" x14ac:dyDescent="0.3">
      <c r="A196" s="20" t="s">
        <v>11</v>
      </c>
      <c r="B196" s="20" t="s">
        <v>15</v>
      </c>
      <c r="C196">
        <v>28</v>
      </c>
      <c r="D196" s="26">
        <v>13337.6</v>
      </c>
      <c r="E196" s="24">
        <v>31282.19921875</v>
      </c>
      <c r="F196">
        <v>452.27</v>
      </c>
      <c r="G196">
        <v>16.149999999999999</v>
      </c>
      <c r="J196">
        <v>126.11</v>
      </c>
      <c r="K196">
        <v>4.5</v>
      </c>
      <c r="L196">
        <v>9.4552243282149707E-3</v>
      </c>
      <c r="M196">
        <v>3.3739203454894432E-4</v>
      </c>
      <c r="N196">
        <v>28</v>
      </c>
      <c r="O196">
        <v>2.0993282149712094E-3</v>
      </c>
    </row>
    <row r="197" spans="1:15" x14ac:dyDescent="0.3">
      <c r="A197" s="18" t="s">
        <v>11</v>
      </c>
      <c r="B197" s="18" t="s">
        <v>16</v>
      </c>
      <c r="C197">
        <v>1</v>
      </c>
      <c r="D197" s="24">
        <v>16142.099609375</v>
      </c>
      <c r="E197" s="24">
        <v>23354</v>
      </c>
      <c r="F197">
        <v>918.78</v>
      </c>
      <c r="G197">
        <v>22.41</v>
      </c>
      <c r="J197">
        <v>306.64999999999998</v>
      </c>
      <c r="K197">
        <v>7.48</v>
      </c>
      <c r="L197">
        <v>1.8996909164276495E-2</v>
      </c>
      <c r="M197">
        <v>4.6338457703827882E-4</v>
      </c>
      <c r="N197">
        <v>41</v>
      </c>
      <c r="O197">
        <v>2.5399422003435069E-3</v>
      </c>
    </row>
    <row r="198" spans="1:15" x14ac:dyDescent="0.3">
      <c r="A198" s="18" t="s">
        <v>11</v>
      </c>
      <c r="B198" s="18" t="s">
        <v>16</v>
      </c>
      <c r="C198">
        <v>2</v>
      </c>
      <c r="D198" s="26">
        <v>5354.08</v>
      </c>
      <c r="E198" s="24">
        <v>14782.7998046875</v>
      </c>
      <c r="F198">
        <v>1035.9100000000001</v>
      </c>
      <c r="G198">
        <v>31.39</v>
      </c>
      <c r="J198">
        <v>408.92</v>
      </c>
      <c r="K198">
        <v>12.39</v>
      </c>
      <c r="L198">
        <v>7.6375399695185725E-2</v>
      </c>
      <c r="M198">
        <v>2.3141230612915759E-3</v>
      </c>
      <c r="N198">
        <v>33</v>
      </c>
      <c r="O198">
        <v>6.1635238920598875E-3</v>
      </c>
    </row>
    <row r="199" spans="1:15" x14ac:dyDescent="0.3">
      <c r="A199" s="18" t="s">
        <v>11</v>
      </c>
      <c r="B199" s="18" t="s">
        <v>16</v>
      </c>
      <c r="C199">
        <v>3</v>
      </c>
      <c r="D199" s="26">
        <v>8286.42</v>
      </c>
      <c r="E199" s="24">
        <v>23359.900390625</v>
      </c>
      <c r="F199">
        <v>705.87</v>
      </c>
      <c r="G199">
        <v>17.22</v>
      </c>
      <c r="J199">
        <v>198.37</v>
      </c>
      <c r="K199">
        <v>4.84</v>
      </c>
      <c r="L199">
        <v>2.393916793983409E-2</v>
      </c>
      <c r="M199">
        <v>5.8408818283408269E-4</v>
      </c>
      <c r="N199">
        <v>41</v>
      </c>
      <c r="O199">
        <v>4.9478544413630978E-3</v>
      </c>
    </row>
    <row r="200" spans="1:15" x14ac:dyDescent="0.3">
      <c r="A200" s="18" t="s">
        <v>11</v>
      </c>
      <c r="B200" s="18" t="s">
        <v>16</v>
      </c>
      <c r="C200">
        <v>4</v>
      </c>
      <c r="D200" s="24">
        <v>7215.009765625</v>
      </c>
      <c r="E200" s="24">
        <v>16666.80078125</v>
      </c>
      <c r="F200">
        <v>754.3</v>
      </c>
      <c r="G200">
        <v>39.700000000000003</v>
      </c>
      <c r="J200">
        <v>278.72000000000003</v>
      </c>
      <c r="K200">
        <v>14.67</v>
      </c>
      <c r="L200">
        <v>3.863057834348696E-2</v>
      </c>
      <c r="M200">
        <v>2.0332612812103672E-3</v>
      </c>
      <c r="N200">
        <v>19</v>
      </c>
      <c r="O200">
        <v>2.6333990690522824E-3</v>
      </c>
    </row>
    <row r="201" spans="1:15" x14ac:dyDescent="0.3">
      <c r="A201" s="18" t="s">
        <v>11</v>
      </c>
      <c r="B201" s="18" t="s">
        <v>16</v>
      </c>
      <c r="C201">
        <v>5</v>
      </c>
      <c r="D201" s="26">
        <v>8884.4599999999991</v>
      </c>
      <c r="E201" s="24">
        <v>21705.900390625</v>
      </c>
      <c r="F201">
        <v>479.71</v>
      </c>
      <c r="G201">
        <v>19.989999999999998</v>
      </c>
      <c r="J201">
        <v>159.65</v>
      </c>
      <c r="K201">
        <v>6.65</v>
      </c>
      <c r="L201">
        <v>1.7969578342409108E-2</v>
      </c>
      <c r="M201">
        <v>7.4849793909815578E-4</v>
      </c>
      <c r="N201">
        <v>24</v>
      </c>
      <c r="O201">
        <v>2.7013459456174042E-3</v>
      </c>
    </row>
    <row r="202" spans="1:15" x14ac:dyDescent="0.3">
      <c r="A202" s="18" t="s">
        <v>11</v>
      </c>
      <c r="B202" s="18" t="s">
        <v>16</v>
      </c>
      <c r="C202">
        <v>6</v>
      </c>
      <c r="D202" s="26">
        <v>6926.55</v>
      </c>
      <c r="E202" s="24">
        <v>10367.2998046875</v>
      </c>
      <c r="F202">
        <v>888.55</v>
      </c>
      <c r="G202">
        <v>44.43</v>
      </c>
      <c r="J202">
        <v>355.38</v>
      </c>
      <c r="K202">
        <v>17.77</v>
      </c>
      <c r="L202">
        <v>5.1306927691274873E-2</v>
      </c>
      <c r="M202">
        <v>2.5654907565815593E-3</v>
      </c>
      <c r="N202">
        <v>20</v>
      </c>
      <c r="O202">
        <v>2.88744035631014E-3</v>
      </c>
    </row>
    <row r="203" spans="1:15" x14ac:dyDescent="0.3">
      <c r="A203" s="18" t="s">
        <v>11</v>
      </c>
      <c r="B203" s="18" t="s">
        <v>16</v>
      </c>
      <c r="C203">
        <v>7</v>
      </c>
      <c r="D203" s="24">
        <v>8655.83984375</v>
      </c>
      <c r="E203" s="24">
        <v>10904.099609375</v>
      </c>
      <c r="F203">
        <v>518.37</v>
      </c>
      <c r="G203">
        <v>39.869999999999997</v>
      </c>
      <c r="J203">
        <v>180.57</v>
      </c>
      <c r="K203">
        <v>13.89</v>
      </c>
      <c r="L203">
        <v>2.0861060654949803E-2</v>
      </c>
      <c r="M203">
        <v>1.6046969734576774E-3</v>
      </c>
      <c r="N203">
        <v>13</v>
      </c>
      <c r="O203">
        <v>1.5018762170590212E-3</v>
      </c>
    </row>
    <row r="204" spans="1:15" x14ac:dyDescent="0.3">
      <c r="A204" s="18" t="s">
        <v>11</v>
      </c>
      <c r="B204" s="18" t="s">
        <v>16</v>
      </c>
      <c r="C204">
        <v>8</v>
      </c>
      <c r="D204" s="26">
        <v>17185.8</v>
      </c>
      <c r="E204" s="24">
        <v>27700.900390625</v>
      </c>
      <c r="F204">
        <v>793.55</v>
      </c>
      <c r="G204">
        <v>27.36</v>
      </c>
      <c r="J204">
        <v>269.44</v>
      </c>
      <c r="K204">
        <v>9.2899999999999991</v>
      </c>
      <c r="L204">
        <v>1.567805979355049E-2</v>
      </c>
      <c r="M204">
        <v>5.4056255746022877E-4</v>
      </c>
      <c r="N204">
        <v>29</v>
      </c>
      <c r="O204">
        <v>1.6874396303925335E-3</v>
      </c>
    </row>
    <row r="205" spans="1:15" x14ac:dyDescent="0.3">
      <c r="A205" s="18" t="s">
        <v>11</v>
      </c>
      <c r="B205" s="18" t="s">
        <v>16</v>
      </c>
      <c r="C205">
        <v>9</v>
      </c>
      <c r="D205" s="26">
        <v>15075.7</v>
      </c>
      <c r="E205" s="24">
        <v>42356.1015625</v>
      </c>
      <c r="F205">
        <v>858.94</v>
      </c>
      <c r="G205">
        <v>23.86</v>
      </c>
      <c r="J205">
        <v>289.38</v>
      </c>
      <c r="K205">
        <v>8.0399999999999991</v>
      </c>
      <c r="L205">
        <v>1.9195128584410671E-2</v>
      </c>
      <c r="M205">
        <v>5.3330856941966205E-4</v>
      </c>
      <c r="N205">
        <v>36</v>
      </c>
      <c r="O205">
        <v>2.3879488182969944E-3</v>
      </c>
    </row>
    <row r="206" spans="1:15" x14ac:dyDescent="0.3">
      <c r="A206" s="18" t="s">
        <v>11</v>
      </c>
      <c r="B206" s="18" t="s">
        <v>16</v>
      </c>
      <c r="C206">
        <v>10</v>
      </c>
      <c r="D206" s="26">
        <v>14200.4</v>
      </c>
      <c r="E206" s="24">
        <v>39809.3984375</v>
      </c>
      <c r="F206">
        <v>1582.09</v>
      </c>
      <c r="G206">
        <v>34.39</v>
      </c>
      <c r="J206">
        <v>627.42999999999995</v>
      </c>
      <c r="K206">
        <v>13.64</v>
      </c>
      <c r="L206">
        <v>4.4183966648826789E-2</v>
      </c>
      <c r="M206">
        <v>9.6053632292048116E-4</v>
      </c>
      <c r="N206">
        <v>46</v>
      </c>
      <c r="O206">
        <v>3.2393453705529423E-3</v>
      </c>
    </row>
    <row r="207" spans="1:15" x14ac:dyDescent="0.3">
      <c r="A207" s="18" t="s">
        <v>11</v>
      </c>
      <c r="B207" s="18" t="s">
        <v>16</v>
      </c>
      <c r="C207">
        <v>11</v>
      </c>
      <c r="D207" s="26">
        <v>8303.56</v>
      </c>
      <c r="E207" s="24">
        <v>18829.19921875</v>
      </c>
      <c r="F207">
        <v>1029.3800000000001</v>
      </c>
      <c r="G207">
        <v>32.17</v>
      </c>
      <c r="J207">
        <v>382.83</v>
      </c>
      <c r="K207">
        <v>11.96</v>
      </c>
      <c r="L207">
        <v>4.6104321519926397E-2</v>
      </c>
      <c r="M207">
        <v>1.4403460684332986E-3</v>
      </c>
      <c r="N207">
        <v>32</v>
      </c>
      <c r="O207">
        <v>3.8537687449720364E-3</v>
      </c>
    </row>
    <row r="208" spans="1:15" x14ac:dyDescent="0.3">
      <c r="A208" s="18" t="s">
        <v>11</v>
      </c>
      <c r="B208" s="18" t="s">
        <v>16</v>
      </c>
      <c r="C208">
        <v>12</v>
      </c>
      <c r="D208" s="26">
        <v>9109.32</v>
      </c>
      <c r="E208" s="24">
        <v>18288.900390625</v>
      </c>
      <c r="F208">
        <v>1220.69</v>
      </c>
      <c r="G208">
        <v>33.909999999999997</v>
      </c>
      <c r="J208">
        <v>464.75</v>
      </c>
      <c r="K208">
        <v>12.91</v>
      </c>
      <c r="L208">
        <v>5.1019175964836017E-2</v>
      </c>
      <c r="M208">
        <v>1.4172298261560688E-3</v>
      </c>
      <c r="N208">
        <v>36</v>
      </c>
      <c r="O208">
        <v>3.9519964168565824E-3</v>
      </c>
    </row>
    <row r="209" spans="1:15" x14ac:dyDescent="0.3">
      <c r="A209" s="18" t="s">
        <v>11</v>
      </c>
      <c r="B209" s="18" t="s">
        <v>16</v>
      </c>
      <c r="C209">
        <v>13</v>
      </c>
      <c r="D209" s="24">
        <v>7071.64013671875</v>
      </c>
      <c r="E209" s="24">
        <v>17663.80078125</v>
      </c>
      <c r="F209">
        <v>1825.48</v>
      </c>
      <c r="G209">
        <v>30.94</v>
      </c>
      <c r="J209">
        <v>736.84</v>
      </c>
      <c r="K209">
        <v>12.49</v>
      </c>
      <c r="L209">
        <v>0.10419647857560449</v>
      </c>
      <c r="M209">
        <v>1.7662097842262906E-3</v>
      </c>
      <c r="N209">
        <v>59</v>
      </c>
      <c r="O209">
        <v>8.343184729331557E-3</v>
      </c>
    </row>
    <row r="210" spans="1:15" x14ac:dyDescent="0.3">
      <c r="A210" s="18" t="s">
        <v>11</v>
      </c>
      <c r="B210" s="18" t="s">
        <v>16</v>
      </c>
      <c r="C210">
        <v>14</v>
      </c>
      <c r="D210" s="26">
        <v>5753.11</v>
      </c>
      <c r="E210" s="24">
        <v>13112.7001953125</v>
      </c>
      <c r="F210">
        <v>1253.19</v>
      </c>
      <c r="G210">
        <v>33.869999999999997</v>
      </c>
      <c r="J210">
        <v>486.59</v>
      </c>
      <c r="K210">
        <v>13.15</v>
      </c>
      <c r="L210">
        <v>8.4578601834486039E-2</v>
      </c>
      <c r="M210">
        <v>2.2857202452238878E-3</v>
      </c>
      <c r="N210">
        <v>37</v>
      </c>
      <c r="O210">
        <v>6.4313041120367944E-3</v>
      </c>
    </row>
    <row r="211" spans="1:15" x14ac:dyDescent="0.3">
      <c r="A211" s="18" t="s">
        <v>11</v>
      </c>
      <c r="B211" s="18" t="s">
        <v>16</v>
      </c>
      <c r="C211">
        <v>15</v>
      </c>
      <c r="D211" s="26">
        <v>6183.52</v>
      </c>
      <c r="E211" s="24">
        <v>15453.5</v>
      </c>
      <c r="F211">
        <v>993.57</v>
      </c>
      <c r="G211">
        <v>34.26</v>
      </c>
      <c r="J211">
        <v>403.59</v>
      </c>
      <c r="K211">
        <v>13.92</v>
      </c>
      <c r="L211">
        <v>6.5268649571764939E-2</v>
      </c>
      <c r="M211">
        <v>2.2511449789116879E-3</v>
      </c>
      <c r="N211">
        <v>29</v>
      </c>
      <c r="O211">
        <v>4.6898853727326828E-3</v>
      </c>
    </row>
    <row r="212" spans="1:15" x14ac:dyDescent="0.3">
      <c r="A212" s="18" t="s">
        <v>11</v>
      </c>
      <c r="B212" s="18" t="s">
        <v>16</v>
      </c>
      <c r="C212">
        <v>16</v>
      </c>
      <c r="D212" s="26">
        <v>8961.3700000000008</v>
      </c>
      <c r="E212" s="24">
        <v>17526.599609375</v>
      </c>
      <c r="F212">
        <v>758.26</v>
      </c>
      <c r="G212">
        <v>27.08</v>
      </c>
      <c r="J212">
        <v>291.11</v>
      </c>
      <c r="K212">
        <v>10.4</v>
      </c>
      <c r="L212">
        <v>3.2484988344416085E-2</v>
      </c>
      <c r="M212">
        <v>1.1605368375594356E-3</v>
      </c>
      <c r="N212">
        <v>28</v>
      </c>
      <c r="O212">
        <v>3.1245222549677112E-3</v>
      </c>
    </row>
    <row r="213" spans="1:15" x14ac:dyDescent="0.3">
      <c r="A213" s="18" t="s">
        <v>11</v>
      </c>
      <c r="B213" s="18" t="s">
        <v>16</v>
      </c>
      <c r="C213">
        <v>17</v>
      </c>
      <c r="D213" s="26">
        <v>6042.43</v>
      </c>
      <c r="E213" s="24">
        <v>23406.69921875</v>
      </c>
      <c r="F213">
        <v>827.4</v>
      </c>
      <c r="G213">
        <v>28.53</v>
      </c>
      <c r="J213">
        <v>299.86</v>
      </c>
      <c r="K213">
        <v>10.34</v>
      </c>
      <c r="L213">
        <v>4.9625730045693539E-2</v>
      </c>
      <c r="M213">
        <v>1.7112320705411563E-3</v>
      </c>
      <c r="N213">
        <v>29</v>
      </c>
      <c r="O213">
        <v>4.7993936214403808E-3</v>
      </c>
    </row>
    <row r="214" spans="1:15" x14ac:dyDescent="0.3">
      <c r="A214" s="18" t="s">
        <v>11</v>
      </c>
      <c r="B214" s="18" t="s">
        <v>16</v>
      </c>
      <c r="C214">
        <v>18</v>
      </c>
      <c r="D214" s="26">
        <v>7590.94</v>
      </c>
      <c r="E214" s="24">
        <v>20802.900390625</v>
      </c>
      <c r="F214">
        <v>991.87</v>
      </c>
      <c r="G214">
        <v>31</v>
      </c>
      <c r="J214">
        <v>389.3</v>
      </c>
      <c r="K214">
        <v>12.17</v>
      </c>
      <c r="L214">
        <v>5.1284821115698452E-2</v>
      </c>
      <c r="M214">
        <v>1.6032270048241721E-3</v>
      </c>
      <c r="N214">
        <v>32</v>
      </c>
      <c r="O214">
        <v>4.2155516971547659E-3</v>
      </c>
    </row>
    <row r="215" spans="1:15" x14ac:dyDescent="0.3">
      <c r="A215" s="18" t="s">
        <v>11</v>
      </c>
      <c r="B215" s="18" t="s">
        <v>16</v>
      </c>
      <c r="C215">
        <v>19</v>
      </c>
      <c r="D215" s="26">
        <v>7216.92</v>
      </c>
      <c r="E215" s="24">
        <v>9161.5302734375</v>
      </c>
      <c r="F215">
        <v>264.82</v>
      </c>
      <c r="G215">
        <v>7.57</v>
      </c>
      <c r="J215">
        <v>51.15</v>
      </c>
      <c r="K215">
        <v>1.46</v>
      </c>
      <c r="L215">
        <v>7.0875110157795846E-3</v>
      </c>
      <c r="M215">
        <v>2.0230236721482294E-4</v>
      </c>
      <c r="N215">
        <v>35</v>
      </c>
      <c r="O215">
        <v>4.8497142825471252E-3</v>
      </c>
    </row>
    <row r="216" spans="1:15" x14ac:dyDescent="0.3">
      <c r="A216" s="18" t="s">
        <v>11</v>
      </c>
      <c r="B216" s="18" t="s">
        <v>16</v>
      </c>
      <c r="C216">
        <v>20</v>
      </c>
      <c r="D216" s="24">
        <v>9643.5302734375</v>
      </c>
      <c r="E216" s="24">
        <v>13150.599609375</v>
      </c>
      <c r="F216">
        <v>517.29</v>
      </c>
      <c r="G216">
        <v>43.11</v>
      </c>
      <c r="J216">
        <v>222.84</v>
      </c>
      <c r="K216">
        <v>18.57</v>
      </c>
      <c r="L216">
        <v>2.3107720272709551E-2</v>
      </c>
      <c r="M216">
        <v>1.9256433560591293E-3</v>
      </c>
      <c r="N216">
        <v>12</v>
      </c>
      <c r="O216">
        <v>1.244357580652103E-3</v>
      </c>
    </row>
    <row r="217" spans="1:15" x14ac:dyDescent="0.3">
      <c r="A217" s="18" t="s">
        <v>11</v>
      </c>
      <c r="B217" s="18" t="s">
        <v>16</v>
      </c>
      <c r="C217">
        <v>21</v>
      </c>
      <c r="D217" s="26">
        <v>4709.82</v>
      </c>
      <c r="E217" s="24">
        <v>12193.5</v>
      </c>
      <c r="F217">
        <v>955.75</v>
      </c>
      <c r="G217">
        <v>38.229999999999997</v>
      </c>
      <c r="J217">
        <v>367.42</v>
      </c>
      <c r="K217">
        <v>14.7</v>
      </c>
      <c r="L217">
        <v>7.8011473899214839E-2</v>
      </c>
      <c r="M217">
        <v>3.1211383874542977E-3</v>
      </c>
      <c r="N217">
        <v>25</v>
      </c>
      <c r="O217">
        <v>5.3080584820651327E-3</v>
      </c>
    </row>
    <row r="218" spans="1:15" x14ac:dyDescent="0.3">
      <c r="A218" s="18" t="s">
        <v>11</v>
      </c>
      <c r="B218" s="18" t="s">
        <v>16</v>
      </c>
      <c r="C218">
        <v>22</v>
      </c>
      <c r="D218" s="24">
        <v>7804.14013671875</v>
      </c>
      <c r="E218" s="24">
        <v>23118</v>
      </c>
      <c r="F218">
        <v>1509.08</v>
      </c>
      <c r="G218">
        <v>36.81</v>
      </c>
      <c r="J218">
        <v>625.73</v>
      </c>
      <c r="K218">
        <v>15.26</v>
      </c>
      <c r="L218">
        <v>8.0179236794572492E-2</v>
      </c>
      <c r="M218">
        <v>1.955372370647366E-3</v>
      </c>
      <c r="N218">
        <v>41</v>
      </c>
      <c r="O218">
        <v>5.2536217035741807E-3</v>
      </c>
    </row>
    <row r="219" spans="1:15" x14ac:dyDescent="0.3">
      <c r="A219" s="18" t="s">
        <v>11</v>
      </c>
      <c r="B219" s="18" t="s">
        <v>16</v>
      </c>
      <c r="C219">
        <v>23</v>
      </c>
      <c r="D219" s="26">
        <v>7096.66</v>
      </c>
      <c r="E219" s="24">
        <v>25607.099609375</v>
      </c>
      <c r="F219">
        <v>1912.88</v>
      </c>
      <c r="G219">
        <v>43.59</v>
      </c>
      <c r="J219">
        <v>709.49</v>
      </c>
      <c r="K219">
        <v>19.18</v>
      </c>
      <c r="L219">
        <v>9.9975199600939035E-2</v>
      </c>
      <c r="M219">
        <v>2.7026798522121675E-3</v>
      </c>
      <c r="N219">
        <v>37</v>
      </c>
      <c r="O219">
        <v>5.2137202571350466E-3</v>
      </c>
    </row>
    <row r="220" spans="1:15" x14ac:dyDescent="0.3">
      <c r="A220" s="18" t="s">
        <v>11</v>
      </c>
      <c r="B220" s="18" t="s">
        <v>16</v>
      </c>
      <c r="C220">
        <v>24</v>
      </c>
      <c r="D220" s="24">
        <v>6669.33984375</v>
      </c>
      <c r="E220" s="24">
        <v>17213.80078125</v>
      </c>
      <c r="F220">
        <v>1413.38</v>
      </c>
      <c r="G220">
        <v>40.380000000000003</v>
      </c>
      <c r="J220">
        <v>586.80999999999995</v>
      </c>
      <c r="K220">
        <v>16.77</v>
      </c>
      <c r="L220">
        <v>8.798621958812218E-2</v>
      </c>
      <c r="M220">
        <v>2.5144917477425556E-3</v>
      </c>
      <c r="N220">
        <v>35</v>
      </c>
      <c r="O220">
        <v>5.2478957168151132E-3</v>
      </c>
    </row>
    <row r="221" spans="1:15" x14ac:dyDescent="0.3">
      <c r="A221" s="18" t="s">
        <v>11</v>
      </c>
      <c r="B221" s="18" t="s">
        <v>16</v>
      </c>
      <c r="C221">
        <v>25</v>
      </c>
      <c r="D221" s="26">
        <v>5422.45</v>
      </c>
      <c r="E221" s="24">
        <v>12164.2998046875</v>
      </c>
      <c r="F221">
        <v>987.79</v>
      </c>
      <c r="G221">
        <v>27.44</v>
      </c>
      <c r="J221">
        <v>351.51</v>
      </c>
      <c r="K221">
        <v>9.76</v>
      </c>
      <c r="L221">
        <v>6.4824940755562527E-2</v>
      </c>
      <c r="M221">
        <v>1.7999243884222076E-3</v>
      </c>
      <c r="N221">
        <v>36</v>
      </c>
      <c r="O221">
        <v>6.6390653671310942E-3</v>
      </c>
    </row>
    <row r="222" spans="1:15" x14ac:dyDescent="0.3">
      <c r="A222" s="18" t="s">
        <v>11</v>
      </c>
      <c r="B222" s="18" t="s">
        <v>16</v>
      </c>
      <c r="C222">
        <v>26</v>
      </c>
      <c r="D222" s="26">
        <v>15942.6</v>
      </c>
      <c r="E222" s="24">
        <v>38287.30078125</v>
      </c>
      <c r="F222">
        <v>695.34</v>
      </c>
      <c r="G222">
        <v>23.98</v>
      </c>
      <c r="J222">
        <v>230.36</v>
      </c>
      <c r="K222">
        <v>7.94</v>
      </c>
      <c r="L222">
        <v>1.4449336996474854E-2</v>
      </c>
      <c r="M222">
        <v>4.9803670668523332E-4</v>
      </c>
      <c r="N222">
        <v>29</v>
      </c>
      <c r="O222">
        <v>1.8190257548956882E-3</v>
      </c>
    </row>
    <row r="223" spans="1:15" x14ac:dyDescent="0.3">
      <c r="A223" s="18" t="s">
        <v>11</v>
      </c>
      <c r="B223" s="18" t="s">
        <v>16</v>
      </c>
      <c r="C223">
        <v>27</v>
      </c>
      <c r="D223" s="26">
        <v>8986.2099999999991</v>
      </c>
      <c r="E223" s="24">
        <v>16147.2001953125</v>
      </c>
      <c r="F223">
        <v>470.27</v>
      </c>
      <c r="G223">
        <v>16.22</v>
      </c>
      <c r="J223">
        <v>135.18</v>
      </c>
      <c r="K223">
        <v>4.66</v>
      </c>
      <c r="L223">
        <v>1.5043049294418895E-2</v>
      </c>
      <c r="M223">
        <v>5.1857234584991904E-4</v>
      </c>
      <c r="N223">
        <v>29</v>
      </c>
      <c r="O223">
        <v>3.2271669591518565E-3</v>
      </c>
    </row>
    <row r="224" spans="1:15" x14ac:dyDescent="0.3">
      <c r="A224" s="18" t="s">
        <v>11</v>
      </c>
      <c r="B224" s="18" t="s">
        <v>16</v>
      </c>
      <c r="C224">
        <v>28</v>
      </c>
      <c r="D224" s="26">
        <v>7976.26</v>
      </c>
      <c r="E224" s="24">
        <v>14181.400390625</v>
      </c>
      <c r="F224">
        <v>739.63</v>
      </c>
      <c r="G224">
        <v>29.59</v>
      </c>
      <c r="J224">
        <v>253.88</v>
      </c>
      <c r="K224">
        <v>10.16</v>
      </c>
      <c r="L224">
        <v>3.1829453904461485E-2</v>
      </c>
      <c r="M224">
        <v>1.2737799419778192E-3</v>
      </c>
      <c r="N224">
        <v>25</v>
      </c>
      <c r="O224">
        <v>3.1343010383312478E-3</v>
      </c>
    </row>
    <row r="225" spans="1:15" x14ac:dyDescent="0.3">
      <c r="A225" s="18" t="s">
        <v>11</v>
      </c>
      <c r="B225" s="18" t="s">
        <v>16</v>
      </c>
      <c r="C225">
        <v>29</v>
      </c>
      <c r="D225" s="24">
        <v>11621.7998046875</v>
      </c>
      <c r="E225" s="24">
        <v>11972.400390625</v>
      </c>
      <c r="F225">
        <v>1057.6600000000001</v>
      </c>
      <c r="G225">
        <v>35.26</v>
      </c>
      <c r="J225">
        <v>416.67</v>
      </c>
      <c r="K225">
        <v>13.89</v>
      </c>
      <c r="L225">
        <v>3.5852450309111474E-2</v>
      </c>
      <c r="M225">
        <v>1.1951677221627628E-3</v>
      </c>
      <c r="N225">
        <v>30</v>
      </c>
      <c r="O225">
        <v>2.5813557714098549E-3</v>
      </c>
    </row>
    <row r="226" spans="1:15" x14ac:dyDescent="0.3">
      <c r="A226" s="20" t="s">
        <v>11</v>
      </c>
      <c r="B226" s="20" t="s">
        <v>17</v>
      </c>
      <c r="C226">
        <v>1</v>
      </c>
      <c r="D226" s="24">
        <v>9603.6796875</v>
      </c>
      <c r="E226" s="24">
        <v>20277.69921875</v>
      </c>
      <c r="F226">
        <v>1951.78</v>
      </c>
      <c r="G226">
        <v>29.13</v>
      </c>
      <c r="J226">
        <v>708.08</v>
      </c>
      <c r="K226">
        <v>10.57</v>
      </c>
      <c r="L226">
        <v>7.3730072538927549E-2</v>
      </c>
      <c r="M226">
        <v>1.1006197982381428E-3</v>
      </c>
      <c r="N226">
        <v>67</v>
      </c>
      <c r="O226">
        <v>6.9764925716135828E-3</v>
      </c>
    </row>
    <row r="227" spans="1:15" x14ac:dyDescent="0.3">
      <c r="A227" s="20" t="s">
        <v>11</v>
      </c>
      <c r="B227" s="20" t="s">
        <v>17</v>
      </c>
      <c r="C227">
        <v>8</v>
      </c>
      <c r="D227" s="26">
        <v>12501.1</v>
      </c>
      <c r="E227" s="24">
        <v>20438</v>
      </c>
      <c r="F227">
        <v>1338.41</v>
      </c>
      <c r="G227">
        <v>20.59</v>
      </c>
      <c r="J227">
        <v>371.35</v>
      </c>
      <c r="K227">
        <v>5.71</v>
      </c>
      <c r="L227">
        <v>2.9705385926038511E-2</v>
      </c>
      <c r="M227">
        <v>4.5675980513714792E-4</v>
      </c>
      <c r="N227">
        <v>65</v>
      </c>
      <c r="O227">
        <v>5.1995424402652562E-3</v>
      </c>
    </row>
    <row r="228" spans="1:15" x14ac:dyDescent="0.3">
      <c r="A228" s="20" t="s">
        <v>11</v>
      </c>
      <c r="B228" s="20" t="s">
        <v>17</v>
      </c>
      <c r="C228">
        <v>9</v>
      </c>
      <c r="D228" s="26">
        <v>6029.03</v>
      </c>
      <c r="E228" s="24">
        <v>4793.580078125</v>
      </c>
      <c r="F228">
        <v>316.56</v>
      </c>
      <c r="G228">
        <v>22.61</v>
      </c>
      <c r="J228">
        <v>100.01</v>
      </c>
      <c r="K228">
        <v>7.14</v>
      </c>
      <c r="L228">
        <v>1.6588074698583356E-2</v>
      </c>
      <c r="M228">
        <v>1.1842701064682048E-3</v>
      </c>
      <c r="N228">
        <v>14</v>
      </c>
      <c r="O228">
        <v>2.322098247976872E-3</v>
      </c>
    </row>
    <row r="229" spans="1:15" x14ac:dyDescent="0.3">
      <c r="A229" s="20" t="s">
        <v>11</v>
      </c>
      <c r="B229" s="20" t="s">
        <v>17</v>
      </c>
      <c r="C229">
        <v>10</v>
      </c>
      <c r="D229" s="24">
        <v>8064.8701171875</v>
      </c>
      <c r="E229" s="24">
        <v>22437.900390625</v>
      </c>
      <c r="F229">
        <v>1587.42</v>
      </c>
      <c r="G229">
        <v>35.28</v>
      </c>
      <c r="J229">
        <v>604.63</v>
      </c>
      <c r="K229">
        <v>13.44</v>
      </c>
      <c r="L229">
        <v>7.4970829190595251E-2</v>
      </c>
      <c r="M229">
        <v>1.66648685034087E-3</v>
      </c>
      <c r="N229">
        <v>45</v>
      </c>
      <c r="O229">
        <v>5.5797550792663058E-3</v>
      </c>
    </row>
    <row r="230" spans="1:15" x14ac:dyDescent="0.3">
      <c r="A230" s="20" t="s">
        <v>11</v>
      </c>
      <c r="B230" s="20" t="s">
        <v>17</v>
      </c>
      <c r="C230">
        <v>11</v>
      </c>
      <c r="D230" s="26">
        <v>6443.4</v>
      </c>
      <c r="E230" s="24">
        <v>17994.900390625</v>
      </c>
      <c r="F230">
        <v>953.96</v>
      </c>
      <c r="G230">
        <v>25.1</v>
      </c>
      <c r="J230">
        <v>322.8</v>
      </c>
      <c r="K230">
        <v>8.49</v>
      </c>
      <c r="L230">
        <v>5.0097774466896366E-2</v>
      </c>
      <c r="M230">
        <v>1.3176273396033151E-3</v>
      </c>
      <c r="N230">
        <v>38</v>
      </c>
      <c r="O230">
        <v>5.8975075270819759E-3</v>
      </c>
    </row>
    <row r="231" spans="1:15" x14ac:dyDescent="0.3">
      <c r="A231" s="20" t="s">
        <v>11</v>
      </c>
      <c r="B231" s="20" t="s">
        <v>17</v>
      </c>
      <c r="C231">
        <v>12</v>
      </c>
      <c r="D231" s="26">
        <v>10384.5</v>
      </c>
      <c r="E231" s="24">
        <v>25230.5</v>
      </c>
      <c r="F231">
        <v>1509.7</v>
      </c>
      <c r="G231">
        <v>26.96</v>
      </c>
      <c r="J231">
        <v>522.12</v>
      </c>
      <c r="K231">
        <v>9.32</v>
      </c>
      <c r="L231">
        <v>5.0278780875343057E-2</v>
      </c>
      <c r="M231">
        <v>8.9749145360874382E-4</v>
      </c>
      <c r="N231">
        <v>56</v>
      </c>
      <c r="O231">
        <v>5.3926525109538256E-3</v>
      </c>
    </row>
    <row r="232" spans="1:15" x14ac:dyDescent="0.3">
      <c r="A232" s="20" t="s">
        <v>11</v>
      </c>
      <c r="B232" s="20" t="s">
        <v>17</v>
      </c>
      <c r="C232">
        <v>13</v>
      </c>
      <c r="D232" s="26">
        <v>6172.14</v>
      </c>
      <c r="E232" s="24">
        <v>15399.599609375</v>
      </c>
      <c r="F232">
        <v>1228</v>
      </c>
      <c r="G232">
        <v>30.7</v>
      </c>
      <c r="J232">
        <v>458.13</v>
      </c>
      <c r="K232">
        <v>11.45</v>
      </c>
      <c r="L232">
        <v>7.4225471230399825E-2</v>
      </c>
      <c r="M232">
        <v>1.8551102210902538E-3</v>
      </c>
      <c r="N232">
        <v>40</v>
      </c>
      <c r="O232">
        <v>6.4807343968218472E-3</v>
      </c>
    </row>
    <row r="233" spans="1:15" x14ac:dyDescent="0.3">
      <c r="A233" s="20" t="s">
        <v>11</v>
      </c>
      <c r="B233" s="20" t="s">
        <v>17</v>
      </c>
      <c r="C233">
        <v>14</v>
      </c>
      <c r="D233" s="26">
        <v>9017.85</v>
      </c>
      <c r="E233" s="24">
        <v>21716.30078125</v>
      </c>
      <c r="F233">
        <v>1479.14</v>
      </c>
      <c r="G233">
        <v>28.45</v>
      </c>
      <c r="J233">
        <v>564.30999999999995</v>
      </c>
      <c r="K233">
        <v>10.85</v>
      </c>
      <c r="L233">
        <v>6.2577000060990137E-2</v>
      </c>
      <c r="M233">
        <v>1.2031692698370453E-3</v>
      </c>
      <c r="N233">
        <v>52</v>
      </c>
      <c r="O233">
        <v>5.7663412010623373E-3</v>
      </c>
    </row>
    <row r="234" spans="1:15" x14ac:dyDescent="0.3">
      <c r="A234" s="20" t="s">
        <v>11</v>
      </c>
      <c r="B234" s="20" t="s">
        <v>17</v>
      </c>
      <c r="C234">
        <v>15</v>
      </c>
      <c r="D234" s="26">
        <v>6810.65</v>
      </c>
      <c r="E234" s="24">
        <v>18866.69921875</v>
      </c>
      <c r="F234">
        <v>1308.8599999999999</v>
      </c>
      <c r="G234">
        <v>26.71</v>
      </c>
      <c r="J234">
        <v>486.38</v>
      </c>
      <c r="K234">
        <v>9.93</v>
      </c>
      <c r="L234">
        <v>7.1414622686527721E-2</v>
      </c>
      <c r="M234">
        <v>1.4580106157268396E-3</v>
      </c>
      <c r="N234">
        <v>49</v>
      </c>
      <c r="O234">
        <v>7.1946143172824922E-3</v>
      </c>
    </row>
    <row r="235" spans="1:15" x14ac:dyDescent="0.3">
      <c r="A235" s="20" t="s">
        <v>11</v>
      </c>
      <c r="B235" s="20" t="s">
        <v>17</v>
      </c>
      <c r="C235" t="s">
        <v>28</v>
      </c>
      <c r="D235" s="26">
        <v>4553.1899999999996</v>
      </c>
      <c r="E235" s="24">
        <v>7319.7099609375</v>
      </c>
      <c r="F235">
        <v>1063.72</v>
      </c>
      <c r="G235">
        <v>42.55</v>
      </c>
      <c r="J235">
        <v>460.95</v>
      </c>
      <c r="K235">
        <v>18.440000000000001</v>
      </c>
      <c r="L235">
        <v>0.1012367153578041</v>
      </c>
      <c r="M235">
        <v>4.0499078667922935E-3</v>
      </c>
      <c r="N235">
        <v>25</v>
      </c>
      <c r="O235">
        <v>5.49065600161645E-3</v>
      </c>
    </row>
    <row r="236" spans="1:15" x14ac:dyDescent="0.3">
      <c r="A236" s="20" t="s">
        <v>11</v>
      </c>
      <c r="B236" s="20" t="s">
        <v>17</v>
      </c>
      <c r="C236" t="s">
        <v>29</v>
      </c>
      <c r="D236" s="26">
        <v>7240.77</v>
      </c>
      <c r="E236" s="24">
        <v>7232.39013671875</v>
      </c>
      <c r="F236">
        <v>656.05</v>
      </c>
      <c r="G236">
        <v>36.450000000000003</v>
      </c>
      <c r="J236">
        <v>223.62</v>
      </c>
      <c r="K236">
        <v>12.42</v>
      </c>
      <c r="L236">
        <v>3.0883455765063659E-2</v>
      </c>
      <c r="M236">
        <v>1.7152871863075334E-3</v>
      </c>
      <c r="N236">
        <v>18</v>
      </c>
      <c r="O236">
        <v>2.4859234584167153E-3</v>
      </c>
    </row>
    <row r="237" spans="1:15" x14ac:dyDescent="0.3">
      <c r="A237" s="20" t="s">
        <v>11</v>
      </c>
      <c r="B237" s="20" t="s">
        <v>17</v>
      </c>
      <c r="C237">
        <v>17</v>
      </c>
      <c r="D237" s="24">
        <v>6033.64013671875</v>
      </c>
      <c r="E237" s="24">
        <v>16920.900390625</v>
      </c>
      <c r="F237">
        <v>1110.76</v>
      </c>
      <c r="G237">
        <v>31.74</v>
      </c>
      <c r="J237">
        <v>450.21</v>
      </c>
      <c r="K237">
        <v>12.86</v>
      </c>
      <c r="L237">
        <v>7.4616647628712549E-2</v>
      </c>
      <c r="M237">
        <v>2.1313833289026084E-3</v>
      </c>
      <c r="N237">
        <v>35</v>
      </c>
      <c r="O237">
        <v>5.8008099931252961E-3</v>
      </c>
    </row>
    <row r="238" spans="1:15" x14ac:dyDescent="0.3">
      <c r="A238" s="20" t="s">
        <v>11</v>
      </c>
      <c r="B238" s="20" t="s">
        <v>17</v>
      </c>
      <c r="C238">
        <v>19</v>
      </c>
      <c r="D238" s="26">
        <v>13318.1</v>
      </c>
      <c r="E238" s="24">
        <v>36191.19921875</v>
      </c>
      <c r="F238">
        <v>1923.29</v>
      </c>
      <c r="G238">
        <v>36.29</v>
      </c>
      <c r="J238">
        <v>770.49</v>
      </c>
      <c r="K238">
        <v>14.54</v>
      </c>
      <c r="L238">
        <v>5.7852846877557609E-2</v>
      </c>
      <c r="M238">
        <v>1.0917473213146018E-3</v>
      </c>
      <c r="N238">
        <v>53</v>
      </c>
      <c r="O238">
        <v>3.9795466320270909E-3</v>
      </c>
    </row>
    <row r="239" spans="1:15" x14ac:dyDescent="0.3">
      <c r="A239" s="20" t="s">
        <v>11</v>
      </c>
      <c r="B239" s="20" t="s">
        <v>17</v>
      </c>
      <c r="C239">
        <v>20</v>
      </c>
      <c r="D239" s="26">
        <v>8977.5400000000009</v>
      </c>
      <c r="E239" s="24">
        <v>23565.80078125</v>
      </c>
      <c r="F239">
        <v>2081.5300000000002</v>
      </c>
      <c r="G239">
        <v>32.520000000000003</v>
      </c>
      <c r="J239">
        <v>798.52</v>
      </c>
      <c r="K239">
        <v>12.48</v>
      </c>
      <c r="L239">
        <v>8.8946415164956091E-2</v>
      </c>
      <c r="M239">
        <v>1.3901358278548465E-3</v>
      </c>
      <c r="N239">
        <v>64</v>
      </c>
      <c r="O239">
        <v>7.128901681306905E-3</v>
      </c>
    </row>
    <row r="240" spans="1:15" x14ac:dyDescent="0.3">
      <c r="A240" s="20" t="s">
        <v>11</v>
      </c>
      <c r="B240" s="20" t="s">
        <v>17</v>
      </c>
      <c r="C240">
        <v>21</v>
      </c>
      <c r="D240" s="26">
        <v>9995.7099999999991</v>
      </c>
      <c r="E240" s="24">
        <v>27323.19921875</v>
      </c>
      <c r="F240">
        <v>2654.92</v>
      </c>
      <c r="G240">
        <v>35.4</v>
      </c>
      <c r="J240">
        <v>1072.76</v>
      </c>
      <c r="K240">
        <v>14.3</v>
      </c>
      <c r="L240">
        <v>0.10732204115565579</v>
      </c>
      <c r="M240">
        <v>1.4306137332915823E-3</v>
      </c>
      <c r="N240">
        <v>75</v>
      </c>
      <c r="O240">
        <v>7.5032188808999067E-3</v>
      </c>
    </row>
    <row r="241" spans="1:15" x14ac:dyDescent="0.3">
      <c r="A241" s="20" t="s">
        <v>11</v>
      </c>
      <c r="B241" s="20" t="s">
        <v>17</v>
      </c>
      <c r="C241">
        <v>22</v>
      </c>
      <c r="D241" s="26">
        <v>6071.54</v>
      </c>
      <c r="E241" s="24">
        <v>14565.2998046875</v>
      </c>
      <c r="F241">
        <v>1215.42</v>
      </c>
      <c r="G241">
        <v>34.729999999999997</v>
      </c>
      <c r="J241">
        <v>457.39</v>
      </c>
      <c r="K241">
        <v>13.07</v>
      </c>
      <c r="L241">
        <v>7.5333440939201579E-2</v>
      </c>
      <c r="M241">
        <v>2.1526663745935959E-3</v>
      </c>
      <c r="N241">
        <v>35</v>
      </c>
      <c r="O241">
        <v>5.7646000849866756E-3</v>
      </c>
    </row>
    <row r="242" spans="1:15" x14ac:dyDescent="0.3">
      <c r="A242" s="20" t="s">
        <v>11</v>
      </c>
      <c r="B242" s="20" t="s">
        <v>17</v>
      </c>
      <c r="C242">
        <v>23</v>
      </c>
      <c r="D242" s="24">
        <v>5293.81005859375</v>
      </c>
      <c r="E242" s="24">
        <v>13602.599609375</v>
      </c>
      <c r="F242">
        <v>1007.58</v>
      </c>
      <c r="G242">
        <v>34.74</v>
      </c>
      <c r="J242">
        <v>398.24</v>
      </c>
      <c r="K242">
        <v>13.73</v>
      </c>
      <c r="L242">
        <v>7.5227481831070586E-2</v>
      </c>
      <c r="M242">
        <v>2.5935951324342083E-3</v>
      </c>
      <c r="N242">
        <v>29</v>
      </c>
      <c r="O242">
        <v>5.4780960553963611E-3</v>
      </c>
    </row>
    <row r="243" spans="1:15" x14ac:dyDescent="0.3">
      <c r="A243" s="20" t="s">
        <v>11</v>
      </c>
      <c r="B243" s="20" t="s">
        <v>17</v>
      </c>
      <c r="C243">
        <v>24</v>
      </c>
      <c r="D243" s="24">
        <v>8625.0703125</v>
      </c>
      <c r="E243" s="24">
        <v>22798.80078125</v>
      </c>
      <c r="F243">
        <v>2908.2</v>
      </c>
      <c r="G243">
        <v>40.98</v>
      </c>
      <c r="J243">
        <v>1333.16</v>
      </c>
      <c r="K243">
        <v>18.78</v>
      </c>
      <c r="L243">
        <v>0.15456801529697675</v>
      </c>
      <c r="M243">
        <v>2.17737355401994E-3</v>
      </c>
      <c r="N243">
        <v>71</v>
      </c>
      <c r="O243">
        <v>8.2318169507676116E-3</v>
      </c>
    </row>
    <row r="244" spans="1:15" x14ac:dyDescent="0.3">
      <c r="A244" s="20" t="s">
        <v>11</v>
      </c>
      <c r="B244" s="20" t="s">
        <v>17</v>
      </c>
      <c r="C244">
        <v>25</v>
      </c>
      <c r="D244" s="26">
        <v>8718.51</v>
      </c>
      <c r="E244" s="24">
        <v>22322.400390625</v>
      </c>
      <c r="F244">
        <v>1231.92</v>
      </c>
      <c r="G244">
        <v>22</v>
      </c>
      <c r="J244">
        <v>410.9</v>
      </c>
      <c r="K244">
        <v>7.34</v>
      </c>
      <c r="L244">
        <v>4.7129612743461897E-2</v>
      </c>
      <c r="M244">
        <v>8.4188697380630406E-4</v>
      </c>
      <c r="N244">
        <v>56</v>
      </c>
      <c r="O244">
        <v>6.4231158764513656E-3</v>
      </c>
    </row>
    <row r="245" spans="1:15" x14ac:dyDescent="0.3">
      <c r="A245" s="20" t="s">
        <v>11</v>
      </c>
      <c r="B245" s="20" t="s">
        <v>17</v>
      </c>
      <c r="C245">
        <v>26</v>
      </c>
      <c r="D245" s="26">
        <v>10304.1</v>
      </c>
      <c r="E245" s="24">
        <v>18043.5</v>
      </c>
      <c r="F245">
        <v>1091.6600000000001</v>
      </c>
      <c r="G245">
        <v>23.23</v>
      </c>
      <c r="J245">
        <v>356.81</v>
      </c>
      <c r="K245">
        <v>7.59</v>
      </c>
      <c r="L245">
        <v>3.4627963626129403E-2</v>
      </c>
      <c r="M245">
        <v>7.3659999417707508E-4</v>
      </c>
      <c r="N245">
        <v>47</v>
      </c>
      <c r="O245">
        <v>4.5612911365378829E-3</v>
      </c>
    </row>
    <row r="246" spans="1:15" x14ac:dyDescent="0.3">
      <c r="A246" s="20" t="s">
        <v>11</v>
      </c>
      <c r="B246" s="20" t="s">
        <v>17</v>
      </c>
      <c r="C246">
        <v>27</v>
      </c>
      <c r="D246" s="26">
        <v>5979.88</v>
      </c>
      <c r="E246" s="24">
        <v>15538.400390625</v>
      </c>
      <c r="F246">
        <v>712.15</v>
      </c>
      <c r="G246">
        <v>25.43</v>
      </c>
      <c r="J246">
        <v>256.08999999999997</v>
      </c>
      <c r="K246">
        <v>9.15</v>
      </c>
      <c r="L246">
        <v>4.2825274085767605E-2</v>
      </c>
      <c r="M246">
        <v>1.5301310394188513E-3</v>
      </c>
      <c r="N246">
        <v>28</v>
      </c>
      <c r="O246">
        <v>4.6823682080576867E-3</v>
      </c>
    </row>
    <row r="247" spans="1:15" x14ac:dyDescent="0.3">
      <c r="A247" s="20" t="s">
        <v>11</v>
      </c>
      <c r="B247" s="20" t="s">
        <v>17</v>
      </c>
      <c r="C247">
        <v>28</v>
      </c>
      <c r="D247" s="26">
        <v>6877.16</v>
      </c>
      <c r="E247" s="24">
        <v>19310</v>
      </c>
      <c r="F247">
        <v>1513.38</v>
      </c>
      <c r="G247">
        <v>29.1</v>
      </c>
      <c r="J247">
        <v>560.27</v>
      </c>
      <c r="K247">
        <v>10.77</v>
      </c>
      <c r="L247">
        <v>8.1468222347596972E-2</v>
      </c>
      <c r="M247">
        <v>1.5660534290317515E-3</v>
      </c>
      <c r="N247">
        <v>52</v>
      </c>
      <c r="O247">
        <v>7.5612607529852438E-3</v>
      </c>
    </row>
    <row r="248" spans="1:15" x14ac:dyDescent="0.3">
      <c r="A248" s="20" t="s">
        <v>11</v>
      </c>
      <c r="B248" s="20" t="s">
        <v>17</v>
      </c>
      <c r="C248">
        <v>29</v>
      </c>
      <c r="D248" s="26">
        <v>7329.27</v>
      </c>
      <c r="E248" s="24">
        <v>19791.19921875</v>
      </c>
      <c r="F248">
        <v>1363.39</v>
      </c>
      <c r="G248">
        <v>27.82</v>
      </c>
      <c r="J248">
        <v>495.99</v>
      </c>
      <c r="K248">
        <v>10.119999999999999</v>
      </c>
      <c r="L248">
        <v>6.7672496715225391E-2</v>
      </c>
      <c r="M248">
        <v>1.3807650693725294E-3</v>
      </c>
      <c r="N248">
        <v>49</v>
      </c>
      <c r="O248">
        <v>6.6855225690962399E-3</v>
      </c>
    </row>
    <row r="249" spans="1:15" x14ac:dyDescent="0.3">
      <c r="A249" s="20" t="s">
        <v>11</v>
      </c>
      <c r="B249" s="20" t="s">
        <v>17</v>
      </c>
      <c r="C249">
        <v>30</v>
      </c>
      <c r="D249" s="26">
        <v>7672.25</v>
      </c>
      <c r="E249" s="24">
        <v>16550.30078125</v>
      </c>
      <c r="F249">
        <v>1616.07</v>
      </c>
      <c r="G249">
        <v>28.35</v>
      </c>
      <c r="J249">
        <v>582.52</v>
      </c>
      <c r="K249">
        <v>10.220000000000001</v>
      </c>
      <c r="L249">
        <v>7.5925575939261622E-2</v>
      </c>
      <c r="M249">
        <v>1.332073381341849E-3</v>
      </c>
      <c r="N249">
        <v>57</v>
      </c>
      <c r="O249">
        <v>7.4293720877187264E-3</v>
      </c>
    </row>
    <row r="250" spans="1:15" x14ac:dyDescent="0.3">
      <c r="A250" s="20" t="s">
        <v>11</v>
      </c>
      <c r="B250" s="20" t="s">
        <v>17</v>
      </c>
      <c r="C250">
        <v>31</v>
      </c>
      <c r="D250" s="26">
        <v>9397.58</v>
      </c>
      <c r="E250" s="24">
        <v>26180.099609375</v>
      </c>
      <c r="F250">
        <v>1981.85</v>
      </c>
      <c r="G250">
        <v>27.53</v>
      </c>
      <c r="J250">
        <v>741.61</v>
      </c>
      <c r="K250">
        <v>10.3</v>
      </c>
      <c r="L250">
        <v>7.8914997265253403E-2</v>
      </c>
      <c r="M250">
        <v>1.0960268494655007E-3</v>
      </c>
      <c r="N250">
        <v>72</v>
      </c>
      <c r="O250">
        <v>7.6615469088850531E-3</v>
      </c>
    </row>
    <row r="251" spans="1:15" x14ac:dyDescent="0.3">
      <c r="A251" s="20" t="s">
        <v>11</v>
      </c>
      <c r="B251" s="20" t="s">
        <v>17</v>
      </c>
      <c r="C251">
        <v>32</v>
      </c>
      <c r="D251" s="26">
        <v>6894.57</v>
      </c>
      <c r="E251" s="24">
        <v>17344</v>
      </c>
      <c r="F251">
        <v>1552.61</v>
      </c>
      <c r="G251">
        <v>34.5</v>
      </c>
      <c r="J251">
        <v>602.07000000000005</v>
      </c>
      <c r="K251">
        <v>13.38</v>
      </c>
      <c r="L251">
        <v>8.7325242908549788E-2</v>
      </c>
      <c r="M251">
        <v>1.9406576479751459E-3</v>
      </c>
      <c r="N251">
        <v>45</v>
      </c>
      <c r="O251">
        <v>6.5268754976742574E-3</v>
      </c>
    </row>
    <row r="252" spans="1:15" x14ac:dyDescent="0.3">
      <c r="A252" s="4"/>
      <c r="B252" s="4"/>
      <c r="C252" s="4"/>
    </row>
    <row r="253" spans="1:15" x14ac:dyDescent="0.3">
      <c r="A253" s="4"/>
      <c r="B253" s="4"/>
      <c r="C253" s="4"/>
    </row>
    <row r="254" spans="1:15" x14ac:dyDescent="0.3">
      <c r="A254" s="4"/>
      <c r="B254" s="4"/>
      <c r="C254" s="4"/>
    </row>
    <row r="255" spans="1:15" x14ac:dyDescent="0.3">
      <c r="A255" s="4"/>
      <c r="B255" s="4"/>
      <c r="C255" s="4"/>
    </row>
    <row r="256" spans="1:15" x14ac:dyDescent="0.3">
      <c r="A256" s="4"/>
      <c r="B256" s="4"/>
      <c r="C256" s="4"/>
    </row>
    <row r="257" spans="1:3" x14ac:dyDescent="0.3">
      <c r="A257" s="4"/>
      <c r="B257" s="4"/>
      <c r="C257" s="4"/>
    </row>
    <row r="258" spans="1:3" x14ac:dyDescent="0.3">
      <c r="A258" s="4"/>
      <c r="B258" s="4"/>
      <c r="C258" s="4"/>
    </row>
    <row r="259" spans="1:3" x14ac:dyDescent="0.3">
      <c r="A259" s="4"/>
      <c r="B259" s="4"/>
      <c r="C259" s="4"/>
    </row>
    <row r="260" spans="1:3" x14ac:dyDescent="0.3">
      <c r="A260" s="4"/>
      <c r="B260" s="4"/>
      <c r="C260" s="4"/>
    </row>
    <row r="261" spans="1:3" x14ac:dyDescent="0.3">
      <c r="A261" s="4"/>
      <c r="B261" s="4"/>
      <c r="C261" s="4"/>
    </row>
    <row r="262" spans="1:3" x14ac:dyDescent="0.3">
      <c r="A262" s="4"/>
      <c r="B262" s="4"/>
      <c r="C262" s="4"/>
    </row>
    <row r="263" spans="1:3" x14ac:dyDescent="0.3">
      <c r="A263" s="4"/>
      <c r="B263" s="4"/>
      <c r="C263" s="4"/>
    </row>
    <row r="264" spans="1:3" x14ac:dyDescent="0.3">
      <c r="A264" s="4"/>
      <c r="B264" s="4"/>
      <c r="C264" s="4"/>
    </row>
    <row r="265" spans="1:3" x14ac:dyDescent="0.3">
      <c r="C265" s="23"/>
    </row>
    <row r="266" spans="1:3" x14ac:dyDescent="0.3">
      <c r="C266" s="23"/>
    </row>
    <row r="267" spans="1:3" x14ac:dyDescent="0.3">
      <c r="C267" s="23"/>
    </row>
  </sheetData>
  <conditionalFormatting sqref="G1">
    <cfRule type="cellIs" dxfId="154" priority="1" operator="equal">
      <formula>0</formula>
    </cfRule>
  </conditionalFormatting>
  <conditionalFormatting sqref="F1">
    <cfRule type="cellIs" dxfId="153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9"/>
  <sheetViews>
    <sheetView zoomScale="55" zoomScaleNormal="55" workbookViewId="0">
      <selection activeCell="F1" sqref="F1"/>
    </sheetView>
  </sheetViews>
  <sheetFormatPr defaultColWidth="11.19921875" defaultRowHeight="15.6" x14ac:dyDescent="0.3"/>
  <cols>
    <col min="1" max="3" width="10.796875" style="27"/>
    <col min="4" max="4" width="14.69921875" style="27" bestFit="1" customWidth="1"/>
    <col min="5" max="5" width="17.296875" style="27" bestFit="1" customWidth="1"/>
    <col min="6" max="6" width="23.296875" style="27" bestFit="1" customWidth="1"/>
    <col min="7" max="7" width="26.296875" style="27" bestFit="1" customWidth="1"/>
    <col min="8" max="8" width="19" style="27" bestFit="1" customWidth="1"/>
    <col min="9" max="9" width="22.19921875" style="27" bestFit="1" customWidth="1"/>
    <col min="10" max="10" width="25.796875" style="27" bestFit="1" customWidth="1"/>
    <col min="11" max="11" width="29" style="27" bestFit="1" customWidth="1"/>
    <col min="12" max="12" width="21.69921875" style="27" bestFit="1" customWidth="1"/>
    <col min="13" max="13" width="24.69921875" style="27" bestFit="1" customWidth="1"/>
    <col min="14" max="14" width="13.69921875" style="27" customWidth="1"/>
    <col min="15" max="15" width="16.796875" style="27" bestFit="1" customWidth="1"/>
  </cols>
  <sheetData>
    <row r="1" spans="1:15" x14ac:dyDescent="0.3">
      <c r="A1" s="30" t="s">
        <v>0</v>
      </c>
      <c r="B1" s="35" t="s">
        <v>1</v>
      </c>
      <c r="C1" s="3" t="s">
        <v>2</v>
      </c>
      <c r="D1" s="5" t="s">
        <v>3</v>
      </c>
      <c r="E1" s="36" t="s">
        <v>4</v>
      </c>
      <c r="F1" s="27" t="s">
        <v>30</v>
      </c>
      <c r="G1" s="27" t="s">
        <v>31</v>
      </c>
      <c r="H1" s="28" t="s">
        <v>36</v>
      </c>
      <c r="I1" s="29" t="s">
        <v>37</v>
      </c>
      <c r="J1" s="27" t="s">
        <v>32</v>
      </c>
      <c r="K1" s="27" t="s">
        <v>33</v>
      </c>
      <c r="L1" s="28" t="s">
        <v>38</v>
      </c>
      <c r="M1" s="29" t="s">
        <v>39</v>
      </c>
      <c r="N1" s="27" t="s">
        <v>34</v>
      </c>
      <c r="O1" s="28" t="s">
        <v>35</v>
      </c>
    </row>
    <row r="2" spans="1:15" x14ac:dyDescent="0.3">
      <c r="A2" s="29" t="s">
        <v>11</v>
      </c>
      <c r="B2" s="29" t="s">
        <v>12</v>
      </c>
      <c r="C2" s="29">
        <v>1</v>
      </c>
      <c r="D2" s="42">
        <v>9733.1904296875</v>
      </c>
      <c r="E2" s="42">
        <v>19573.19921875</v>
      </c>
      <c r="F2" s="27">
        <v>968.01</v>
      </c>
      <c r="G2" s="27">
        <v>23.61</v>
      </c>
      <c r="H2" s="27">
        <f t="shared" ref="H2:H42" si="0">F2/D2</f>
        <v>9.9454542371578719E-2</v>
      </c>
      <c r="I2" s="27">
        <f t="shared" ref="I2:I54" si="1">G2/D2</f>
        <v>2.4257205456482615E-3</v>
      </c>
      <c r="J2" s="27">
        <v>322.77</v>
      </c>
      <c r="K2" s="27">
        <v>7.87</v>
      </c>
      <c r="L2" s="27">
        <v>3.3161788247305778E-2</v>
      </c>
      <c r="M2" s="27">
        <v>8.0857351521608717E-4</v>
      </c>
      <c r="N2" s="27">
        <v>41</v>
      </c>
      <c r="O2" s="27">
        <v>0.42123906129427668</v>
      </c>
    </row>
    <row r="3" spans="1:15" x14ac:dyDescent="0.3">
      <c r="A3" s="29" t="s">
        <v>11</v>
      </c>
      <c r="B3" s="29" t="s">
        <v>12</v>
      </c>
      <c r="C3" s="29">
        <v>2</v>
      </c>
      <c r="D3" s="42">
        <v>12734.2001953125</v>
      </c>
      <c r="E3" s="42">
        <v>14369.2998046875</v>
      </c>
      <c r="F3" s="27">
        <v>990.87</v>
      </c>
      <c r="G3" s="27">
        <v>27.52</v>
      </c>
      <c r="H3" s="27">
        <f t="shared" si="0"/>
        <v>7.7811718427729951E-2</v>
      </c>
      <c r="I3" s="27">
        <f t="shared" si="1"/>
        <v>2.1611094201369786E-3</v>
      </c>
      <c r="J3" s="27">
        <v>318.95999999999998</v>
      </c>
      <c r="K3" s="27">
        <v>8.86</v>
      </c>
      <c r="L3" s="27">
        <v>2.5047509471180621E-2</v>
      </c>
      <c r="M3" s="27">
        <v>6.9576415197723947E-4</v>
      </c>
      <c r="N3" s="27">
        <v>36</v>
      </c>
      <c r="O3" s="27">
        <v>0.28270326716908156</v>
      </c>
    </row>
    <row r="4" spans="1:15" x14ac:dyDescent="0.3">
      <c r="A4" s="29" t="s">
        <v>11</v>
      </c>
      <c r="B4" s="29" t="s">
        <v>12</v>
      </c>
      <c r="C4" s="29">
        <v>3</v>
      </c>
      <c r="D4" s="42">
        <v>17893.30078125</v>
      </c>
      <c r="E4" s="42">
        <v>34141</v>
      </c>
      <c r="F4" s="27">
        <v>1540.02</v>
      </c>
      <c r="G4" s="27">
        <v>35</v>
      </c>
      <c r="H4" s="27">
        <f t="shared" si="0"/>
        <v>8.6066848080581834E-2</v>
      </c>
      <c r="I4" s="27">
        <f t="shared" si="1"/>
        <v>1.9560393259960029E-3</v>
      </c>
      <c r="J4" s="27">
        <v>510.14</v>
      </c>
      <c r="K4" s="27">
        <v>11.59</v>
      </c>
      <c r="L4" s="27">
        <v>2.8510111478960022E-2</v>
      </c>
      <c r="M4" s="27">
        <v>6.4772845109410486E-4</v>
      </c>
      <c r="N4" s="27">
        <v>44</v>
      </c>
      <c r="O4" s="27">
        <v>0.24590208669664032</v>
      </c>
    </row>
    <row r="5" spans="1:15" x14ac:dyDescent="0.3">
      <c r="A5" s="29" t="s">
        <v>11</v>
      </c>
      <c r="B5" s="29" t="s">
        <v>12</v>
      </c>
      <c r="C5" s="29">
        <v>4</v>
      </c>
      <c r="D5" s="42">
        <v>19298.099609375</v>
      </c>
      <c r="E5" s="42">
        <v>11738.2998046875</v>
      </c>
      <c r="F5" s="27">
        <v>355.95</v>
      </c>
      <c r="G5" s="27">
        <v>25.42</v>
      </c>
      <c r="H5" s="27">
        <f t="shared" si="0"/>
        <v>1.8444821366093468E-2</v>
      </c>
      <c r="I5" s="27">
        <f t="shared" si="1"/>
        <v>1.317228147565939E-3</v>
      </c>
      <c r="J5" s="27">
        <v>125.95</v>
      </c>
      <c r="K5" s="27">
        <v>9</v>
      </c>
      <c r="L5" s="27">
        <v>6.5265493778886704E-3</v>
      </c>
      <c r="M5" s="27">
        <v>4.6636716475583991E-4</v>
      </c>
      <c r="N5" s="27">
        <v>14</v>
      </c>
      <c r="O5" s="27">
        <v>7.2546003406463985E-2</v>
      </c>
    </row>
    <row r="6" spans="1:15" x14ac:dyDescent="0.3">
      <c r="A6" s="29" t="s">
        <v>11</v>
      </c>
      <c r="B6" s="29" t="s">
        <v>12</v>
      </c>
      <c r="C6" s="27">
        <v>1</v>
      </c>
      <c r="D6" s="38">
        <v>10399.400390625</v>
      </c>
      <c r="E6" s="38">
        <v>13926.099609375</v>
      </c>
      <c r="F6" s="27">
        <v>992.92</v>
      </c>
      <c r="G6" s="27">
        <v>26.84</v>
      </c>
      <c r="H6" s="27">
        <f t="shared" si="0"/>
        <v>9.5478581716606628E-2</v>
      </c>
      <c r="I6" s="27">
        <f t="shared" si="1"/>
        <v>2.5809180329469865E-3</v>
      </c>
      <c r="J6" s="27">
        <v>319.49</v>
      </c>
      <c r="K6" s="27">
        <v>8.6300000000000008</v>
      </c>
      <c r="L6" s="27">
        <v>3.0721963574747869E-2</v>
      </c>
      <c r="M6" s="27">
        <v>8.2985553741924355E-4</v>
      </c>
      <c r="N6" s="27">
        <v>37</v>
      </c>
      <c r="O6" s="27">
        <v>0.3557897437371032</v>
      </c>
    </row>
    <row r="7" spans="1:15" x14ac:dyDescent="0.3">
      <c r="A7" s="29" t="s">
        <v>11</v>
      </c>
      <c r="B7" s="29" t="s">
        <v>12</v>
      </c>
      <c r="C7" s="27">
        <v>2</v>
      </c>
      <c r="D7" s="41">
        <v>11806.3</v>
      </c>
      <c r="E7" s="38">
        <v>16741.19921875</v>
      </c>
      <c r="F7" s="27">
        <v>606.39</v>
      </c>
      <c r="G7" s="27">
        <v>28.98</v>
      </c>
      <c r="H7" s="27">
        <f t="shared" si="0"/>
        <v>5.136156120037607E-2</v>
      </c>
      <c r="I7" s="27">
        <f t="shared" si="1"/>
        <v>2.4546216850325677E-3</v>
      </c>
      <c r="J7" s="27">
        <v>190.44</v>
      </c>
      <c r="K7" s="27">
        <v>9.52</v>
      </c>
      <c r="L7" s="27">
        <v>1.6130371073071158E-2</v>
      </c>
      <c r="M7" s="27">
        <v>8.0634915257108493E-4</v>
      </c>
      <c r="N7" s="27">
        <v>20</v>
      </c>
      <c r="O7" s="27">
        <v>0.16940108247291702</v>
      </c>
    </row>
    <row r="8" spans="1:15" x14ac:dyDescent="0.3">
      <c r="A8" s="29" t="s">
        <v>11</v>
      </c>
      <c r="B8" s="29" t="s">
        <v>12</v>
      </c>
      <c r="C8" s="27">
        <v>3</v>
      </c>
      <c r="D8" s="41">
        <v>10776.1</v>
      </c>
      <c r="E8" s="38">
        <v>20221.099609375</v>
      </c>
      <c r="F8" s="27">
        <v>911.88</v>
      </c>
      <c r="G8" s="27">
        <v>19.82</v>
      </c>
      <c r="H8" s="27">
        <f t="shared" si="0"/>
        <v>8.4620595577249658E-2</v>
      </c>
      <c r="I8" s="27">
        <f t="shared" si="1"/>
        <v>1.8392553892410055E-3</v>
      </c>
      <c r="J8" s="27">
        <v>268.13</v>
      </c>
      <c r="K8" s="27">
        <v>5.83</v>
      </c>
      <c r="L8" s="27">
        <v>2.4881914607325469E-2</v>
      </c>
      <c r="M8" s="27">
        <v>5.410120544538376E-4</v>
      </c>
      <c r="N8" s="27">
        <v>46</v>
      </c>
      <c r="O8" s="27">
        <v>0.42687057469771061</v>
      </c>
    </row>
    <row r="9" spans="1:15" x14ac:dyDescent="0.3">
      <c r="A9" s="29" t="s">
        <v>11</v>
      </c>
      <c r="B9" s="29" t="s">
        <v>12</v>
      </c>
      <c r="C9" s="27">
        <v>4</v>
      </c>
      <c r="D9" s="41">
        <v>10413.9</v>
      </c>
      <c r="E9" s="38">
        <v>16224.5</v>
      </c>
      <c r="F9" s="27">
        <v>1052.07</v>
      </c>
      <c r="G9" s="27">
        <v>31.88</v>
      </c>
      <c r="H9" s="27">
        <f t="shared" si="0"/>
        <v>0.10102555238671392</v>
      </c>
      <c r="I9" s="27">
        <f t="shared" si="1"/>
        <v>3.0612930794418998E-3</v>
      </c>
      <c r="J9" s="27">
        <v>360.88</v>
      </c>
      <c r="K9" s="27">
        <v>10.94</v>
      </c>
      <c r="L9" s="27">
        <v>3.4653684018475309E-2</v>
      </c>
      <c r="M9" s="27">
        <v>1.0505190178511413E-3</v>
      </c>
      <c r="N9" s="27">
        <v>33</v>
      </c>
      <c r="O9" s="27">
        <v>0.31688416443407369</v>
      </c>
    </row>
    <row r="10" spans="1:15" x14ac:dyDescent="0.3">
      <c r="A10" s="29" t="s">
        <v>11</v>
      </c>
      <c r="B10" s="29" t="s">
        <v>12</v>
      </c>
      <c r="C10" s="27">
        <v>5</v>
      </c>
      <c r="D10" s="38">
        <v>4741.58984375</v>
      </c>
      <c r="E10" s="38">
        <v>6465.68994140625</v>
      </c>
      <c r="F10" s="27">
        <v>90.15</v>
      </c>
      <c r="G10" s="27">
        <v>12.88</v>
      </c>
      <c r="H10" s="27">
        <f t="shared" si="0"/>
        <v>1.901261032074059E-2</v>
      </c>
      <c r="I10" s="27">
        <f t="shared" si="1"/>
        <v>2.7163884740004302E-3</v>
      </c>
      <c r="J10" s="27">
        <v>24.12</v>
      </c>
      <c r="K10" s="27">
        <v>3.45</v>
      </c>
      <c r="L10" s="27">
        <v>5.0869013969635389E-3</v>
      </c>
      <c r="M10" s="27">
        <v>7.2760405553582948E-4</v>
      </c>
      <c r="N10" s="27">
        <v>7</v>
      </c>
      <c r="O10" s="27">
        <v>0.14762980836958858</v>
      </c>
    </row>
    <row r="11" spans="1:15" x14ac:dyDescent="0.3">
      <c r="A11" s="29" t="s">
        <v>11</v>
      </c>
      <c r="B11" s="29" t="s">
        <v>12</v>
      </c>
      <c r="C11" s="27">
        <v>6</v>
      </c>
      <c r="D11" s="38">
        <v>5749.22998046875</v>
      </c>
      <c r="E11" s="38">
        <v>11042.099609375</v>
      </c>
      <c r="F11" s="27">
        <v>940.27</v>
      </c>
      <c r="G11" s="27">
        <v>36.159999999999997</v>
      </c>
      <c r="H11" s="27">
        <f t="shared" si="0"/>
        <v>0.16354711903929389</v>
      </c>
      <c r="I11" s="27">
        <f t="shared" si="1"/>
        <v>6.2895379247034011E-3</v>
      </c>
      <c r="J11" s="27">
        <v>350.02</v>
      </c>
      <c r="K11" s="27">
        <v>13.46</v>
      </c>
      <c r="L11" s="27">
        <v>6.0881196471368484E-2</v>
      </c>
      <c r="M11" s="27">
        <v>2.34118308812245E-3</v>
      </c>
      <c r="N11" s="27">
        <v>26</v>
      </c>
      <c r="O11" s="27">
        <v>0.45223447467447025</v>
      </c>
    </row>
    <row r="12" spans="1:15" x14ac:dyDescent="0.3">
      <c r="A12" s="29" t="s">
        <v>11</v>
      </c>
      <c r="B12" s="29" t="s">
        <v>12</v>
      </c>
      <c r="C12" s="27">
        <v>7</v>
      </c>
      <c r="D12" s="41">
        <v>7528.65</v>
      </c>
      <c r="E12" s="38">
        <v>20953.599609375</v>
      </c>
      <c r="F12" s="27">
        <v>1199.71</v>
      </c>
      <c r="G12" s="27">
        <v>26.66</v>
      </c>
      <c r="H12" s="27">
        <f t="shared" si="0"/>
        <v>0.15935260637697332</v>
      </c>
      <c r="I12" s="27">
        <f t="shared" si="1"/>
        <v>3.5411395137242402E-3</v>
      </c>
      <c r="J12" s="27">
        <v>404.33</v>
      </c>
      <c r="K12" s="27">
        <v>8.99</v>
      </c>
      <c r="L12" s="27">
        <v>5.3705511612307653E-2</v>
      </c>
      <c r="M12" s="27">
        <v>1.1941051848604997E-3</v>
      </c>
      <c r="N12" s="27">
        <v>45</v>
      </c>
      <c r="O12" s="27">
        <v>0.59771672212149585</v>
      </c>
    </row>
    <row r="13" spans="1:15" x14ac:dyDescent="0.3">
      <c r="A13" s="29" t="s">
        <v>11</v>
      </c>
      <c r="B13" s="29" t="s">
        <v>12</v>
      </c>
      <c r="C13" s="27">
        <v>8</v>
      </c>
      <c r="D13" s="38">
        <v>7186.56005859375</v>
      </c>
      <c r="E13" s="38">
        <v>19845</v>
      </c>
      <c r="F13" s="27">
        <v>1848.61</v>
      </c>
      <c r="G13" s="27">
        <v>37.729999999999997</v>
      </c>
      <c r="H13" s="27">
        <f t="shared" si="0"/>
        <v>0.25723155235993839</v>
      </c>
      <c r="I13" s="27">
        <f t="shared" si="1"/>
        <v>5.2500778804293359E-3</v>
      </c>
      <c r="J13" s="27">
        <v>783.61</v>
      </c>
      <c r="K13" s="27">
        <v>15.99</v>
      </c>
      <c r="L13" s="27">
        <v>0.10903825941911562</v>
      </c>
      <c r="M13" s="27">
        <v>2.2249866235903811E-3</v>
      </c>
      <c r="N13" s="27">
        <v>49</v>
      </c>
      <c r="O13" s="27">
        <v>0.68182829615965401</v>
      </c>
    </row>
    <row r="14" spans="1:15" x14ac:dyDescent="0.3">
      <c r="A14" s="29" t="s">
        <v>11</v>
      </c>
      <c r="B14" s="29" t="s">
        <v>12</v>
      </c>
      <c r="C14" s="27">
        <v>9</v>
      </c>
      <c r="D14" s="38">
        <v>17426.19921875</v>
      </c>
      <c r="E14" s="41">
        <v>32281.4</v>
      </c>
      <c r="F14" s="27">
        <v>1283.49</v>
      </c>
      <c r="G14" s="27">
        <v>25.67</v>
      </c>
      <c r="H14" s="27">
        <f t="shared" si="0"/>
        <v>7.3652893777262016E-2</v>
      </c>
      <c r="I14" s="27">
        <f t="shared" si="1"/>
        <v>1.4730693525172116E-3</v>
      </c>
      <c r="J14" s="27">
        <v>416.21</v>
      </c>
      <c r="K14" s="27">
        <v>8.32</v>
      </c>
      <c r="L14" s="27">
        <v>2.3884152520887752E-2</v>
      </c>
      <c r="M14" s="27">
        <v>4.7744203400635764E-4</v>
      </c>
      <c r="N14" s="27">
        <v>50</v>
      </c>
      <c r="O14" s="27">
        <v>0.28692429928266683</v>
      </c>
    </row>
    <row r="15" spans="1:15" x14ac:dyDescent="0.3">
      <c r="A15" s="29" t="s">
        <v>11</v>
      </c>
      <c r="B15" s="29" t="s">
        <v>12</v>
      </c>
      <c r="C15" s="27">
        <v>11</v>
      </c>
      <c r="D15" s="41">
        <v>17012.900000000001</v>
      </c>
      <c r="E15" s="38">
        <v>31671.599609375</v>
      </c>
      <c r="F15" s="27">
        <v>1036</v>
      </c>
      <c r="G15" s="27">
        <v>25.9</v>
      </c>
      <c r="H15" s="27">
        <f t="shared" si="0"/>
        <v>6.0894967936095543E-2</v>
      </c>
      <c r="I15" s="27">
        <f t="shared" si="1"/>
        <v>1.5223741984023887E-3</v>
      </c>
      <c r="J15" s="27">
        <v>323.37</v>
      </c>
      <c r="K15" s="27">
        <v>8.08</v>
      </c>
      <c r="L15" s="27">
        <v>1.9007341487929746E-2</v>
      </c>
      <c r="M15" s="27">
        <v>4.7493372676028187E-4</v>
      </c>
      <c r="N15" s="27">
        <v>40</v>
      </c>
      <c r="O15" s="27">
        <v>0.23511570631697121</v>
      </c>
    </row>
    <row r="16" spans="1:15" x14ac:dyDescent="0.3">
      <c r="A16" s="29" t="s">
        <v>11</v>
      </c>
      <c r="B16" s="29" t="s">
        <v>12</v>
      </c>
      <c r="C16" s="27">
        <v>12</v>
      </c>
      <c r="D16" s="41">
        <v>10841</v>
      </c>
      <c r="E16" s="38">
        <v>12922.400390625</v>
      </c>
      <c r="F16" s="27">
        <v>616.82000000000005</v>
      </c>
      <c r="G16" s="27">
        <v>21.27</v>
      </c>
      <c r="H16" s="27">
        <f t="shared" si="0"/>
        <v>5.6896965224610282E-2</v>
      </c>
      <c r="I16" s="27">
        <f t="shared" si="1"/>
        <v>1.9619961258186512E-3</v>
      </c>
      <c r="J16" s="27">
        <v>167.17</v>
      </c>
      <c r="K16" s="27">
        <v>5.76</v>
      </c>
      <c r="L16" s="27">
        <v>1.5420164191495249E-2</v>
      </c>
      <c r="M16" s="27">
        <v>5.3131629923438791E-4</v>
      </c>
      <c r="N16" s="27">
        <v>29</v>
      </c>
      <c r="O16" s="27">
        <v>0.26750299787842446</v>
      </c>
    </row>
    <row r="17" spans="1:15" x14ac:dyDescent="0.3">
      <c r="A17" s="29" t="s">
        <v>11</v>
      </c>
      <c r="B17" s="29" t="s">
        <v>12</v>
      </c>
      <c r="C17" s="27">
        <v>13</v>
      </c>
      <c r="D17" s="41">
        <v>10646.5</v>
      </c>
      <c r="E17" s="38">
        <v>22023.5</v>
      </c>
      <c r="F17" s="27">
        <v>1233.54</v>
      </c>
      <c r="G17" s="27">
        <v>24.19</v>
      </c>
      <c r="H17" s="27">
        <f t="shared" si="0"/>
        <v>0.11586342929601277</v>
      </c>
      <c r="I17" s="27">
        <f t="shared" si="1"/>
        <v>2.2721082045742734E-3</v>
      </c>
      <c r="J17" s="27">
        <v>358.88</v>
      </c>
      <c r="K17" s="27">
        <v>7.04</v>
      </c>
      <c r="L17" s="27">
        <v>3.3708730568731506E-2</v>
      </c>
      <c r="M17" s="27">
        <v>6.6125017611421593E-4</v>
      </c>
      <c r="N17" s="27">
        <v>51</v>
      </c>
      <c r="O17" s="27">
        <v>0.47903066735546895</v>
      </c>
    </row>
    <row r="18" spans="1:15" x14ac:dyDescent="0.3">
      <c r="A18" s="29" t="s">
        <v>11</v>
      </c>
      <c r="B18" s="29" t="s">
        <v>12</v>
      </c>
      <c r="C18" s="27">
        <v>14</v>
      </c>
      <c r="D18" s="38">
        <v>9759.169921875</v>
      </c>
      <c r="E18" s="41">
        <v>15573.9</v>
      </c>
      <c r="F18" s="27">
        <v>1317.13</v>
      </c>
      <c r="G18" s="27">
        <v>33.770000000000003</v>
      </c>
      <c r="H18" s="27">
        <f t="shared" si="0"/>
        <v>0.13496332275634196</v>
      </c>
      <c r="I18" s="27">
        <f t="shared" si="1"/>
        <v>3.4603352816211519E-3</v>
      </c>
      <c r="J18" s="27">
        <v>481.21</v>
      </c>
      <c r="K18" s="27">
        <v>12.34</v>
      </c>
      <c r="L18" s="27">
        <v>4.9308496916461782E-2</v>
      </c>
      <c r="M18" s="27">
        <v>1.2644518026415461E-3</v>
      </c>
      <c r="N18" s="27">
        <v>39</v>
      </c>
      <c r="O18" s="27">
        <v>0.39962415156418396</v>
      </c>
    </row>
    <row r="19" spans="1:15" x14ac:dyDescent="0.3">
      <c r="A19" s="29" t="s">
        <v>11</v>
      </c>
      <c r="B19" s="34" t="s">
        <v>13</v>
      </c>
      <c r="C19" s="34">
        <v>1</v>
      </c>
      <c r="D19" s="43">
        <v>6951.0498046875</v>
      </c>
      <c r="E19" s="43">
        <v>14450.2998046875</v>
      </c>
      <c r="F19" s="27">
        <v>125.88</v>
      </c>
      <c r="G19" s="27">
        <v>15.74</v>
      </c>
      <c r="H19" s="27">
        <f t="shared" si="0"/>
        <v>1.810949475791581E-2</v>
      </c>
      <c r="I19" s="27">
        <f t="shared" si="1"/>
        <v>2.2644061605465115E-3</v>
      </c>
      <c r="J19" s="27">
        <v>30.01</v>
      </c>
      <c r="K19" s="27">
        <v>3.75</v>
      </c>
      <c r="L19" s="27">
        <v>4.3173334738247022E-3</v>
      </c>
      <c r="M19" s="27">
        <v>5.3948685527632897E-4</v>
      </c>
      <c r="N19" s="27">
        <v>8</v>
      </c>
      <c r="O19" s="27">
        <v>0.11509052912561685</v>
      </c>
    </row>
    <row r="20" spans="1:15" x14ac:dyDescent="0.3">
      <c r="A20" s="29" t="s">
        <v>11</v>
      </c>
      <c r="B20" s="34" t="s">
        <v>13</v>
      </c>
      <c r="C20" s="34">
        <v>2</v>
      </c>
      <c r="D20" s="43">
        <v>8095.58984375</v>
      </c>
      <c r="E20" s="43">
        <v>15831.900390625</v>
      </c>
      <c r="F20" s="27">
        <v>214.56</v>
      </c>
      <c r="G20" s="27">
        <v>26.82</v>
      </c>
      <c r="H20" s="27">
        <f t="shared" si="0"/>
        <v>2.6503318984921864E-2</v>
      </c>
      <c r="I20" s="27">
        <f t="shared" si="1"/>
        <v>3.312914873115233E-3</v>
      </c>
      <c r="J20" s="27">
        <v>49.89</v>
      </c>
      <c r="K20" s="27">
        <v>6.24</v>
      </c>
      <c r="L20" s="27">
        <v>6.1626145794078666E-3</v>
      </c>
      <c r="M20" s="27">
        <v>7.7079003759280586E-4</v>
      </c>
      <c r="N20" s="27">
        <v>8</v>
      </c>
      <c r="O20" s="27">
        <v>9.8819235588821275E-2</v>
      </c>
    </row>
    <row r="21" spans="1:15" x14ac:dyDescent="0.3">
      <c r="A21" s="29" t="s">
        <v>11</v>
      </c>
      <c r="B21" s="34" t="s">
        <v>13</v>
      </c>
      <c r="C21" s="34">
        <v>3</v>
      </c>
      <c r="D21" s="43">
        <v>8777.1796875</v>
      </c>
      <c r="E21" s="43">
        <v>17555.400390625</v>
      </c>
      <c r="F21" s="27">
        <v>280.64999999999998</v>
      </c>
      <c r="G21" s="27">
        <v>17.54</v>
      </c>
      <c r="H21" s="27">
        <f t="shared" si="0"/>
        <v>3.1974963483963649E-2</v>
      </c>
      <c r="I21" s="27">
        <f t="shared" si="1"/>
        <v>1.9983640103642345E-3</v>
      </c>
      <c r="J21" s="27">
        <v>57.76</v>
      </c>
      <c r="K21" s="27">
        <v>3.61</v>
      </c>
      <c r="L21" s="27">
        <v>6.5807015529440243E-3</v>
      </c>
      <c r="M21" s="27">
        <v>4.1129384705900152E-4</v>
      </c>
      <c r="N21" s="27">
        <v>16</v>
      </c>
      <c r="O21" s="27">
        <v>0.1822909017436018</v>
      </c>
    </row>
    <row r="22" spans="1:15" x14ac:dyDescent="0.3">
      <c r="A22" s="29" t="s">
        <v>11</v>
      </c>
      <c r="B22" s="34" t="s">
        <v>13</v>
      </c>
      <c r="C22" s="34">
        <v>4</v>
      </c>
      <c r="D22" s="43">
        <v>12942.900390625</v>
      </c>
      <c r="E22" s="43">
        <v>20426.80078125</v>
      </c>
      <c r="F22" s="27">
        <v>533.88</v>
      </c>
      <c r="G22" s="27">
        <v>31.4</v>
      </c>
      <c r="H22" s="27">
        <f t="shared" si="0"/>
        <v>4.1248868791936941E-2</v>
      </c>
      <c r="I22" s="27">
        <f t="shared" si="1"/>
        <v>2.4260404586551659E-3</v>
      </c>
      <c r="J22" s="27">
        <v>162.36000000000001</v>
      </c>
      <c r="K22" s="27">
        <v>9.5500000000000007</v>
      </c>
      <c r="L22" s="27">
        <v>1.2544328944816966E-2</v>
      </c>
      <c r="M22" s="27">
        <v>7.3785625414512211E-4</v>
      </c>
      <c r="N22" s="27">
        <v>17</v>
      </c>
      <c r="O22" s="27">
        <v>0.13134613948133064</v>
      </c>
    </row>
    <row r="23" spans="1:15" x14ac:dyDescent="0.3">
      <c r="A23" s="29" t="s">
        <v>11</v>
      </c>
      <c r="B23" s="34" t="s">
        <v>13</v>
      </c>
      <c r="C23" s="34">
        <v>5</v>
      </c>
      <c r="D23" s="43">
        <v>7716.43994140625</v>
      </c>
      <c r="E23" s="43">
        <v>20917.19921875</v>
      </c>
      <c r="F23" s="27">
        <v>427.79</v>
      </c>
      <c r="G23" s="27">
        <v>23.77</v>
      </c>
      <c r="H23" s="27">
        <f t="shared" si="0"/>
        <v>5.5438777888296403E-2</v>
      </c>
      <c r="I23" s="27">
        <f t="shared" si="1"/>
        <v>3.0804360793959783E-3</v>
      </c>
      <c r="J23" s="27">
        <v>130.78</v>
      </c>
      <c r="K23" s="27">
        <v>7.27</v>
      </c>
      <c r="L23" s="27">
        <v>1.694823014149794E-2</v>
      </c>
      <c r="M23" s="27">
        <v>9.4214431204075555E-4</v>
      </c>
      <c r="N23" s="27">
        <v>18</v>
      </c>
      <c r="O23" s="27">
        <v>0.23326819280238792</v>
      </c>
    </row>
    <row r="24" spans="1:15" x14ac:dyDescent="0.3">
      <c r="A24" s="29" t="s">
        <v>11</v>
      </c>
      <c r="B24" s="34" t="s">
        <v>13</v>
      </c>
      <c r="C24" s="34">
        <v>6</v>
      </c>
      <c r="D24" s="43">
        <v>6767.169921875</v>
      </c>
      <c r="E24" s="43">
        <v>14416.599609375</v>
      </c>
      <c r="F24" s="27">
        <v>534.19000000000005</v>
      </c>
      <c r="G24" s="27">
        <v>28.12</v>
      </c>
      <c r="H24" s="27">
        <f t="shared" si="0"/>
        <v>7.8938464109379186E-2</v>
      </c>
      <c r="I24" s="27">
        <f t="shared" si="1"/>
        <v>4.1553559796247454E-3</v>
      </c>
      <c r="J24" s="27">
        <v>163.30000000000001</v>
      </c>
      <c r="K24" s="27">
        <v>8.59</v>
      </c>
      <c r="L24" s="27">
        <v>2.4131210223069733E-2</v>
      </c>
      <c r="M24" s="27">
        <v>1.2693637220830925E-3</v>
      </c>
      <c r="N24" s="27">
        <v>19</v>
      </c>
      <c r="O24" s="27">
        <v>0.28076729592059091</v>
      </c>
    </row>
    <row r="25" spans="1:15" x14ac:dyDescent="0.3">
      <c r="A25" s="29" t="s">
        <v>11</v>
      </c>
      <c r="B25" s="34" t="s">
        <v>13</v>
      </c>
      <c r="C25" s="34">
        <v>7</v>
      </c>
      <c r="D25" s="43">
        <v>9122.48046875</v>
      </c>
      <c r="E25" s="43">
        <v>24791.400390625</v>
      </c>
      <c r="F25" s="27">
        <v>627.62</v>
      </c>
      <c r="G25" s="27">
        <v>18.46</v>
      </c>
      <c r="H25" s="27">
        <f t="shared" si="0"/>
        <v>6.8799270346478369E-2</v>
      </c>
      <c r="I25" s="27">
        <f t="shared" si="1"/>
        <v>2.0235724333131366E-3</v>
      </c>
      <c r="J25" s="27">
        <v>188.55</v>
      </c>
      <c r="K25" s="27">
        <v>5.55</v>
      </c>
      <c r="L25" s="27">
        <v>2.0668720601364675E-2</v>
      </c>
      <c r="M25" s="27">
        <v>6.0838716169490286E-4</v>
      </c>
      <c r="N25" s="27">
        <v>34</v>
      </c>
      <c r="O25" s="27">
        <v>0.37270564860588651</v>
      </c>
    </row>
    <row r="26" spans="1:15" x14ac:dyDescent="0.3">
      <c r="A26" s="29" t="s">
        <v>11</v>
      </c>
      <c r="B26" s="34" t="s">
        <v>13</v>
      </c>
      <c r="C26" s="34">
        <v>8</v>
      </c>
      <c r="D26" s="43">
        <v>5976.47021484375</v>
      </c>
      <c r="E26" s="43">
        <v>20031.69921875</v>
      </c>
      <c r="F26" s="27">
        <v>927.86</v>
      </c>
      <c r="G26" s="27">
        <v>22.09</v>
      </c>
      <c r="H26" s="27">
        <f t="shared" si="0"/>
        <v>0.15525217505401023</v>
      </c>
      <c r="I26" s="27">
        <f t="shared" si="1"/>
        <v>3.6961616482476729E-3</v>
      </c>
      <c r="J26" s="27">
        <v>261.51</v>
      </c>
      <c r="K26" s="27">
        <v>6.23</v>
      </c>
      <c r="L26" s="27">
        <v>4.3756597221966904E-2</v>
      </c>
      <c r="M26" s="27">
        <v>1.0424213249698056E-3</v>
      </c>
      <c r="N26" s="27">
        <v>42</v>
      </c>
      <c r="O26" s="27">
        <v>0.70275594941784636</v>
      </c>
    </row>
    <row r="27" spans="1:15" x14ac:dyDescent="0.3">
      <c r="A27" s="29" t="s">
        <v>11</v>
      </c>
      <c r="B27" s="34" t="s">
        <v>13</v>
      </c>
      <c r="C27" s="34">
        <v>9</v>
      </c>
      <c r="D27" s="43">
        <v>10091.7998046875</v>
      </c>
      <c r="E27" s="43">
        <v>14881.2001953125</v>
      </c>
      <c r="F27" s="27">
        <v>140.27000000000001</v>
      </c>
      <c r="G27" s="27">
        <v>14.03</v>
      </c>
      <c r="H27" s="27">
        <f t="shared" si="0"/>
        <v>1.3899403745092779E-2</v>
      </c>
      <c r="I27" s="27">
        <f t="shared" si="1"/>
        <v>1.3902376455667759E-3</v>
      </c>
      <c r="J27" s="27">
        <v>30.22</v>
      </c>
      <c r="K27" s="27">
        <v>3.02</v>
      </c>
      <c r="L27" s="27">
        <v>2.9945104525322857E-3</v>
      </c>
      <c r="M27" s="27">
        <v>2.9925286454822979E-4</v>
      </c>
      <c r="N27" s="27">
        <v>10</v>
      </c>
      <c r="O27" s="27">
        <v>9.9090352499413822E-2</v>
      </c>
    </row>
    <row r="28" spans="1:15" x14ac:dyDescent="0.3">
      <c r="A28" s="29" t="s">
        <v>11</v>
      </c>
      <c r="B28" s="34" t="s">
        <v>13</v>
      </c>
      <c r="C28" s="34">
        <v>10</v>
      </c>
      <c r="D28" s="43">
        <v>9059.1904296875</v>
      </c>
      <c r="E28" s="43">
        <v>15040.7001953125</v>
      </c>
      <c r="F28" s="27">
        <v>453.34</v>
      </c>
      <c r="G28" s="27">
        <v>22.67</v>
      </c>
      <c r="H28" s="27">
        <f t="shared" si="0"/>
        <v>5.0041999174051811E-2</v>
      </c>
      <c r="I28" s="27">
        <f t="shared" si="1"/>
        <v>2.5024311141213103E-3</v>
      </c>
      <c r="J28" s="27">
        <v>133.19999999999999</v>
      </c>
      <c r="K28" s="27">
        <v>6.66</v>
      </c>
      <c r="L28" s="27">
        <v>1.4703300591131825E-2</v>
      </c>
      <c r="M28" s="27">
        <v>7.351650295565913E-4</v>
      </c>
      <c r="N28" s="27">
        <v>20</v>
      </c>
      <c r="O28" s="27">
        <v>0.22077027914612352</v>
      </c>
    </row>
    <row r="29" spans="1:15" x14ac:dyDescent="0.3">
      <c r="A29" s="29" t="s">
        <v>11</v>
      </c>
      <c r="B29" s="34" t="s">
        <v>13</v>
      </c>
      <c r="C29" s="34">
        <v>11</v>
      </c>
      <c r="D29" s="43">
        <v>9078.66015625</v>
      </c>
      <c r="E29" s="43">
        <v>19460.19921875</v>
      </c>
      <c r="F29" s="27">
        <v>741.67</v>
      </c>
      <c r="G29" s="27">
        <v>19.52</v>
      </c>
      <c r="H29" s="27">
        <f t="shared" si="0"/>
        <v>8.1693772785339236E-2</v>
      </c>
      <c r="I29" s="27">
        <f t="shared" si="1"/>
        <v>2.150097003748058E-3</v>
      </c>
      <c r="J29" s="27">
        <v>205.58</v>
      </c>
      <c r="K29" s="27">
        <v>5.41</v>
      </c>
      <c r="L29" s="27">
        <v>2.264431055484251E-2</v>
      </c>
      <c r="M29" s="27">
        <v>5.9590290933796077E-4</v>
      </c>
      <c r="N29" s="27">
        <v>38</v>
      </c>
      <c r="O29" s="27">
        <v>0.41856396589357686</v>
      </c>
    </row>
    <row r="30" spans="1:15" x14ac:dyDescent="0.3">
      <c r="A30" s="29" t="s">
        <v>11</v>
      </c>
      <c r="B30" s="34" t="s">
        <v>13</v>
      </c>
      <c r="C30" s="34">
        <v>12</v>
      </c>
      <c r="D30" s="43">
        <v>6571.60986328125</v>
      </c>
      <c r="E30" s="43">
        <v>14686.400390625</v>
      </c>
      <c r="F30" s="27">
        <v>177.81</v>
      </c>
      <c r="G30" s="27">
        <v>19.760000000000002</v>
      </c>
      <c r="H30" s="27">
        <f t="shared" si="0"/>
        <v>2.7057297024509951E-2</v>
      </c>
      <c r="I30" s="27">
        <f t="shared" si="1"/>
        <v>3.0068735684400014E-3</v>
      </c>
      <c r="J30" s="27">
        <v>44.52</v>
      </c>
      <c r="K30" s="27">
        <v>4.95</v>
      </c>
      <c r="L30" s="27">
        <v>6.7745957118901245E-3</v>
      </c>
      <c r="M30" s="27">
        <v>7.5324008926002056E-4</v>
      </c>
      <c r="N30" s="27">
        <v>9</v>
      </c>
      <c r="O30" s="27">
        <v>0.13695274350182191</v>
      </c>
    </row>
    <row r="31" spans="1:15" x14ac:dyDescent="0.3">
      <c r="A31" s="29" t="s">
        <v>11</v>
      </c>
      <c r="B31" s="34" t="s">
        <v>13</v>
      </c>
      <c r="C31" s="34">
        <v>13</v>
      </c>
      <c r="D31" s="43">
        <v>4220.43017578125</v>
      </c>
      <c r="E31" s="43">
        <v>12276.7001953125</v>
      </c>
      <c r="F31" s="27">
        <v>208.37</v>
      </c>
      <c r="G31" s="27">
        <v>26.05</v>
      </c>
      <c r="H31" s="27">
        <f t="shared" si="0"/>
        <v>4.9371744424471689E-2</v>
      </c>
      <c r="I31" s="27">
        <f t="shared" si="1"/>
        <v>6.1723565880764386E-3</v>
      </c>
      <c r="J31" s="27">
        <v>56.81</v>
      </c>
      <c r="K31" s="27">
        <v>7.1</v>
      </c>
      <c r="L31" s="27">
        <v>1.346071315810451E-2</v>
      </c>
      <c r="M31" s="27">
        <v>1.6822929664239044E-3</v>
      </c>
      <c r="N31" s="27">
        <v>8</v>
      </c>
      <c r="O31" s="27">
        <v>0.1895541370618484</v>
      </c>
    </row>
    <row r="32" spans="1:15" x14ac:dyDescent="0.3">
      <c r="A32" s="29" t="s">
        <v>11</v>
      </c>
      <c r="B32" s="34" t="s">
        <v>13</v>
      </c>
      <c r="C32" s="34">
        <v>14</v>
      </c>
      <c r="D32" s="43">
        <v>3382.010009765625</v>
      </c>
      <c r="E32" s="43">
        <v>8050.89013671875</v>
      </c>
      <c r="F32" s="27">
        <v>53.16</v>
      </c>
      <c r="G32" s="27">
        <v>26.58</v>
      </c>
      <c r="H32" s="27">
        <f t="shared" si="0"/>
        <v>1.5718463235324373E-2</v>
      </c>
      <c r="I32" s="27">
        <f t="shared" si="1"/>
        <v>7.8592316176621865E-3</v>
      </c>
      <c r="J32" s="27">
        <v>12.11</v>
      </c>
      <c r="K32" s="27">
        <v>6.06</v>
      </c>
      <c r="L32" s="27">
        <v>3.5807108686940962E-3</v>
      </c>
      <c r="M32" s="27">
        <v>1.7918338451103403E-3</v>
      </c>
      <c r="N32" s="27">
        <v>2</v>
      </c>
      <c r="O32" s="27">
        <v>5.9136430531694407E-2</v>
      </c>
    </row>
    <row r="33" spans="1:15" x14ac:dyDescent="0.3">
      <c r="A33" s="29" t="s">
        <v>11</v>
      </c>
      <c r="B33" s="34" t="s">
        <v>13</v>
      </c>
      <c r="C33" s="34">
        <v>15</v>
      </c>
      <c r="D33" s="43">
        <v>6752.93017578125</v>
      </c>
      <c r="E33" s="43">
        <v>14041.5</v>
      </c>
      <c r="F33" s="27">
        <v>194.25</v>
      </c>
      <c r="G33" s="27">
        <v>16.190000000000001</v>
      </c>
      <c r="H33" s="27">
        <f t="shared" si="0"/>
        <v>2.8765290761728794E-2</v>
      </c>
      <c r="I33" s="27">
        <f t="shared" si="1"/>
        <v>2.3974777731397127E-3</v>
      </c>
      <c r="J33" s="27">
        <v>41.95</v>
      </c>
      <c r="K33" s="27">
        <v>3.5</v>
      </c>
      <c r="L33" s="27">
        <v>6.2121181336140183E-3</v>
      </c>
      <c r="M33" s="27">
        <v>5.1829352723835667E-4</v>
      </c>
      <c r="N33" s="27">
        <v>12</v>
      </c>
      <c r="O33" s="27">
        <v>0.17770063791029372</v>
      </c>
    </row>
    <row r="34" spans="1:15" x14ac:dyDescent="0.3">
      <c r="A34" s="29" t="s">
        <v>11</v>
      </c>
      <c r="B34" s="34" t="s">
        <v>13</v>
      </c>
      <c r="C34" s="34">
        <v>16</v>
      </c>
      <c r="D34" s="43">
        <v>9451.009765625</v>
      </c>
      <c r="E34" s="43">
        <v>21497.80078125</v>
      </c>
      <c r="F34" s="27">
        <v>781.46</v>
      </c>
      <c r="G34" s="27">
        <v>26.95</v>
      </c>
      <c r="H34" s="27">
        <f t="shared" si="0"/>
        <v>8.2685344675265157E-2</v>
      </c>
      <c r="I34" s="27">
        <f t="shared" si="1"/>
        <v>2.8515471540429397E-3</v>
      </c>
      <c r="J34" s="27">
        <v>220.25</v>
      </c>
      <c r="K34" s="27">
        <v>7.59</v>
      </c>
      <c r="L34" s="27">
        <v>2.3304388151315678E-2</v>
      </c>
      <c r="M34" s="27">
        <v>8.0308879032229728E-4</v>
      </c>
      <c r="N34" s="27">
        <v>29</v>
      </c>
      <c r="O34" s="27">
        <v>0.30684551935898058</v>
      </c>
    </row>
    <row r="35" spans="1:15" x14ac:dyDescent="0.3">
      <c r="A35" s="29" t="s">
        <v>11</v>
      </c>
      <c r="B35" s="34" t="s">
        <v>13</v>
      </c>
      <c r="C35" s="34">
        <v>17</v>
      </c>
      <c r="D35" s="43">
        <v>6246.2998046875</v>
      </c>
      <c r="E35" s="43">
        <v>17620</v>
      </c>
      <c r="F35" s="27">
        <v>324.13</v>
      </c>
      <c r="G35" s="27">
        <v>19.07</v>
      </c>
      <c r="H35" s="27">
        <f t="shared" si="0"/>
        <v>5.1891521402280191E-2</v>
      </c>
      <c r="I35" s="27">
        <f t="shared" si="1"/>
        <v>3.0530074758321761E-3</v>
      </c>
      <c r="J35" s="27">
        <v>78.56</v>
      </c>
      <c r="K35" s="27">
        <v>4.62</v>
      </c>
      <c r="L35" s="27">
        <v>1.2577046004267215E-2</v>
      </c>
      <c r="M35" s="27">
        <v>7.3963788874382042E-4</v>
      </c>
      <c r="N35" s="27">
        <v>17</v>
      </c>
      <c r="O35" s="27">
        <v>0.27216112789274777</v>
      </c>
    </row>
    <row r="36" spans="1:15" x14ac:dyDescent="0.3">
      <c r="A36" s="29" t="s">
        <v>11</v>
      </c>
      <c r="B36" s="34" t="s">
        <v>13</v>
      </c>
      <c r="C36" s="34">
        <v>18</v>
      </c>
      <c r="D36" s="43">
        <v>12158</v>
      </c>
      <c r="E36" s="43">
        <v>18511.30078125</v>
      </c>
      <c r="F36" s="27">
        <v>413.89</v>
      </c>
      <c r="G36" s="27">
        <v>18.809999999999999</v>
      </c>
      <c r="H36" s="27">
        <f t="shared" si="0"/>
        <v>3.4042605691725611E-2</v>
      </c>
      <c r="I36" s="27">
        <f t="shared" si="1"/>
        <v>1.5471294620825792E-3</v>
      </c>
      <c r="J36" s="27">
        <v>109.06</v>
      </c>
      <c r="K36" s="27">
        <v>4.96</v>
      </c>
      <c r="L36" s="27">
        <v>8.9702253660141479E-3</v>
      </c>
      <c r="M36" s="27">
        <v>4.0796183582826124E-4</v>
      </c>
      <c r="N36" s="27">
        <v>22</v>
      </c>
      <c r="O36" s="27">
        <v>0.18095081427866425</v>
      </c>
    </row>
    <row r="37" spans="1:15" x14ac:dyDescent="0.3">
      <c r="A37" s="29" t="s">
        <v>11</v>
      </c>
      <c r="B37" s="34" t="s">
        <v>13</v>
      </c>
      <c r="C37" s="34">
        <v>19</v>
      </c>
      <c r="D37" s="43">
        <v>9392.1904296875</v>
      </c>
      <c r="E37" s="43">
        <v>16741.099609375</v>
      </c>
      <c r="F37" s="27">
        <v>704.96</v>
      </c>
      <c r="G37" s="27">
        <v>27.11</v>
      </c>
      <c r="H37" s="27">
        <f t="shared" si="0"/>
        <v>7.5058103354858796E-2</v>
      </c>
      <c r="I37" s="27">
        <f t="shared" si="1"/>
        <v>2.8864406235108685E-3</v>
      </c>
      <c r="J37" s="27">
        <v>212.09</v>
      </c>
      <c r="K37" s="27">
        <v>8.16</v>
      </c>
      <c r="L37" s="27">
        <v>2.2581526810786429E-2</v>
      </c>
      <c r="M37" s="27">
        <v>8.6880691581883761E-4</v>
      </c>
      <c r="N37" s="27">
        <v>26</v>
      </c>
      <c r="O37" s="27">
        <v>0.27682573298149238</v>
      </c>
    </row>
    <row r="38" spans="1:15" x14ac:dyDescent="0.3">
      <c r="A38" s="29" t="s">
        <v>11</v>
      </c>
      <c r="B38" s="34" t="s">
        <v>13</v>
      </c>
      <c r="C38" s="34">
        <v>20</v>
      </c>
      <c r="D38" s="43">
        <v>8144.06005859375</v>
      </c>
      <c r="E38" s="43">
        <v>18884.80078125</v>
      </c>
      <c r="F38" s="27">
        <v>336.29</v>
      </c>
      <c r="G38" s="27">
        <v>21.02</v>
      </c>
      <c r="H38" s="27">
        <f t="shared" si="0"/>
        <v>4.1292671908176946E-2</v>
      </c>
      <c r="I38" s="27">
        <f t="shared" si="1"/>
        <v>2.5810222234080088E-3</v>
      </c>
      <c r="J38" s="27">
        <v>86.19</v>
      </c>
      <c r="K38" s="27">
        <v>5.39</v>
      </c>
      <c r="L38" s="27">
        <v>1.0583173426999824E-2</v>
      </c>
      <c r="M38" s="27">
        <v>6.6183205443240563E-4</v>
      </c>
      <c r="N38" s="27">
        <v>16</v>
      </c>
      <c r="O38" s="27">
        <v>0.19646220539737461</v>
      </c>
    </row>
    <row r="39" spans="1:15" x14ac:dyDescent="0.3">
      <c r="A39" s="29" t="s">
        <v>11</v>
      </c>
      <c r="B39" s="34" t="s">
        <v>13</v>
      </c>
      <c r="C39" s="27">
        <v>2</v>
      </c>
      <c r="D39" s="38">
        <v>7844.27978515625</v>
      </c>
      <c r="E39" s="38">
        <v>13653.900390625</v>
      </c>
      <c r="F39" s="27">
        <v>300.48</v>
      </c>
      <c r="G39" s="27">
        <v>15.02</v>
      </c>
      <c r="H39" s="27">
        <f t="shared" si="0"/>
        <v>3.8305619920467278E-2</v>
      </c>
      <c r="I39" s="27">
        <f t="shared" si="1"/>
        <v>1.9147710703055726E-3</v>
      </c>
      <c r="J39" s="27">
        <v>60.52</v>
      </c>
      <c r="K39" s="27">
        <v>3.03</v>
      </c>
      <c r="L39" s="27">
        <v>7.7151761101793117E-3</v>
      </c>
      <c r="M39" s="27">
        <v>3.8626873122675666E-4</v>
      </c>
      <c r="N39" s="27">
        <v>20</v>
      </c>
      <c r="O39" s="27">
        <v>0.25496285889554893</v>
      </c>
    </row>
    <row r="40" spans="1:15" x14ac:dyDescent="0.3">
      <c r="A40" s="29" t="s">
        <v>11</v>
      </c>
      <c r="B40" s="34" t="s">
        <v>13</v>
      </c>
      <c r="C40" s="27">
        <v>6</v>
      </c>
      <c r="D40" s="38">
        <v>10444.7998046875</v>
      </c>
      <c r="E40" s="38">
        <v>12752.400390625</v>
      </c>
      <c r="F40" s="27">
        <v>469.92</v>
      </c>
      <c r="G40" s="27">
        <v>18.8</v>
      </c>
      <c r="H40" s="27">
        <f t="shared" si="0"/>
        <v>4.4990809664834895E-2</v>
      </c>
      <c r="I40" s="27">
        <f t="shared" si="1"/>
        <v>1.7999387591481446E-3</v>
      </c>
      <c r="J40" s="27">
        <v>91.48</v>
      </c>
      <c r="K40" s="27">
        <v>3.66</v>
      </c>
      <c r="L40" s="27">
        <v>8.7584254088761831E-3</v>
      </c>
      <c r="M40" s="27">
        <v>3.504136094937345E-4</v>
      </c>
      <c r="N40" s="27">
        <v>25</v>
      </c>
      <c r="O40" s="27">
        <v>0.23935355839735964</v>
      </c>
    </row>
    <row r="41" spans="1:15" x14ac:dyDescent="0.3">
      <c r="A41" s="29" t="s">
        <v>11</v>
      </c>
      <c r="B41" s="34" t="s">
        <v>13</v>
      </c>
      <c r="C41" s="27">
        <v>7</v>
      </c>
      <c r="D41" s="38">
        <v>9467.26953125</v>
      </c>
      <c r="E41" s="38">
        <v>17426</v>
      </c>
      <c r="F41" s="27">
        <v>85.67</v>
      </c>
      <c r="G41" s="27">
        <v>7.14</v>
      </c>
      <c r="H41" s="27">
        <f t="shared" si="0"/>
        <v>9.0490716163954682E-3</v>
      </c>
      <c r="I41" s="27">
        <f t="shared" si="1"/>
        <v>7.5417732392977284E-4</v>
      </c>
      <c r="J41" s="27">
        <v>15.13</v>
      </c>
      <c r="K41" s="27">
        <v>1.26</v>
      </c>
      <c r="L41" s="27">
        <v>1.5981376626130902E-3</v>
      </c>
      <c r="M41" s="27">
        <v>1.3309011598760699E-4</v>
      </c>
      <c r="N41" s="27">
        <v>12</v>
      </c>
      <c r="O41" s="27">
        <v>0.12675249141676856</v>
      </c>
    </row>
    <row r="42" spans="1:15" x14ac:dyDescent="0.3">
      <c r="A42" s="29" t="s">
        <v>11</v>
      </c>
      <c r="B42" s="34" t="s">
        <v>13</v>
      </c>
      <c r="C42" s="27">
        <v>9</v>
      </c>
      <c r="D42" s="38">
        <v>2617.590087890625</v>
      </c>
      <c r="E42" s="38">
        <v>6816.66015625</v>
      </c>
      <c r="F42" s="27">
        <v>10.26</v>
      </c>
      <c r="G42" s="27">
        <v>2.0499999999999998</v>
      </c>
      <c r="H42" s="27">
        <f t="shared" si="0"/>
        <v>3.9196358694450822E-3</v>
      </c>
      <c r="I42" s="27">
        <f t="shared" si="1"/>
        <v>7.8316311231602521E-4</v>
      </c>
      <c r="J42" s="27">
        <v>1.46</v>
      </c>
      <c r="K42" s="27">
        <v>0.28999999999999998</v>
      </c>
      <c r="L42" s="27">
        <v>5.5776494828360819E-4</v>
      </c>
      <c r="M42" s="27">
        <v>1.107889280837304E-4</v>
      </c>
      <c r="N42" s="27">
        <v>5</v>
      </c>
      <c r="O42" s="27">
        <v>0.19101539324781105</v>
      </c>
    </row>
    <row r="43" spans="1:15" x14ac:dyDescent="0.3">
      <c r="A43" s="29" t="s">
        <v>11</v>
      </c>
      <c r="B43" s="34" t="s">
        <v>13</v>
      </c>
      <c r="C43" s="27">
        <v>11</v>
      </c>
      <c r="D43" s="41">
        <v>15714.4</v>
      </c>
      <c r="E43" s="38">
        <v>29537.19921875</v>
      </c>
      <c r="F43" s="27">
        <v>824.28</v>
      </c>
      <c r="G43" s="27">
        <v>13.97</v>
      </c>
      <c r="H43" s="27">
        <f t="shared" ref="H43:H106" si="2">F43/D43</f>
        <v>5.2453800335997558E-2</v>
      </c>
      <c r="I43" s="27">
        <f t="shared" si="1"/>
        <v>8.8899353459247579E-4</v>
      </c>
      <c r="J43" s="27">
        <v>193</v>
      </c>
      <c r="K43" s="27">
        <v>3.27</v>
      </c>
      <c r="L43" s="27">
        <v>1.2281728860153744E-2</v>
      </c>
      <c r="M43" s="27">
        <v>2.0808939571348572E-4</v>
      </c>
      <c r="N43" s="27">
        <v>59</v>
      </c>
      <c r="O43" s="27">
        <v>0.37545181489589169</v>
      </c>
    </row>
    <row r="44" spans="1:15" x14ac:dyDescent="0.3">
      <c r="A44" s="29" t="s">
        <v>11</v>
      </c>
      <c r="B44" s="34" t="s">
        <v>13</v>
      </c>
      <c r="C44" s="27">
        <v>12</v>
      </c>
      <c r="D44" s="38">
        <v>6123.7099609375</v>
      </c>
      <c r="E44" s="41">
        <v>7324.33</v>
      </c>
      <c r="F44" s="27">
        <v>103.4</v>
      </c>
      <c r="G44" s="27">
        <v>14.77</v>
      </c>
      <c r="H44" s="27">
        <f t="shared" si="2"/>
        <v>1.6885188988305735E-2</v>
      </c>
      <c r="I44" s="27">
        <f t="shared" si="1"/>
        <v>2.4119365701864184E-3</v>
      </c>
      <c r="J44" s="27">
        <v>22.52</v>
      </c>
      <c r="K44" s="27">
        <v>3.22</v>
      </c>
      <c r="L44" s="27">
        <v>3.6775092458089468E-3</v>
      </c>
      <c r="M44" s="27">
        <v>5.2582503425865044E-4</v>
      </c>
      <c r="N44" s="27">
        <v>7</v>
      </c>
      <c r="O44" s="27">
        <v>0.11430979005622836</v>
      </c>
    </row>
    <row r="45" spans="1:15" x14ac:dyDescent="0.3">
      <c r="A45" s="29" t="s">
        <v>11</v>
      </c>
      <c r="B45" s="34" t="s">
        <v>13</v>
      </c>
      <c r="C45" s="27">
        <v>13</v>
      </c>
      <c r="D45" s="38">
        <v>2170.8798828125</v>
      </c>
      <c r="E45" s="38">
        <v>5241.83984375</v>
      </c>
      <c r="F45" s="27">
        <v>65.89</v>
      </c>
      <c r="G45" s="27">
        <v>13.18</v>
      </c>
      <c r="H45" s="27">
        <f t="shared" si="2"/>
        <v>3.0351748395510355E-2</v>
      </c>
      <c r="I45" s="27">
        <f t="shared" si="1"/>
        <v>6.0712709645291615E-3</v>
      </c>
      <c r="J45" s="27">
        <v>13.52</v>
      </c>
      <c r="K45" s="27">
        <v>2.7</v>
      </c>
      <c r="L45" s="27">
        <v>6.2278894871346177E-3</v>
      </c>
      <c r="M45" s="27">
        <v>1.2437353265727419E-3</v>
      </c>
      <c r="N45" s="27">
        <v>5</v>
      </c>
      <c r="O45" s="27">
        <v>0.23032135677272994</v>
      </c>
    </row>
    <row r="46" spans="1:15" x14ac:dyDescent="0.3">
      <c r="A46" s="29" t="s">
        <v>11</v>
      </c>
      <c r="B46" s="34" t="s">
        <v>13</v>
      </c>
      <c r="C46" s="27">
        <v>14</v>
      </c>
      <c r="D46" s="38">
        <v>5771.31005859375</v>
      </c>
      <c r="E46" s="38">
        <v>10213</v>
      </c>
      <c r="F46" s="27">
        <v>358.71</v>
      </c>
      <c r="G46" s="27">
        <v>25.62</v>
      </c>
      <c r="H46" s="27">
        <f t="shared" si="2"/>
        <v>6.2153999067484519E-2</v>
      </c>
      <c r="I46" s="27">
        <f t="shared" si="1"/>
        <v>4.4392000672101523E-3</v>
      </c>
      <c r="J46" s="27">
        <v>78.959999999999994</v>
      </c>
      <c r="K46" s="27">
        <v>5.64</v>
      </c>
      <c r="L46" s="27">
        <v>1.36814690595985E-2</v>
      </c>
      <c r="M46" s="27">
        <v>9.7724778997132131E-4</v>
      </c>
      <c r="N46" s="27">
        <v>14</v>
      </c>
      <c r="O46" s="27">
        <v>0.24257923864536346</v>
      </c>
    </row>
    <row r="47" spans="1:15" x14ac:dyDescent="0.3">
      <c r="A47" s="29" t="s">
        <v>11</v>
      </c>
      <c r="B47" s="34" t="s">
        <v>13</v>
      </c>
      <c r="C47" s="27">
        <v>15</v>
      </c>
      <c r="D47" s="38">
        <v>2835.39990234375</v>
      </c>
      <c r="E47" s="41">
        <v>5694.33</v>
      </c>
      <c r="F47" s="27">
        <v>26.432500839233398</v>
      </c>
      <c r="G47" s="27">
        <v>26.432500839233398</v>
      </c>
      <c r="H47" s="27">
        <f t="shared" si="2"/>
        <v>9.3223184558143685E-3</v>
      </c>
      <c r="I47" s="27">
        <f t="shared" si="1"/>
        <v>9.3223184558143685E-3</v>
      </c>
      <c r="J47" s="27">
        <v>6.879849910736084</v>
      </c>
      <c r="K47" s="27">
        <v>6.879849910736084</v>
      </c>
      <c r="L47" s="27">
        <v>2.4264125512063325E-3</v>
      </c>
      <c r="M47" s="27">
        <v>2.4264125512063325E-3</v>
      </c>
      <c r="N47" s="27">
        <v>1</v>
      </c>
      <c r="O47" s="27">
        <v>3.5268393681377963E-2</v>
      </c>
    </row>
    <row r="48" spans="1:15" x14ac:dyDescent="0.3">
      <c r="A48" s="29" t="s">
        <v>11</v>
      </c>
      <c r="B48" s="34" t="s">
        <v>13</v>
      </c>
      <c r="C48" s="27">
        <v>16</v>
      </c>
      <c r="D48" s="38">
        <v>7244.43017578125</v>
      </c>
      <c r="E48" s="38">
        <v>15454.900390625</v>
      </c>
      <c r="F48" s="27">
        <v>173.38</v>
      </c>
      <c r="G48" s="27">
        <v>24.77</v>
      </c>
      <c r="H48" s="27">
        <f t="shared" si="2"/>
        <v>2.3932869224086689E-2</v>
      </c>
      <c r="I48" s="27">
        <f t="shared" si="1"/>
        <v>3.419178513557661E-3</v>
      </c>
      <c r="J48" s="27">
        <v>44.02</v>
      </c>
      <c r="K48" s="27">
        <v>6.29</v>
      </c>
      <c r="L48" s="27">
        <v>6.0763923361650488E-3</v>
      </c>
      <c r="M48" s="27">
        <v>8.682532438545696E-4</v>
      </c>
      <c r="N48" s="27">
        <v>7</v>
      </c>
      <c r="O48" s="27">
        <v>9.6625957185723158E-2</v>
      </c>
    </row>
    <row r="49" spans="1:15" x14ac:dyDescent="0.3">
      <c r="A49" s="29" t="s">
        <v>11</v>
      </c>
      <c r="B49" s="34" t="s">
        <v>13</v>
      </c>
      <c r="C49" s="27">
        <v>17</v>
      </c>
      <c r="D49" s="41">
        <v>3466.92</v>
      </c>
      <c r="E49" s="38">
        <v>9943.599609375</v>
      </c>
      <c r="F49" s="27">
        <v>225.28</v>
      </c>
      <c r="G49" s="27">
        <v>22.53</v>
      </c>
      <c r="H49" s="27">
        <f t="shared" si="2"/>
        <v>6.4979866855883611E-2</v>
      </c>
      <c r="I49" s="27">
        <f t="shared" si="1"/>
        <v>6.4985635665086019E-3</v>
      </c>
      <c r="J49" s="27">
        <v>56.01</v>
      </c>
      <c r="K49" s="27">
        <v>5.6</v>
      </c>
      <c r="L49" s="27">
        <v>1.6155550171333632E-2</v>
      </c>
      <c r="M49" s="27">
        <v>1.615266576673243E-3</v>
      </c>
      <c r="N49" s="27">
        <v>10</v>
      </c>
      <c r="O49" s="27">
        <v>0.28844046012022195</v>
      </c>
    </row>
    <row r="50" spans="1:15" x14ac:dyDescent="0.3">
      <c r="A50" s="29" t="s">
        <v>11</v>
      </c>
      <c r="B50" s="34" t="s">
        <v>13</v>
      </c>
      <c r="C50" s="27">
        <v>18</v>
      </c>
      <c r="D50" s="41">
        <v>10777.2</v>
      </c>
      <c r="E50" s="38">
        <v>17574</v>
      </c>
      <c r="F50" s="27">
        <v>549.16999999999996</v>
      </c>
      <c r="G50" s="27">
        <v>27.46</v>
      </c>
      <c r="H50" s="27">
        <f t="shared" si="2"/>
        <v>5.0956649222432537E-2</v>
      </c>
      <c r="I50" s="27">
        <f t="shared" si="1"/>
        <v>2.5479716438407008E-3</v>
      </c>
      <c r="J50" s="27">
        <v>113.96</v>
      </c>
      <c r="K50" s="27">
        <v>5.7</v>
      </c>
      <c r="L50" s="27">
        <v>1.0574175110418289E-2</v>
      </c>
      <c r="M50" s="27">
        <v>5.2889433247967934E-4</v>
      </c>
      <c r="N50" s="27">
        <v>20</v>
      </c>
      <c r="O50" s="27">
        <v>0.18557695876479974</v>
      </c>
    </row>
    <row r="51" spans="1:15" x14ac:dyDescent="0.3">
      <c r="A51" s="29" t="s">
        <v>11</v>
      </c>
      <c r="B51" s="34" t="s">
        <v>13</v>
      </c>
      <c r="C51" s="27">
        <v>19</v>
      </c>
      <c r="D51" s="38">
        <v>2606.780029296875</v>
      </c>
      <c r="E51" s="41">
        <v>6020.95</v>
      </c>
      <c r="F51" s="27">
        <v>190.53</v>
      </c>
      <c r="G51" s="27">
        <v>19.05</v>
      </c>
      <c r="H51" s="27">
        <f t="shared" si="2"/>
        <v>7.3090171728602479E-2</v>
      </c>
      <c r="I51" s="27">
        <f t="shared" si="1"/>
        <v>7.3078663277692611E-3</v>
      </c>
      <c r="J51" s="27">
        <v>42.18</v>
      </c>
      <c r="K51" s="27">
        <v>4.22</v>
      </c>
      <c r="L51" s="27">
        <v>1.618088197928123E-2</v>
      </c>
      <c r="M51" s="27">
        <v>1.6188554279887811E-3</v>
      </c>
      <c r="N51" s="27">
        <v>10</v>
      </c>
      <c r="O51" s="27">
        <v>0.38361503032909505</v>
      </c>
    </row>
    <row r="52" spans="1:15" x14ac:dyDescent="0.3">
      <c r="A52" s="29" t="s">
        <v>11</v>
      </c>
      <c r="B52" s="34" t="s">
        <v>13</v>
      </c>
      <c r="C52" s="27">
        <v>20</v>
      </c>
      <c r="D52" s="41">
        <v>3053.32</v>
      </c>
      <c r="E52" s="38">
        <v>5437.2001953125</v>
      </c>
      <c r="F52" s="27">
        <v>42.85</v>
      </c>
      <c r="G52" s="27">
        <v>6.12</v>
      </c>
      <c r="H52" s="27">
        <f t="shared" si="2"/>
        <v>1.4033904078183747E-2</v>
      </c>
      <c r="I52" s="27">
        <f t="shared" si="1"/>
        <v>2.004375564958799E-3</v>
      </c>
      <c r="J52" s="27">
        <v>7.42</v>
      </c>
      <c r="K52" s="27">
        <v>1.06</v>
      </c>
      <c r="L52" s="27">
        <v>2.4301416163389359E-3</v>
      </c>
      <c r="M52" s="27">
        <v>3.4716308804841941E-4</v>
      </c>
      <c r="N52" s="27">
        <v>7</v>
      </c>
      <c r="O52" s="27">
        <v>0.22925864305084304</v>
      </c>
    </row>
    <row r="53" spans="1:15" x14ac:dyDescent="0.3">
      <c r="A53" s="29" t="s">
        <v>11</v>
      </c>
      <c r="B53" s="34" t="s">
        <v>13</v>
      </c>
      <c r="C53" s="27">
        <v>21</v>
      </c>
      <c r="D53" s="38">
        <v>2865.860107421875</v>
      </c>
      <c r="E53" s="38">
        <v>7697.06982421875</v>
      </c>
      <c r="F53" s="27">
        <v>156.04</v>
      </c>
      <c r="G53" s="27">
        <v>26.01</v>
      </c>
      <c r="H53" s="27">
        <f t="shared" si="2"/>
        <v>5.4447877478699905E-2</v>
      </c>
      <c r="I53" s="27">
        <f t="shared" si="1"/>
        <v>9.0758093644000559E-3</v>
      </c>
      <c r="J53" s="27">
        <v>22.45</v>
      </c>
      <c r="K53" s="27">
        <v>3.74</v>
      </c>
      <c r="L53" s="27">
        <v>7.8335993937247682E-3</v>
      </c>
      <c r="M53" s="27">
        <v>1.3050183399790929E-3</v>
      </c>
      <c r="N53" s="27">
        <v>6</v>
      </c>
      <c r="O53" s="27">
        <v>0.20936123101268866</v>
      </c>
    </row>
    <row r="54" spans="1:15" x14ac:dyDescent="0.3">
      <c r="A54" s="29" t="s">
        <v>11</v>
      </c>
      <c r="B54" s="34" t="s">
        <v>13</v>
      </c>
      <c r="C54" s="27">
        <v>22</v>
      </c>
      <c r="D54" s="41">
        <v>9153.11</v>
      </c>
      <c r="E54" s="38">
        <v>22053.099609375</v>
      </c>
      <c r="F54" s="27">
        <v>254.54</v>
      </c>
      <c r="G54" s="27">
        <v>11.57</v>
      </c>
      <c r="H54" s="27">
        <f t="shared" si="2"/>
        <v>2.7809127170983411E-2</v>
      </c>
      <c r="I54" s="27">
        <f t="shared" si="1"/>
        <v>1.2640512350447007E-3</v>
      </c>
      <c r="J54" s="27">
        <v>53.33</v>
      </c>
      <c r="K54" s="27">
        <v>2.42</v>
      </c>
      <c r="L54" s="27">
        <v>5.8264349494324876E-3</v>
      </c>
      <c r="M54" s="27">
        <v>2.6439101026864091E-4</v>
      </c>
      <c r="N54" s="27">
        <v>22</v>
      </c>
      <c r="O54" s="27">
        <v>0.24035546388058265</v>
      </c>
    </row>
    <row r="55" spans="1:15" x14ac:dyDescent="0.3">
      <c r="A55" s="29" t="s">
        <v>11</v>
      </c>
      <c r="B55" s="34" t="s">
        <v>13</v>
      </c>
      <c r="C55" s="27">
        <v>23</v>
      </c>
      <c r="D55" s="41">
        <v>7353.38</v>
      </c>
      <c r="E55" s="38">
        <v>13932.2998046875</v>
      </c>
      <c r="F55" s="27">
        <v>237.1</v>
      </c>
      <c r="G55" s="27">
        <v>13.95</v>
      </c>
      <c r="H55" s="27">
        <f t="shared" si="2"/>
        <v>3.2243675697434374E-2</v>
      </c>
      <c r="I55" s="27">
        <f t="shared" ref="I55:I118" si="3">G55/D55</f>
        <v>1.8970867818608585E-3</v>
      </c>
      <c r="J55" s="27">
        <v>45.98</v>
      </c>
      <c r="K55" s="27">
        <v>2.7</v>
      </c>
      <c r="L55" s="27">
        <v>6.2529068265205923E-3</v>
      </c>
      <c r="M55" s="27">
        <v>3.6717808681177908E-4</v>
      </c>
      <c r="N55" s="27">
        <v>17</v>
      </c>
      <c r="O55" s="27">
        <v>0.23118620280741645</v>
      </c>
    </row>
    <row r="56" spans="1:15" x14ac:dyDescent="0.3">
      <c r="A56" s="29" t="s">
        <v>11</v>
      </c>
      <c r="B56" s="34" t="s">
        <v>13</v>
      </c>
      <c r="C56" s="27">
        <v>24</v>
      </c>
      <c r="D56" s="38">
        <v>6384.06005859375</v>
      </c>
      <c r="E56" s="38">
        <v>20311.099609375</v>
      </c>
      <c r="F56" s="27">
        <v>371.72</v>
      </c>
      <c r="G56" s="27">
        <v>21.87</v>
      </c>
      <c r="H56" s="27">
        <f t="shared" si="2"/>
        <v>5.8226269268820241E-2</v>
      </c>
      <c r="I56" s="27">
        <f t="shared" si="3"/>
        <v>3.425719651643976E-3</v>
      </c>
      <c r="J56" s="27">
        <v>97.25</v>
      </c>
      <c r="K56" s="27">
        <v>5.72</v>
      </c>
      <c r="L56" s="27">
        <v>1.5233252680492759E-2</v>
      </c>
      <c r="M56" s="27">
        <v>8.9598154583463835E-4</v>
      </c>
      <c r="N56" s="27">
        <v>17</v>
      </c>
      <c r="O56" s="27">
        <v>0.26628822166414073</v>
      </c>
    </row>
    <row r="57" spans="1:15" x14ac:dyDescent="0.3">
      <c r="A57" s="29" t="s">
        <v>11</v>
      </c>
      <c r="B57" s="34" t="s">
        <v>13</v>
      </c>
      <c r="C57" s="27">
        <v>25</v>
      </c>
      <c r="D57" s="41">
        <v>7341.14</v>
      </c>
      <c r="E57" s="38">
        <v>17109.099609375</v>
      </c>
      <c r="F57" s="27">
        <v>288.33</v>
      </c>
      <c r="G57" s="27">
        <v>15.18</v>
      </c>
      <c r="H57" s="27">
        <f t="shared" si="2"/>
        <v>3.9275916274584051E-2</v>
      </c>
      <c r="I57" s="27">
        <f t="shared" si="3"/>
        <v>2.0677987342565323E-3</v>
      </c>
      <c r="J57" s="27">
        <v>70.209999999999994</v>
      </c>
      <c r="K57" s="27">
        <v>3.7</v>
      </c>
      <c r="L57" s="27">
        <v>9.5639096925000736E-3</v>
      </c>
      <c r="M57" s="27">
        <v>5.0400891414684916E-4</v>
      </c>
      <c r="N57" s="27">
        <v>19</v>
      </c>
      <c r="O57" s="27">
        <v>0.25881538834567924</v>
      </c>
    </row>
    <row r="58" spans="1:15" x14ac:dyDescent="0.3">
      <c r="A58" s="29" t="s">
        <v>11</v>
      </c>
      <c r="B58" s="34" t="s">
        <v>13</v>
      </c>
      <c r="C58" s="27">
        <v>26</v>
      </c>
      <c r="D58" s="41">
        <v>6831.78</v>
      </c>
      <c r="E58" s="38">
        <v>14004.7001953125</v>
      </c>
      <c r="F58" s="27">
        <v>284.89999999999998</v>
      </c>
      <c r="G58" s="27">
        <v>20.350000000000001</v>
      </c>
      <c r="H58" s="27">
        <f t="shared" si="2"/>
        <v>4.1702162540362832E-2</v>
      </c>
      <c r="I58" s="27">
        <f t="shared" si="3"/>
        <v>2.9787258957402027E-3</v>
      </c>
      <c r="J58" s="27">
        <v>72.489999999999995</v>
      </c>
      <c r="K58" s="27">
        <v>5.18</v>
      </c>
      <c r="L58" s="27">
        <v>1.0610704677258342E-2</v>
      </c>
      <c r="M58" s="27">
        <v>7.5822113709750609E-4</v>
      </c>
      <c r="N58" s="27">
        <v>14</v>
      </c>
      <c r="O58" s="27">
        <v>0.20492463164797464</v>
      </c>
    </row>
    <row r="59" spans="1:15" x14ac:dyDescent="0.3">
      <c r="A59" s="29" t="s">
        <v>11</v>
      </c>
      <c r="B59" s="34" t="s">
        <v>13</v>
      </c>
      <c r="C59" s="27">
        <v>27</v>
      </c>
      <c r="D59" s="41">
        <v>5448.86</v>
      </c>
      <c r="E59" s="38">
        <v>16527.80078125</v>
      </c>
      <c r="F59" s="27">
        <v>340.16</v>
      </c>
      <c r="G59" s="27">
        <v>24.3</v>
      </c>
      <c r="H59" s="27">
        <f t="shared" si="2"/>
        <v>6.2427737178051931E-2</v>
      </c>
      <c r="I59" s="27">
        <f t="shared" si="3"/>
        <v>4.459648440224194E-3</v>
      </c>
      <c r="J59" s="27">
        <v>80.58</v>
      </c>
      <c r="K59" s="27">
        <v>5.76</v>
      </c>
      <c r="L59" s="27">
        <v>1.478841445733603E-2</v>
      </c>
      <c r="M59" s="27">
        <v>1.0571018524975866E-3</v>
      </c>
      <c r="N59" s="27">
        <v>14</v>
      </c>
      <c r="O59" s="27">
        <v>0.25693447803760788</v>
      </c>
    </row>
    <row r="60" spans="1:15" x14ac:dyDescent="0.3">
      <c r="A60" s="29" t="s">
        <v>11</v>
      </c>
      <c r="B60" s="34" t="s">
        <v>13</v>
      </c>
      <c r="C60" s="27">
        <v>28</v>
      </c>
      <c r="D60" s="41">
        <v>8330.92</v>
      </c>
      <c r="E60" s="38">
        <v>19597.400390625</v>
      </c>
      <c r="F60" s="27">
        <v>498.61</v>
      </c>
      <c r="G60" s="27">
        <v>22.66</v>
      </c>
      <c r="H60" s="27">
        <f t="shared" si="2"/>
        <v>5.9850532714274055E-2</v>
      </c>
      <c r="I60" s="27">
        <f t="shared" si="3"/>
        <v>2.7199877084403642E-3</v>
      </c>
      <c r="J60" s="27">
        <v>124.77</v>
      </c>
      <c r="K60" s="27">
        <v>5.67</v>
      </c>
      <c r="L60" s="27">
        <v>1.4976737263111396E-2</v>
      </c>
      <c r="M60" s="27">
        <v>6.8059710092042655E-4</v>
      </c>
      <c r="N60" s="27">
        <v>22</v>
      </c>
      <c r="O60" s="27">
        <v>0.26407647654760819</v>
      </c>
    </row>
    <row r="61" spans="1:15" x14ac:dyDescent="0.3">
      <c r="A61" s="29" t="s">
        <v>11</v>
      </c>
      <c r="B61" s="34" t="s">
        <v>13</v>
      </c>
      <c r="C61" s="27">
        <v>29</v>
      </c>
      <c r="D61" s="38">
        <v>7015.60009765625</v>
      </c>
      <c r="E61" s="38">
        <v>15742.599609375</v>
      </c>
      <c r="F61" s="27">
        <v>180.6</v>
      </c>
      <c r="G61" s="27">
        <v>12.9</v>
      </c>
      <c r="H61" s="27">
        <f t="shared" si="2"/>
        <v>2.5742630350372206E-2</v>
      </c>
      <c r="I61" s="27">
        <f t="shared" si="3"/>
        <v>1.838759310740872E-3</v>
      </c>
      <c r="J61" s="27">
        <v>35.07</v>
      </c>
      <c r="K61" s="27">
        <v>2.5</v>
      </c>
      <c r="L61" s="27">
        <v>4.9988596145490215E-3</v>
      </c>
      <c r="M61" s="27">
        <v>3.5634870363195195E-4</v>
      </c>
      <c r="N61" s="27">
        <v>14</v>
      </c>
      <c r="O61" s="27">
        <v>0.19955527403389306</v>
      </c>
    </row>
    <row r="62" spans="1:15" x14ac:dyDescent="0.3">
      <c r="A62" s="29" t="s">
        <v>11</v>
      </c>
      <c r="B62" s="34" t="s">
        <v>13</v>
      </c>
      <c r="C62" s="27">
        <v>30</v>
      </c>
      <c r="D62" s="41">
        <v>5839.19</v>
      </c>
      <c r="E62" s="38">
        <v>17779.099609375</v>
      </c>
      <c r="F62" s="27">
        <v>422.59</v>
      </c>
      <c r="G62" s="27">
        <v>16.25</v>
      </c>
      <c r="H62" s="27">
        <f t="shared" si="2"/>
        <v>7.2371339175467828E-2</v>
      </c>
      <c r="I62" s="27">
        <f t="shared" si="3"/>
        <v>2.7829202337995513E-3</v>
      </c>
      <c r="J62" s="27">
        <v>97.88</v>
      </c>
      <c r="K62" s="27">
        <v>3.76</v>
      </c>
      <c r="L62" s="27">
        <v>1.6762598922110773E-2</v>
      </c>
      <c r="M62" s="27">
        <v>6.4392492794377307E-4</v>
      </c>
      <c r="N62" s="27">
        <v>26</v>
      </c>
      <c r="O62" s="27">
        <v>0.44526723740792817</v>
      </c>
    </row>
    <row r="63" spans="1:15" x14ac:dyDescent="0.3">
      <c r="A63" s="29" t="s">
        <v>11</v>
      </c>
      <c r="B63" s="29" t="s">
        <v>14</v>
      </c>
      <c r="C63" s="29">
        <v>1</v>
      </c>
      <c r="D63" s="42">
        <v>12223.599609375</v>
      </c>
      <c r="E63" s="42">
        <v>16009.900390625</v>
      </c>
      <c r="F63" s="27">
        <v>1270.5899999999999</v>
      </c>
      <c r="G63" s="27">
        <v>30.99</v>
      </c>
      <c r="H63" s="27">
        <f t="shared" si="2"/>
        <v>0.10394564944891597</v>
      </c>
      <c r="I63" s="27">
        <f t="shared" si="3"/>
        <v>2.5352597426564869E-3</v>
      </c>
      <c r="J63" s="27">
        <v>426.58</v>
      </c>
      <c r="K63" s="27">
        <v>10.4</v>
      </c>
      <c r="L63" s="27">
        <v>3.4898067151416724E-2</v>
      </c>
      <c r="M63" s="27">
        <v>8.5081320824870817E-4</v>
      </c>
      <c r="N63" s="27">
        <v>41</v>
      </c>
      <c r="O63" s="27">
        <v>0.33541674555958689</v>
      </c>
    </row>
    <row r="64" spans="1:15" x14ac:dyDescent="0.3">
      <c r="A64" s="29" t="s">
        <v>11</v>
      </c>
      <c r="B64" s="29" t="s">
        <v>14</v>
      </c>
      <c r="C64" s="29">
        <v>2</v>
      </c>
      <c r="D64" s="42">
        <v>6860.43017578125</v>
      </c>
      <c r="E64" s="42">
        <v>12371.2998046875</v>
      </c>
      <c r="F64" s="27">
        <v>619.83000000000004</v>
      </c>
      <c r="G64" s="27">
        <v>22.96</v>
      </c>
      <c r="H64" s="27">
        <f t="shared" si="2"/>
        <v>9.0348561842102743E-2</v>
      </c>
      <c r="I64" s="27">
        <f t="shared" si="3"/>
        <v>3.3467289093697932E-3</v>
      </c>
      <c r="J64" s="27">
        <v>196.7</v>
      </c>
      <c r="K64" s="27">
        <v>7.29</v>
      </c>
      <c r="L64" s="27">
        <v>2.8671671449174138E-2</v>
      </c>
      <c r="M64" s="27">
        <v>1.0626155814157574E-3</v>
      </c>
      <c r="N64" s="27">
        <v>27</v>
      </c>
      <c r="O64" s="27">
        <v>0.39356132645028052</v>
      </c>
    </row>
    <row r="65" spans="1:15" x14ac:dyDescent="0.3">
      <c r="A65" s="29" t="s">
        <v>11</v>
      </c>
      <c r="B65" s="29" t="s">
        <v>14</v>
      </c>
      <c r="C65" s="29">
        <v>3</v>
      </c>
      <c r="D65" s="42">
        <v>10302.599609375</v>
      </c>
      <c r="E65" s="42">
        <v>15071.5</v>
      </c>
      <c r="F65" s="27">
        <v>892.11</v>
      </c>
      <c r="G65" s="27">
        <v>34.31</v>
      </c>
      <c r="H65" s="27">
        <f t="shared" si="2"/>
        <v>8.6590766779698167E-2</v>
      </c>
      <c r="I65" s="27">
        <f t="shared" si="3"/>
        <v>3.3302274475249063E-3</v>
      </c>
      <c r="J65" s="27">
        <v>284.99</v>
      </c>
      <c r="K65" s="27">
        <v>10.96</v>
      </c>
      <c r="L65" s="27">
        <v>2.7661950459636344E-2</v>
      </c>
      <c r="M65" s="27">
        <v>1.0638091758925379E-3</v>
      </c>
      <c r="N65" s="27">
        <v>26</v>
      </c>
      <c r="O65" s="27">
        <v>0.25236349063144142</v>
      </c>
    </row>
    <row r="66" spans="1:15" x14ac:dyDescent="0.3">
      <c r="A66" s="29" t="s">
        <v>11</v>
      </c>
      <c r="B66" s="29" t="s">
        <v>14</v>
      </c>
      <c r="C66" s="29">
        <v>4</v>
      </c>
      <c r="D66" s="42">
        <v>21234.5</v>
      </c>
      <c r="E66" s="42">
        <v>23415.900390625</v>
      </c>
      <c r="F66" s="27">
        <v>885.87</v>
      </c>
      <c r="G66" s="27">
        <v>25.31</v>
      </c>
      <c r="H66" s="27">
        <f t="shared" si="2"/>
        <v>4.1718429913584029E-2</v>
      </c>
      <c r="I66" s="27">
        <f t="shared" si="3"/>
        <v>1.191928230003061E-3</v>
      </c>
      <c r="J66" s="27">
        <v>283.63</v>
      </c>
      <c r="K66" s="27">
        <v>8.1</v>
      </c>
      <c r="L66" s="27">
        <v>1.3357036897501708E-2</v>
      </c>
      <c r="M66" s="27">
        <v>3.814547081400551E-4</v>
      </c>
      <c r="N66" s="27">
        <v>35</v>
      </c>
      <c r="O66" s="27">
        <v>0.16482610845557935</v>
      </c>
    </row>
    <row r="67" spans="1:15" x14ac:dyDescent="0.3">
      <c r="A67" s="29" t="s">
        <v>11</v>
      </c>
      <c r="B67" s="29" t="s">
        <v>14</v>
      </c>
      <c r="C67" s="29">
        <v>5</v>
      </c>
      <c r="D67" s="42">
        <v>8985.08984375</v>
      </c>
      <c r="E67" s="42">
        <v>20632.900390625</v>
      </c>
      <c r="F67" s="27">
        <v>1011.06</v>
      </c>
      <c r="G67" s="27">
        <v>21.51</v>
      </c>
      <c r="H67" s="27">
        <f t="shared" si="2"/>
        <v>0.1125264207239163</v>
      </c>
      <c r="I67" s="27">
        <f t="shared" si="3"/>
        <v>2.393966045310308E-3</v>
      </c>
      <c r="J67" s="27">
        <v>290.77999999999997</v>
      </c>
      <c r="K67" s="27">
        <v>6.19</v>
      </c>
      <c r="L67" s="27">
        <v>3.2362503331256683E-2</v>
      </c>
      <c r="M67" s="27">
        <v>6.8891909904559775E-4</v>
      </c>
      <c r="N67" s="27">
        <v>47</v>
      </c>
      <c r="O67" s="27">
        <v>0.52308881510731964</v>
      </c>
    </row>
    <row r="68" spans="1:15" x14ac:dyDescent="0.3">
      <c r="A68" s="29" t="s">
        <v>11</v>
      </c>
      <c r="B68" s="29" t="s">
        <v>14</v>
      </c>
      <c r="C68" s="29">
        <v>6</v>
      </c>
      <c r="D68" s="42">
        <v>11038.5</v>
      </c>
      <c r="E68" s="42">
        <v>21285.599609375</v>
      </c>
      <c r="F68" s="27">
        <v>1472.34</v>
      </c>
      <c r="G68" s="27">
        <v>28.87</v>
      </c>
      <c r="H68" s="27">
        <f t="shared" si="2"/>
        <v>0.13338225302350862</v>
      </c>
      <c r="I68" s="27">
        <f t="shared" si="3"/>
        <v>2.6153915840014495E-3</v>
      </c>
      <c r="J68" s="27">
        <v>519.04</v>
      </c>
      <c r="K68" s="27">
        <v>10.18</v>
      </c>
      <c r="L68" s="27">
        <v>4.702088146034334E-2</v>
      </c>
      <c r="M68" s="27">
        <v>9.2222675182316433E-4</v>
      </c>
      <c r="N68" s="27">
        <v>51</v>
      </c>
      <c r="O68" s="27">
        <v>0.46201929610001358</v>
      </c>
    </row>
    <row r="69" spans="1:15" x14ac:dyDescent="0.3">
      <c r="A69" s="29" t="s">
        <v>11</v>
      </c>
      <c r="B69" s="29" t="s">
        <v>14</v>
      </c>
      <c r="C69" s="29">
        <v>7</v>
      </c>
      <c r="D69" s="42">
        <v>7236.3798828125</v>
      </c>
      <c r="E69" s="42">
        <v>15312.400390625</v>
      </c>
      <c r="F69" s="27">
        <v>332.02</v>
      </c>
      <c r="G69" s="27">
        <v>19.53</v>
      </c>
      <c r="H69" s="27">
        <f t="shared" si="2"/>
        <v>4.5882057793648706E-2</v>
      </c>
      <c r="I69" s="27">
        <f t="shared" si="3"/>
        <v>2.6988632874825592E-3</v>
      </c>
      <c r="J69" s="27">
        <v>88.82</v>
      </c>
      <c r="K69" s="27">
        <v>5.22</v>
      </c>
      <c r="L69" s="27">
        <v>1.2274093046298049E-2</v>
      </c>
      <c r="M69" s="27">
        <v>7.2135516439625997E-4</v>
      </c>
      <c r="N69" s="27">
        <v>17</v>
      </c>
      <c r="O69" s="27">
        <v>0.23492409568460576</v>
      </c>
    </row>
    <row r="70" spans="1:15" x14ac:dyDescent="0.3">
      <c r="A70" s="29" t="s">
        <v>11</v>
      </c>
      <c r="B70" s="29" t="s">
        <v>14</v>
      </c>
      <c r="C70" s="29">
        <v>8</v>
      </c>
      <c r="D70" s="42">
        <v>11477.2998046875</v>
      </c>
      <c r="E70" s="42">
        <v>23467.19921875</v>
      </c>
      <c r="F70" s="27">
        <v>745.08</v>
      </c>
      <c r="G70" s="27">
        <v>19.100000000000001</v>
      </c>
      <c r="H70" s="27">
        <f t="shared" si="2"/>
        <v>6.4917708230963725E-2</v>
      </c>
      <c r="I70" s="27">
        <f t="shared" si="3"/>
        <v>1.6641544897345348E-3</v>
      </c>
      <c r="J70" s="27">
        <v>205.87</v>
      </c>
      <c r="K70" s="27">
        <v>5.28</v>
      </c>
      <c r="L70" s="27">
        <v>1.7937145801133435E-2</v>
      </c>
      <c r="M70" s="27">
        <v>4.600385186281855E-4</v>
      </c>
      <c r="N70" s="27">
        <v>39</v>
      </c>
      <c r="O70" s="27">
        <v>0.3398011785321825</v>
      </c>
    </row>
    <row r="71" spans="1:15" x14ac:dyDescent="0.3">
      <c r="A71" s="29" t="s">
        <v>11</v>
      </c>
      <c r="B71" s="29" t="s">
        <v>14</v>
      </c>
      <c r="C71" s="29">
        <v>9</v>
      </c>
      <c r="D71" s="42">
        <v>9650.669921875</v>
      </c>
      <c r="E71" s="42">
        <v>17378.599609375</v>
      </c>
      <c r="F71" s="27">
        <v>1485.65</v>
      </c>
      <c r="G71" s="27">
        <v>30.95</v>
      </c>
      <c r="H71" s="27">
        <f t="shared" si="2"/>
        <v>0.15394268087363594</v>
      </c>
      <c r="I71" s="27">
        <f t="shared" si="3"/>
        <v>3.2070312476283323E-3</v>
      </c>
      <c r="J71" s="27">
        <v>525.13</v>
      </c>
      <c r="K71" s="27">
        <v>10.94</v>
      </c>
      <c r="L71" s="27">
        <v>5.4413839065171762E-2</v>
      </c>
      <c r="M71" s="27">
        <v>1.1336000597432618E-3</v>
      </c>
      <c r="N71" s="27">
        <v>48</v>
      </c>
      <c r="O71" s="27">
        <v>0.49737479769357013</v>
      </c>
    </row>
    <row r="72" spans="1:15" x14ac:dyDescent="0.3">
      <c r="A72" s="29" t="s">
        <v>11</v>
      </c>
      <c r="B72" s="29" t="s">
        <v>14</v>
      </c>
      <c r="C72" s="29">
        <v>10</v>
      </c>
      <c r="D72" s="42">
        <v>6634.169921875</v>
      </c>
      <c r="E72" s="42">
        <v>16238.7001953125</v>
      </c>
      <c r="F72" s="27">
        <v>757.19</v>
      </c>
      <c r="G72" s="27">
        <v>22.27</v>
      </c>
      <c r="H72" s="27">
        <f t="shared" si="2"/>
        <v>0.11413485167199293</v>
      </c>
      <c r="I72" s="27">
        <f t="shared" si="3"/>
        <v>3.3568630683649841E-3</v>
      </c>
      <c r="J72" s="27">
        <v>209.62</v>
      </c>
      <c r="K72" s="27">
        <v>6.17</v>
      </c>
      <c r="L72" s="27">
        <v>3.159702004448442E-2</v>
      </c>
      <c r="M72" s="27">
        <v>9.3003345899469927E-4</v>
      </c>
      <c r="N72" s="27">
        <v>34</v>
      </c>
      <c r="O72" s="27">
        <v>0.51249817837633349</v>
      </c>
    </row>
    <row r="73" spans="1:15" x14ac:dyDescent="0.3">
      <c r="A73" s="29" t="s">
        <v>11</v>
      </c>
      <c r="B73" s="29" t="s">
        <v>14</v>
      </c>
      <c r="C73" s="29">
        <v>11</v>
      </c>
      <c r="D73" s="42">
        <v>7860.0400390625</v>
      </c>
      <c r="E73" s="42">
        <v>16602.30078125</v>
      </c>
      <c r="F73" s="27">
        <v>820.51</v>
      </c>
      <c r="G73" s="27">
        <v>24.86</v>
      </c>
      <c r="H73" s="27">
        <f t="shared" si="2"/>
        <v>0.10439005347584281</v>
      </c>
      <c r="I73" s="27">
        <f t="shared" si="3"/>
        <v>3.1628337612088241E-3</v>
      </c>
      <c r="J73" s="27">
        <v>259.92</v>
      </c>
      <c r="K73" s="27">
        <v>7.88</v>
      </c>
      <c r="L73" s="27">
        <v>3.3068533838028866E-2</v>
      </c>
      <c r="M73" s="27">
        <v>1.0025394222978896E-3</v>
      </c>
      <c r="N73" s="27">
        <v>33</v>
      </c>
      <c r="O73" s="27">
        <v>0.41984518954099437</v>
      </c>
    </row>
    <row r="74" spans="1:15" x14ac:dyDescent="0.3">
      <c r="A74" s="29" t="s">
        <v>11</v>
      </c>
      <c r="B74" s="29" t="s">
        <v>14</v>
      </c>
      <c r="C74" s="29">
        <v>12</v>
      </c>
      <c r="D74" s="42">
        <v>8312.3095703125</v>
      </c>
      <c r="E74" s="42">
        <v>12850.7001953125</v>
      </c>
      <c r="F74" s="27">
        <v>723.85</v>
      </c>
      <c r="G74" s="27">
        <v>34.47</v>
      </c>
      <c r="H74" s="27">
        <f t="shared" si="2"/>
        <v>8.7081694188247974E-2</v>
      </c>
      <c r="I74" s="27">
        <f t="shared" si="3"/>
        <v>4.146861917066944E-3</v>
      </c>
      <c r="J74" s="27">
        <v>266.57</v>
      </c>
      <c r="K74" s="27">
        <v>12.69</v>
      </c>
      <c r="L74" s="27">
        <v>3.2069306099000154E-2</v>
      </c>
      <c r="M74" s="27">
        <v>1.5266515151604154E-3</v>
      </c>
      <c r="N74" s="27">
        <v>21</v>
      </c>
      <c r="O74" s="27">
        <v>0.25263736657500963</v>
      </c>
    </row>
    <row r="75" spans="1:15" x14ac:dyDescent="0.3">
      <c r="A75" s="29" t="s">
        <v>11</v>
      </c>
      <c r="B75" s="29" t="s">
        <v>14</v>
      </c>
      <c r="C75" s="29">
        <v>13</v>
      </c>
      <c r="D75" s="42">
        <v>9819.919921875</v>
      </c>
      <c r="E75" s="42">
        <v>9575.6298828125</v>
      </c>
      <c r="F75" s="27">
        <v>452.27</v>
      </c>
      <c r="G75" s="27">
        <v>32.299999999999997</v>
      </c>
      <c r="H75" s="27">
        <f t="shared" si="2"/>
        <v>4.6056383717805745E-2</v>
      </c>
      <c r="I75" s="27">
        <f t="shared" si="3"/>
        <v>3.2892325250074633E-3</v>
      </c>
      <c r="J75" s="27">
        <v>180.34</v>
      </c>
      <c r="K75" s="27">
        <v>12.88</v>
      </c>
      <c r="L75" s="27">
        <v>1.8364711874917831E-2</v>
      </c>
      <c r="M75" s="27">
        <v>1.3116196570308401E-3</v>
      </c>
      <c r="N75" s="27">
        <v>14</v>
      </c>
      <c r="O75" s="27">
        <v>0.1425673540250913</v>
      </c>
    </row>
    <row r="76" spans="1:15" x14ac:dyDescent="0.3">
      <c r="A76" s="29" t="s">
        <v>11</v>
      </c>
      <c r="B76" s="29" t="s">
        <v>14</v>
      </c>
      <c r="C76" s="29">
        <v>14</v>
      </c>
      <c r="D76" s="42">
        <v>5626.52001953125</v>
      </c>
      <c r="E76" s="42">
        <v>13277.7001953125</v>
      </c>
      <c r="F76" s="27">
        <v>1004.25</v>
      </c>
      <c r="G76" s="27">
        <v>22.82</v>
      </c>
      <c r="H76" s="27">
        <f t="shared" si="2"/>
        <v>0.17848510207267776</v>
      </c>
      <c r="I76" s="27">
        <f t="shared" si="3"/>
        <v>4.0557929094334148E-3</v>
      </c>
      <c r="J76" s="27">
        <v>290.7</v>
      </c>
      <c r="K76" s="27">
        <v>6.61</v>
      </c>
      <c r="L76" s="27">
        <v>5.1666038508864746E-2</v>
      </c>
      <c r="M76" s="27">
        <v>1.1747936516807568E-3</v>
      </c>
      <c r="N76" s="27">
        <v>44</v>
      </c>
      <c r="O76" s="27">
        <v>0.7820109027829546</v>
      </c>
    </row>
    <row r="77" spans="1:15" x14ac:dyDescent="0.3">
      <c r="A77" s="29" t="s">
        <v>11</v>
      </c>
      <c r="B77" s="29" t="s">
        <v>14</v>
      </c>
      <c r="C77" s="29">
        <v>15</v>
      </c>
      <c r="D77" s="42">
        <v>7412.89013671875</v>
      </c>
      <c r="E77" s="42">
        <v>9645.1298828125</v>
      </c>
      <c r="F77" s="27">
        <v>258</v>
      </c>
      <c r="G77" s="27">
        <v>10.75</v>
      </c>
      <c r="H77" s="27">
        <f t="shared" si="2"/>
        <v>3.4804239000121133E-2</v>
      </c>
      <c r="I77" s="27">
        <f t="shared" si="3"/>
        <v>1.4501766250050471E-3</v>
      </c>
      <c r="J77" s="27">
        <v>48.32</v>
      </c>
      <c r="K77" s="27">
        <v>2.0099999999999998</v>
      </c>
      <c r="L77" s="27">
        <v>6.5183753042087336E-3</v>
      </c>
      <c r="M77" s="27">
        <v>2.7114930383815298E-4</v>
      </c>
      <c r="N77" s="27">
        <v>24</v>
      </c>
      <c r="O77" s="27">
        <v>0.32376036279182452</v>
      </c>
    </row>
    <row r="78" spans="1:15" x14ac:dyDescent="0.3">
      <c r="A78" s="29" t="s">
        <v>11</v>
      </c>
      <c r="B78" s="29" t="s">
        <v>14</v>
      </c>
      <c r="C78" s="29">
        <v>16</v>
      </c>
      <c r="D78" s="42">
        <v>12195</v>
      </c>
      <c r="E78" s="42">
        <v>23526</v>
      </c>
      <c r="F78" s="27">
        <v>1518.67</v>
      </c>
      <c r="G78" s="27">
        <v>33.01</v>
      </c>
      <c r="H78" s="27">
        <f t="shared" si="2"/>
        <v>0.12453218532185323</v>
      </c>
      <c r="I78" s="27">
        <f t="shared" si="3"/>
        <v>2.7068470684706845E-3</v>
      </c>
      <c r="J78" s="27">
        <v>491.83</v>
      </c>
      <c r="K78" s="27">
        <v>10.69</v>
      </c>
      <c r="L78" s="27">
        <v>4.0330463304633045E-2</v>
      </c>
      <c r="M78" s="27">
        <v>8.7658876588765883E-4</v>
      </c>
      <c r="N78" s="27">
        <v>46</v>
      </c>
      <c r="O78" s="27">
        <v>0.37720377203772038</v>
      </c>
    </row>
    <row r="79" spans="1:15" x14ac:dyDescent="0.3">
      <c r="A79" s="29" t="s">
        <v>11</v>
      </c>
      <c r="B79" s="29" t="s">
        <v>14</v>
      </c>
      <c r="C79" s="29">
        <v>17</v>
      </c>
      <c r="D79" s="42">
        <v>6047.39013671875</v>
      </c>
      <c r="E79" s="42">
        <v>8938.9501953125</v>
      </c>
      <c r="F79" s="27">
        <v>169.58</v>
      </c>
      <c r="G79" s="27">
        <v>18.84</v>
      </c>
      <c r="H79" s="27">
        <f t="shared" si="2"/>
        <v>2.8041848825055685E-2</v>
      </c>
      <c r="I79" s="27">
        <f t="shared" si="3"/>
        <v>3.1153935125843202E-3</v>
      </c>
      <c r="J79" s="27">
        <v>41.95</v>
      </c>
      <c r="K79" s="27">
        <v>4.66</v>
      </c>
      <c r="L79" s="27">
        <v>6.9368767437851513E-3</v>
      </c>
      <c r="M79" s="27">
        <v>7.7058034865408356E-4</v>
      </c>
      <c r="N79" s="27">
        <v>9</v>
      </c>
      <c r="O79" s="27">
        <v>0.14882453085593889</v>
      </c>
    </row>
    <row r="80" spans="1:15" x14ac:dyDescent="0.3">
      <c r="A80" s="29" t="s">
        <v>11</v>
      </c>
      <c r="B80" s="29" t="s">
        <v>14</v>
      </c>
      <c r="C80" s="29">
        <v>18</v>
      </c>
      <c r="D80" s="42">
        <v>12374.2001953125</v>
      </c>
      <c r="E80" s="42">
        <v>13912.7998046875</v>
      </c>
      <c r="F80" s="27">
        <v>829.09</v>
      </c>
      <c r="G80" s="27">
        <v>27.64</v>
      </c>
      <c r="H80" s="27">
        <f t="shared" si="2"/>
        <v>6.7001502069933341E-2</v>
      </c>
      <c r="I80" s="27">
        <f t="shared" si="3"/>
        <v>2.233679717778477E-3</v>
      </c>
      <c r="J80" s="27">
        <v>287.10000000000002</v>
      </c>
      <c r="K80" s="27">
        <v>9.57</v>
      </c>
      <c r="L80" s="27">
        <v>2.3201499528733748E-2</v>
      </c>
      <c r="M80" s="27">
        <v>7.7338331762445819E-4</v>
      </c>
      <c r="N80" s="27">
        <v>30</v>
      </c>
      <c r="O80" s="27">
        <v>0.24243991148102137</v>
      </c>
    </row>
    <row r="81" spans="1:15" x14ac:dyDescent="0.3">
      <c r="A81" s="29" t="s">
        <v>11</v>
      </c>
      <c r="B81" s="29" t="s">
        <v>14</v>
      </c>
      <c r="C81" s="29">
        <v>19</v>
      </c>
      <c r="D81" s="42">
        <v>5079.89990234375</v>
      </c>
      <c r="E81" s="42">
        <v>13846.7998046875</v>
      </c>
      <c r="F81" s="27">
        <v>667.3</v>
      </c>
      <c r="G81" s="27">
        <v>23.01</v>
      </c>
      <c r="H81" s="27">
        <f t="shared" si="2"/>
        <v>0.13136085608539708</v>
      </c>
      <c r="I81" s="27">
        <f t="shared" si="3"/>
        <v>4.529616811816255E-3</v>
      </c>
      <c r="J81" s="27">
        <v>209.93</v>
      </c>
      <c r="K81" s="27">
        <v>7.24</v>
      </c>
      <c r="L81" s="27">
        <v>4.1325617440442691E-2</v>
      </c>
      <c r="M81" s="27">
        <v>1.4252249334006817E-3</v>
      </c>
      <c r="N81" s="27">
        <v>29</v>
      </c>
      <c r="O81" s="27">
        <v>0.5708773904505493</v>
      </c>
    </row>
    <row r="82" spans="1:15" x14ac:dyDescent="0.3">
      <c r="A82" s="29" t="s">
        <v>11</v>
      </c>
      <c r="B82" s="29" t="s">
        <v>14</v>
      </c>
      <c r="C82" s="29">
        <v>20</v>
      </c>
      <c r="D82" s="42">
        <v>15322.7998046875</v>
      </c>
      <c r="E82" s="42">
        <v>9677.3896484375</v>
      </c>
      <c r="F82" s="27">
        <v>977.02</v>
      </c>
      <c r="G82" s="27">
        <v>36.19</v>
      </c>
      <c r="H82" s="27">
        <f t="shared" si="2"/>
        <v>6.3762498528572645E-2</v>
      </c>
      <c r="I82" s="27">
        <f t="shared" si="3"/>
        <v>2.3618399027133981E-3</v>
      </c>
      <c r="J82" s="27">
        <v>332.33</v>
      </c>
      <c r="K82" s="27">
        <v>12.31</v>
      </c>
      <c r="L82" s="27">
        <v>2.1688595050255416E-2</v>
      </c>
      <c r="M82" s="27">
        <v>8.0337798293456564E-4</v>
      </c>
      <c r="N82" s="27">
        <v>27</v>
      </c>
      <c r="O82" s="27">
        <v>0.17620800600514436</v>
      </c>
    </row>
    <row r="83" spans="1:15" x14ac:dyDescent="0.3">
      <c r="A83" s="29" t="s">
        <v>11</v>
      </c>
      <c r="B83" s="29" t="s">
        <v>14</v>
      </c>
      <c r="C83" s="29">
        <v>21</v>
      </c>
      <c r="D83" s="42">
        <v>7858.509765625</v>
      </c>
      <c r="E83" s="42">
        <v>19263</v>
      </c>
      <c r="F83" s="27">
        <v>1001.27</v>
      </c>
      <c r="G83" s="27">
        <v>28.61</v>
      </c>
      <c r="H83" s="27">
        <f t="shared" si="2"/>
        <v>0.12741219771460924</v>
      </c>
      <c r="I83" s="27">
        <f t="shared" si="3"/>
        <v>3.6406393646219006E-3</v>
      </c>
      <c r="J83" s="27">
        <v>330.03</v>
      </c>
      <c r="K83" s="27">
        <v>9.43</v>
      </c>
      <c r="L83" s="27">
        <v>4.1996512041459828E-2</v>
      </c>
      <c r="M83" s="27">
        <v>1.1999730586642614E-3</v>
      </c>
      <c r="N83" s="27">
        <v>35</v>
      </c>
      <c r="O83" s="27">
        <v>0.44537706313095604</v>
      </c>
    </row>
    <row r="84" spans="1:15" x14ac:dyDescent="0.3">
      <c r="A84" s="29" t="s">
        <v>11</v>
      </c>
      <c r="B84" s="29" t="s">
        <v>14</v>
      </c>
      <c r="C84" s="29">
        <v>22</v>
      </c>
      <c r="D84" s="42">
        <v>7623.7900390625</v>
      </c>
      <c r="E84" s="42">
        <v>10507.400390625</v>
      </c>
      <c r="F84" s="27">
        <v>787.52</v>
      </c>
      <c r="G84" s="27">
        <v>41.45</v>
      </c>
      <c r="H84" s="27">
        <f t="shared" si="2"/>
        <v>0.10329770310632028</v>
      </c>
      <c r="I84" s="27">
        <f t="shared" si="3"/>
        <v>5.4369283240514217E-3</v>
      </c>
      <c r="J84" s="27">
        <v>318.02999999999997</v>
      </c>
      <c r="K84" s="27">
        <v>16.739999999999998</v>
      </c>
      <c r="L84" s="27">
        <v>4.1715472012016246E-2</v>
      </c>
      <c r="M84" s="27">
        <v>2.1957582664564727E-3</v>
      </c>
      <c r="N84" s="27">
        <v>19</v>
      </c>
      <c r="O84" s="27">
        <v>0.24921987492636191</v>
      </c>
    </row>
    <row r="85" spans="1:15" x14ac:dyDescent="0.3">
      <c r="A85" s="29" t="s">
        <v>11</v>
      </c>
      <c r="B85" s="29" t="s">
        <v>14</v>
      </c>
      <c r="C85" s="29">
        <v>23</v>
      </c>
      <c r="D85" s="42">
        <v>6992.7001953125</v>
      </c>
      <c r="E85" s="42">
        <v>16723.19921875</v>
      </c>
      <c r="F85" s="27">
        <v>977.72</v>
      </c>
      <c r="G85" s="27">
        <v>30.55</v>
      </c>
      <c r="H85" s="27">
        <f t="shared" si="2"/>
        <v>0.13982009419700372</v>
      </c>
      <c r="I85" s="27">
        <f t="shared" si="3"/>
        <v>4.3688416701289359E-3</v>
      </c>
      <c r="J85" s="27">
        <v>317.83999999999997</v>
      </c>
      <c r="K85" s="27">
        <v>9.93</v>
      </c>
      <c r="L85" s="27">
        <v>4.5453114122218689E-2</v>
      </c>
      <c r="M85" s="27">
        <v>1.4200523006343809E-3</v>
      </c>
      <c r="N85" s="27">
        <v>32</v>
      </c>
      <c r="O85" s="27">
        <v>0.45762007674018312</v>
      </c>
    </row>
    <row r="86" spans="1:15" x14ac:dyDescent="0.3">
      <c r="A86" s="29" t="s">
        <v>11</v>
      </c>
      <c r="B86" s="29" t="s">
        <v>14</v>
      </c>
      <c r="C86" s="29">
        <v>24</v>
      </c>
      <c r="D86" s="42">
        <v>14573.099609375</v>
      </c>
      <c r="E86" s="42">
        <v>20200.80078125</v>
      </c>
      <c r="F86" s="27">
        <v>949.33</v>
      </c>
      <c r="G86" s="27">
        <v>26.37</v>
      </c>
      <c r="H86" s="27">
        <f t="shared" si="2"/>
        <v>6.5142627542961962E-2</v>
      </c>
      <c r="I86" s="27">
        <f t="shared" si="3"/>
        <v>1.8094983707540127E-3</v>
      </c>
      <c r="J86" s="27">
        <v>301.8</v>
      </c>
      <c r="K86" s="27">
        <v>8.3800000000000008</v>
      </c>
      <c r="L86" s="27">
        <v>2.0709389772224536E-2</v>
      </c>
      <c r="M86" s="27">
        <v>5.7503209506706962E-4</v>
      </c>
      <c r="N86" s="27">
        <v>26</v>
      </c>
      <c r="O86" s="27">
        <v>0.17841091255064212</v>
      </c>
    </row>
    <row r="87" spans="1:15" x14ac:dyDescent="0.3">
      <c r="A87" s="29" t="s">
        <v>11</v>
      </c>
      <c r="B87" s="29" t="s">
        <v>14</v>
      </c>
      <c r="C87" s="29">
        <v>25</v>
      </c>
      <c r="D87" s="42">
        <v>13915.400390625</v>
      </c>
      <c r="E87" s="42">
        <v>17588.80078125</v>
      </c>
      <c r="F87" s="27">
        <v>771.34</v>
      </c>
      <c r="G87" s="27">
        <v>20.85</v>
      </c>
      <c r="H87" s="27">
        <f t="shared" si="2"/>
        <v>5.5430672373585642E-2</v>
      </c>
      <c r="I87" s="27">
        <f t="shared" si="3"/>
        <v>1.4983399266072816E-3</v>
      </c>
      <c r="J87" s="27">
        <v>246.63</v>
      </c>
      <c r="K87" s="27">
        <v>6.67</v>
      </c>
      <c r="L87" s="27">
        <v>1.7723528829695627E-2</v>
      </c>
      <c r="M87" s="27">
        <v>4.7932505086189776E-4</v>
      </c>
      <c r="N87" s="27">
        <v>37</v>
      </c>
      <c r="O87" s="27">
        <v>0.26589245699985331</v>
      </c>
    </row>
    <row r="88" spans="1:15" x14ac:dyDescent="0.3">
      <c r="A88" s="29" t="s">
        <v>11</v>
      </c>
      <c r="B88" s="29" t="s">
        <v>14</v>
      </c>
      <c r="C88" s="27">
        <v>1</v>
      </c>
      <c r="D88" s="38">
        <v>4773.47998046875</v>
      </c>
      <c r="E88" s="38">
        <v>15034.7998046875</v>
      </c>
      <c r="F88" s="27">
        <v>874.04</v>
      </c>
      <c r="G88" s="27">
        <v>24.97</v>
      </c>
      <c r="H88" s="27">
        <f t="shared" si="2"/>
        <v>0.18310331321724121</v>
      </c>
      <c r="I88" s="27">
        <f t="shared" si="3"/>
        <v>5.2309845442251078E-3</v>
      </c>
      <c r="J88" s="27">
        <v>294.27999999999997</v>
      </c>
      <c r="K88" s="27">
        <v>8.41</v>
      </c>
      <c r="L88" s="27">
        <v>6.1648943999782317E-2</v>
      </c>
      <c r="M88" s="27">
        <v>1.7618173815351684E-3</v>
      </c>
      <c r="N88" s="27">
        <v>35</v>
      </c>
      <c r="O88" s="27">
        <v>0.73321769742842924</v>
      </c>
    </row>
    <row r="89" spans="1:15" x14ac:dyDescent="0.3">
      <c r="A89" s="29" t="s">
        <v>11</v>
      </c>
      <c r="B89" s="29" t="s">
        <v>14</v>
      </c>
      <c r="C89" s="27">
        <v>2</v>
      </c>
      <c r="D89" s="41">
        <v>4916.6499999999996</v>
      </c>
      <c r="E89" s="38">
        <v>12145.7998046875</v>
      </c>
      <c r="F89" s="27">
        <v>594.33000000000004</v>
      </c>
      <c r="G89" s="27">
        <v>20.49</v>
      </c>
      <c r="H89" s="27">
        <f t="shared" si="2"/>
        <v>0.12088108773250081</v>
      </c>
      <c r="I89" s="27">
        <f t="shared" si="3"/>
        <v>4.1674717541415399E-3</v>
      </c>
      <c r="J89" s="27">
        <v>172.16</v>
      </c>
      <c r="K89" s="27">
        <v>5.94</v>
      </c>
      <c r="L89" s="27">
        <v>3.5015711917667516E-2</v>
      </c>
      <c r="M89" s="27">
        <v>1.2081396886091142E-3</v>
      </c>
      <c r="N89" s="27">
        <v>29</v>
      </c>
      <c r="O89" s="27">
        <v>0.58983250790680652</v>
      </c>
    </row>
    <row r="90" spans="1:15" x14ac:dyDescent="0.3">
      <c r="A90" s="29" t="s">
        <v>11</v>
      </c>
      <c r="B90" s="29" t="s">
        <v>14</v>
      </c>
      <c r="C90" s="27" t="s">
        <v>26</v>
      </c>
      <c r="D90" s="41">
        <v>2641.26</v>
      </c>
      <c r="E90" s="38">
        <v>4650.0400390625</v>
      </c>
      <c r="F90" s="27">
        <v>624.13</v>
      </c>
      <c r="G90" s="27">
        <v>27.14</v>
      </c>
      <c r="H90" s="27">
        <f t="shared" si="2"/>
        <v>0.2363000991950811</v>
      </c>
      <c r="I90" s="27">
        <f t="shared" si="3"/>
        <v>1.027539886266403E-2</v>
      </c>
      <c r="J90" s="27">
        <v>215.22</v>
      </c>
      <c r="K90" s="27">
        <v>9.36</v>
      </c>
      <c r="L90" s="27">
        <v>8.148383725948978E-2</v>
      </c>
      <c r="M90" s="27">
        <v>3.5437632039253988E-3</v>
      </c>
      <c r="N90" s="27">
        <v>23</v>
      </c>
      <c r="O90" s="27">
        <v>0.87079651378508727</v>
      </c>
    </row>
    <row r="91" spans="1:15" x14ac:dyDescent="0.3">
      <c r="A91" s="29" t="s">
        <v>11</v>
      </c>
      <c r="B91" s="29" t="s">
        <v>14</v>
      </c>
      <c r="C91" s="27" t="s">
        <v>27</v>
      </c>
      <c r="D91" s="41">
        <v>7088.48</v>
      </c>
      <c r="E91" s="38">
        <v>17130.5</v>
      </c>
      <c r="F91" s="27">
        <v>1123.23</v>
      </c>
      <c r="G91" s="27">
        <v>32.090000000000003</v>
      </c>
      <c r="H91" s="27">
        <f t="shared" si="2"/>
        <v>0.15845851296751914</v>
      </c>
      <c r="I91" s="27">
        <f t="shared" si="3"/>
        <v>4.5270636300024838E-3</v>
      </c>
      <c r="J91" s="27">
        <v>395.76</v>
      </c>
      <c r="K91" s="27">
        <v>11.31</v>
      </c>
      <c r="L91" s="27">
        <v>5.5831433537232245E-2</v>
      </c>
      <c r="M91" s="27">
        <v>1.5955465769812429E-3</v>
      </c>
      <c r="N91" s="27">
        <v>35</v>
      </c>
      <c r="O91" s="27">
        <v>0.49375888765997794</v>
      </c>
    </row>
    <row r="92" spans="1:15" x14ac:dyDescent="0.3">
      <c r="A92" s="29" t="s">
        <v>11</v>
      </c>
      <c r="B92" s="29" t="s">
        <v>14</v>
      </c>
      <c r="C92" s="27">
        <v>4</v>
      </c>
      <c r="D92" s="41">
        <v>6380.32</v>
      </c>
      <c r="E92" s="38">
        <v>19262.599609375</v>
      </c>
      <c r="F92" s="27">
        <v>1728.73</v>
      </c>
      <c r="G92" s="27">
        <v>30.87</v>
      </c>
      <c r="H92" s="27">
        <f t="shared" si="2"/>
        <v>0.27094722521754394</v>
      </c>
      <c r="I92" s="27">
        <f t="shared" si="3"/>
        <v>4.8383153196077944E-3</v>
      </c>
      <c r="J92" s="27">
        <v>630.23</v>
      </c>
      <c r="K92" s="27">
        <v>11.25</v>
      </c>
      <c r="L92" s="27">
        <v>9.8777177320259812E-2</v>
      </c>
      <c r="M92" s="27">
        <v>1.7632344459212078E-3</v>
      </c>
      <c r="N92" s="27">
        <v>56</v>
      </c>
      <c r="O92" s="27">
        <v>0.87769892419189</v>
      </c>
    </row>
    <row r="93" spans="1:15" x14ac:dyDescent="0.3">
      <c r="A93" s="29" t="s">
        <v>11</v>
      </c>
      <c r="B93" s="29" t="s">
        <v>14</v>
      </c>
      <c r="C93" s="27">
        <v>5</v>
      </c>
      <c r="D93" s="41">
        <v>9573.17</v>
      </c>
      <c r="E93" s="38">
        <v>22328.400390625</v>
      </c>
      <c r="F93" s="27">
        <v>1042.7</v>
      </c>
      <c r="G93" s="27">
        <v>23.7</v>
      </c>
      <c r="H93" s="27">
        <f t="shared" si="2"/>
        <v>0.10891898921673804</v>
      </c>
      <c r="I93" s="27">
        <f t="shared" si="3"/>
        <v>2.4756689790320237E-3</v>
      </c>
      <c r="J93" s="27">
        <v>368.44</v>
      </c>
      <c r="K93" s="27">
        <v>8.3699999999999992</v>
      </c>
      <c r="L93" s="27">
        <v>3.8486729056310502E-2</v>
      </c>
      <c r="M93" s="27">
        <v>8.7431853816447415E-4</v>
      </c>
      <c r="N93" s="27">
        <v>44</v>
      </c>
      <c r="O93" s="27">
        <v>0.45961786952493272</v>
      </c>
    </row>
    <row r="94" spans="1:15" x14ac:dyDescent="0.3">
      <c r="A94" s="29" t="s">
        <v>11</v>
      </c>
      <c r="B94" s="29" t="s">
        <v>14</v>
      </c>
      <c r="C94" s="27">
        <v>6</v>
      </c>
      <c r="D94" s="41">
        <v>5948.98</v>
      </c>
      <c r="E94" s="38">
        <v>16037.900390625</v>
      </c>
      <c r="F94" s="27">
        <v>1125.1600000000001</v>
      </c>
      <c r="G94" s="27">
        <v>30.41</v>
      </c>
      <c r="H94" s="27">
        <f t="shared" si="2"/>
        <v>0.18913494414168483</v>
      </c>
      <c r="I94" s="27">
        <f t="shared" si="3"/>
        <v>5.1118006784356311E-3</v>
      </c>
      <c r="J94" s="27">
        <v>394.35</v>
      </c>
      <c r="K94" s="27">
        <v>10.66</v>
      </c>
      <c r="L94" s="27">
        <v>6.628867469717499E-2</v>
      </c>
      <c r="M94" s="27">
        <v>1.7919038221678339E-3</v>
      </c>
      <c r="N94" s="27">
        <v>37</v>
      </c>
      <c r="O94" s="27">
        <v>0.62195536041472665</v>
      </c>
    </row>
    <row r="95" spans="1:15" x14ac:dyDescent="0.3">
      <c r="A95" s="29" t="s">
        <v>11</v>
      </c>
      <c r="B95" s="29" t="s">
        <v>14</v>
      </c>
      <c r="C95" s="27">
        <v>7</v>
      </c>
      <c r="D95" s="41">
        <v>6911.81</v>
      </c>
      <c r="E95" s="38">
        <v>18396.5</v>
      </c>
      <c r="F95" s="27">
        <v>782.15</v>
      </c>
      <c r="G95" s="27">
        <v>27.93</v>
      </c>
      <c r="H95" s="27">
        <f t="shared" si="2"/>
        <v>0.1131613860913422</v>
      </c>
      <c r="I95" s="27">
        <f t="shared" si="3"/>
        <v>4.0409096893577797E-3</v>
      </c>
      <c r="J95" s="27">
        <v>272.52</v>
      </c>
      <c r="K95" s="27">
        <v>9.73</v>
      </c>
      <c r="L95" s="27">
        <v>3.9428167151585466E-2</v>
      </c>
      <c r="M95" s="27">
        <v>1.4077354556910563E-3</v>
      </c>
      <c r="N95" s="27">
        <v>28</v>
      </c>
      <c r="O95" s="27">
        <v>0.40510372825641905</v>
      </c>
    </row>
    <row r="96" spans="1:15" x14ac:dyDescent="0.3">
      <c r="A96" s="29" t="s">
        <v>11</v>
      </c>
      <c r="B96" s="29" t="s">
        <v>14</v>
      </c>
      <c r="C96" s="27">
        <v>8</v>
      </c>
      <c r="D96" s="41">
        <v>20468</v>
      </c>
      <c r="E96" s="38">
        <v>31837.400390625</v>
      </c>
      <c r="F96" s="27">
        <v>481.57</v>
      </c>
      <c r="G96" s="27">
        <v>17.2</v>
      </c>
      <c r="H96" s="27">
        <f t="shared" si="2"/>
        <v>2.3527946062145789E-2</v>
      </c>
      <c r="I96" s="27">
        <f t="shared" si="3"/>
        <v>8.4033613445378145E-4</v>
      </c>
      <c r="J96" s="27">
        <v>131.56</v>
      </c>
      <c r="K96" s="27">
        <v>4.7</v>
      </c>
      <c r="L96" s="27">
        <v>6.4275942935313659E-3</v>
      </c>
      <c r="M96" s="27">
        <v>2.2962673441469613E-4</v>
      </c>
      <c r="N96" s="27">
        <v>28</v>
      </c>
      <c r="O96" s="27">
        <v>0.13679890560875513</v>
      </c>
    </row>
    <row r="97" spans="1:15" x14ac:dyDescent="0.3">
      <c r="A97" s="29" t="s">
        <v>11</v>
      </c>
      <c r="B97" s="29" t="s">
        <v>14</v>
      </c>
      <c r="C97" s="27">
        <v>9</v>
      </c>
      <c r="D97" s="38">
        <v>11630.2998046875</v>
      </c>
      <c r="E97" s="38">
        <v>24213.80078125</v>
      </c>
      <c r="F97" s="27">
        <v>1626.91</v>
      </c>
      <c r="G97" s="27">
        <v>21.69</v>
      </c>
      <c r="H97" s="27">
        <f t="shared" si="2"/>
        <v>0.13988547391910627</v>
      </c>
      <c r="I97" s="27">
        <f t="shared" si="3"/>
        <v>1.8649562233346744E-3</v>
      </c>
      <c r="J97" s="27">
        <v>566.64</v>
      </c>
      <c r="K97" s="27">
        <v>7.56</v>
      </c>
      <c r="L97" s="27">
        <v>4.8721014033672655E-2</v>
      </c>
      <c r="M97" s="27">
        <v>6.5002623551913951E-4</v>
      </c>
      <c r="N97" s="27">
        <v>75</v>
      </c>
      <c r="O97" s="27">
        <v>0.64486729714200353</v>
      </c>
    </row>
    <row r="98" spans="1:15" x14ac:dyDescent="0.3">
      <c r="A98" s="29" t="s">
        <v>11</v>
      </c>
      <c r="B98" s="29" t="s">
        <v>14</v>
      </c>
      <c r="C98" s="27">
        <v>10</v>
      </c>
      <c r="D98" s="41">
        <v>8580.1200000000008</v>
      </c>
      <c r="E98" s="38">
        <v>16497</v>
      </c>
      <c r="F98" s="27">
        <v>739.01</v>
      </c>
      <c r="G98" s="27">
        <v>41.06</v>
      </c>
      <c r="H98" s="27">
        <f t="shared" si="2"/>
        <v>8.6130497009365828E-2</v>
      </c>
      <c r="I98" s="27">
        <f t="shared" si="3"/>
        <v>4.7854808557456071E-3</v>
      </c>
      <c r="J98" s="27">
        <v>289.45</v>
      </c>
      <c r="K98" s="27">
        <v>16.079999999999998</v>
      </c>
      <c r="L98" s="27">
        <v>3.3734959417816998E-2</v>
      </c>
      <c r="M98" s="27">
        <v>1.8740996629417767E-3</v>
      </c>
      <c r="N98" s="27">
        <v>18</v>
      </c>
      <c r="O98" s="27">
        <v>0.20978727570243769</v>
      </c>
    </row>
    <row r="99" spans="1:15" x14ac:dyDescent="0.3">
      <c r="A99" s="29" t="s">
        <v>11</v>
      </c>
      <c r="B99" s="29" t="s">
        <v>14</v>
      </c>
      <c r="C99" s="27">
        <v>11</v>
      </c>
      <c r="D99" s="41">
        <v>9321.86</v>
      </c>
      <c r="E99" s="38">
        <v>27061.900390625</v>
      </c>
      <c r="F99" s="27">
        <v>1176.8399999999999</v>
      </c>
      <c r="G99" s="27">
        <v>29.42</v>
      </c>
      <c r="H99" s="27">
        <f t="shared" si="2"/>
        <v>0.12624519141029794</v>
      </c>
      <c r="I99" s="27">
        <f t="shared" si="3"/>
        <v>3.1560225105290145E-3</v>
      </c>
      <c r="J99" s="27">
        <v>396.3</v>
      </c>
      <c r="K99" s="27">
        <v>9.91</v>
      </c>
      <c r="L99" s="27">
        <v>4.2512974878404095E-2</v>
      </c>
      <c r="M99" s="27">
        <v>1.0630925587811874E-3</v>
      </c>
      <c r="N99" s="27">
        <v>40</v>
      </c>
      <c r="O99" s="27">
        <v>0.42909891373609987</v>
      </c>
    </row>
    <row r="100" spans="1:15" x14ac:dyDescent="0.3">
      <c r="A100" s="29" t="s">
        <v>11</v>
      </c>
      <c r="B100" s="29" t="s">
        <v>14</v>
      </c>
      <c r="C100" s="27">
        <v>12</v>
      </c>
      <c r="D100" s="41">
        <v>8106.36</v>
      </c>
      <c r="E100" s="38">
        <v>20816.400390625</v>
      </c>
      <c r="F100" s="27">
        <v>1018.64</v>
      </c>
      <c r="G100" s="27">
        <v>27.53</v>
      </c>
      <c r="H100" s="27">
        <f t="shared" si="2"/>
        <v>0.12565935882442922</v>
      </c>
      <c r="I100" s="27">
        <f t="shared" si="3"/>
        <v>3.3960988655820866E-3</v>
      </c>
      <c r="J100" s="27">
        <v>339.76</v>
      </c>
      <c r="K100" s="27">
        <v>9.18</v>
      </c>
      <c r="L100" s="27">
        <v>4.1912769726486367E-2</v>
      </c>
      <c r="M100" s="27">
        <v>1.1324441549598093E-3</v>
      </c>
      <c r="N100" s="27">
        <v>37</v>
      </c>
      <c r="O100" s="27">
        <v>0.4564317400164809</v>
      </c>
    </row>
    <row r="101" spans="1:15" x14ac:dyDescent="0.3">
      <c r="A101" s="29" t="s">
        <v>11</v>
      </c>
      <c r="B101" s="29" t="s">
        <v>14</v>
      </c>
      <c r="C101" s="27">
        <v>13</v>
      </c>
      <c r="D101" s="38">
        <v>15382.599609375</v>
      </c>
      <c r="E101" s="38">
        <v>22207</v>
      </c>
      <c r="F101" s="27">
        <v>1127.9000000000001</v>
      </c>
      <c r="G101" s="27">
        <v>38.89</v>
      </c>
      <c r="H101" s="27">
        <f t="shared" si="2"/>
        <v>7.3323107188761255E-2</v>
      </c>
      <c r="I101" s="27">
        <f t="shared" si="3"/>
        <v>2.52818125593663E-3</v>
      </c>
      <c r="J101" s="27">
        <v>416.97</v>
      </c>
      <c r="K101" s="27">
        <v>14.38</v>
      </c>
      <c r="L101" s="27">
        <v>2.7106601653070113E-2</v>
      </c>
      <c r="M101" s="27">
        <v>9.3482248548132525E-4</v>
      </c>
      <c r="N101" s="27">
        <v>29</v>
      </c>
      <c r="O101" s="27">
        <v>0.18852470152265949</v>
      </c>
    </row>
    <row r="102" spans="1:15" x14ac:dyDescent="0.3">
      <c r="A102" s="29" t="s">
        <v>11</v>
      </c>
      <c r="B102" s="29" t="s">
        <v>14</v>
      </c>
      <c r="C102" s="27">
        <v>14</v>
      </c>
      <c r="D102" s="38">
        <v>7310.02001953125</v>
      </c>
      <c r="E102" s="38">
        <v>20184.30078125</v>
      </c>
      <c r="F102" s="27">
        <v>521.41</v>
      </c>
      <c r="G102" s="27">
        <v>18.62</v>
      </c>
      <c r="H102" s="27">
        <f t="shared" si="2"/>
        <v>7.1328122030702046E-2</v>
      </c>
      <c r="I102" s="27">
        <f t="shared" si="3"/>
        <v>2.5471886465769206E-3</v>
      </c>
      <c r="J102" s="27">
        <v>142.07</v>
      </c>
      <c r="K102" s="27">
        <v>5.07</v>
      </c>
      <c r="L102" s="27">
        <v>1.9434967294263323E-2</v>
      </c>
      <c r="M102" s="27">
        <v>6.9356855199489737E-4</v>
      </c>
      <c r="N102" s="27">
        <v>28</v>
      </c>
      <c r="O102" s="27">
        <v>0.38303588670329636</v>
      </c>
    </row>
    <row r="103" spans="1:15" x14ac:dyDescent="0.3">
      <c r="A103" s="29" t="s">
        <v>11</v>
      </c>
      <c r="B103" s="29" t="s">
        <v>14</v>
      </c>
      <c r="C103" s="27">
        <v>15</v>
      </c>
      <c r="D103" s="38">
        <v>6460.85009765625</v>
      </c>
      <c r="E103" s="41">
        <v>13188</v>
      </c>
      <c r="F103" s="27">
        <v>787.87</v>
      </c>
      <c r="G103" s="27">
        <v>23.87</v>
      </c>
      <c r="H103" s="27">
        <f t="shared" si="2"/>
        <v>0.12194525303811168</v>
      </c>
      <c r="I103" s="27">
        <f t="shared" si="3"/>
        <v>3.6945602574279084E-3</v>
      </c>
      <c r="J103" s="27">
        <v>269.04000000000002</v>
      </c>
      <c r="K103" s="27">
        <v>8.15</v>
      </c>
      <c r="L103" s="27">
        <v>4.1641579038894198E-2</v>
      </c>
      <c r="M103" s="27">
        <v>1.261443908589755E-3</v>
      </c>
      <c r="N103" s="27">
        <v>33</v>
      </c>
      <c r="O103" s="27">
        <v>0.51076869918358181</v>
      </c>
    </row>
    <row r="104" spans="1:15" x14ac:dyDescent="0.3">
      <c r="A104" s="29" t="s">
        <v>11</v>
      </c>
      <c r="B104" s="29" t="s">
        <v>14</v>
      </c>
      <c r="C104" s="27">
        <v>16</v>
      </c>
      <c r="D104" s="38">
        <v>7234.97021484375</v>
      </c>
      <c r="E104" s="38">
        <v>24739.599609375</v>
      </c>
      <c r="F104" s="27">
        <v>1570.31</v>
      </c>
      <c r="G104" s="27">
        <v>26.17</v>
      </c>
      <c r="H104" s="27">
        <f t="shared" si="2"/>
        <v>0.2170444318869823</v>
      </c>
      <c r="I104" s="27">
        <f t="shared" si="3"/>
        <v>3.6171537992385752E-3</v>
      </c>
      <c r="J104" s="27">
        <v>553.97</v>
      </c>
      <c r="K104" s="27">
        <v>9.23</v>
      </c>
      <c r="L104" s="27">
        <v>7.6568387090721959E-2</v>
      </c>
      <c r="M104" s="27">
        <v>1.275748168397862E-3</v>
      </c>
      <c r="N104" s="27">
        <v>60</v>
      </c>
      <c r="O104" s="27">
        <v>0.82930541824346393</v>
      </c>
    </row>
    <row r="105" spans="1:15" x14ac:dyDescent="0.3">
      <c r="A105" s="29" t="s">
        <v>11</v>
      </c>
      <c r="B105" s="29" t="s">
        <v>14</v>
      </c>
      <c r="C105" s="27">
        <v>17</v>
      </c>
      <c r="D105" s="41">
        <v>6463.75</v>
      </c>
      <c r="E105" s="38">
        <v>16065.2001953125</v>
      </c>
      <c r="F105" s="27">
        <v>751.72</v>
      </c>
      <c r="G105" s="27">
        <v>24.25</v>
      </c>
      <c r="H105" s="27">
        <f t="shared" si="2"/>
        <v>0.11629781473602785</v>
      </c>
      <c r="I105" s="27">
        <f t="shared" si="3"/>
        <v>3.7516921291819764E-3</v>
      </c>
      <c r="J105" s="27">
        <v>257.06</v>
      </c>
      <c r="K105" s="27">
        <v>8.2899999999999991</v>
      </c>
      <c r="L105" s="27">
        <v>3.9769483658866754E-2</v>
      </c>
      <c r="M105" s="27">
        <v>1.2825372268420033E-3</v>
      </c>
      <c r="N105" s="27">
        <v>31</v>
      </c>
      <c r="O105" s="27">
        <v>0.47959775672017024</v>
      </c>
    </row>
    <row r="106" spans="1:15" x14ac:dyDescent="0.3">
      <c r="A106" s="29" t="s">
        <v>11</v>
      </c>
      <c r="B106" s="29" t="s">
        <v>14</v>
      </c>
      <c r="C106" s="27">
        <v>18</v>
      </c>
      <c r="D106" s="41">
        <v>6505.04</v>
      </c>
      <c r="E106" s="38">
        <v>9588.01953125</v>
      </c>
      <c r="F106" s="27">
        <v>398.23</v>
      </c>
      <c r="G106" s="27">
        <v>28.44</v>
      </c>
      <c r="H106" s="27">
        <f t="shared" si="2"/>
        <v>6.1218685818995734E-2</v>
      </c>
      <c r="I106" s="27">
        <f t="shared" si="3"/>
        <v>4.3719946380037632E-3</v>
      </c>
      <c r="J106" s="27">
        <v>143.58000000000001</v>
      </c>
      <c r="K106" s="27">
        <v>10.26</v>
      </c>
      <c r="L106" s="27">
        <v>2.2072116389753177E-2</v>
      </c>
      <c r="M106" s="27">
        <v>1.5772385719380665E-3</v>
      </c>
      <c r="N106" s="27">
        <v>14</v>
      </c>
      <c r="O106" s="27">
        <v>0.21521773886094475</v>
      </c>
    </row>
    <row r="107" spans="1:15" x14ac:dyDescent="0.3">
      <c r="A107" s="29" t="s">
        <v>11</v>
      </c>
      <c r="B107" s="29" t="s">
        <v>14</v>
      </c>
      <c r="C107" s="27">
        <v>19</v>
      </c>
      <c r="D107" s="38">
        <v>6054.580078125</v>
      </c>
      <c r="E107" s="38">
        <v>18705</v>
      </c>
      <c r="F107" s="27">
        <v>930.67</v>
      </c>
      <c r="G107" s="27">
        <v>27.37</v>
      </c>
      <c r="H107" s="27">
        <f t="shared" ref="H107:H170" si="4">F107/D107</f>
        <v>0.15371338523748002</v>
      </c>
      <c r="I107" s="27">
        <f t="shared" si="3"/>
        <v>4.5205447193417949E-3</v>
      </c>
      <c r="J107" s="27">
        <v>334.93</v>
      </c>
      <c r="K107" s="27">
        <v>9.85</v>
      </c>
      <c r="L107" s="27">
        <v>5.5318452424155916E-2</v>
      </c>
      <c r="M107" s="27">
        <v>1.6268675734569483E-3</v>
      </c>
      <c r="N107" s="27">
        <v>34</v>
      </c>
      <c r="O107" s="27">
        <v>0.5615583502287943</v>
      </c>
    </row>
    <row r="108" spans="1:15" x14ac:dyDescent="0.3">
      <c r="A108" s="29" t="s">
        <v>11</v>
      </c>
      <c r="B108" s="29" t="s">
        <v>14</v>
      </c>
      <c r="C108" s="27">
        <v>20</v>
      </c>
      <c r="D108" s="41">
        <v>6593.1</v>
      </c>
      <c r="E108" s="38">
        <v>11509.7001953125</v>
      </c>
      <c r="F108" s="27">
        <v>302.76</v>
      </c>
      <c r="G108" s="27">
        <v>13.16</v>
      </c>
      <c r="H108" s="27">
        <f t="shared" si="4"/>
        <v>4.5920735314192107E-2</v>
      </c>
      <c r="I108" s="27">
        <f t="shared" si="3"/>
        <v>1.9960261485492408E-3</v>
      </c>
      <c r="J108" s="27">
        <v>73.540000000000006</v>
      </c>
      <c r="K108" s="27">
        <v>3.2</v>
      </c>
      <c r="L108" s="27">
        <v>1.1154085331634587E-2</v>
      </c>
      <c r="M108" s="27">
        <v>4.8535590238279412E-4</v>
      </c>
      <c r="N108" s="27">
        <v>23</v>
      </c>
      <c r="O108" s="27">
        <v>0.34884955483763325</v>
      </c>
    </row>
    <row r="109" spans="1:15" x14ac:dyDescent="0.3">
      <c r="A109" s="29" t="s">
        <v>11</v>
      </c>
      <c r="B109" s="29" t="s">
        <v>14</v>
      </c>
      <c r="C109" s="27">
        <v>21</v>
      </c>
      <c r="D109" s="38">
        <v>4837.58984375</v>
      </c>
      <c r="E109" s="38">
        <v>9005.5302734375</v>
      </c>
      <c r="F109" s="27">
        <v>672.89</v>
      </c>
      <c r="G109" s="27">
        <v>39.58</v>
      </c>
      <c r="H109" s="27">
        <f t="shared" si="4"/>
        <v>0.13909612466822724</v>
      </c>
      <c r="I109" s="27">
        <f t="shared" si="3"/>
        <v>8.1817601901773458E-3</v>
      </c>
      <c r="J109" s="27">
        <v>280.42</v>
      </c>
      <c r="K109" s="27">
        <v>16.5</v>
      </c>
      <c r="L109" s="27">
        <v>5.7966882075026066E-2</v>
      </c>
      <c r="M109" s="27">
        <v>3.4107893667995508E-3</v>
      </c>
      <c r="N109" s="27">
        <v>17</v>
      </c>
      <c r="O109" s="27">
        <v>0.3514146620338931</v>
      </c>
    </row>
    <row r="110" spans="1:15" x14ac:dyDescent="0.3">
      <c r="A110" s="29" t="s">
        <v>11</v>
      </c>
      <c r="B110" s="29" t="s">
        <v>14</v>
      </c>
      <c r="C110" s="27">
        <v>22</v>
      </c>
      <c r="D110" s="41">
        <v>7990.12</v>
      </c>
      <c r="E110" s="38">
        <v>22603.599609375</v>
      </c>
      <c r="F110" s="27">
        <v>1361.71</v>
      </c>
      <c r="G110" s="27">
        <v>25.22</v>
      </c>
      <c r="H110" s="27">
        <f t="shared" si="4"/>
        <v>0.17042422391653694</v>
      </c>
      <c r="I110" s="27">
        <f t="shared" si="3"/>
        <v>3.1563981517173708E-3</v>
      </c>
      <c r="J110" s="27">
        <v>481</v>
      </c>
      <c r="K110" s="27">
        <v>8.91</v>
      </c>
      <c r="L110" s="27">
        <v>6.0199346192547798E-2</v>
      </c>
      <c r="M110" s="27">
        <v>1.1151271820698562E-3</v>
      </c>
      <c r="N110" s="27">
        <v>54</v>
      </c>
      <c r="O110" s="27">
        <v>0.67583465579991286</v>
      </c>
    </row>
    <row r="111" spans="1:15" x14ac:dyDescent="0.3">
      <c r="A111" s="29" t="s">
        <v>11</v>
      </c>
      <c r="B111" s="29" t="s">
        <v>14</v>
      </c>
      <c r="C111" s="27">
        <v>23</v>
      </c>
      <c r="D111" s="41">
        <v>17087</v>
      </c>
      <c r="E111" s="38">
        <v>18011.69921875</v>
      </c>
      <c r="F111" s="27">
        <v>1123.31</v>
      </c>
      <c r="G111" s="27">
        <v>28.08</v>
      </c>
      <c r="H111" s="27">
        <f t="shared" si="4"/>
        <v>6.5740621525136059E-2</v>
      </c>
      <c r="I111" s="27">
        <f t="shared" si="3"/>
        <v>1.6433545970620939E-3</v>
      </c>
      <c r="J111" s="27">
        <v>376.32</v>
      </c>
      <c r="K111" s="27">
        <v>9.41</v>
      </c>
      <c r="L111" s="27">
        <v>2.202376075378943E-2</v>
      </c>
      <c r="M111" s="27">
        <v>5.5071106689295955E-4</v>
      </c>
      <c r="N111" s="27">
        <v>40</v>
      </c>
      <c r="O111" s="27">
        <v>0.23409609644759174</v>
      </c>
    </row>
    <row r="112" spans="1:15" x14ac:dyDescent="0.3">
      <c r="A112" s="29" t="s">
        <v>11</v>
      </c>
      <c r="B112" s="29" t="s">
        <v>14</v>
      </c>
      <c r="C112" s="27">
        <v>24</v>
      </c>
      <c r="D112" s="38">
        <v>7696.83984375</v>
      </c>
      <c r="E112" s="38">
        <v>10401.099609375</v>
      </c>
      <c r="F112" s="27">
        <v>531.71</v>
      </c>
      <c r="G112" s="27">
        <v>19.690000000000001</v>
      </c>
      <c r="H112" s="27">
        <f t="shared" si="4"/>
        <v>6.9081598525368826E-2</v>
      </c>
      <c r="I112" s="27">
        <f t="shared" si="3"/>
        <v>2.5581927647862785E-3</v>
      </c>
      <c r="J112" s="27">
        <v>133.22</v>
      </c>
      <c r="K112" s="27">
        <v>4.93</v>
      </c>
      <c r="L112" s="27">
        <v>1.7308402240976538E-2</v>
      </c>
      <c r="M112" s="27">
        <v>6.4052261708462941E-4</v>
      </c>
      <c r="N112" s="27">
        <v>27</v>
      </c>
      <c r="O112" s="27">
        <v>0.35079331970152117</v>
      </c>
    </row>
    <row r="113" spans="1:15" x14ac:dyDescent="0.3">
      <c r="A113" s="29" t="s">
        <v>11</v>
      </c>
      <c r="B113" s="29" t="s">
        <v>14</v>
      </c>
      <c r="C113" s="27">
        <v>25</v>
      </c>
      <c r="D113" s="38">
        <v>8061.64990234375</v>
      </c>
      <c r="E113" s="38">
        <v>18983.30078125</v>
      </c>
      <c r="F113" s="27">
        <v>1625.89</v>
      </c>
      <c r="G113" s="27">
        <v>31.88</v>
      </c>
      <c r="H113" s="27">
        <f t="shared" si="4"/>
        <v>0.20168204023934452</v>
      </c>
      <c r="I113" s="27">
        <f t="shared" si="3"/>
        <v>3.954525486244643E-3</v>
      </c>
      <c r="J113" s="27">
        <v>599.19000000000005</v>
      </c>
      <c r="K113" s="27">
        <v>11.75</v>
      </c>
      <c r="L113" s="27">
        <v>7.4325976352036638E-2</v>
      </c>
      <c r="M113" s="27">
        <v>1.4575180195537816E-3</v>
      </c>
      <c r="N113" s="27">
        <v>51</v>
      </c>
      <c r="O113" s="27">
        <v>0.63262484252972651</v>
      </c>
    </row>
    <row r="114" spans="1:15" x14ac:dyDescent="0.3">
      <c r="A114" s="29" t="s">
        <v>11</v>
      </c>
      <c r="B114" s="34" t="s">
        <v>15</v>
      </c>
      <c r="C114" s="34">
        <v>1</v>
      </c>
      <c r="D114" s="43">
        <v>5350.240234375</v>
      </c>
      <c r="E114" s="43">
        <v>7955.580078125</v>
      </c>
      <c r="F114" s="27">
        <v>205.38</v>
      </c>
      <c r="G114" s="27">
        <v>22.82</v>
      </c>
      <c r="H114" s="27">
        <f t="shared" si="4"/>
        <v>3.8387061328656748E-2</v>
      </c>
      <c r="I114" s="27">
        <f t="shared" si="3"/>
        <v>4.2652290365174173E-3</v>
      </c>
      <c r="J114" s="27">
        <v>48.74</v>
      </c>
      <c r="K114" s="27">
        <v>5.42</v>
      </c>
      <c r="L114" s="27">
        <v>9.1098713076187068E-3</v>
      </c>
      <c r="M114" s="27">
        <v>1.0130386230466433E-3</v>
      </c>
      <c r="N114" s="27">
        <v>9</v>
      </c>
      <c r="O114" s="27">
        <v>0.16821674552435034</v>
      </c>
    </row>
    <row r="115" spans="1:15" x14ac:dyDescent="0.3">
      <c r="A115" s="29" t="s">
        <v>11</v>
      </c>
      <c r="B115" s="34" t="s">
        <v>15</v>
      </c>
      <c r="C115" s="34">
        <v>2</v>
      </c>
      <c r="D115" s="43">
        <v>9739.75</v>
      </c>
      <c r="E115" s="43">
        <v>28259.099609375</v>
      </c>
      <c r="F115" s="27">
        <v>523.72</v>
      </c>
      <c r="G115" s="27">
        <v>27.56</v>
      </c>
      <c r="H115" s="27">
        <f t="shared" si="4"/>
        <v>5.3771400703303475E-2</v>
      </c>
      <c r="I115" s="27">
        <f t="shared" si="3"/>
        <v>2.8296414179008701E-3</v>
      </c>
      <c r="J115" s="27">
        <v>147.69</v>
      </c>
      <c r="K115" s="27">
        <v>7.77</v>
      </c>
      <c r="L115" s="27">
        <v>1.5163633563489822E-2</v>
      </c>
      <c r="M115" s="27">
        <v>7.977617495315588E-4</v>
      </c>
      <c r="N115" s="27">
        <v>19</v>
      </c>
      <c r="O115" s="27">
        <v>0.19507687568982776</v>
      </c>
    </row>
    <row r="116" spans="1:15" x14ac:dyDescent="0.3">
      <c r="A116" s="29" t="s">
        <v>11</v>
      </c>
      <c r="B116" s="34" t="s">
        <v>15</v>
      </c>
      <c r="C116" s="34">
        <v>3</v>
      </c>
      <c r="D116" s="43">
        <v>15302</v>
      </c>
      <c r="E116" s="43">
        <v>25478.599609375</v>
      </c>
      <c r="F116" s="27">
        <v>1210.18</v>
      </c>
      <c r="G116" s="27">
        <v>27.5</v>
      </c>
      <c r="H116" s="27">
        <f t="shared" si="4"/>
        <v>7.9086393935433277E-2</v>
      </c>
      <c r="I116" s="27">
        <f t="shared" si="3"/>
        <v>1.7971506992549994E-3</v>
      </c>
      <c r="J116" s="27">
        <v>363.52</v>
      </c>
      <c r="K116" s="27">
        <v>8.26</v>
      </c>
      <c r="L116" s="27">
        <v>2.375637171611554E-2</v>
      </c>
      <c r="M116" s="27">
        <v>5.397987191216834E-4</v>
      </c>
      <c r="N116" s="27">
        <v>44</v>
      </c>
      <c r="O116" s="27">
        <v>0.28754411188079987</v>
      </c>
    </row>
    <row r="117" spans="1:15" x14ac:dyDescent="0.3">
      <c r="A117" s="29" t="s">
        <v>11</v>
      </c>
      <c r="B117" s="34" t="s">
        <v>15</v>
      </c>
      <c r="C117" s="34">
        <v>4</v>
      </c>
      <c r="D117" s="43">
        <v>13495.099609375</v>
      </c>
      <c r="E117" s="43">
        <v>21730.80078125</v>
      </c>
      <c r="F117" s="27">
        <v>751.03</v>
      </c>
      <c r="G117" s="27">
        <v>28.89</v>
      </c>
      <c r="H117" s="27">
        <f t="shared" si="4"/>
        <v>5.5652053096241098E-2</v>
      </c>
      <c r="I117" s="27">
        <f t="shared" si="3"/>
        <v>2.1407770847375008E-3</v>
      </c>
      <c r="J117" s="27">
        <v>233.85</v>
      </c>
      <c r="K117" s="27">
        <v>8.99</v>
      </c>
      <c r="L117" s="27">
        <v>1.7328512331805629E-2</v>
      </c>
      <c r="M117" s="27">
        <v>6.6616773941814244E-4</v>
      </c>
      <c r="N117" s="27">
        <v>26</v>
      </c>
      <c r="O117" s="27">
        <v>0.19266252752916244</v>
      </c>
    </row>
    <row r="118" spans="1:15" x14ac:dyDescent="0.3">
      <c r="A118" s="29" t="s">
        <v>11</v>
      </c>
      <c r="B118" s="34" t="s">
        <v>15</v>
      </c>
      <c r="C118" s="34">
        <v>5</v>
      </c>
      <c r="D118" s="43">
        <v>17338.80078125</v>
      </c>
      <c r="E118" s="43">
        <v>35078.6015625</v>
      </c>
      <c r="F118" s="27">
        <v>1162.58</v>
      </c>
      <c r="G118" s="27">
        <v>25.27</v>
      </c>
      <c r="H118" s="27">
        <f t="shared" si="4"/>
        <v>6.7050773272463102E-2</v>
      </c>
      <c r="I118" s="27">
        <f t="shared" si="3"/>
        <v>1.4574249003037579E-3</v>
      </c>
      <c r="J118" s="27">
        <v>356.95</v>
      </c>
      <c r="K118" s="27">
        <v>7.76</v>
      </c>
      <c r="L118" s="27">
        <v>2.0586775550590675E-2</v>
      </c>
      <c r="M118" s="27">
        <v>4.475511367770938E-4</v>
      </c>
      <c r="N118" s="27">
        <v>46</v>
      </c>
      <c r="O118" s="27">
        <v>0.26530093159466905</v>
      </c>
    </row>
    <row r="119" spans="1:15" x14ac:dyDescent="0.3">
      <c r="A119" s="29" t="s">
        <v>11</v>
      </c>
      <c r="B119" s="34" t="s">
        <v>15</v>
      </c>
      <c r="C119" s="34">
        <v>6</v>
      </c>
      <c r="D119" s="43">
        <v>11332.7998046875</v>
      </c>
      <c r="E119" s="43">
        <v>15980.2998046875</v>
      </c>
      <c r="F119" s="27">
        <v>350.01</v>
      </c>
      <c r="G119" s="27">
        <v>21.88</v>
      </c>
      <c r="H119" s="27">
        <f t="shared" si="4"/>
        <v>3.0884689223507504E-2</v>
      </c>
      <c r="I119" s="27">
        <f t="shared" ref="I119:I182" si="5">G119/D119</f>
        <v>1.930679124054582E-3</v>
      </c>
      <c r="J119" s="27">
        <v>93.99</v>
      </c>
      <c r="K119" s="27">
        <v>5.87</v>
      </c>
      <c r="L119" s="27">
        <v>8.293625725314906E-3</v>
      </c>
      <c r="M119" s="27">
        <v>5.1796556024681889E-4</v>
      </c>
      <c r="N119" s="27">
        <v>16</v>
      </c>
      <c r="O119" s="27">
        <v>0.14118311693269339</v>
      </c>
    </row>
    <row r="120" spans="1:15" x14ac:dyDescent="0.3">
      <c r="A120" s="29" t="s">
        <v>11</v>
      </c>
      <c r="B120" s="34" t="s">
        <v>15</v>
      </c>
      <c r="C120" s="34">
        <v>7</v>
      </c>
      <c r="D120" s="43">
        <v>11496.599609375</v>
      </c>
      <c r="E120" s="43">
        <v>12757.2001953125</v>
      </c>
      <c r="F120" s="27">
        <v>692.6</v>
      </c>
      <c r="G120" s="27">
        <v>27.7</v>
      </c>
      <c r="H120" s="27">
        <f t="shared" si="4"/>
        <v>6.0243900242921693E-2</v>
      </c>
      <c r="I120" s="27">
        <f t="shared" si="5"/>
        <v>2.4094080807521381E-3</v>
      </c>
      <c r="J120" s="27">
        <v>188.5</v>
      </c>
      <c r="K120" s="27">
        <v>7.54</v>
      </c>
      <c r="L120" s="27">
        <v>1.6396152462880075E-2</v>
      </c>
      <c r="M120" s="27">
        <v>6.5584609851520291E-4</v>
      </c>
      <c r="N120" s="27">
        <v>25</v>
      </c>
      <c r="O120" s="27">
        <v>0.21745560295596914</v>
      </c>
    </row>
    <row r="121" spans="1:15" x14ac:dyDescent="0.3">
      <c r="A121" s="29" t="s">
        <v>11</v>
      </c>
      <c r="B121" s="34" t="s">
        <v>15</v>
      </c>
      <c r="C121" s="34">
        <v>8</v>
      </c>
      <c r="D121" s="43">
        <v>6469.81005859375</v>
      </c>
      <c r="E121" s="43">
        <v>9859.9501953125</v>
      </c>
      <c r="F121" s="27">
        <v>628.84</v>
      </c>
      <c r="G121" s="27">
        <v>34.94</v>
      </c>
      <c r="H121" s="27">
        <f t="shared" si="4"/>
        <v>9.7196052790563994E-2</v>
      </c>
      <c r="I121" s="27">
        <f t="shared" si="5"/>
        <v>5.4004676618890426E-3</v>
      </c>
      <c r="J121" s="27">
        <v>204.03</v>
      </c>
      <c r="K121" s="27">
        <v>11.33</v>
      </c>
      <c r="L121" s="27">
        <v>3.1535701690189509E-2</v>
      </c>
      <c r="M121" s="27">
        <v>1.7512106070178264E-3</v>
      </c>
      <c r="N121" s="27">
        <v>18</v>
      </c>
      <c r="O121" s="27">
        <v>0.27821527737264673</v>
      </c>
    </row>
    <row r="122" spans="1:15" x14ac:dyDescent="0.3">
      <c r="A122" s="29" t="s">
        <v>11</v>
      </c>
      <c r="B122" s="34" t="s">
        <v>15</v>
      </c>
      <c r="C122" s="34">
        <v>9</v>
      </c>
      <c r="D122" s="43">
        <v>8375.3896484375</v>
      </c>
      <c r="E122" s="43">
        <v>16251.400390625</v>
      </c>
      <c r="F122" s="27">
        <v>531.22</v>
      </c>
      <c r="G122" s="27">
        <v>23.1</v>
      </c>
      <c r="H122" s="27">
        <f t="shared" si="4"/>
        <v>6.3426302810771745E-2</v>
      </c>
      <c r="I122" s="27">
        <f t="shared" si="5"/>
        <v>2.7580806350077699E-3</v>
      </c>
      <c r="J122" s="27">
        <v>147.34</v>
      </c>
      <c r="K122" s="27">
        <v>6.41</v>
      </c>
      <c r="L122" s="27">
        <v>1.7592017349006266E-2</v>
      </c>
      <c r="M122" s="27">
        <v>7.6533752685713436E-4</v>
      </c>
      <c r="N122" s="27">
        <v>23</v>
      </c>
      <c r="O122" s="27">
        <v>0.27461408919990782</v>
      </c>
    </row>
    <row r="123" spans="1:15" x14ac:dyDescent="0.3">
      <c r="A123" s="29" t="s">
        <v>11</v>
      </c>
      <c r="B123" s="34" t="s">
        <v>15</v>
      </c>
      <c r="C123" s="34">
        <v>10</v>
      </c>
      <c r="D123" s="43">
        <v>5155.419921875</v>
      </c>
      <c r="E123" s="43">
        <v>11535.5</v>
      </c>
      <c r="F123" s="27">
        <v>663.42</v>
      </c>
      <c r="G123" s="27">
        <v>31.59</v>
      </c>
      <c r="H123" s="27">
        <f t="shared" si="4"/>
        <v>0.12868398889972818</v>
      </c>
      <c r="I123" s="27">
        <f t="shared" si="5"/>
        <v>6.127531894339051E-3</v>
      </c>
      <c r="J123" s="27">
        <v>216.94</v>
      </c>
      <c r="K123" s="27">
        <v>10.33</v>
      </c>
      <c r="L123" s="27">
        <v>4.2079986361440759E-2</v>
      </c>
      <c r="M123" s="27">
        <v>2.0037165073922883E-3</v>
      </c>
      <c r="N123" s="27">
        <v>21</v>
      </c>
      <c r="O123" s="27">
        <v>0.40733830256764814</v>
      </c>
    </row>
    <row r="124" spans="1:15" x14ac:dyDescent="0.3">
      <c r="A124" s="29" t="s">
        <v>11</v>
      </c>
      <c r="B124" s="34" t="s">
        <v>15</v>
      </c>
      <c r="C124" s="34">
        <v>11</v>
      </c>
      <c r="D124" s="43">
        <v>4408.08984375</v>
      </c>
      <c r="E124" s="43">
        <v>11176.2998046875</v>
      </c>
      <c r="F124" s="27">
        <v>39.29</v>
      </c>
      <c r="G124" s="27">
        <v>6.55</v>
      </c>
      <c r="H124" s="27">
        <f t="shared" si="4"/>
        <v>8.9131577151738937E-3</v>
      </c>
      <c r="I124" s="27">
        <f t="shared" si="5"/>
        <v>1.4859043785795116E-3</v>
      </c>
      <c r="J124" s="27">
        <v>6.43</v>
      </c>
      <c r="K124" s="27">
        <v>1.07</v>
      </c>
      <c r="L124" s="27">
        <v>1.4586817029414135E-3</v>
      </c>
      <c r="M124" s="27">
        <v>2.4273552443970648E-4</v>
      </c>
      <c r="N124" s="27">
        <v>6</v>
      </c>
      <c r="O124" s="27">
        <v>0.1361133781904896</v>
      </c>
    </row>
    <row r="125" spans="1:15" x14ac:dyDescent="0.3">
      <c r="A125" s="29" t="s">
        <v>11</v>
      </c>
      <c r="B125" s="34" t="s">
        <v>15</v>
      </c>
      <c r="C125" s="34">
        <v>12</v>
      </c>
      <c r="D125" s="43">
        <v>12755</v>
      </c>
      <c r="E125" s="43">
        <v>33573.30078125</v>
      </c>
      <c r="F125" s="27">
        <v>1231</v>
      </c>
      <c r="G125" s="27">
        <v>27.98</v>
      </c>
      <c r="H125" s="27">
        <f t="shared" si="4"/>
        <v>9.6511172089376721E-2</v>
      </c>
      <c r="I125" s="27">
        <f t="shared" si="5"/>
        <v>2.1936495491963934E-3</v>
      </c>
      <c r="J125" s="27">
        <v>382.85</v>
      </c>
      <c r="K125" s="27">
        <v>8.6999999999999993</v>
      </c>
      <c r="L125" s="27">
        <v>3.0015680125441004E-2</v>
      </c>
      <c r="M125" s="27">
        <v>6.8208545668365338E-4</v>
      </c>
      <c r="N125" s="27">
        <v>44</v>
      </c>
      <c r="O125" s="27">
        <v>0.34496275970207763</v>
      </c>
    </row>
    <row r="126" spans="1:15" x14ac:dyDescent="0.3">
      <c r="A126" s="29" t="s">
        <v>11</v>
      </c>
      <c r="B126" s="34" t="s">
        <v>15</v>
      </c>
      <c r="C126" s="34">
        <v>13</v>
      </c>
      <c r="D126" s="43">
        <v>15795.7001953125</v>
      </c>
      <c r="E126" s="43">
        <v>14579.5</v>
      </c>
      <c r="F126" s="27">
        <v>316.51</v>
      </c>
      <c r="G126" s="27">
        <v>22.61</v>
      </c>
      <c r="H126" s="27">
        <f t="shared" si="4"/>
        <v>2.0037731540000162E-2</v>
      </c>
      <c r="I126" s="27">
        <f t="shared" si="5"/>
        <v>1.4314021993599053E-3</v>
      </c>
      <c r="J126" s="27">
        <v>91.67</v>
      </c>
      <c r="K126" s="27">
        <v>6.55</v>
      </c>
      <c r="L126" s="27">
        <v>5.8034780900186878E-3</v>
      </c>
      <c r="M126" s="27">
        <v>4.1466981007551437E-4</v>
      </c>
      <c r="N126" s="27">
        <v>14</v>
      </c>
      <c r="O126" s="27">
        <v>8.8631715130644301E-2</v>
      </c>
    </row>
    <row r="127" spans="1:15" x14ac:dyDescent="0.3">
      <c r="A127" s="29" t="s">
        <v>11</v>
      </c>
      <c r="B127" s="34" t="s">
        <v>15</v>
      </c>
      <c r="C127" s="34">
        <v>14</v>
      </c>
      <c r="D127" s="43">
        <v>8219.6201171875</v>
      </c>
      <c r="E127" s="43">
        <v>13413.400390625</v>
      </c>
      <c r="F127" s="27">
        <v>602.14</v>
      </c>
      <c r="G127" s="27">
        <v>22.3</v>
      </c>
      <c r="H127" s="27">
        <f t="shared" si="4"/>
        <v>7.3256426868305649E-2</v>
      </c>
      <c r="I127" s="27">
        <f t="shared" si="5"/>
        <v>2.7130207579021755E-3</v>
      </c>
      <c r="J127" s="27">
        <v>167.67</v>
      </c>
      <c r="K127" s="27">
        <v>6.21</v>
      </c>
      <c r="L127" s="27">
        <v>2.0398752936208867E-2</v>
      </c>
      <c r="M127" s="27">
        <v>7.5550936800773585E-4</v>
      </c>
      <c r="N127" s="27">
        <v>27</v>
      </c>
      <c r="O127" s="27">
        <v>0.32848233391640691</v>
      </c>
    </row>
    <row r="128" spans="1:15" x14ac:dyDescent="0.3">
      <c r="A128" s="29" t="s">
        <v>11</v>
      </c>
      <c r="B128" s="34" t="s">
        <v>15</v>
      </c>
      <c r="C128" s="34">
        <v>15</v>
      </c>
      <c r="D128" s="43">
        <v>15063.2001953125</v>
      </c>
      <c r="E128" s="43">
        <v>18669</v>
      </c>
      <c r="F128" s="27">
        <v>780.92</v>
      </c>
      <c r="G128" s="27">
        <v>30.04</v>
      </c>
      <c r="H128" s="27">
        <f t="shared" si="4"/>
        <v>5.1842901234427828E-2</v>
      </c>
      <c r="I128" s="27">
        <f t="shared" si="5"/>
        <v>1.9942641411184398E-3</v>
      </c>
      <c r="J128" s="27">
        <v>251.85</v>
      </c>
      <c r="K128" s="27">
        <v>9.69</v>
      </c>
      <c r="L128" s="27">
        <v>1.6719554725055895E-2</v>
      </c>
      <c r="M128" s="27">
        <v>6.4328959811709992E-4</v>
      </c>
      <c r="N128" s="27">
        <v>26</v>
      </c>
      <c r="O128" s="27">
        <v>0.17260608411810732</v>
      </c>
    </row>
    <row r="129" spans="1:15" x14ac:dyDescent="0.3">
      <c r="A129" s="29" t="s">
        <v>11</v>
      </c>
      <c r="B129" s="34" t="s">
        <v>15</v>
      </c>
      <c r="C129" s="34">
        <v>16</v>
      </c>
      <c r="D129" s="43">
        <v>18082.80078125</v>
      </c>
      <c r="E129" s="43">
        <v>21130.80078125</v>
      </c>
      <c r="F129" s="27">
        <v>1780.78</v>
      </c>
      <c r="G129" s="27">
        <v>28.27</v>
      </c>
      <c r="H129" s="27">
        <f t="shared" si="4"/>
        <v>9.847921356554927E-2</v>
      </c>
      <c r="I129" s="27">
        <f t="shared" si="5"/>
        <v>1.5633640132403093E-3</v>
      </c>
      <c r="J129" s="27">
        <v>583.49</v>
      </c>
      <c r="K129" s="27">
        <v>9.26</v>
      </c>
      <c r="L129" s="27">
        <v>3.2267678390010192E-2</v>
      </c>
      <c r="M129" s="27">
        <v>5.120888136754603E-4</v>
      </c>
      <c r="N129" s="27">
        <v>63</v>
      </c>
      <c r="O129" s="27">
        <v>0.34839735703622032</v>
      </c>
    </row>
    <row r="130" spans="1:15" x14ac:dyDescent="0.3">
      <c r="A130" s="29" t="s">
        <v>11</v>
      </c>
      <c r="B130" s="34" t="s">
        <v>15</v>
      </c>
      <c r="C130" s="34">
        <v>17</v>
      </c>
      <c r="D130" s="43">
        <v>10505</v>
      </c>
      <c r="E130" s="43">
        <v>15896.900390625</v>
      </c>
      <c r="F130" s="27">
        <v>874.35</v>
      </c>
      <c r="G130" s="27">
        <v>36.43</v>
      </c>
      <c r="H130" s="27">
        <f t="shared" si="4"/>
        <v>8.323179438362685E-2</v>
      </c>
      <c r="I130" s="27">
        <f t="shared" si="5"/>
        <v>3.4678724416944313E-3</v>
      </c>
      <c r="J130" s="27">
        <v>299.74</v>
      </c>
      <c r="K130" s="27">
        <v>12.49</v>
      </c>
      <c r="L130" s="27">
        <v>2.8533079485959068E-2</v>
      </c>
      <c r="M130" s="27">
        <v>1.1889576392194194E-3</v>
      </c>
      <c r="N130" s="27">
        <v>24</v>
      </c>
      <c r="O130" s="27">
        <v>0.22846263683960016</v>
      </c>
    </row>
    <row r="131" spans="1:15" x14ac:dyDescent="0.3">
      <c r="A131" s="29" t="s">
        <v>11</v>
      </c>
      <c r="B131" s="34" t="s">
        <v>15</v>
      </c>
      <c r="C131" s="34">
        <v>18</v>
      </c>
      <c r="D131" s="43">
        <v>17102.5</v>
      </c>
      <c r="E131" s="43">
        <v>21878.099609375</v>
      </c>
      <c r="F131" s="27">
        <v>1280.6400000000001</v>
      </c>
      <c r="G131" s="27">
        <v>35.57</v>
      </c>
      <c r="H131" s="27">
        <f t="shared" si="4"/>
        <v>7.4880280660722123E-2</v>
      </c>
      <c r="I131" s="27">
        <f t="shared" si="5"/>
        <v>2.0798128928519221E-3</v>
      </c>
      <c r="J131" s="27">
        <v>432.26</v>
      </c>
      <c r="K131" s="27">
        <v>12.01</v>
      </c>
      <c r="L131" s="27">
        <v>2.5274667446279785E-2</v>
      </c>
      <c r="M131" s="27">
        <v>7.0223651512936708E-4</v>
      </c>
      <c r="N131" s="27">
        <v>36</v>
      </c>
      <c r="O131" s="27">
        <v>0.21049554158748723</v>
      </c>
    </row>
    <row r="132" spans="1:15" x14ac:dyDescent="0.3">
      <c r="A132" s="29" t="s">
        <v>11</v>
      </c>
      <c r="B132" s="34" t="s">
        <v>15</v>
      </c>
      <c r="C132" s="34">
        <v>19</v>
      </c>
      <c r="D132" s="43">
        <v>10542.900390625</v>
      </c>
      <c r="E132" s="43">
        <v>7236.47998046875</v>
      </c>
      <c r="F132" s="27">
        <v>440.56</v>
      </c>
      <c r="G132" s="27">
        <v>36.71</v>
      </c>
      <c r="H132" s="27">
        <f t="shared" si="4"/>
        <v>4.1787362459741774E-2</v>
      </c>
      <c r="I132" s="27">
        <f t="shared" si="5"/>
        <v>3.4819640364470686E-3</v>
      </c>
      <c r="J132" s="27">
        <v>148.62</v>
      </c>
      <c r="K132" s="27">
        <v>12.38</v>
      </c>
      <c r="L132" s="27">
        <v>1.4096690141562607E-2</v>
      </c>
      <c r="M132" s="27">
        <v>1.1742499256664318E-3</v>
      </c>
      <c r="N132" s="27">
        <v>12</v>
      </c>
      <c r="O132" s="27">
        <v>0.11382067130853943</v>
      </c>
    </row>
    <row r="133" spans="1:15" x14ac:dyDescent="0.3">
      <c r="A133" s="29" t="s">
        <v>11</v>
      </c>
      <c r="B133" s="34" t="s">
        <v>15</v>
      </c>
      <c r="C133" s="34">
        <v>20</v>
      </c>
      <c r="D133" s="43">
        <v>10583.099609375</v>
      </c>
      <c r="E133" s="43">
        <v>8496.3203125</v>
      </c>
      <c r="F133" s="27">
        <v>733.09</v>
      </c>
      <c r="G133" s="27">
        <v>27.15</v>
      </c>
      <c r="H133" s="27">
        <f t="shared" si="4"/>
        <v>6.9269876223275351E-2</v>
      </c>
      <c r="I133" s="27">
        <f t="shared" si="5"/>
        <v>2.56541098563877E-3</v>
      </c>
      <c r="J133" s="27">
        <v>230.77</v>
      </c>
      <c r="K133" s="27">
        <v>8.5500000000000007</v>
      </c>
      <c r="L133" s="27">
        <v>2.1805520926550973E-2</v>
      </c>
      <c r="M133" s="27">
        <v>8.0789185735585583E-4</v>
      </c>
      <c r="N133" s="27">
        <v>27</v>
      </c>
      <c r="O133" s="27">
        <v>0.25512374442816499</v>
      </c>
    </row>
    <row r="134" spans="1:15" x14ac:dyDescent="0.3">
      <c r="A134" s="29" t="s">
        <v>11</v>
      </c>
      <c r="B134" s="34" t="s">
        <v>15</v>
      </c>
      <c r="C134" s="34">
        <v>21</v>
      </c>
      <c r="D134" s="43">
        <v>10889</v>
      </c>
      <c r="E134" s="43">
        <v>18886</v>
      </c>
      <c r="F134" s="27">
        <v>293.94</v>
      </c>
      <c r="G134" s="27">
        <v>19.600000000000001</v>
      </c>
      <c r="H134" s="27">
        <f t="shared" si="4"/>
        <v>2.6994214344751584E-2</v>
      </c>
      <c r="I134" s="27">
        <f t="shared" si="5"/>
        <v>1.7999816328404814E-3</v>
      </c>
      <c r="J134" s="27">
        <v>78.12</v>
      </c>
      <c r="K134" s="27">
        <v>5.21</v>
      </c>
      <c r="L134" s="27">
        <v>7.1742125080356328E-3</v>
      </c>
      <c r="M134" s="27">
        <v>4.7846450546422994E-4</v>
      </c>
      <c r="N134" s="27">
        <v>15</v>
      </c>
      <c r="O134" s="27">
        <v>0.13775369639085316</v>
      </c>
    </row>
    <row r="135" spans="1:15" x14ac:dyDescent="0.3">
      <c r="A135" s="29" t="s">
        <v>11</v>
      </c>
      <c r="B135" s="34" t="s">
        <v>15</v>
      </c>
      <c r="C135" s="34">
        <v>22</v>
      </c>
      <c r="D135" s="43">
        <v>11791.5</v>
      </c>
      <c r="E135" s="43">
        <v>21265.30078125</v>
      </c>
      <c r="F135" s="27">
        <v>477.73</v>
      </c>
      <c r="G135" s="27">
        <v>18.37</v>
      </c>
      <c r="H135" s="27">
        <f t="shared" si="4"/>
        <v>4.0514777594029598E-2</v>
      </c>
      <c r="I135" s="27">
        <f t="shared" si="5"/>
        <v>1.5579018784717806E-3</v>
      </c>
      <c r="J135" s="27">
        <v>143.69999999999999</v>
      </c>
      <c r="K135" s="27">
        <v>5.53</v>
      </c>
      <c r="L135" s="27">
        <v>1.2186744688970868E-2</v>
      </c>
      <c r="M135" s="27">
        <v>4.6898189373701396E-4</v>
      </c>
      <c r="N135" s="27">
        <v>28</v>
      </c>
      <c r="O135" s="27">
        <v>0.23745918670228555</v>
      </c>
    </row>
    <row r="136" spans="1:15" x14ac:dyDescent="0.3">
      <c r="A136" s="29" t="s">
        <v>11</v>
      </c>
      <c r="B136" s="34" t="s">
        <v>15</v>
      </c>
      <c r="C136" s="34">
        <v>23</v>
      </c>
      <c r="D136" s="43">
        <v>11501.099609375</v>
      </c>
      <c r="E136" s="43">
        <v>19142.30078125</v>
      </c>
      <c r="F136" s="27">
        <v>795.84</v>
      </c>
      <c r="G136" s="27">
        <v>30.61</v>
      </c>
      <c r="H136" s="27">
        <f t="shared" si="4"/>
        <v>6.9196861781049127E-2</v>
      </c>
      <c r="I136" s="27">
        <f t="shared" si="5"/>
        <v>2.6614846440464338E-3</v>
      </c>
      <c r="J136" s="27">
        <v>221.47</v>
      </c>
      <c r="K136" s="27">
        <v>8.52</v>
      </c>
      <c r="L136" s="27">
        <v>1.9256419605258531E-2</v>
      </c>
      <c r="M136" s="27">
        <v>7.4079873137130399E-4</v>
      </c>
      <c r="N136" s="27">
        <v>26</v>
      </c>
      <c r="O136" s="27">
        <v>0.2260653405593181</v>
      </c>
    </row>
    <row r="137" spans="1:15" x14ac:dyDescent="0.3">
      <c r="A137" s="29" t="s">
        <v>11</v>
      </c>
      <c r="B137" s="34" t="s">
        <v>15</v>
      </c>
      <c r="C137" s="34">
        <v>24</v>
      </c>
      <c r="D137" s="43">
        <v>7302.509765625</v>
      </c>
      <c r="E137" s="43">
        <v>12684.099609375</v>
      </c>
      <c r="F137" s="27">
        <v>622.27</v>
      </c>
      <c r="G137" s="27">
        <v>23.05</v>
      </c>
      <c r="H137" s="27">
        <f t="shared" si="4"/>
        <v>8.5213169166743555E-2</v>
      </c>
      <c r="I137" s="27">
        <f t="shared" si="5"/>
        <v>3.1564490483125319E-3</v>
      </c>
      <c r="J137" s="27">
        <v>172.33</v>
      </c>
      <c r="K137" s="27">
        <v>6.38</v>
      </c>
      <c r="L137" s="27">
        <v>2.3598735986798205E-2</v>
      </c>
      <c r="M137" s="27">
        <v>8.7367223115982439E-4</v>
      </c>
      <c r="N137" s="27">
        <v>27</v>
      </c>
      <c r="O137" s="27">
        <v>0.36973589719929872</v>
      </c>
    </row>
    <row r="138" spans="1:15" x14ac:dyDescent="0.3">
      <c r="A138" s="29" t="s">
        <v>11</v>
      </c>
      <c r="B138" s="34" t="s">
        <v>15</v>
      </c>
      <c r="C138" s="34">
        <v>25</v>
      </c>
      <c r="D138" s="43">
        <v>12436.7998046875</v>
      </c>
      <c r="E138" s="43">
        <v>31104.400390625</v>
      </c>
      <c r="F138" s="27">
        <v>850.55</v>
      </c>
      <c r="G138" s="27">
        <v>18.899999999999999</v>
      </c>
      <c r="H138" s="27">
        <f t="shared" si="4"/>
        <v>6.8389779795235014E-2</v>
      </c>
      <c r="I138" s="27">
        <f t="shared" si="5"/>
        <v>1.5196835437422159E-3</v>
      </c>
      <c r="J138" s="27">
        <v>226.68</v>
      </c>
      <c r="K138" s="27">
        <v>5.04</v>
      </c>
      <c r="L138" s="27">
        <v>1.8226553740501882E-2</v>
      </c>
      <c r="M138" s="27">
        <v>4.0524894499792429E-4</v>
      </c>
      <c r="N138" s="27">
        <v>45</v>
      </c>
      <c r="O138" s="27">
        <v>0.36182941517671813</v>
      </c>
    </row>
    <row r="139" spans="1:15" x14ac:dyDescent="0.3">
      <c r="A139" s="29" t="s">
        <v>11</v>
      </c>
      <c r="B139" s="34" t="s">
        <v>15</v>
      </c>
      <c r="C139" s="34">
        <v>26</v>
      </c>
      <c r="D139" s="43">
        <v>8831.3203125</v>
      </c>
      <c r="E139" s="43">
        <v>17511.099609375</v>
      </c>
      <c r="F139" s="27">
        <v>233.63</v>
      </c>
      <c r="G139" s="27">
        <v>19.47</v>
      </c>
      <c r="H139" s="27">
        <f t="shared" si="4"/>
        <v>2.6454707986224454E-2</v>
      </c>
      <c r="I139" s="27">
        <f t="shared" si="5"/>
        <v>2.2046533599785565E-3</v>
      </c>
      <c r="J139" s="27">
        <v>61.39</v>
      </c>
      <c r="K139" s="27">
        <v>5.12</v>
      </c>
      <c r="L139" s="27">
        <v>6.9513954683658747E-3</v>
      </c>
      <c r="M139" s="27">
        <v>5.7975476132974884E-4</v>
      </c>
      <c r="N139" s="27">
        <v>12</v>
      </c>
      <c r="O139" s="27">
        <v>0.13588002218665987</v>
      </c>
    </row>
    <row r="140" spans="1:15" x14ac:dyDescent="0.3">
      <c r="A140" s="29" t="s">
        <v>11</v>
      </c>
      <c r="B140" s="34" t="s">
        <v>15</v>
      </c>
      <c r="C140" s="34">
        <v>27</v>
      </c>
      <c r="D140" s="43">
        <v>16694.5</v>
      </c>
      <c r="E140" s="43">
        <v>16694.5</v>
      </c>
      <c r="F140" s="27">
        <v>345.73</v>
      </c>
      <c r="G140" s="27">
        <v>23.05</v>
      </c>
      <c r="H140" s="27">
        <f t="shared" si="4"/>
        <v>2.0709215609931414E-2</v>
      </c>
      <c r="I140" s="27">
        <f t="shared" si="5"/>
        <v>1.3806942406181678E-3</v>
      </c>
      <c r="J140" s="27">
        <v>100.86</v>
      </c>
      <c r="K140" s="27">
        <v>6.72</v>
      </c>
      <c r="L140" s="27">
        <v>6.0415106771691271E-3</v>
      </c>
      <c r="M140" s="27">
        <v>4.0252777860972174E-4</v>
      </c>
      <c r="N140" s="27">
        <v>15</v>
      </c>
      <c r="O140" s="27">
        <v>8.9849950582527177E-2</v>
      </c>
    </row>
    <row r="141" spans="1:15" x14ac:dyDescent="0.3">
      <c r="A141" s="29" t="s">
        <v>11</v>
      </c>
      <c r="B141" s="34" t="s">
        <v>15</v>
      </c>
      <c r="C141" s="34">
        <v>28</v>
      </c>
      <c r="D141" s="43">
        <v>6449.27001953125</v>
      </c>
      <c r="E141" s="43">
        <v>11606.400390625</v>
      </c>
      <c r="F141" s="27">
        <v>585.65</v>
      </c>
      <c r="G141" s="27">
        <v>26.62</v>
      </c>
      <c r="H141" s="27">
        <f t="shared" si="4"/>
        <v>9.080872691426968E-2</v>
      </c>
      <c r="I141" s="27">
        <f t="shared" si="5"/>
        <v>4.1275989250539723E-3</v>
      </c>
      <c r="J141" s="27">
        <v>162.88</v>
      </c>
      <c r="K141" s="27">
        <v>7.4</v>
      </c>
      <c r="L141" s="27">
        <v>2.5255571484327236E-2</v>
      </c>
      <c r="M141" s="27">
        <v>1.1474166808940419E-3</v>
      </c>
      <c r="N141" s="27">
        <v>22</v>
      </c>
      <c r="O141" s="27">
        <v>0.34112387810363409</v>
      </c>
    </row>
    <row r="142" spans="1:15" x14ac:dyDescent="0.3">
      <c r="A142" s="29" t="s">
        <v>11</v>
      </c>
      <c r="B142" s="34" t="s">
        <v>15</v>
      </c>
      <c r="C142" s="34">
        <v>29</v>
      </c>
      <c r="D142" s="43">
        <v>11798.7998046875</v>
      </c>
      <c r="E142" s="43">
        <v>23115.69921875</v>
      </c>
      <c r="F142" s="27">
        <v>633.37</v>
      </c>
      <c r="G142" s="27">
        <v>31.67</v>
      </c>
      <c r="H142" s="27">
        <f t="shared" si="4"/>
        <v>5.3680883690252194E-2</v>
      </c>
      <c r="I142" s="27">
        <f t="shared" si="5"/>
        <v>2.6841713160874166E-3</v>
      </c>
      <c r="J142" s="27">
        <v>193.38</v>
      </c>
      <c r="K142" s="27">
        <v>9.67</v>
      </c>
      <c r="L142" s="27">
        <v>1.6389802624091714E-2</v>
      </c>
      <c r="M142" s="27">
        <v>8.1957488558779027E-4</v>
      </c>
      <c r="N142" s="27">
        <v>20</v>
      </c>
      <c r="O142" s="27">
        <v>0.16950876640905693</v>
      </c>
    </row>
    <row r="143" spans="1:15" x14ac:dyDescent="0.3">
      <c r="A143" s="29" t="s">
        <v>11</v>
      </c>
      <c r="B143" s="34" t="s">
        <v>15</v>
      </c>
      <c r="C143" s="34">
        <v>30</v>
      </c>
      <c r="D143" s="43">
        <v>5219.5400390625</v>
      </c>
      <c r="E143" s="43">
        <v>7708.02978515625</v>
      </c>
      <c r="F143" s="27">
        <v>172.38</v>
      </c>
      <c r="G143" s="27">
        <v>28.73</v>
      </c>
      <c r="H143" s="27">
        <f t="shared" si="4"/>
        <v>3.302589858683444E-2</v>
      </c>
      <c r="I143" s="27">
        <f t="shared" si="5"/>
        <v>5.5043164311390736E-3</v>
      </c>
      <c r="J143" s="27">
        <v>53.34</v>
      </c>
      <c r="K143" s="27">
        <v>8.89</v>
      </c>
      <c r="L143" s="27">
        <v>1.0219291278696771E-2</v>
      </c>
      <c r="M143" s="27">
        <v>1.7032152131161284E-3</v>
      </c>
      <c r="N143" s="27">
        <v>6</v>
      </c>
      <c r="O143" s="27">
        <v>0.11495265780311326</v>
      </c>
    </row>
    <row r="144" spans="1:15" x14ac:dyDescent="0.3">
      <c r="A144" s="29" t="s">
        <v>11</v>
      </c>
      <c r="B144" s="34" t="s">
        <v>15</v>
      </c>
      <c r="C144" s="34">
        <v>31</v>
      </c>
      <c r="D144" s="43">
        <v>7849.830078125</v>
      </c>
      <c r="E144" s="43">
        <v>13634.099609375</v>
      </c>
      <c r="F144" s="27">
        <v>246.22</v>
      </c>
      <c r="G144" s="27">
        <v>41.04</v>
      </c>
      <c r="H144" s="27">
        <f t="shared" si="4"/>
        <v>3.1366284053222691E-2</v>
      </c>
      <c r="I144" s="27">
        <f t="shared" si="5"/>
        <v>5.2281386465123023E-3</v>
      </c>
      <c r="J144" s="27">
        <v>88.67</v>
      </c>
      <c r="K144" s="27">
        <v>14.78</v>
      </c>
      <c r="L144" s="27">
        <v>1.1295785910970904E-2</v>
      </c>
      <c r="M144" s="27">
        <v>1.8828433039827443E-3</v>
      </c>
      <c r="N144" s="27">
        <v>6</v>
      </c>
      <c r="O144" s="27">
        <v>7.6434775533805593E-2</v>
      </c>
    </row>
    <row r="145" spans="1:15" x14ac:dyDescent="0.3">
      <c r="A145" s="29" t="s">
        <v>11</v>
      </c>
      <c r="B145" s="34" t="s">
        <v>15</v>
      </c>
      <c r="C145" s="34">
        <v>32</v>
      </c>
      <c r="D145" s="43">
        <v>8330.599609375</v>
      </c>
      <c r="E145" s="43">
        <v>14281.7998046875</v>
      </c>
      <c r="F145" s="27">
        <v>450.8</v>
      </c>
      <c r="G145" s="27">
        <v>21.47</v>
      </c>
      <c r="H145" s="27">
        <f t="shared" si="4"/>
        <v>5.4113751847187995E-2</v>
      </c>
      <c r="I145" s="27">
        <f t="shared" si="5"/>
        <v>2.5772454573183812E-3</v>
      </c>
      <c r="J145" s="27">
        <v>118.7</v>
      </c>
      <c r="K145" s="27">
        <v>5.65</v>
      </c>
      <c r="L145" s="27">
        <v>1.4248674233055047E-2</v>
      </c>
      <c r="M145" s="27">
        <v>6.7822248876799507E-4</v>
      </c>
      <c r="N145" s="27">
        <v>21</v>
      </c>
      <c r="O145" s="27">
        <v>0.25208269494031676</v>
      </c>
    </row>
    <row r="146" spans="1:15" x14ac:dyDescent="0.3">
      <c r="A146" s="29" t="s">
        <v>11</v>
      </c>
      <c r="B146" s="34" t="s">
        <v>15</v>
      </c>
      <c r="C146" s="27">
        <v>1</v>
      </c>
      <c r="D146" s="41">
        <v>7678.7</v>
      </c>
      <c r="E146" s="38">
        <v>28677.30078125</v>
      </c>
      <c r="F146" s="27">
        <v>975.56</v>
      </c>
      <c r="G146" s="27">
        <v>20.32</v>
      </c>
      <c r="H146" s="27">
        <f t="shared" si="4"/>
        <v>0.12704754711083907</v>
      </c>
      <c r="I146" s="27">
        <f t="shared" si="5"/>
        <v>2.6462812715694062E-3</v>
      </c>
      <c r="J146" s="27">
        <v>305.20999999999998</v>
      </c>
      <c r="K146" s="27">
        <v>6.36</v>
      </c>
      <c r="L146" s="27">
        <v>3.9747613528331616E-2</v>
      </c>
      <c r="M146" s="27">
        <v>8.2826520114081821E-4</v>
      </c>
      <c r="N146" s="27">
        <v>48</v>
      </c>
      <c r="O146" s="27">
        <v>0.62510581218174954</v>
      </c>
    </row>
    <row r="147" spans="1:15" x14ac:dyDescent="0.3">
      <c r="A147" s="29" t="s">
        <v>11</v>
      </c>
      <c r="B147" s="34" t="s">
        <v>15</v>
      </c>
      <c r="C147" s="27">
        <v>2</v>
      </c>
      <c r="D147" s="38">
        <v>8000.72021484375</v>
      </c>
      <c r="E147" s="38">
        <v>20836.400390625</v>
      </c>
      <c r="F147" s="27">
        <v>917.68</v>
      </c>
      <c r="G147" s="27">
        <v>25.49</v>
      </c>
      <c r="H147" s="27">
        <f t="shared" si="4"/>
        <v>0.11469967394903108</v>
      </c>
      <c r="I147" s="27">
        <f t="shared" si="5"/>
        <v>3.1859631777534673E-3</v>
      </c>
      <c r="J147" s="27">
        <v>278.43</v>
      </c>
      <c r="K147" s="27">
        <v>7.73</v>
      </c>
      <c r="L147" s="27">
        <v>3.4800617009882226E-2</v>
      </c>
      <c r="M147" s="27">
        <v>9.6616301938149492E-4</v>
      </c>
      <c r="N147" s="27">
        <v>36</v>
      </c>
      <c r="O147" s="27">
        <v>0.44995949156188636</v>
      </c>
    </row>
    <row r="148" spans="1:15" x14ac:dyDescent="0.3">
      <c r="A148" s="29" t="s">
        <v>11</v>
      </c>
      <c r="B148" s="34" t="s">
        <v>15</v>
      </c>
      <c r="C148" s="27">
        <v>3</v>
      </c>
      <c r="D148" s="41">
        <v>8007.36</v>
      </c>
      <c r="E148" s="38">
        <v>23071.30078125</v>
      </c>
      <c r="F148" s="27">
        <v>973.46</v>
      </c>
      <c r="G148" s="27">
        <v>37.44</v>
      </c>
      <c r="H148" s="27">
        <f t="shared" si="4"/>
        <v>0.1215706549974024</v>
      </c>
      <c r="I148" s="27">
        <f t="shared" si="5"/>
        <v>4.67569835751109E-3</v>
      </c>
      <c r="J148" s="27">
        <v>322.83</v>
      </c>
      <c r="K148" s="27">
        <v>12.42</v>
      </c>
      <c r="L148" s="27">
        <v>4.0316658674019901E-2</v>
      </c>
      <c r="M148" s="27">
        <v>1.5510730128281982E-3</v>
      </c>
      <c r="N148" s="27">
        <v>26</v>
      </c>
      <c r="O148" s="27">
        <v>0.32470127482715899</v>
      </c>
    </row>
    <row r="149" spans="1:15" x14ac:dyDescent="0.3">
      <c r="A149" s="29" t="s">
        <v>11</v>
      </c>
      <c r="B149" s="34" t="s">
        <v>15</v>
      </c>
      <c r="C149" s="27">
        <v>4</v>
      </c>
      <c r="D149" s="38">
        <v>5902.27001953125</v>
      </c>
      <c r="E149" s="38">
        <v>13769.2001953125</v>
      </c>
      <c r="F149" s="27">
        <v>1166.3599999999999</v>
      </c>
      <c r="G149" s="27">
        <v>37.619999999999997</v>
      </c>
      <c r="H149" s="27">
        <f t="shared" si="4"/>
        <v>0.19761210451917458</v>
      </c>
      <c r="I149" s="27">
        <f t="shared" si="5"/>
        <v>6.3738188655400969E-3</v>
      </c>
      <c r="J149" s="27">
        <v>431.19</v>
      </c>
      <c r="K149" s="27">
        <v>13.91</v>
      </c>
      <c r="L149" s="27">
        <v>7.3054943025843561E-2</v>
      </c>
      <c r="M149" s="27">
        <v>2.3567203726651449E-3</v>
      </c>
      <c r="N149" s="27">
        <v>31</v>
      </c>
      <c r="O149" s="27">
        <v>0.52522165027044931</v>
      </c>
    </row>
    <row r="150" spans="1:15" x14ac:dyDescent="0.3">
      <c r="A150" s="29" t="s">
        <v>11</v>
      </c>
      <c r="B150" s="34" t="s">
        <v>15</v>
      </c>
      <c r="C150" s="27">
        <v>5</v>
      </c>
      <c r="D150" s="41">
        <v>5346.1</v>
      </c>
      <c r="E150" s="38">
        <v>11304.400390625</v>
      </c>
      <c r="F150" s="27">
        <v>535.83000000000004</v>
      </c>
      <c r="G150" s="27">
        <v>20.61</v>
      </c>
      <c r="H150" s="27">
        <f t="shared" si="4"/>
        <v>0.10022820373730383</v>
      </c>
      <c r="I150" s="27">
        <f t="shared" si="5"/>
        <v>3.8551467424851756E-3</v>
      </c>
      <c r="J150" s="27">
        <v>154.01</v>
      </c>
      <c r="K150" s="27">
        <v>5.92</v>
      </c>
      <c r="L150" s="27">
        <v>2.8807916050953026E-2</v>
      </c>
      <c r="M150" s="27">
        <v>1.1073492826546454E-3</v>
      </c>
      <c r="N150" s="27">
        <v>26</v>
      </c>
      <c r="O150" s="27">
        <v>0.48633583359832394</v>
      </c>
    </row>
    <row r="151" spans="1:15" x14ac:dyDescent="0.3">
      <c r="A151" s="29" t="s">
        <v>11</v>
      </c>
      <c r="B151" s="34" t="s">
        <v>15</v>
      </c>
      <c r="C151" s="27">
        <v>6</v>
      </c>
      <c r="D151" s="41">
        <v>11066.5</v>
      </c>
      <c r="E151" s="38">
        <v>24753.900390625</v>
      </c>
      <c r="F151" s="27">
        <v>624.04999999999995</v>
      </c>
      <c r="G151" s="27">
        <v>17.829999999999998</v>
      </c>
      <c r="H151" s="27">
        <f t="shared" si="4"/>
        <v>5.6390909501649114E-2</v>
      </c>
      <c r="I151" s="27">
        <f t="shared" si="5"/>
        <v>1.6111688429042606E-3</v>
      </c>
      <c r="J151" s="27">
        <v>152.02000000000001</v>
      </c>
      <c r="K151" s="27">
        <v>4.34</v>
      </c>
      <c r="L151" s="27">
        <v>1.3736953869787197E-2</v>
      </c>
      <c r="M151" s="27">
        <v>3.9217458094248408E-4</v>
      </c>
      <c r="N151" s="27">
        <v>35</v>
      </c>
      <c r="O151" s="27">
        <v>0.31626982334071296</v>
      </c>
    </row>
    <row r="152" spans="1:15" x14ac:dyDescent="0.3">
      <c r="A152" s="29" t="s">
        <v>11</v>
      </c>
      <c r="B152" s="34" t="s">
        <v>15</v>
      </c>
      <c r="C152" s="27">
        <v>7</v>
      </c>
      <c r="D152" s="38">
        <v>10664.900390625</v>
      </c>
      <c r="E152" s="38">
        <v>26564.30078125</v>
      </c>
      <c r="F152" s="27">
        <v>820.29</v>
      </c>
      <c r="G152" s="27">
        <v>24.86</v>
      </c>
      <c r="H152" s="27">
        <f t="shared" si="4"/>
        <v>7.6914923717532085E-2</v>
      </c>
      <c r="I152" s="27">
        <f t="shared" si="5"/>
        <v>2.3310109883307702E-3</v>
      </c>
      <c r="J152" s="27">
        <v>254.16</v>
      </c>
      <c r="K152" s="27">
        <v>7.7</v>
      </c>
      <c r="L152" s="27">
        <v>2.3831446210544994E-2</v>
      </c>
      <c r="M152" s="27">
        <v>7.219945539077607E-4</v>
      </c>
      <c r="N152" s="27">
        <v>33</v>
      </c>
      <c r="O152" s="27">
        <v>0.30942623738904029</v>
      </c>
    </row>
    <row r="153" spans="1:15" x14ac:dyDescent="0.3">
      <c r="A153" s="29" t="s">
        <v>11</v>
      </c>
      <c r="B153" s="34" t="s">
        <v>15</v>
      </c>
      <c r="C153" s="27">
        <v>8</v>
      </c>
      <c r="D153" s="41">
        <v>9340.9599999999991</v>
      </c>
      <c r="E153" s="38">
        <v>22381.599609375</v>
      </c>
      <c r="F153" s="27">
        <v>1050.67</v>
      </c>
      <c r="G153" s="27">
        <v>27.65</v>
      </c>
      <c r="H153" s="27">
        <f t="shared" si="4"/>
        <v>0.11247987358901014</v>
      </c>
      <c r="I153" s="27">
        <f t="shared" si="5"/>
        <v>2.9600811907983765E-3</v>
      </c>
      <c r="J153" s="27">
        <v>339.01</v>
      </c>
      <c r="K153" s="27">
        <v>8.92</v>
      </c>
      <c r="L153" s="27">
        <v>3.6292843562117816E-2</v>
      </c>
      <c r="M153" s="27">
        <v>9.5493396824309284E-4</v>
      </c>
      <c r="N153" s="27">
        <v>38</v>
      </c>
      <c r="O153" s="27">
        <v>0.40681043490176605</v>
      </c>
    </row>
    <row r="154" spans="1:15" x14ac:dyDescent="0.3">
      <c r="A154" s="29" t="s">
        <v>11</v>
      </c>
      <c r="B154" s="34" t="s">
        <v>15</v>
      </c>
      <c r="C154" s="27">
        <v>9</v>
      </c>
      <c r="D154" s="41">
        <v>15303.5</v>
      </c>
      <c r="E154" s="38">
        <v>15030.7001953125</v>
      </c>
      <c r="F154" s="27">
        <v>458.49</v>
      </c>
      <c r="G154" s="27">
        <v>12.39</v>
      </c>
      <c r="H154" s="27">
        <f t="shared" si="4"/>
        <v>2.9959813114646978E-2</v>
      </c>
      <c r="I154" s="27">
        <f t="shared" si="5"/>
        <v>8.09618714673114E-4</v>
      </c>
      <c r="J154" s="27">
        <v>121.39</v>
      </c>
      <c r="K154" s="27">
        <v>3.28</v>
      </c>
      <c r="L154" s="27">
        <v>7.9321723788675792E-3</v>
      </c>
      <c r="M154" s="27">
        <v>2.1433005521612702E-4</v>
      </c>
      <c r="N154" s="27">
        <v>37</v>
      </c>
      <c r="O154" s="27">
        <v>0.24177475740843599</v>
      </c>
    </row>
    <row r="155" spans="1:15" x14ac:dyDescent="0.3">
      <c r="A155" s="29" t="s">
        <v>11</v>
      </c>
      <c r="B155" s="34" t="s">
        <v>15</v>
      </c>
      <c r="C155" s="27">
        <v>10</v>
      </c>
      <c r="D155" s="38">
        <v>8010.0400390625</v>
      </c>
      <c r="E155" s="38">
        <v>20901.900390625</v>
      </c>
      <c r="F155" s="27">
        <v>263.11</v>
      </c>
      <c r="G155" s="27">
        <v>13.16</v>
      </c>
      <c r="H155" s="27">
        <f t="shared" si="4"/>
        <v>3.2847526194237919E-2</v>
      </c>
      <c r="I155" s="27">
        <f t="shared" si="5"/>
        <v>1.6429381046564975E-3</v>
      </c>
      <c r="J155" s="27">
        <v>62.7</v>
      </c>
      <c r="K155" s="27">
        <v>3.13</v>
      </c>
      <c r="L155" s="27">
        <v>7.8276762281126438E-3</v>
      </c>
      <c r="M155" s="27">
        <v>3.9075959480051951E-4</v>
      </c>
      <c r="N155" s="27">
        <v>20</v>
      </c>
      <c r="O155" s="27">
        <v>0.24968664204506039</v>
      </c>
    </row>
    <row r="156" spans="1:15" x14ac:dyDescent="0.3">
      <c r="A156" s="29" t="s">
        <v>11</v>
      </c>
      <c r="B156" s="34" t="s">
        <v>15</v>
      </c>
      <c r="C156" s="27">
        <v>11</v>
      </c>
      <c r="D156" s="41">
        <v>10464.5</v>
      </c>
      <c r="E156" s="38">
        <v>17602.30078125</v>
      </c>
      <c r="F156" s="27">
        <v>240.21</v>
      </c>
      <c r="G156" s="27">
        <v>17.16</v>
      </c>
      <c r="H156" s="27">
        <f t="shared" si="4"/>
        <v>2.2954751779827035E-2</v>
      </c>
      <c r="I156" s="27">
        <f t="shared" si="5"/>
        <v>1.6398299010941756E-3</v>
      </c>
      <c r="J156" s="27">
        <v>53.88</v>
      </c>
      <c r="K156" s="27">
        <v>3.85</v>
      </c>
      <c r="L156" s="27">
        <v>5.1488365425963979E-3</v>
      </c>
      <c r="M156" s="27">
        <v>3.6791055473266762E-4</v>
      </c>
      <c r="N156" s="27">
        <v>14</v>
      </c>
      <c r="O156" s="27">
        <v>0.13378565626642458</v>
      </c>
    </row>
    <row r="157" spans="1:15" x14ac:dyDescent="0.3">
      <c r="A157" s="29" t="s">
        <v>11</v>
      </c>
      <c r="B157" s="34" t="s">
        <v>15</v>
      </c>
      <c r="C157" s="27">
        <v>12</v>
      </c>
      <c r="D157" s="38">
        <v>11552.099609375</v>
      </c>
      <c r="E157" s="38">
        <v>31797.900390625</v>
      </c>
      <c r="F157" s="27">
        <v>238.85</v>
      </c>
      <c r="G157" s="27">
        <v>23.88</v>
      </c>
      <c r="H157" s="27">
        <f t="shared" si="4"/>
        <v>2.0675895125260475E-2</v>
      </c>
      <c r="I157" s="27">
        <f t="shared" si="5"/>
        <v>2.0671566907733731E-3</v>
      </c>
      <c r="J157" s="27">
        <v>61.16</v>
      </c>
      <c r="K157" s="27">
        <v>6.12</v>
      </c>
      <c r="L157" s="27">
        <v>5.2942756787143835E-3</v>
      </c>
      <c r="M157" s="27">
        <v>5.2977382527357798E-4</v>
      </c>
      <c r="N157" s="27">
        <v>10</v>
      </c>
      <c r="O157" s="27">
        <v>8.6564350534898374E-2</v>
      </c>
    </row>
    <row r="158" spans="1:15" x14ac:dyDescent="0.3">
      <c r="A158" s="29" t="s">
        <v>11</v>
      </c>
      <c r="B158" s="34" t="s">
        <v>15</v>
      </c>
      <c r="C158" s="27">
        <v>13</v>
      </c>
      <c r="D158" s="38">
        <v>7906.81005859375</v>
      </c>
      <c r="E158" s="38">
        <v>21423.69921875</v>
      </c>
      <c r="F158" s="27">
        <v>330.99</v>
      </c>
      <c r="G158" s="27">
        <v>16.55</v>
      </c>
      <c r="H158" s="27">
        <f t="shared" si="4"/>
        <v>4.1861382472474312E-2</v>
      </c>
      <c r="I158" s="27">
        <f t="shared" si="5"/>
        <v>2.0931323602509135E-3</v>
      </c>
      <c r="J158" s="27">
        <v>84.22</v>
      </c>
      <c r="K158" s="27">
        <v>4.21</v>
      </c>
      <c r="L158" s="27">
        <v>1.0651577485216432E-2</v>
      </c>
      <c r="M158" s="27">
        <v>5.3245240100642576E-4</v>
      </c>
      <c r="N158" s="27">
        <v>20</v>
      </c>
      <c r="O158" s="27">
        <v>0.2529465087916512</v>
      </c>
    </row>
    <row r="159" spans="1:15" x14ac:dyDescent="0.3">
      <c r="A159" s="29" t="s">
        <v>11</v>
      </c>
      <c r="B159" s="34" t="s">
        <v>15</v>
      </c>
      <c r="C159" s="27">
        <v>14</v>
      </c>
      <c r="D159" s="38">
        <v>9719.509765625</v>
      </c>
      <c r="E159" s="38">
        <v>28001.599609375</v>
      </c>
      <c r="F159" s="27">
        <v>576.36</v>
      </c>
      <c r="G159" s="27">
        <v>18.59</v>
      </c>
      <c r="H159" s="27">
        <f t="shared" si="4"/>
        <v>5.9299287093512988E-2</v>
      </c>
      <c r="I159" s="27">
        <f t="shared" si="5"/>
        <v>1.9126479059414366E-3</v>
      </c>
      <c r="J159" s="27">
        <v>145</v>
      </c>
      <c r="K159" s="27">
        <v>4.68</v>
      </c>
      <c r="L159" s="27">
        <v>1.4918447894648107E-2</v>
      </c>
      <c r="M159" s="27">
        <v>4.8150576653071132E-4</v>
      </c>
      <c r="N159" s="27">
        <v>31</v>
      </c>
      <c r="O159" s="27">
        <v>0.31894612740282163</v>
      </c>
    </row>
    <row r="160" spans="1:15" x14ac:dyDescent="0.3">
      <c r="A160" s="29" t="s">
        <v>11</v>
      </c>
      <c r="B160" s="34" t="s">
        <v>15</v>
      </c>
      <c r="C160" s="27">
        <v>15</v>
      </c>
      <c r="D160" s="41">
        <v>5891.96</v>
      </c>
      <c r="E160" s="38">
        <v>15935.900390625</v>
      </c>
      <c r="F160" s="27">
        <v>393.09</v>
      </c>
      <c r="G160" s="27">
        <v>26.21</v>
      </c>
      <c r="H160" s="27">
        <f t="shared" si="4"/>
        <v>6.671633887534878E-2</v>
      </c>
      <c r="I160" s="27">
        <f t="shared" si="5"/>
        <v>4.4484348162580874E-3</v>
      </c>
      <c r="J160" s="27">
        <v>118.88</v>
      </c>
      <c r="K160" s="27">
        <v>7.93</v>
      </c>
      <c r="L160" s="27">
        <v>2.0176647499304135E-2</v>
      </c>
      <c r="M160" s="27">
        <v>1.3459018730609168E-3</v>
      </c>
      <c r="N160" s="27">
        <v>15</v>
      </c>
      <c r="O160" s="27">
        <v>0.25458421306322515</v>
      </c>
    </row>
    <row r="161" spans="1:15" x14ac:dyDescent="0.3">
      <c r="A161" s="29" t="s">
        <v>11</v>
      </c>
      <c r="B161" s="34" t="s">
        <v>15</v>
      </c>
      <c r="C161" s="27">
        <v>16</v>
      </c>
      <c r="D161" s="41">
        <v>14556.3</v>
      </c>
      <c r="E161" s="38">
        <v>25667.30078125</v>
      </c>
      <c r="F161" s="27">
        <v>482.26</v>
      </c>
      <c r="G161" s="27">
        <v>16.079999999999998</v>
      </c>
      <c r="H161" s="27">
        <f t="shared" si="4"/>
        <v>3.3130671942732698E-2</v>
      </c>
      <c r="I161" s="27">
        <f t="shared" si="5"/>
        <v>1.104676325714639E-3</v>
      </c>
      <c r="J161" s="27">
        <v>122.75</v>
      </c>
      <c r="K161" s="27">
        <v>4.09</v>
      </c>
      <c r="L161" s="27">
        <v>8.432774812280594E-3</v>
      </c>
      <c r="M161" s="27">
        <v>2.8097799578189511E-4</v>
      </c>
      <c r="N161" s="27">
        <v>30</v>
      </c>
      <c r="O161" s="27">
        <v>0.20609632942437295</v>
      </c>
    </row>
    <row r="162" spans="1:15" x14ac:dyDescent="0.3">
      <c r="A162" s="29" t="s">
        <v>11</v>
      </c>
      <c r="B162" s="34" t="s">
        <v>15</v>
      </c>
      <c r="C162" s="27">
        <v>17</v>
      </c>
      <c r="D162" s="41">
        <v>7406.71</v>
      </c>
      <c r="E162" s="38">
        <v>18264.099609375</v>
      </c>
      <c r="F162" s="27">
        <v>441.56</v>
      </c>
      <c r="G162" s="27">
        <v>23.24</v>
      </c>
      <c r="H162" s="27">
        <f t="shared" si="4"/>
        <v>5.9616212866441379E-2</v>
      </c>
      <c r="I162" s="27">
        <f t="shared" si="5"/>
        <v>3.13769541402323E-3</v>
      </c>
      <c r="J162" s="27">
        <v>115.6</v>
      </c>
      <c r="K162" s="27">
        <v>6.08</v>
      </c>
      <c r="L162" s="27">
        <v>1.5607469443248081E-2</v>
      </c>
      <c r="M162" s="27">
        <v>8.2087728559643888E-4</v>
      </c>
      <c r="N162" s="27">
        <v>19</v>
      </c>
      <c r="O162" s="27">
        <v>0.25652415174888715</v>
      </c>
    </row>
    <row r="163" spans="1:15" x14ac:dyDescent="0.3">
      <c r="A163" s="29" t="s">
        <v>11</v>
      </c>
      <c r="B163" s="34" t="s">
        <v>15</v>
      </c>
      <c r="C163" s="27">
        <v>18</v>
      </c>
      <c r="D163" s="41">
        <v>6089.44</v>
      </c>
      <c r="E163" s="38">
        <v>15384.7001953125</v>
      </c>
      <c r="F163" s="27">
        <v>717.17</v>
      </c>
      <c r="G163" s="27">
        <v>29.88</v>
      </c>
      <c r="H163" s="27">
        <f t="shared" si="4"/>
        <v>0.11777273443863476</v>
      </c>
      <c r="I163" s="27">
        <f t="shared" si="5"/>
        <v>4.9068551459575923E-3</v>
      </c>
      <c r="J163" s="27">
        <v>233.61</v>
      </c>
      <c r="K163" s="27">
        <v>9.73</v>
      </c>
      <c r="L163" s="27">
        <v>3.8363133555794952E-2</v>
      </c>
      <c r="M163" s="27">
        <v>1.5978480779841827E-3</v>
      </c>
      <c r="N163" s="27">
        <v>24</v>
      </c>
      <c r="O163" s="27">
        <v>0.39412491132189498</v>
      </c>
    </row>
    <row r="164" spans="1:15" x14ac:dyDescent="0.3">
      <c r="A164" s="29" t="s">
        <v>11</v>
      </c>
      <c r="B164" s="34" t="s">
        <v>15</v>
      </c>
      <c r="C164" s="27">
        <v>19</v>
      </c>
      <c r="D164" s="41">
        <v>6968.46</v>
      </c>
      <c r="E164" s="38">
        <v>16782.5</v>
      </c>
      <c r="F164" s="27">
        <v>273.41000000000003</v>
      </c>
      <c r="G164" s="27">
        <v>17.09</v>
      </c>
      <c r="H164" s="27">
        <f t="shared" si="4"/>
        <v>3.9235354726869356E-2</v>
      </c>
      <c r="I164" s="27">
        <f t="shared" si="5"/>
        <v>2.4524787399224507E-3</v>
      </c>
      <c r="J164" s="27">
        <v>69.39</v>
      </c>
      <c r="K164" s="27">
        <v>4.34</v>
      </c>
      <c r="L164" s="27">
        <v>9.9577238012415938E-3</v>
      </c>
      <c r="M164" s="27">
        <v>6.2280618673279313E-4</v>
      </c>
      <c r="N164" s="27">
        <v>16</v>
      </c>
      <c r="O164" s="27">
        <v>0.22960596745909426</v>
      </c>
    </row>
    <row r="165" spans="1:15" x14ac:dyDescent="0.3">
      <c r="A165" s="29" t="s">
        <v>11</v>
      </c>
      <c r="B165" s="34" t="s">
        <v>15</v>
      </c>
      <c r="C165" s="27">
        <v>20</v>
      </c>
      <c r="D165" s="41">
        <v>9132.7800000000007</v>
      </c>
      <c r="E165" s="38">
        <v>19964.099609375</v>
      </c>
      <c r="F165" s="27">
        <v>387.55</v>
      </c>
      <c r="G165" s="27">
        <v>15.5</v>
      </c>
      <c r="H165" s="27">
        <f t="shared" si="4"/>
        <v>4.2435052634575671E-2</v>
      </c>
      <c r="I165" s="27">
        <f t="shared" si="5"/>
        <v>1.6971831140134765E-3</v>
      </c>
      <c r="J165" s="27">
        <v>106.29</v>
      </c>
      <c r="K165" s="27">
        <v>4.25</v>
      </c>
      <c r="L165" s="27">
        <v>1.1638296334741447E-2</v>
      </c>
      <c r="M165" s="27">
        <v>4.6535666029401775E-4</v>
      </c>
      <c r="N165" s="27">
        <v>25</v>
      </c>
      <c r="O165" s="27">
        <v>0.27373921193765749</v>
      </c>
    </row>
    <row r="166" spans="1:15" x14ac:dyDescent="0.3">
      <c r="A166" s="29" t="s">
        <v>11</v>
      </c>
      <c r="B166" s="34" t="s">
        <v>15</v>
      </c>
      <c r="C166" s="27">
        <v>21</v>
      </c>
      <c r="D166" s="41">
        <v>8529.94</v>
      </c>
      <c r="E166" s="38">
        <v>21833.5</v>
      </c>
      <c r="F166" s="27">
        <v>118.03</v>
      </c>
      <c r="G166" s="27">
        <v>9.84</v>
      </c>
      <c r="H166" s="27">
        <f t="shared" si="4"/>
        <v>1.3837143051416539E-2</v>
      </c>
      <c r="I166" s="27">
        <f t="shared" si="5"/>
        <v>1.1535837297800453E-3</v>
      </c>
      <c r="J166" s="27">
        <v>24.39</v>
      </c>
      <c r="K166" s="27">
        <v>2.0299999999999998</v>
      </c>
      <c r="L166" s="27">
        <v>2.8593401594852953E-3</v>
      </c>
      <c r="M166" s="27">
        <v>2.3798526132657436E-4</v>
      </c>
      <c r="N166" s="27">
        <v>12</v>
      </c>
      <c r="O166" s="27">
        <v>0.14068094265610309</v>
      </c>
    </row>
    <row r="167" spans="1:15" x14ac:dyDescent="0.3">
      <c r="A167" s="29" t="s">
        <v>11</v>
      </c>
      <c r="B167" s="34" t="s">
        <v>15</v>
      </c>
      <c r="C167" s="27">
        <v>22</v>
      </c>
      <c r="D167" s="38">
        <v>10153.2001953125</v>
      </c>
      <c r="E167" s="38">
        <v>24929.19921875</v>
      </c>
      <c r="F167" s="27">
        <v>333.53</v>
      </c>
      <c r="G167" s="27">
        <v>13.9</v>
      </c>
      <c r="H167" s="27">
        <f t="shared" si="4"/>
        <v>3.2849741321360246E-2</v>
      </c>
      <c r="I167" s="27">
        <f t="shared" si="5"/>
        <v>1.3690264874731133E-3</v>
      </c>
      <c r="J167" s="27">
        <v>69.459999999999994</v>
      </c>
      <c r="K167" s="27">
        <v>2.89</v>
      </c>
      <c r="L167" s="27">
        <v>6.8411927927972977E-3</v>
      </c>
      <c r="M167" s="27">
        <v>2.8463932005735952E-4</v>
      </c>
      <c r="N167" s="27">
        <v>24</v>
      </c>
      <c r="O167" s="27">
        <v>0.2363786740960771</v>
      </c>
    </row>
    <row r="168" spans="1:15" x14ac:dyDescent="0.3">
      <c r="A168" s="29" t="s">
        <v>11</v>
      </c>
      <c r="B168" s="34" t="s">
        <v>15</v>
      </c>
      <c r="C168" s="27">
        <v>23</v>
      </c>
      <c r="D168" s="41">
        <v>8992.93</v>
      </c>
      <c r="E168" s="38">
        <v>23364.69921875</v>
      </c>
      <c r="F168" s="27">
        <v>303.14999999999998</v>
      </c>
      <c r="G168" s="27">
        <v>15.96</v>
      </c>
      <c r="H168" s="27">
        <f t="shared" si="4"/>
        <v>3.3709814265206112E-2</v>
      </c>
      <c r="I168" s="27">
        <f t="shared" si="5"/>
        <v>1.7747274803651314E-3</v>
      </c>
      <c r="J168" s="27">
        <v>66.59</v>
      </c>
      <c r="K168" s="27">
        <v>3.5</v>
      </c>
      <c r="L168" s="27">
        <v>7.4047056965860962E-3</v>
      </c>
      <c r="M168" s="27">
        <v>3.891946228870902E-4</v>
      </c>
      <c r="N168" s="27">
        <v>19</v>
      </c>
      <c r="O168" s="27">
        <v>0.21127708099584896</v>
      </c>
    </row>
    <row r="169" spans="1:15" x14ac:dyDescent="0.3">
      <c r="A169" s="29" t="s">
        <v>11</v>
      </c>
      <c r="B169" s="34" t="s">
        <v>15</v>
      </c>
      <c r="C169" s="27">
        <v>24</v>
      </c>
      <c r="D169" s="41">
        <v>5363.7</v>
      </c>
      <c r="E169" s="38">
        <v>13178</v>
      </c>
      <c r="F169" s="27">
        <v>443.56</v>
      </c>
      <c r="G169" s="27">
        <v>23.35</v>
      </c>
      <c r="H169" s="27">
        <f t="shared" si="4"/>
        <v>8.269664597199694E-2</v>
      </c>
      <c r="I169" s="27">
        <f t="shared" si="5"/>
        <v>4.353338180733449E-3</v>
      </c>
      <c r="J169" s="27">
        <v>152.9</v>
      </c>
      <c r="K169" s="27">
        <v>8.0500000000000007</v>
      </c>
      <c r="L169" s="27">
        <v>2.8506441448999758E-2</v>
      </c>
      <c r="M169" s="27">
        <v>1.5008296511736304E-3</v>
      </c>
      <c r="N169" s="27">
        <v>19</v>
      </c>
      <c r="O169" s="27">
        <v>0.35423308537017356</v>
      </c>
    </row>
    <row r="170" spans="1:15" x14ac:dyDescent="0.3">
      <c r="A170" s="29" t="s">
        <v>11</v>
      </c>
      <c r="B170" s="34" t="s">
        <v>15</v>
      </c>
      <c r="C170" s="27">
        <v>25</v>
      </c>
      <c r="D170" s="41">
        <v>6108.38</v>
      </c>
      <c r="E170" s="38">
        <v>11011.7001953125</v>
      </c>
      <c r="F170" s="27">
        <v>172.97</v>
      </c>
      <c r="G170" s="27">
        <v>14.41</v>
      </c>
      <c r="H170" s="27">
        <f t="shared" si="4"/>
        <v>2.8316836870004813E-2</v>
      </c>
      <c r="I170" s="27">
        <f t="shared" si="5"/>
        <v>2.3590542828049337E-3</v>
      </c>
      <c r="J170" s="27">
        <v>37.67</v>
      </c>
      <c r="K170" s="27">
        <v>3.14</v>
      </c>
      <c r="L170" s="27">
        <v>6.1669378787829179E-3</v>
      </c>
      <c r="M170" s="27">
        <v>5.1404791450433663E-4</v>
      </c>
      <c r="N170" s="27">
        <v>12</v>
      </c>
      <c r="O170" s="27">
        <v>0.19645143229465095</v>
      </c>
    </row>
    <row r="171" spans="1:15" x14ac:dyDescent="0.3">
      <c r="A171" s="29" t="s">
        <v>11</v>
      </c>
      <c r="B171" s="34" t="s">
        <v>15</v>
      </c>
      <c r="C171" s="27">
        <v>26</v>
      </c>
      <c r="D171" s="41">
        <v>6492.82</v>
      </c>
      <c r="E171" s="38">
        <v>6496.0498046875</v>
      </c>
      <c r="F171" s="27">
        <v>59.04</v>
      </c>
      <c r="G171" s="27">
        <v>19.68</v>
      </c>
      <c r="H171" s="27">
        <f t="shared" ref="H171:H234" si="6">F171/D171</f>
        <v>9.0931213247864573E-3</v>
      </c>
      <c r="I171" s="27">
        <f t="shared" si="5"/>
        <v>3.0310404415954855E-3</v>
      </c>
      <c r="J171" s="27">
        <v>12.49</v>
      </c>
      <c r="K171" s="27">
        <v>4.16</v>
      </c>
      <c r="L171" s="27">
        <v>1.9236633696914438E-3</v>
      </c>
      <c r="M171" s="27">
        <v>6.4070773562181001E-4</v>
      </c>
      <c r="N171" s="27">
        <v>3</v>
      </c>
      <c r="O171" s="27">
        <v>4.6204884780418988E-2</v>
      </c>
    </row>
    <row r="172" spans="1:15" x14ac:dyDescent="0.3">
      <c r="A172" s="29" t="s">
        <v>11</v>
      </c>
      <c r="B172" s="34" t="s">
        <v>15</v>
      </c>
      <c r="C172" s="27">
        <v>27</v>
      </c>
      <c r="D172" s="41">
        <v>6198.16</v>
      </c>
      <c r="E172" s="38">
        <v>13740.5</v>
      </c>
      <c r="F172" s="27">
        <v>213.94</v>
      </c>
      <c r="G172" s="27">
        <v>21.39</v>
      </c>
      <c r="H172" s="27">
        <f t="shared" si="6"/>
        <v>3.4516695277308107E-2</v>
      </c>
      <c r="I172" s="27">
        <f t="shared" si="5"/>
        <v>3.4510241749164268E-3</v>
      </c>
      <c r="J172" s="27">
        <v>51.64</v>
      </c>
      <c r="K172" s="27">
        <v>5.16</v>
      </c>
      <c r="L172" s="27">
        <v>8.3315048336925802E-3</v>
      </c>
      <c r="M172" s="27">
        <v>8.3250513055487441E-4</v>
      </c>
      <c r="N172" s="27">
        <v>10</v>
      </c>
      <c r="O172" s="27">
        <v>0.16133820359590589</v>
      </c>
    </row>
    <row r="173" spans="1:15" x14ac:dyDescent="0.3">
      <c r="A173" s="29" t="s">
        <v>11</v>
      </c>
      <c r="B173" s="34" t="s">
        <v>15</v>
      </c>
      <c r="C173" s="27">
        <v>28</v>
      </c>
      <c r="D173" s="41">
        <v>13337.6</v>
      </c>
      <c r="E173" s="38">
        <v>31282.19921875</v>
      </c>
      <c r="F173" s="27">
        <v>452.27</v>
      </c>
      <c r="G173" s="27">
        <v>16.149999999999999</v>
      </c>
      <c r="H173" s="27">
        <f t="shared" si="6"/>
        <v>3.3909398992322454E-2</v>
      </c>
      <c r="I173" s="27">
        <f t="shared" si="5"/>
        <v>1.2108625239923222E-3</v>
      </c>
      <c r="J173" s="27">
        <v>126.11</v>
      </c>
      <c r="K173" s="27">
        <v>4.5</v>
      </c>
      <c r="L173" s="27">
        <v>9.4552243282149707E-3</v>
      </c>
      <c r="M173" s="27">
        <v>3.3739203454894432E-4</v>
      </c>
      <c r="N173" s="27">
        <v>28</v>
      </c>
      <c r="O173" s="27">
        <v>0.20993282149712095</v>
      </c>
    </row>
    <row r="174" spans="1:15" x14ac:dyDescent="0.3">
      <c r="A174" s="29" t="s">
        <v>11</v>
      </c>
      <c r="B174" s="29" t="s">
        <v>16</v>
      </c>
      <c r="C174" s="29">
        <v>1</v>
      </c>
      <c r="D174" s="47">
        <v>8159</v>
      </c>
      <c r="E174" s="42">
        <v>25272</v>
      </c>
      <c r="F174" s="27">
        <v>821.84</v>
      </c>
      <c r="G174" s="27">
        <v>21.63</v>
      </c>
      <c r="H174" s="27">
        <f t="shared" si="6"/>
        <v>0.10072803039588185</v>
      </c>
      <c r="I174" s="27">
        <f t="shared" si="5"/>
        <v>2.6510601789434978E-3</v>
      </c>
      <c r="J174" s="27">
        <v>260.35000000000002</v>
      </c>
      <c r="K174" s="27">
        <v>6.85</v>
      </c>
      <c r="L174" s="27">
        <v>3.1909547738693471E-2</v>
      </c>
      <c r="M174" s="27">
        <v>8.3956367201862964E-4</v>
      </c>
      <c r="N174" s="27">
        <v>38</v>
      </c>
      <c r="O174" s="27">
        <v>0.46574335090084568</v>
      </c>
    </row>
    <row r="175" spans="1:15" x14ac:dyDescent="0.3">
      <c r="A175" s="29" t="s">
        <v>11</v>
      </c>
      <c r="B175" s="29" t="s">
        <v>16</v>
      </c>
      <c r="C175" s="29">
        <v>2</v>
      </c>
      <c r="D175" s="42">
        <v>7831.89990234375</v>
      </c>
      <c r="E175" s="42">
        <v>11438.599609375</v>
      </c>
      <c r="F175" s="27">
        <v>662.96</v>
      </c>
      <c r="G175" s="27">
        <v>24.55</v>
      </c>
      <c r="H175" s="27">
        <f t="shared" si="6"/>
        <v>8.4648681452326111E-2</v>
      </c>
      <c r="I175" s="27">
        <f t="shared" si="5"/>
        <v>3.1346161603333623E-3</v>
      </c>
      <c r="J175" s="27">
        <v>202.18</v>
      </c>
      <c r="K175" s="27">
        <v>7.49</v>
      </c>
      <c r="L175" s="27">
        <v>2.5814936671942939E-2</v>
      </c>
      <c r="M175" s="27">
        <v>9.5634521551514798E-4</v>
      </c>
      <c r="N175" s="27">
        <v>27</v>
      </c>
      <c r="O175" s="27">
        <v>0.34474393616700927</v>
      </c>
    </row>
    <row r="176" spans="1:15" x14ac:dyDescent="0.3">
      <c r="A176" s="29" t="s">
        <v>11</v>
      </c>
      <c r="B176" s="29" t="s">
        <v>16</v>
      </c>
      <c r="C176" s="29">
        <v>3</v>
      </c>
      <c r="D176" s="42">
        <v>14911.5</v>
      </c>
      <c r="E176" s="42">
        <v>18514.30078125</v>
      </c>
      <c r="F176" s="27">
        <v>621.91</v>
      </c>
      <c r="G176" s="27">
        <v>34.549999999999997</v>
      </c>
      <c r="H176" s="27">
        <f t="shared" si="6"/>
        <v>4.1706736411494479E-2</v>
      </c>
      <c r="I176" s="27">
        <f t="shared" si="5"/>
        <v>2.3170036548972269E-3</v>
      </c>
      <c r="J176" s="27">
        <v>210.85</v>
      </c>
      <c r="K176" s="27">
        <v>11.71</v>
      </c>
      <c r="L176" s="27">
        <v>1.4140093216644872E-2</v>
      </c>
      <c r="M176" s="27">
        <v>7.8529993629078236E-4</v>
      </c>
      <c r="N176" s="27">
        <v>18</v>
      </c>
      <c r="O176" s="27">
        <v>0.12071220199175133</v>
      </c>
    </row>
    <row r="177" spans="1:15" x14ac:dyDescent="0.3">
      <c r="A177" s="29" t="s">
        <v>11</v>
      </c>
      <c r="B177" s="29" t="s">
        <v>16</v>
      </c>
      <c r="C177" s="29">
        <v>4</v>
      </c>
      <c r="D177" s="42">
        <v>17825.80078125</v>
      </c>
      <c r="E177" s="42">
        <v>24529.5</v>
      </c>
      <c r="F177" s="27">
        <v>1070.51</v>
      </c>
      <c r="G177" s="27">
        <v>32.44</v>
      </c>
      <c r="H177" s="27">
        <f t="shared" si="6"/>
        <v>6.0053964090410562E-2</v>
      </c>
      <c r="I177" s="27">
        <f t="shared" si="5"/>
        <v>1.8198340931826124E-3</v>
      </c>
      <c r="J177" s="27">
        <v>382.3</v>
      </c>
      <c r="K177" s="27">
        <v>11.58</v>
      </c>
      <c r="L177" s="27">
        <v>2.1446441856464635E-2</v>
      </c>
      <c r="M177" s="27">
        <v>6.4962018492770201E-4</v>
      </c>
      <c r="N177" s="27">
        <v>33</v>
      </c>
      <c r="O177" s="27">
        <v>0.18512492316592544</v>
      </c>
    </row>
    <row r="178" spans="1:15" x14ac:dyDescent="0.3">
      <c r="A178" s="29" t="s">
        <v>11</v>
      </c>
      <c r="B178" s="29" t="s">
        <v>16</v>
      </c>
      <c r="C178" s="29">
        <v>5</v>
      </c>
      <c r="D178" s="42">
        <v>12586.7998046875</v>
      </c>
      <c r="E178" s="42">
        <v>14608.099609375</v>
      </c>
      <c r="F178" s="27">
        <v>698.63</v>
      </c>
      <c r="G178" s="27">
        <v>23.29</v>
      </c>
      <c r="H178" s="27">
        <f t="shared" si="6"/>
        <v>5.5504974325548614E-2</v>
      </c>
      <c r="I178" s="27">
        <f t="shared" si="5"/>
        <v>1.8503511902466644E-3</v>
      </c>
      <c r="J178" s="27">
        <v>213.46</v>
      </c>
      <c r="K178" s="27">
        <v>7.12</v>
      </c>
      <c r="L178" s="27">
        <v>1.6959036714042638E-2</v>
      </c>
      <c r="M178" s="27">
        <v>5.6567198259150926E-4</v>
      </c>
      <c r="N178" s="27">
        <v>30</v>
      </c>
      <c r="O178" s="27">
        <v>0.23834493648518651</v>
      </c>
    </row>
    <row r="179" spans="1:15" x14ac:dyDescent="0.3">
      <c r="A179" s="29" t="s">
        <v>11</v>
      </c>
      <c r="B179" s="29" t="s">
        <v>16</v>
      </c>
      <c r="C179" s="29">
        <v>6</v>
      </c>
      <c r="D179" s="42">
        <v>19022.400390625</v>
      </c>
      <c r="E179" s="42">
        <v>24505.599609375</v>
      </c>
      <c r="F179" s="27">
        <v>1082.57</v>
      </c>
      <c r="G179" s="27">
        <v>27.06</v>
      </c>
      <c r="H179" s="27">
        <f t="shared" si="6"/>
        <v>5.6910273034392327E-2</v>
      </c>
      <c r="I179" s="27">
        <f t="shared" si="5"/>
        <v>1.4225334050552447E-3</v>
      </c>
      <c r="J179" s="27">
        <v>333.42</v>
      </c>
      <c r="K179" s="27">
        <v>8.34</v>
      </c>
      <c r="L179" s="27">
        <v>1.7527756390004427E-2</v>
      </c>
      <c r="M179" s="27">
        <v>4.3843047295494242E-4</v>
      </c>
      <c r="N179" s="27">
        <v>40</v>
      </c>
      <c r="O179" s="27">
        <v>0.21027840429493641</v>
      </c>
    </row>
    <row r="180" spans="1:15" x14ac:dyDescent="0.3">
      <c r="A180" s="29" t="s">
        <v>11</v>
      </c>
      <c r="B180" s="29" t="s">
        <v>16</v>
      </c>
      <c r="C180" s="29">
        <v>7</v>
      </c>
      <c r="D180" s="42">
        <v>7009.2001953125</v>
      </c>
      <c r="E180" s="42">
        <v>19267.80078125</v>
      </c>
      <c r="F180" s="27">
        <v>492.98</v>
      </c>
      <c r="G180" s="27">
        <v>32.869999999999997</v>
      </c>
      <c r="H180" s="27">
        <f t="shared" si="6"/>
        <v>7.0333274305631507E-2</v>
      </c>
      <c r="I180" s="27">
        <f t="shared" si="5"/>
        <v>4.6895507453164577E-3</v>
      </c>
      <c r="J180" s="27">
        <v>190.22</v>
      </c>
      <c r="K180" s="27">
        <v>12.68</v>
      </c>
      <c r="L180" s="27">
        <v>2.7138617060361931E-2</v>
      </c>
      <c r="M180" s="27">
        <v>1.809050911183836E-3</v>
      </c>
      <c r="N180" s="27">
        <v>15</v>
      </c>
      <c r="O180" s="27">
        <v>0.21400444532931814</v>
      </c>
    </row>
    <row r="181" spans="1:15" x14ac:dyDescent="0.3">
      <c r="A181" s="29" t="s">
        <v>11</v>
      </c>
      <c r="B181" s="29" t="s">
        <v>16</v>
      </c>
      <c r="C181" s="29">
        <v>8</v>
      </c>
      <c r="D181" s="42">
        <v>8244.650390625</v>
      </c>
      <c r="E181" s="42">
        <v>20100</v>
      </c>
      <c r="F181" s="27">
        <v>969.56</v>
      </c>
      <c r="G181" s="27">
        <v>32.32</v>
      </c>
      <c r="H181" s="27">
        <f t="shared" si="6"/>
        <v>0.11759867963625087</v>
      </c>
      <c r="I181" s="27">
        <f t="shared" si="5"/>
        <v>3.920117708902624E-3</v>
      </c>
      <c r="J181" s="27">
        <v>346.21</v>
      </c>
      <c r="K181" s="27">
        <v>11.54</v>
      </c>
      <c r="L181" s="27">
        <v>4.1992077722746823E-2</v>
      </c>
      <c r="M181" s="27">
        <v>1.399695493834662E-3</v>
      </c>
      <c r="N181" s="27">
        <v>30</v>
      </c>
      <c r="O181" s="27">
        <v>0.36387231208873366</v>
      </c>
    </row>
    <row r="182" spans="1:15" x14ac:dyDescent="0.3">
      <c r="A182" s="29" t="s">
        <v>11</v>
      </c>
      <c r="B182" s="29" t="s">
        <v>16</v>
      </c>
      <c r="C182" s="29">
        <v>9</v>
      </c>
      <c r="D182" s="42">
        <v>7682.39990234375</v>
      </c>
      <c r="E182" s="42">
        <v>18614.80078125</v>
      </c>
      <c r="F182" s="27">
        <v>1145.99</v>
      </c>
      <c r="G182" s="27">
        <v>31.83</v>
      </c>
      <c r="H182" s="27">
        <f t="shared" si="6"/>
        <v>0.14917083392786945</v>
      </c>
      <c r="I182" s="27">
        <f t="shared" si="5"/>
        <v>4.1432365412648314E-3</v>
      </c>
      <c r="J182" s="27">
        <v>409.24</v>
      </c>
      <c r="K182" s="27">
        <v>11.37</v>
      </c>
      <c r="L182" s="27">
        <v>5.326981219438328E-2</v>
      </c>
      <c r="M182" s="27">
        <v>1.4800062668608588E-3</v>
      </c>
      <c r="N182" s="27">
        <v>36</v>
      </c>
      <c r="O182" s="27">
        <v>0.46860356734380754</v>
      </c>
    </row>
    <row r="183" spans="1:15" x14ac:dyDescent="0.3">
      <c r="A183" s="29" t="s">
        <v>11</v>
      </c>
      <c r="B183" s="29" t="s">
        <v>16</v>
      </c>
      <c r="C183" s="29">
        <v>10</v>
      </c>
      <c r="D183" s="42">
        <v>21784.69921875</v>
      </c>
      <c r="E183" s="42">
        <v>23703.80078125</v>
      </c>
      <c r="F183" s="27">
        <v>1880.69</v>
      </c>
      <c r="G183" s="27">
        <v>41.79</v>
      </c>
      <c r="H183" s="27">
        <f t="shared" si="6"/>
        <v>8.6330776528752706E-2</v>
      </c>
      <c r="I183" s="27">
        <f t="shared" ref="I183:I246" si="7">G183/D183</f>
        <v>1.918318888884705E-3</v>
      </c>
      <c r="J183" s="27">
        <v>702.91</v>
      </c>
      <c r="K183" s="27">
        <v>15.62</v>
      </c>
      <c r="L183" s="27">
        <v>3.2266224699352662E-2</v>
      </c>
      <c r="M183" s="27">
        <v>7.1701701470158145E-4</v>
      </c>
      <c r="N183" s="27">
        <v>45</v>
      </c>
      <c r="O183" s="27">
        <v>0.20656700167459136</v>
      </c>
    </row>
    <row r="184" spans="1:15" x14ac:dyDescent="0.3">
      <c r="A184" s="29" t="s">
        <v>11</v>
      </c>
      <c r="B184" s="29" t="s">
        <v>16</v>
      </c>
      <c r="C184" s="29">
        <v>11</v>
      </c>
      <c r="D184" s="42">
        <v>13290.5</v>
      </c>
      <c r="E184" s="42">
        <v>21761.30078125</v>
      </c>
      <c r="F184" s="27">
        <v>885.54</v>
      </c>
      <c r="G184" s="27">
        <v>28.57</v>
      </c>
      <c r="H184" s="27">
        <f t="shared" si="6"/>
        <v>6.6629547421090243E-2</v>
      </c>
      <c r="I184" s="27">
        <f t="shared" si="7"/>
        <v>2.1496557691584213E-3</v>
      </c>
      <c r="J184" s="27">
        <v>299.60000000000002</v>
      </c>
      <c r="K184" s="27">
        <v>9.66</v>
      </c>
      <c r="L184" s="27">
        <v>2.2542417516271021E-2</v>
      </c>
      <c r="M184" s="27">
        <v>7.2683495730032732E-4</v>
      </c>
      <c r="N184" s="27">
        <v>31</v>
      </c>
      <c r="O184" s="27">
        <v>0.2332493134193597</v>
      </c>
    </row>
    <row r="185" spans="1:15" x14ac:dyDescent="0.3">
      <c r="A185" s="29" t="s">
        <v>11</v>
      </c>
      <c r="B185" s="29" t="s">
        <v>16</v>
      </c>
      <c r="C185" s="29">
        <v>12</v>
      </c>
      <c r="D185" s="42">
        <v>3805.389892578125</v>
      </c>
      <c r="E185" s="42">
        <v>6863.580078125</v>
      </c>
      <c r="F185" s="27">
        <v>623.59</v>
      </c>
      <c r="G185" s="27">
        <v>31.18</v>
      </c>
      <c r="H185" s="27">
        <f t="shared" si="6"/>
        <v>0.16387019927083535</v>
      </c>
      <c r="I185" s="27">
        <f t="shared" si="7"/>
        <v>8.1936413561228463E-3</v>
      </c>
      <c r="J185" s="27">
        <v>204.38</v>
      </c>
      <c r="K185" s="27">
        <v>10.220000000000001</v>
      </c>
      <c r="L185" s="27">
        <v>5.3708031442090673E-2</v>
      </c>
      <c r="M185" s="27">
        <v>2.6856643572666932E-3</v>
      </c>
      <c r="N185" s="27">
        <v>20</v>
      </c>
      <c r="O185" s="27">
        <v>0.52557032431833528</v>
      </c>
    </row>
    <row r="186" spans="1:15" x14ac:dyDescent="0.3">
      <c r="A186" s="29" t="s">
        <v>11</v>
      </c>
      <c r="B186" s="29" t="s">
        <v>16</v>
      </c>
      <c r="C186" s="29">
        <v>13</v>
      </c>
      <c r="D186" s="42">
        <v>6782.77978515625</v>
      </c>
      <c r="E186" s="42">
        <v>18888.30078125</v>
      </c>
      <c r="F186" s="27">
        <v>1036.5</v>
      </c>
      <c r="G186" s="27">
        <v>29.61</v>
      </c>
      <c r="H186" s="27">
        <f t="shared" si="6"/>
        <v>0.1528134530135159</v>
      </c>
      <c r="I186" s="27">
        <f t="shared" si="7"/>
        <v>4.3654668053354608E-3</v>
      </c>
      <c r="J186" s="27">
        <v>368.59</v>
      </c>
      <c r="K186" s="27">
        <v>10.53</v>
      </c>
      <c r="L186" s="27">
        <v>5.4342026672698329E-2</v>
      </c>
      <c r="M186" s="27">
        <v>1.5524608395873828E-3</v>
      </c>
      <c r="N186" s="27">
        <v>35</v>
      </c>
      <c r="O186" s="27">
        <v>0.51601262474414433</v>
      </c>
    </row>
    <row r="187" spans="1:15" x14ac:dyDescent="0.3">
      <c r="A187" s="29" t="s">
        <v>11</v>
      </c>
      <c r="B187" s="29" t="s">
        <v>16</v>
      </c>
      <c r="C187" s="29">
        <v>14</v>
      </c>
      <c r="D187" s="42">
        <v>12377.7998046875</v>
      </c>
      <c r="E187" s="42">
        <v>23701.19921875</v>
      </c>
      <c r="F187" s="27">
        <v>852.34</v>
      </c>
      <c r="G187" s="27">
        <v>28.41</v>
      </c>
      <c r="H187" s="27">
        <f t="shared" si="6"/>
        <v>6.8860380152312453E-2</v>
      </c>
      <c r="I187" s="27">
        <f t="shared" si="7"/>
        <v>2.2952382853405878E-3</v>
      </c>
      <c r="J187" s="27">
        <v>323.81</v>
      </c>
      <c r="K187" s="27">
        <v>10.79</v>
      </c>
      <c r="L187" s="27">
        <v>2.6160545905531001E-2</v>
      </c>
      <c r="M187" s="27">
        <v>8.717219675756755E-4</v>
      </c>
      <c r="N187" s="27">
        <v>30</v>
      </c>
      <c r="O187" s="27">
        <v>0.24236940711093855</v>
      </c>
    </row>
    <row r="188" spans="1:15" x14ac:dyDescent="0.3">
      <c r="A188" s="29" t="s">
        <v>11</v>
      </c>
      <c r="B188" s="29" t="s">
        <v>16</v>
      </c>
      <c r="C188" s="29">
        <v>15</v>
      </c>
      <c r="D188" s="42">
        <v>5340.89990234375</v>
      </c>
      <c r="E188" s="42">
        <v>13480.099609375</v>
      </c>
      <c r="F188" s="27">
        <v>994.9</v>
      </c>
      <c r="G188" s="27">
        <v>32.090000000000003</v>
      </c>
      <c r="H188" s="27">
        <f t="shared" si="6"/>
        <v>0.18627946941364834</v>
      </c>
      <c r="I188" s="27">
        <f t="shared" si="7"/>
        <v>6.0083507623720734E-3</v>
      </c>
      <c r="J188" s="27">
        <v>397.37</v>
      </c>
      <c r="K188" s="27">
        <v>12.82</v>
      </c>
      <c r="L188" s="27">
        <v>7.4401319490301987E-2</v>
      </c>
      <c r="M188" s="27">
        <v>2.4003445551140537E-3</v>
      </c>
      <c r="N188" s="27">
        <v>31</v>
      </c>
      <c r="O188" s="27">
        <v>0.58042653048779769</v>
      </c>
    </row>
    <row r="189" spans="1:15" x14ac:dyDescent="0.3">
      <c r="A189" s="29" t="s">
        <v>11</v>
      </c>
      <c r="B189" s="29" t="s">
        <v>16</v>
      </c>
      <c r="C189" s="29">
        <v>16</v>
      </c>
      <c r="D189" s="42">
        <v>7713.25</v>
      </c>
      <c r="E189" s="42">
        <v>23096.30078125</v>
      </c>
      <c r="F189" s="27">
        <v>1123.56</v>
      </c>
      <c r="G189" s="27">
        <v>30.37</v>
      </c>
      <c r="H189" s="27">
        <f t="shared" si="6"/>
        <v>0.14566622370596052</v>
      </c>
      <c r="I189" s="27">
        <f t="shared" si="7"/>
        <v>3.9373804816387383E-3</v>
      </c>
      <c r="J189" s="27">
        <v>404.51</v>
      </c>
      <c r="K189" s="27">
        <v>10.93</v>
      </c>
      <c r="L189" s="27">
        <v>5.2443522509966617E-2</v>
      </c>
      <c r="M189" s="27">
        <v>1.4170421028749231E-3</v>
      </c>
      <c r="N189" s="27">
        <v>37</v>
      </c>
      <c r="O189" s="27">
        <v>0.47969403299517061</v>
      </c>
    </row>
    <row r="190" spans="1:15" x14ac:dyDescent="0.3">
      <c r="A190" s="29" t="s">
        <v>11</v>
      </c>
      <c r="B190" s="29" t="s">
        <v>16</v>
      </c>
      <c r="C190" s="29">
        <v>17</v>
      </c>
      <c r="D190" s="42">
        <v>20432.30078125</v>
      </c>
      <c r="E190" s="42">
        <v>18965.69921875</v>
      </c>
      <c r="F190" s="27">
        <v>833.2</v>
      </c>
      <c r="G190" s="27">
        <v>29.76</v>
      </c>
      <c r="H190" s="27">
        <f t="shared" si="6"/>
        <v>4.0778569624650311E-2</v>
      </c>
      <c r="I190" s="27">
        <f t="shared" si="7"/>
        <v>1.4565173212069049E-3</v>
      </c>
      <c r="J190" s="27">
        <v>274.56</v>
      </c>
      <c r="K190" s="27">
        <v>9.81</v>
      </c>
      <c r="L190" s="27">
        <v>1.3437546898876607E-2</v>
      </c>
      <c r="M190" s="27">
        <v>4.8012214116396966E-4</v>
      </c>
      <c r="N190" s="27">
        <v>28</v>
      </c>
      <c r="O190" s="27">
        <v>0.13703792000602599</v>
      </c>
    </row>
    <row r="191" spans="1:15" x14ac:dyDescent="0.3">
      <c r="A191" s="29" t="s">
        <v>11</v>
      </c>
      <c r="B191" s="29" t="s">
        <v>16</v>
      </c>
      <c r="C191" s="29">
        <v>18</v>
      </c>
      <c r="D191" s="42">
        <v>7675.25</v>
      </c>
      <c r="E191" s="42">
        <v>20360.5</v>
      </c>
      <c r="F191" s="27">
        <v>1465.71</v>
      </c>
      <c r="G191" s="27">
        <v>28.19</v>
      </c>
      <c r="H191" s="27">
        <f t="shared" si="6"/>
        <v>0.19096576658740758</v>
      </c>
      <c r="I191" s="27">
        <f t="shared" si="7"/>
        <v>3.6728445327513762E-3</v>
      </c>
      <c r="J191" s="27">
        <v>516.21</v>
      </c>
      <c r="K191" s="27">
        <v>9.93</v>
      </c>
      <c r="L191" s="27">
        <v>6.7256441158268468E-2</v>
      </c>
      <c r="M191" s="27">
        <v>1.2937689326080583E-3</v>
      </c>
      <c r="N191" s="27">
        <v>52</v>
      </c>
      <c r="O191" s="27">
        <v>0.67750236148659648</v>
      </c>
    </row>
    <row r="192" spans="1:15" x14ac:dyDescent="0.3">
      <c r="A192" s="29" t="s">
        <v>11</v>
      </c>
      <c r="B192" s="29" t="s">
        <v>16</v>
      </c>
      <c r="C192" s="29">
        <v>19</v>
      </c>
      <c r="D192" s="42">
        <v>18630.900390625</v>
      </c>
      <c r="E192" s="42">
        <v>30491</v>
      </c>
      <c r="F192" s="27">
        <v>1746.45</v>
      </c>
      <c r="G192" s="27">
        <v>36.380000000000003</v>
      </c>
      <c r="H192" s="27">
        <f t="shared" si="6"/>
        <v>9.3739430912249802E-2</v>
      </c>
      <c r="I192" s="27">
        <f t="shared" si="7"/>
        <v>1.9526699857354336E-3</v>
      </c>
      <c r="J192" s="27">
        <v>648.45000000000005</v>
      </c>
      <c r="K192" s="27">
        <v>13.51</v>
      </c>
      <c r="L192" s="27">
        <v>3.4805081150361239E-2</v>
      </c>
      <c r="M192" s="27">
        <v>7.2513940371868345E-4</v>
      </c>
      <c r="N192" s="27">
        <v>48</v>
      </c>
      <c r="O192" s="27">
        <v>0.25763650169131613</v>
      </c>
    </row>
    <row r="193" spans="1:15" x14ac:dyDescent="0.3">
      <c r="A193" s="29" t="s">
        <v>11</v>
      </c>
      <c r="B193" s="29" t="s">
        <v>16</v>
      </c>
      <c r="C193" s="29">
        <v>20</v>
      </c>
      <c r="D193" s="42">
        <v>8173.22021484375</v>
      </c>
      <c r="E193" s="42">
        <v>19401.599609375</v>
      </c>
      <c r="F193" s="27">
        <v>1194.3599999999999</v>
      </c>
      <c r="G193" s="27">
        <v>29.13</v>
      </c>
      <c r="H193" s="27">
        <f t="shared" si="6"/>
        <v>0.14613089683193284</v>
      </c>
      <c r="I193" s="27">
        <f t="shared" si="7"/>
        <v>3.5640786904402389E-3</v>
      </c>
      <c r="J193" s="27">
        <v>405.84</v>
      </c>
      <c r="K193" s="27">
        <v>9.9</v>
      </c>
      <c r="L193" s="27">
        <v>4.9654847089882131E-2</v>
      </c>
      <c r="M193" s="27">
        <v>1.2112728814060545E-3</v>
      </c>
      <c r="N193" s="27">
        <v>41</v>
      </c>
      <c r="O193" s="27">
        <v>0.50163826401664879</v>
      </c>
    </row>
    <row r="194" spans="1:15" x14ac:dyDescent="0.3">
      <c r="A194" s="29" t="s">
        <v>11</v>
      </c>
      <c r="B194" s="29" t="s">
        <v>16</v>
      </c>
      <c r="C194" s="29">
        <v>21</v>
      </c>
      <c r="D194" s="42">
        <v>8289.3798828125</v>
      </c>
      <c r="E194" s="42">
        <v>12121.7998046875</v>
      </c>
      <c r="F194" s="27">
        <v>795.42</v>
      </c>
      <c r="G194" s="27">
        <v>25.66</v>
      </c>
      <c r="H194" s="27">
        <f t="shared" si="6"/>
        <v>9.5956514388881198E-2</v>
      </c>
      <c r="I194" s="27">
        <f t="shared" si="7"/>
        <v>3.0955270916229057E-3</v>
      </c>
      <c r="J194" s="27">
        <v>256.49</v>
      </c>
      <c r="K194" s="27">
        <v>8.27</v>
      </c>
      <c r="L194" s="27">
        <v>3.0942000924799651E-2</v>
      </c>
      <c r="M194" s="27">
        <v>9.9766208291977507E-4</v>
      </c>
      <c r="N194" s="27">
        <v>31</v>
      </c>
      <c r="O194" s="27">
        <v>0.37397248573776337</v>
      </c>
    </row>
    <row r="195" spans="1:15" x14ac:dyDescent="0.3">
      <c r="A195" s="29" t="s">
        <v>11</v>
      </c>
      <c r="B195" s="29" t="s">
        <v>16</v>
      </c>
      <c r="C195" s="29">
        <v>22</v>
      </c>
      <c r="D195" s="42">
        <v>7217.27001953125</v>
      </c>
      <c r="E195" s="42">
        <v>17928.30078125</v>
      </c>
      <c r="F195" s="27">
        <v>1154.67</v>
      </c>
      <c r="G195" s="27">
        <v>29.61</v>
      </c>
      <c r="H195" s="27">
        <f t="shared" si="6"/>
        <v>0.15998708609699405</v>
      </c>
      <c r="I195" s="27">
        <f t="shared" si="7"/>
        <v>4.1026593046775217E-3</v>
      </c>
      <c r="J195" s="27">
        <v>409.78</v>
      </c>
      <c r="K195" s="27">
        <v>10.51</v>
      </c>
      <c r="L195" s="27">
        <v>5.6777701110123424E-2</v>
      </c>
      <c r="M195" s="27">
        <v>1.4562292905153918E-3</v>
      </c>
      <c r="N195" s="27">
        <v>39</v>
      </c>
      <c r="O195" s="27">
        <v>0.54037052645195316</v>
      </c>
    </row>
    <row r="196" spans="1:15" x14ac:dyDescent="0.3">
      <c r="A196" s="29" t="s">
        <v>11</v>
      </c>
      <c r="B196" s="29" t="s">
        <v>16</v>
      </c>
      <c r="C196" s="29">
        <v>23</v>
      </c>
      <c r="D196" s="42">
        <v>5179.490234375</v>
      </c>
      <c r="E196" s="42">
        <v>8347.9296875</v>
      </c>
      <c r="F196" s="27">
        <v>644.17999999999995</v>
      </c>
      <c r="G196" s="27">
        <v>23.01</v>
      </c>
      <c r="H196" s="27">
        <f t="shared" si="6"/>
        <v>0.12437131278378248</v>
      </c>
      <c r="I196" s="27">
        <f t="shared" si="7"/>
        <v>4.442522132253152E-3</v>
      </c>
      <c r="J196" s="27">
        <v>219.48</v>
      </c>
      <c r="K196" s="27">
        <v>7.84</v>
      </c>
      <c r="L196" s="27">
        <v>4.2374826492260827E-2</v>
      </c>
      <c r="M196" s="27">
        <v>1.513662473570826E-3</v>
      </c>
      <c r="N196" s="27">
        <v>28</v>
      </c>
      <c r="O196" s="27">
        <v>0.54059374056100928</v>
      </c>
    </row>
    <row r="197" spans="1:15" x14ac:dyDescent="0.3">
      <c r="A197" s="29" t="s">
        <v>11</v>
      </c>
      <c r="B197" s="29" t="s">
        <v>16</v>
      </c>
      <c r="C197" s="29">
        <v>24</v>
      </c>
      <c r="D197" s="42">
        <v>9521.23046875</v>
      </c>
      <c r="E197" s="42">
        <v>22631</v>
      </c>
      <c r="F197" s="27">
        <v>1014.03</v>
      </c>
      <c r="G197" s="27">
        <v>27.41</v>
      </c>
      <c r="H197" s="27">
        <f t="shared" si="6"/>
        <v>0.10650199082231936</v>
      </c>
      <c r="I197" s="27">
        <f t="shared" si="7"/>
        <v>2.8788295893018684E-3</v>
      </c>
      <c r="J197" s="27">
        <v>353.2</v>
      </c>
      <c r="K197" s="27">
        <v>9.5500000000000007</v>
      </c>
      <c r="L197" s="27">
        <v>3.709604563814009E-2</v>
      </c>
      <c r="M197" s="27">
        <v>1.0030216190380463E-3</v>
      </c>
      <c r="N197" s="27">
        <v>37</v>
      </c>
      <c r="O197" s="27">
        <v>0.38860523460112784</v>
      </c>
    </row>
    <row r="198" spans="1:15" x14ac:dyDescent="0.3">
      <c r="A198" s="29" t="s">
        <v>11</v>
      </c>
      <c r="B198" s="29" t="s">
        <v>16</v>
      </c>
      <c r="C198" s="29">
        <v>25</v>
      </c>
      <c r="D198" s="42">
        <v>5619.5400390625</v>
      </c>
      <c r="E198" s="42">
        <v>9813.2099609375</v>
      </c>
      <c r="F198" s="27">
        <v>753.61</v>
      </c>
      <c r="G198" s="27">
        <v>31.4</v>
      </c>
      <c r="H198" s="27">
        <f t="shared" si="6"/>
        <v>0.13410528170660097</v>
      </c>
      <c r="I198" s="27">
        <f t="shared" si="7"/>
        <v>5.5876459250637205E-3</v>
      </c>
      <c r="J198" s="27">
        <v>258.77</v>
      </c>
      <c r="K198" s="27">
        <v>10.78</v>
      </c>
      <c r="L198" s="27">
        <v>4.6048252739768758E-2</v>
      </c>
      <c r="M198" s="27">
        <v>1.918306467267099E-3</v>
      </c>
      <c r="N198" s="27">
        <v>24</v>
      </c>
      <c r="O198" s="27">
        <v>0.42708121720232262</v>
      </c>
    </row>
    <row r="199" spans="1:15" x14ac:dyDescent="0.3">
      <c r="A199" s="29" t="s">
        <v>11</v>
      </c>
      <c r="B199" s="29" t="s">
        <v>16</v>
      </c>
      <c r="C199" s="29">
        <v>26</v>
      </c>
      <c r="D199" s="42">
        <v>9512.6103515625</v>
      </c>
      <c r="E199" s="42">
        <v>12296.5</v>
      </c>
      <c r="F199" s="27">
        <v>1106.74</v>
      </c>
      <c r="G199" s="27">
        <v>31.62</v>
      </c>
      <c r="H199" s="27">
        <f t="shared" si="6"/>
        <v>0.11634451103300071</v>
      </c>
      <c r="I199" s="27">
        <f t="shared" si="7"/>
        <v>3.3240087453814647E-3</v>
      </c>
      <c r="J199" s="27">
        <v>405.28</v>
      </c>
      <c r="K199" s="27">
        <v>11.58</v>
      </c>
      <c r="L199" s="27">
        <v>4.2604499188115118E-2</v>
      </c>
      <c r="M199" s="27">
        <v>1.2173314760125667E-3</v>
      </c>
      <c r="N199" s="27">
        <v>35</v>
      </c>
      <c r="O199" s="27">
        <v>0.36793265682590531</v>
      </c>
    </row>
    <row r="200" spans="1:15" x14ac:dyDescent="0.3">
      <c r="A200" s="29" t="s">
        <v>11</v>
      </c>
      <c r="B200" s="29" t="s">
        <v>16</v>
      </c>
      <c r="C200" s="29">
        <v>27</v>
      </c>
      <c r="D200" s="42">
        <v>14261.400390625</v>
      </c>
      <c r="E200" s="42">
        <v>25642.099609375</v>
      </c>
      <c r="F200" s="27">
        <v>869.62</v>
      </c>
      <c r="G200" s="27">
        <v>21.74</v>
      </c>
      <c r="H200" s="27">
        <f t="shared" si="6"/>
        <v>6.0977181495560639E-2</v>
      </c>
      <c r="I200" s="27">
        <f t="shared" si="7"/>
        <v>1.5243944777184151E-3</v>
      </c>
      <c r="J200" s="27">
        <v>256.43</v>
      </c>
      <c r="K200" s="27">
        <v>6.41</v>
      </c>
      <c r="L200" s="27">
        <v>1.7980702664274758E-2</v>
      </c>
      <c r="M200" s="27">
        <v>4.494649771009679E-4</v>
      </c>
      <c r="N200" s="27">
        <v>40</v>
      </c>
      <c r="O200" s="27">
        <v>0.28047736480559615</v>
      </c>
    </row>
    <row r="201" spans="1:15" x14ac:dyDescent="0.3">
      <c r="A201" s="29" t="s">
        <v>11</v>
      </c>
      <c r="B201" s="29" t="s">
        <v>16</v>
      </c>
      <c r="C201" s="29">
        <v>28</v>
      </c>
      <c r="D201" s="42">
        <v>7187.919921875</v>
      </c>
      <c r="E201" s="42">
        <v>17680</v>
      </c>
      <c r="F201" s="27">
        <v>888.39</v>
      </c>
      <c r="G201" s="27">
        <v>24.68</v>
      </c>
      <c r="H201" s="27">
        <f t="shared" si="6"/>
        <v>0.12359486606081438</v>
      </c>
      <c r="I201" s="27">
        <f t="shared" si="7"/>
        <v>3.4335385296782933E-3</v>
      </c>
      <c r="J201" s="27">
        <v>309.24</v>
      </c>
      <c r="K201" s="27">
        <v>8.59</v>
      </c>
      <c r="L201" s="27">
        <v>4.3022182127946333E-2</v>
      </c>
      <c r="M201" s="27">
        <v>1.1950606146651757E-3</v>
      </c>
      <c r="N201" s="27">
        <v>36</v>
      </c>
      <c r="O201" s="27">
        <v>0.50084030416701197</v>
      </c>
    </row>
    <row r="202" spans="1:15" x14ac:dyDescent="0.3">
      <c r="A202" s="29" t="s">
        <v>11</v>
      </c>
      <c r="B202" s="29" t="s">
        <v>16</v>
      </c>
      <c r="C202" s="29">
        <v>29</v>
      </c>
      <c r="D202" s="42">
        <v>16798</v>
      </c>
      <c r="E202" s="42">
        <v>15711.599609375</v>
      </c>
      <c r="F202" s="27">
        <v>456.06</v>
      </c>
      <c r="G202" s="27">
        <v>26.83</v>
      </c>
      <c r="H202" s="27">
        <f t="shared" si="6"/>
        <v>2.7149660673889749E-2</v>
      </c>
      <c r="I202" s="27">
        <f t="shared" si="7"/>
        <v>1.5972139540421477E-3</v>
      </c>
      <c r="J202" s="27">
        <v>141.08000000000001</v>
      </c>
      <c r="K202" s="27">
        <v>8.3000000000000007</v>
      </c>
      <c r="L202" s="27">
        <v>8.3986188832003809E-3</v>
      </c>
      <c r="M202" s="27">
        <v>4.9410644124300515E-4</v>
      </c>
      <c r="N202" s="27">
        <v>17</v>
      </c>
      <c r="O202" s="27">
        <v>0.1012025241100131</v>
      </c>
    </row>
    <row r="203" spans="1:15" x14ac:dyDescent="0.3">
      <c r="A203" s="29" t="s">
        <v>11</v>
      </c>
      <c r="B203" s="29" t="s">
        <v>16</v>
      </c>
      <c r="C203" s="29">
        <v>30</v>
      </c>
      <c r="D203" s="42">
        <v>18905.599609375</v>
      </c>
      <c r="E203" s="42">
        <v>25898.400390625</v>
      </c>
      <c r="F203" s="27">
        <v>1239.0899999999999</v>
      </c>
      <c r="G203" s="27">
        <v>45.89</v>
      </c>
      <c r="H203" s="27">
        <f t="shared" si="6"/>
        <v>6.5540899289200746E-2</v>
      </c>
      <c r="I203" s="27">
        <f t="shared" si="7"/>
        <v>2.4273231713446341E-3</v>
      </c>
      <c r="J203" s="27">
        <v>472.01</v>
      </c>
      <c r="K203" s="27">
        <v>17.48</v>
      </c>
      <c r="L203" s="27">
        <v>2.4966677056142531E-2</v>
      </c>
      <c r="M203" s="27">
        <v>9.2459379026158645E-4</v>
      </c>
      <c r="N203" s="27">
        <v>27</v>
      </c>
      <c r="O203" s="27">
        <v>0.14281483030356312</v>
      </c>
    </row>
    <row r="204" spans="1:15" x14ac:dyDescent="0.3">
      <c r="A204" s="29" t="s">
        <v>11</v>
      </c>
      <c r="B204" s="29" t="s">
        <v>16</v>
      </c>
      <c r="C204" s="29">
        <v>31</v>
      </c>
      <c r="D204" s="42">
        <v>17790.80078125</v>
      </c>
      <c r="E204" s="42">
        <v>32749.80078125</v>
      </c>
      <c r="F204" s="27">
        <v>949.18</v>
      </c>
      <c r="G204" s="27">
        <v>29.66</v>
      </c>
      <c r="H204" s="27">
        <f t="shared" si="6"/>
        <v>5.3352292101452536E-2</v>
      </c>
      <c r="I204" s="27">
        <f t="shared" si="7"/>
        <v>1.6671537366243308E-3</v>
      </c>
      <c r="J204" s="27">
        <v>326.52</v>
      </c>
      <c r="K204" s="27">
        <v>10.199999999999999</v>
      </c>
      <c r="L204" s="27">
        <v>1.8353305397254768E-2</v>
      </c>
      <c r="M204" s="27">
        <v>5.7333001057208947E-4</v>
      </c>
      <c r="N204" s="27">
        <v>32</v>
      </c>
      <c r="O204" s="27">
        <v>0.17986823861085161</v>
      </c>
    </row>
    <row r="205" spans="1:15" x14ac:dyDescent="0.3">
      <c r="A205" s="29" t="s">
        <v>11</v>
      </c>
      <c r="B205" s="29" t="s">
        <v>16</v>
      </c>
      <c r="C205" s="27">
        <v>1</v>
      </c>
      <c r="D205" s="38">
        <v>16142.099609375</v>
      </c>
      <c r="E205" s="38">
        <v>23354</v>
      </c>
      <c r="F205" s="27">
        <v>918.78</v>
      </c>
      <c r="G205" s="27">
        <v>22.41</v>
      </c>
      <c r="H205" s="27">
        <f t="shared" si="6"/>
        <v>5.6918246215405054E-2</v>
      </c>
      <c r="I205" s="27">
        <f t="shared" si="7"/>
        <v>1.3882952368219023E-3</v>
      </c>
      <c r="J205" s="27">
        <v>306.64999999999998</v>
      </c>
      <c r="K205" s="27">
        <v>7.48</v>
      </c>
      <c r="L205" s="27">
        <v>1.8996909164276495E-2</v>
      </c>
      <c r="M205" s="27">
        <v>4.6338457703827882E-4</v>
      </c>
      <c r="N205" s="27">
        <v>41</v>
      </c>
      <c r="O205" s="27">
        <v>0.25399422003435068</v>
      </c>
    </row>
    <row r="206" spans="1:15" x14ac:dyDescent="0.3">
      <c r="A206" s="29" t="s">
        <v>11</v>
      </c>
      <c r="B206" s="29" t="s">
        <v>16</v>
      </c>
      <c r="C206" s="27">
        <v>2</v>
      </c>
      <c r="D206" s="41">
        <v>5354.08</v>
      </c>
      <c r="E206" s="38">
        <v>14782.7998046875</v>
      </c>
      <c r="F206" s="27">
        <v>1035.9100000000001</v>
      </c>
      <c r="G206" s="27">
        <v>31.39</v>
      </c>
      <c r="H206" s="27">
        <f t="shared" si="6"/>
        <v>0.19348048590981085</v>
      </c>
      <c r="I206" s="27">
        <f t="shared" si="7"/>
        <v>5.8628186355078743E-3</v>
      </c>
      <c r="J206" s="27">
        <v>408.92</v>
      </c>
      <c r="K206" s="27">
        <v>12.39</v>
      </c>
      <c r="L206" s="27">
        <v>7.6375399695185725E-2</v>
      </c>
      <c r="M206" s="27">
        <v>2.3141230612915759E-3</v>
      </c>
      <c r="N206" s="27">
        <v>33</v>
      </c>
      <c r="O206" s="27">
        <v>0.61635238920598878</v>
      </c>
    </row>
    <row r="207" spans="1:15" x14ac:dyDescent="0.3">
      <c r="A207" s="29" t="s">
        <v>11</v>
      </c>
      <c r="B207" s="29" t="s">
        <v>16</v>
      </c>
      <c r="C207" s="27">
        <v>3</v>
      </c>
      <c r="D207" s="41">
        <v>8286.42</v>
      </c>
      <c r="E207" s="38">
        <v>23359.900390625</v>
      </c>
      <c r="F207" s="27">
        <v>705.87</v>
      </c>
      <c r="G207" s="27">
        <v>17.22</v>
      </c>
      <c r="H207" s="27">
        <f t="shared" si="6"/>
        <v>8.5183951573779754E-2</v>
      </c>
      <c r="I207" s="27">
        <f t="shared" si="7"/>
        <v>2.0780988653725007E-3</v>
      </c>
      <c r="J207" s="27">
        <v>198.37</v>
      </c>
      <c r="K207" s="27">
        <v>4.84</v>
      </c>
      <c r="L207" s="27">
        <v>2.393916793983409E-2</v>
      </c>
      <c r="M207" s="27">
        <v>5.8408818283408269E-4</v>
      </c>
      <c r="N207" s="27">
        <v>41</v>
      </c>
      <c r="O207" s="27">
        <v>0.49478544413630976</v>
      </c>
    </row>
    <row r="208" spans="1:15" x14ac:dyDescent="0.3">
      <c r="A208" s="29" t="s">
        <v>11</v>
      </c>
      <c r="B208" s="29" t="s">
        <v>16</v>
      </c>
      <c r="C208" s="27">
        <v>4</v>
      </c>
      <c r="D208" s="38">
        <v>7215.009765625</v>
      </c>
      <c r="E208" s="38">
        <v>16666.80078125</v>
      </c>
      <c r="F208" s="27">
        <v>754.3</v>
      </c>
      <c r="G208" s="27">
        <v>39.700000000000003</v>
      </c>
      <c r="H208" s="27">
        <f t="shared" si="6"/>
        <v>0.1045459430413756</v>
      </c>
      <c r="I208" s="27">
        <f t="shared" si="7"/>
        <v>5.5024180548092425E-3</v>
      </c>
      <c r="J208" s="27">
        <v>278.72000000000003</v>
      </c>
      <c r="K208" s="27">
        <v>14.67</v>
      </c>
      <c r="L208" s="27">
        <v>3.863057834348696E-2</v>
      </c>
      <c r="M208" s="27">
        <v>2.0332612812103672E-3</v>
      </c>
      <c r="N208" s="27">
        <v>19</v>
      </c>
      <c r="O208" s="27">
        <v>0.26333990690522824</v>
      </c>
    </row>
    <row r="209" spans="1:15" x14ac:dyDescent="0.3">
      <c r="A209" s="29" t="s">
        <v>11</v>
      </c>
      <c r="B209" s="29" t="s">
        <v>16</v>
      </c>
      <c r="C209" s="27">
        <v>5</v>
      </c>
      <c r="D209" s="41">
        <v>8884.4599999999991</v>
      </c>
      <c r="E209" s="38">
        <v>21705.900390625</v>
      </c>
      <c r="F209" s="27">
        <v>479.71</v>
      </c>
      <c r="G209" s="27">
        <v>19.989999999999998</v>
      </c>
      <c r="H209" s="27">
        <f t="shared" si="6"/>
        <v>5.3994277648838539E-2</v>
      </c>
      <c r="I209" s="27">
        <f t="shared" si="7"/>
        <v>2.2499960605371627E-3</v>
      </c>
      <c r="J209" s="27">
        <v>159.65</v>
      </c>
      <c r="K209" s="27">
        <v>6.65</v>
      </c>
      <c r="L209" s="27">
        <v>1.7969578342409108E-2</v>
      </c>
      <c r="M209" s="27">
        <v>7.4849793909815578E-4</v>
      </c>
      <c r="N209" s="27">
        <v>24</v>
      </c>
      <c r="O209" s="27">
        <v>0.27013459456174044</v>
      </c>
    </row>
    <row r="210" spans="1:15" x14ac:dyDescent="0.3">
      <c r="A210" s="29" t="s">
        <v>11</v>
      </c>
      <c r="B210" s="29" t="s">
        <v>16</v>
      </c>
      <c r="C210" s="27">
        <v>6</v>
      </c>
      <c r="D210" s="41">
        <v>6926.55</v>
      </c>
      <c r="E210" s="38">
        <v>10367.2998046875</v>
      </c>
      <c r="F210" s="27">
        <v>888.55</v>
      </c>
      <c r="G210" s="27">
        <v>44.43</v>
      </c>
      <c r="H210" s="27">
        <f t="shared" si="6"/>
        <v>0.12828175642996872</v>
      </c>
      <c r="I210" s="27">
        <f t="shared" si="7"/>
        <v>6.414448751542976E-3</v>
      </c>
      <c r="J210" s="27">
        <v>355.38</v>
      </c>
      <c r="K210" s="27">
        <v>17.77</v>
      </c>
      <c r="L210" s="27">
        <v>5.1306927691274873E-2</v>
      </c>
      <c r="M210" s="27">
        <v>2.5654907565815593E-3</v>
      </c>
      <c r="N210" s="27">
        <v>20</v>
      </c>
      <c r="O210" s="27">
        <v>0.28874403563101403</v>
      </c>
    </row>
    <row r="211" spans="1:15" x14ac:dyDescent="0.3">
      <c r="A211" s="29" t="s">
        <v>11</v>
      </c>
      <c r="B211" s="29" t="s">
        <v>16</v>
      </c>
      <c r="C211" s="27">
        <v>7</v>
      </c>
      <c r="D211" s="38">
        <v>8655.83984375</v>
      </c>
      <c r="E211" s="38">
        <v>10904.099609375</v>
      </c>
      <c r="F211" s="27">
        <v>518.37</v>
      </c>
      <c r="G211" s="27">
        <v>39.869999999999997</v>
      </c>
      <c r="H211" s="27">
        <f t="shared" si="6"/>
        <v>5.9886736510529608E-2</v>
      </c>
      <c r="I211" s="27">
        <f t="shared" si="7"/>
        <v>4.6061388287802442E-3</v>
      </c>
      <c r="J211" s="27">
        <v>180.57</v>
      </c>
      <c r="K211" s="27">
        <v>13.89</v>
      </c>
      <c r="L211" s="27">
        <v>2.0861060654949803E-2</v>
      </c>
      <c r="M211" s="27">
        <v>1.6046969734576774E-3</v>
      </c>
      <c r="N211" s="27">
        <v>13</v>
      </c>
      <c r="O211" s="27">
        <v>0.15018762170590214</v>
      </c>
    </row>
    <row r="212" spans="1:15" x14ac:dyDescent="0.3">
      <c r="A212" s="29" t="s">
        <v>11</v>
      </c>
      <c r="B212" s="29" t="s">
        <v>16</v>
      </c>
      <c r="C212" s="27">
        <v>8</v>
      </c>
      <c r="D212" s="41">
        <v>17185.8</v>
      </c>
      <c r="E212" s="38">
        <v>27700.900390625</v>
      </c>
      <c r="F212" s="27">
        <v>793.55</v>
      </c>
      <c r="G212" s="27">
        <v>27.36</v>
      </c>
      <c r="H212" s="27">
        <f t="shared" si="6"/>
        <v>4.6174748920620512E-2</v>
      </c>
      <c r="I212" s="27">
        <f t="shared" si="7"/>
        <v>1.5920120099151625E-3</v>
      </c>
      <c r="J212" s="27">
        <v>269.44</v>
      </c>
      <c r="K212" s="27">
        <v>9.2899999999999991</v>
      </c>
      <c r="L212" s="27">
        <v>1.567805979355049E-2</v>
      </c>
      <c r="M212" s="27">
        <v>5.4056255746022877E-4</v>
      </c>
      <c r="N212" s="27">
        <v>29</v>
      </c>
      <c r="O212" s="27">
        <v>0.16874396303925335</v>
      </c>
    </row>
    <row r="213" spans="1:15" x14ac:dyDescent="0.3">
      <c r="A213" s="29" t="s">
        <v>11</v>
      </c>
      <c r="B213" s="29" t="s">
        <v>16</v>
      </c>
      <c r="C213" s="27">
        <v>9</v>
      </c>
      <c r="D213" s="41">
        <v>15075.7</v>
      </c>
      <c r="E213" s="38">
        <v>42356.1015625</v>
      </c>
      <c r="F213" s="27">
        <v>858.94</v>
      </c>
      <c r="G213" s="27">
        <v>23.86</v>
      </c>
      <c r="H213" s="27">
        <f t="shared" si="6"/>
        <v>5.6975132166333903E-2</v>
      </c>
      <c r="I213" s="27">
        <f t="shared" si="7"/>
        <v>1.5826794112379524E-3</v>
      </c>
      <c r="J213" s="27">
        <v>289.38</v>
      </c>
      <c r="K213" s="27">
        <v>8.0399999999999991</v>
      </c>
      <c r="L213" s="27">
        <v>1.9195128584410671E-2</v>
      </c>
      <c r="M213" s="27">
        <v>5.3330856941966205E-4</v>
      </c>
      <c r="N213" s="27">
        <v>36</v>
      </c>
      <c r="O213" s="27">
        <v>0.23879488182969943</v>
      </c>
    </row>
    <row r="214" spans="1:15" x14ac:dyDescent="0.3">
      <c r="A214" s="29" t="s">
        <v>11</v>
      </c>
      <c r="B214" s="29" t="s">
        <v>16</v>
      </c>
      <c r="C214" s="27">
        <v>10</v>
      </c>
      <c r="D214" s="41">
        <v>14200.4</v>
      </c>
      <c r="E214" s="38">
        <v>39809.3984375</v>
      </c>
      <c r="F214" s="27">
        <v>1582.09</v>
      </c>
      <c r="G214" s="27">
        <v>34.39</v>
      </c>
      <c r="H214" s="27">
        <f t="shared" si="6"/>
        <v>0.11141165037604574</v>
      </c>
      <c r="I214" s="27">
        <f t="shared" si="7"/>
        <v>2.4217627672459933E-3</v>
      </c>
      <c r="J214" s="27">
        <v>627.42999999999995</v>
      </c>
      <c r="K214" s="27">
        <v>13.64</v>
      </c>
      <c r="L214" s="27">
        <v>4.4183966648826789E-2</v>
      </c>
      <c r="M214" s="27">
        <v>9.6053632292048116E-4</v>
      </c>
      <c r="N214" s="27">
        <v>46</v>
      </c>
      <c r="O214" s="27">
        <v>0.32393453705529424</v>
      </c>
    </row>
    <row r="215" spans="1:15" x14ac:dyDescent="0.3">
      <c r="A215" s="29" t="s">
        <v>11</v>
      </c>
      <c r="B215" s="29" t="s">
        <v>16</v>
      </c>
      <c r="C215" s="27">
        <v>11</v>
      </c>
      <c r="D215" s="41">
        <v>8303.56</v>
      </c>
      <c r="E215" s="38">
        <v>18829.19921875</v>
      </c>
      <c r="F215" s="27">
        <v>1029.3800000000001</v>
      </c>
      <c r="G215" s="27">
        <v>32.17</v>
      </c>
      <c r="H215" s="27">
        <f t="shared" si="6"/>
        <v>0.12396851470935361</v>
      </c>
      <c r="I215" s="27">
        <f t="shared" si="7"/>
        <v>3.8742418914297005E-3</v>
      </c>
      <c r="J215" s="27">
        <v>382.83</v>
      </c>
      <c r="K215" s="27">
        <v>11.96</v>
      </c>
      <c r="L215" s="27">
        <v>4.6104321519926397E-2</v>
      </c>
      <c r="M215" s="27">
        <v>1.4403460684332986E-3</v>
      </c>
      <c r="N215" s="27">
        <v>32</v>
      </c>
      <c r="O215" s="27">
        <v>0.38537687449720365</v>
      </c>
    </row>
    <row r="216" spans="1:15" x14ac:dyDescent="0.3">
      <c r="A216" s="29" t="s">
        <v>11</v>
      </c>
      <c r="B216" s="29" t="s">
        <v>16</v>
      </c>
      <c r="C216" s="27">
        <v>12</v>
      </c>
      <c r="D216" s="41">
        <v>9109.32</v>
      </c>
      <c r="E216" s="38">
        <v>18288.900390625</v>
      </c>
      <c r="F216" s="27">
        <v>1220.69</v>
      </c>
      <c r="G216" s="27">
        <v>33.909999999999997</v>
      </c>
      <c r="H216" s="27">
        <f t="shared" si="6"/>
        <v>0.13400451405812949</v>
      </c>
      <c r="I216" s="27">
        <f t="shared" si="7"/>
        <v>3.7225610693224082E-3</v>
      </c>
      <c r="J216" s="27">
        <v>464.75</v>
      </c>
      <c r="K216" s="27">
        <v>12.91</v>
      </c>
      <c r="L216" s="27">
        <v>5.1019175964836017E-2</v>
      </c>
      <c r="M216" s="27">
        <v>1.4172298261560688E-3</v>
      </c>
      <c r="N216" s="27">
        <v>36</v>
      </c>
      <c r="O216" s="27">
        <v>0.39519964168565824</v>
      </c>
    </row>
    <row r="217" spans="1:15" x14ac:dyDescent="0.3">
      <c r="A217" s="29" t="s">
        <v>11</v>
      </c>
      <c r="B217" s="29" t="s">
        <v>16</v>
      </c>
      <c r="C217" s="27">
        <v>13</v>
      </c>
      <c r="D217" s="38">
        <v>7071.64013671875</v>
      </c>
      <c r="E217" s="38">
        <v>17663.80078125</v>
      </c>
      <c r="F217" s="27">
        <v>1825.48</v>
      </c>
      <c r="G217" s="27">
        <v>30.94</v>
      </c>
      <c r="H217" s="27">
        <f t="shared" si="6"/>
        <v>0.25814096372373169</v>
      </c>
      <c r="I217" s="27">
        <f t="shared" si="7"/>
        <v>4.3752226360257353E-3</v>
      </c>
      <c r="J217" s="27">
        <v>736.84</v>
      </c>
      <c r="K217" s="27">
        <v>12.49</v>
      </c>
      <c r="L217" s="27">
        <v>0.10419647857560449</v>
      </c>
      <c r="M217" s="27">
        <v>1.7662097842262906E-3</v>
      </c>
      <c r="N217" s="27">
        <v>59</v>
      </c>
      <c r="O217" s="27">
        <v>0.83431847293315564</v>
      </c>
    </row>
    <row r="218" spans="1:15" x14ac:dyDescent="0.3">
      <c r="A218" s="29" t="s">
        <v>11</v>
      </c>
      <c r="B218" s="29" t="s">
        <v>16</v>
      </c>
      <c r="C218" s="27">
        <v>14</v>
      </c>
      <c r="D218" s="41">
        <v>5753.11</v>
      </c>
      <c r="E218" s="38">
        <v>13112.7001953125</v>
      </c>
      <c r="F218" s="27">
        <v>1253.19</v>
      </c>
      <c r="G218" s="27">
        <v>33.869999999999997</v>
      </c>
      <c r="H218" s="27">
        <f t="shared" si="6"/>
        <v>0.21782827027468624</v>
      </c>
      <c r="I218" s="27">
        <f t="shared" si="7"/>
        <v>5.8872505479644925E-3</v>
      </c>
      <c r="J218" s="27">
        <v>486.59</v>
      </c>
      <c r="K218" s="27">
        <v>13.15</v>
      </c>
      <c r="L218" s="27">
        <v>8.4578601834486039E-2</v>
      </c>
      <c r="M218" s="27">
        <v>2.2857202452238878E-3</v>
      </c>
      <c r="N218" s="27">
        <v>37</v>
      </c>
      <c r="O218" s="27">
        <v>0.64313041120367942</v>
      </c>
    </row>
    <row r="219" spans="1:15" x14ac:dyDescent="0.3">
      <c r="A219" s="29" t="s">
        <v>11</v>
      </c>
      <c r="B219" s="29" t="s">
        <v>16</v>
      </c>
      <c r="C219" s="27">
        <v>15</v>
      </c>
      <c r="D219" s="41">
        <v>6183.52</v>
      </c>
      <c r="E219" s="38">
        <v>15453.5</v>
      </c>
      <c r="F219" s="27">
        <v>993.57</v>
      </c>
      <c r="G219" s="27">
        <v>34.26</v>
      </c>
      <c r="H219" s="27">
        <f t="shared" si="6"/>
        <v>0.16068032447537972</v>
      </c>
      <c r="I219" s="27">
        <f t="shared" si="7"/>
        <v>5.5405335472352314E-3</v>
      </c>
      <c r="J219" s="27">
        <v>403.59</v>
      </c>
      <c r="K219" s="27">
        <v>13.92</v>
      </c>
      <c r="L219" s="27">
        <v>6.5268649571764939E-2</v>
      </c>
      <c r="M219" s="27">
        <v>2.2511449789116879E-3</v>
      </c>
      <c r="N219" s="27">
        <v>29</v>
      </c>
      <c r="O219" s="27">
        <v>0.46898853727326828</v>
      </c>
    </row>
    <row r="220" spans="1:15" x14ac:dyDescent="0.3">
      <c r="A220" s="29" t="s">
        <v>11</v>
      </c>
      <c r="B220" s="29" t="s">
        <v>16</v>
      </c>
      <c r="C220" s="27">
        <v>16</v>
      </c>
      <c r="D220" s="41">
        <v>8961.3700000000008</v>
      </c>
      <c r="E220" s="38">
        <v>17526.599609375</v>
      </c>
      <c r="F220" s="27">
        <v>758.26</v>
      </c>
      <c r="G220" s="27">
        <v>27.08</v>
      </c>
      <c r="H220" s="27">
        <f t="shared" si="6"/>
        <v>8.4614294466136303E-2</v>
      </c>
      <c r="I220" s="27">
        <f t="shared" si="7"/>
        <v>3.0218593808759146E-3</v>
      </c>
      <c r="J220" s="27">
        <v>291.11</v>
      </c>
      <c r="K220" s="27">
        <v>10.4</v>
      </c>
      <c r="L220" s="27">
        <v>3.2484988344416085E-2</v>
      </c>
      <c r="M220" s="27">
        <v>1.1605368375594356E-3</v>
      </c>
      <c r="N220" s="27">
        <v>28</v>
      </c>
      <c r="O220" s="27">
        <v>0.3124522254967711</v>
      </c>
    </row>
    <row r="221" spans="1:15" x14ac:dyDescent="0.3">
      <c r="A221" s="29" t="s">
        <v>11</v>
      </c>
      <c r="B221" s="29" t="s">
        <v>16</v>
      </c>
      <c r="C221" s="27">
        <v>17</v>
      </c>
      <c r="D221" s="41">
        <v>6042.43</v>
      </c>
      <c r="E221" s="38">
        <v>23406.69921875</v>
      </c>
      <c r="F221" s="27">
        <v>827.4</v>
      </c>
      <c r="G221" s="27">
        <v>28.53</v>
      </c>
      <c r="H221" s="27">
        <f t="shared" si="6"/>
        <v>0.13693166490964725</v>
      </c>
      <c r="I221" s="27">
        <f t="shared" si="7"/>
        <v>4.721610345506692E-3</v>
      </c>
      <c r="J221" s="27">
        <v>299.86</v>
      </c>
      <c r="K221" s="27">
        <v>10.34</v>
      </c>
      <c r="L221" s="27">
        <v>4.9625730045693539E-2</v>
      </c>
      <c r="M221" s="27">
        <v>1.7112320705411563E-3</v>
      </c>
      <c r="N221" s="27">
        <v>29</v>
      </c>
      <c r="O221" s="27">
        <v>0.4799393621440381</v>
      </c>
    </row>
    <row r="222" spans="1:15" x14ac:dyDescent="0.3">
      <c r="A222" s="29" t="s">
        <v>11</v>
      </c>
      <c r="B222" s="29" t="s">
        <v>16</v>
      </c>
      <c r="C222" s="27">
        <v>18</v>
      </c>
      <c r="D222" s="41">
        <v>7590.94</v>
      </c>
      <c r="E222" s="38">
        <v>20802.900390625</v>
      </c>
      <c r="F222" s="27">
        <v>991.87</v>
      </c>
      <c r="G222" s="27">
        <v>31</v>
      </c>
      <c r="H222" s="27">
        <f t="shared" si="6"/>
        <v>0.13066497693302806</v>
      </c>
      <c r="I222" s="27">
        <f t="shared" si="7"/>
        <v>4.0838157066186796E-3</v>
      </c>
      <c r="J222" s="27">
        <v>389.3</v>
      </c>
      <c r="K222" s="27">
        <v>12.17</v>
      </c>
      <c r="L222" s="27">
        <v>5.1284821115698452E-2</v>
      </c>
      <c r="M222" s="27">
        <v>1.6032270048241721E-3</v>
      </c>
      <c r="N222" s="27">
        <v>32</v>
      </c>
      <c r="O222" s="27">
        <v>0.42155516971547657</v>
      </c>
    </row>
    <row r="223" spans="1:15" x14ac:dyDescent="0.3">
      <c r="A223" s="29" t="s">
        <v>11</v>
      </c>
      <c r="B223" s="29" t="s">
        <v>16</v>
      </c>
      <c r="C223" s="27">
        <v>19</v>
      </c>
      <c r="D223" s="41">
        <v>7216.92</v>
      </c>
      <c r="E223" s="38">
        <v>9161.5302734375</v>
      </c>
      <c r="F223" s="27">
        <v>264.82</v>
      </c>
      <c r="G223" s="27">
        <v>7.57</v>
      </c>
      <c r="H223" s="27">
        <f t="shared" si="6"/>
        <v>3.6694323894403705E-2</v>
      </c>
      <c r="I223" s="27">
        <f t="shared" si="7"/>
        <v>1.0489239176823355E-3</v>
      </c>
      <c r="J223" s="27">
        <v>51.15</v>
      </c>
      <c r="K223" s="27">
        <v>1.46</v>
      </c>
      <c r="L223" s="27">
        <v>7.0875110157795846E-3</v>
      </c>
      <c r="M223" s="27">
        <v>2.0230236721482294E-4</v>
      </c>
      <c r="N223" s="27">
        <v>35</v>
      </c>
      <c r="O223" s="27">
        <v>0.48497142825471251</v>
      </c>
    </row>
    <row r="224" spans="1:15" x14ac:dyDescent="0.3">
      <c r="A224" s="29" t="s">
        <v>11</v>
      </c>
      <c r="B224" s="29" t="s">
        <v>16</v>
      </c>
      <c r="C224" s="27">
        <v>20</v>
      </c>
      <c r="D224" s="38">
        <v>9643.5302734375</v>
      </c>
      <c r="E224" s="38">
        <v>13150.599609375</v>
      </c>
      <c r="F224" s="27">
        <v>517.29</v>
      </c>
      <c r="G224" s="27">
        <v>43.11</v>
      </c>
      <c r="H224" s="27">
        <f t="shared" si="6"/>
        <v>5.3641144407960521E-2</v>
      </c>
      <c r="I224" s="27">
        <f t="shared" si="7"/>
        <v>4.47035460849268E-3</v>
      </c>
      <c r="J224" s="27">
        <v>222.84</v>
      </c>
      <c r="K224" s="27">
        <v>18.57</v>
      </c>
      <c r="L224" s="27">
        <v>2.3107720272709551E-2</v>
      </c>
      <c r="M224" s="27">
        <v>1.9256433560591293E-3</v>
      </c>
      <c r="N224" s="27">
        <v>12</v>
      </c>
      <c r="O224" s="27">
        <v>0.1244357580652103</v>
      </c>
    </row>
    <row r="225" spans="1:15" x14ac:dyDescent="0.3">
      <c r="A225" s="29" t="s">
        <v>11</v>
      </c>
      <c r="B225" s="29" t="s">
        <v>16</v>
      </c>
      <c r="C225" s="27">
        <v>21</v>
      </c>
      <c r="D225" s="41">
        <v>4709.82</v>
      </c>
      <c r="E225" s="38">
        <v>12193.5</v>
      </c>
      <c r="F225" s="27">
        <v>955.75</v>
      </c>
      <c r="G225" s="27">
        <v>38.229999999999997</v>
      </c>
      <c r="H225" s="27">
        <f t="shared" si="6"/>
        <v>0.20292707576935001</v>
      </c>
      <c r="I225" s="27">
        <f t="shared" si="7"/>
        <v>8.1170830307740003E-3</v>
      </c>
      <c r="J225" s="27">
        <v>367.42</v>
      </c>
      <c r="K225" s="27">
        <v>14.7</v>
      </c>
      <c r="L225" s="27">
        <v>7.8011473899214839E-2</v>
      </c>
      <c r="M225" s="27">
        <v>3.1211383874542977E-3</v>
      </c>
      <c r="N225" s="27">
        <v>25</v>
      </c>
      <c r="O225" s="27">
        <v>0.53080584820651322</v>
      </c>
    </row>
    <row r="226" spans="1:15" x14ac:dyDescent="0.3">
      <c r="A226" s="29" t="s">
        <v>11</v>
      </c>
      <c r="B226" s="29" t="s">
        <v>16</v>
      </c>
      <c r="C226" s="27">
        <v>22</v>
      </c>
      <c r="D226" s="38">
        <v>7804.14013671875</v>
      </c>
      <c r="E226" s="38">
        <v>23118</v>
      </c>
      <c r="F226" s="27">
        <v>1509.08</v>
      </c>
      <c r="G226" s="27">
        <v>36.81</v>
      </c>
      <c r="H226" s="27">
        <f t="shared" si="6"/>
        <v>0.19336915708365182</v>
      </c>
      <c r="I226" s="27">
        <f t="shared" si="7"/>
        <v>4.7167271928918444E-3</v>
      </c>
      <c r="J226" s="27">
        <v>625.73</v>
      </c>
      <c r="K226" s="27">
        <v>15.26</v>
      </c>
      <c r="L226" s="27">
        <v>8.0179236794572492E-2</v>
      </c>
      <c r="M226" s="27">
        <v>1.955372370647366E-3</v>
      </c>
      <c r="N226" s="27">
        <v>41</v>
      </c>
      <c r="O226" s="27">
        <v>0.52536217035741806</v>
      </c>
    </row>
    <row r="227" spans="1:15" x14ac:dyDescent="0.3">
      <c r="A227" s="29" t="s">
        <v>11</v>
      </c>
      <c r="B227" s="29" t="s">
        <v>16</v>
      </c>
      <c r="C227" s="27">
        <v>23</v>
      </c>
      <c r="D227" s="41">
        <v>7096.66</v>
      </c>
      <c r="E227" s="38">
        <v>25607.099609375</v>
      </c>
      <c r="F227" s="27">
        <v>1912.88</v>
      </c>
      <c r="G227" s="27">
        <v>43.59</v>
      </c>
      <c r="H227" s="27">
        <f t="shared" si="6"/>
        <v>0.2695465190667159</v>
      </c>
      <c r="I227" s="27">
        <f t="shared" si="7"/>
        <v>6.1423261083382889E-3</v>
      </c>
      <c r="J227" s="27">
        <v>709.49</v>
      </c>
      <c r="K227" s="27">
        <v>19.18</v>
      </c>
      <c r="L227" s="27">
        <v>9.9975199600939035E-2</v>
      </c>
      <c r="M227" s="27">
        <v>2.7026798522121675E-3</v>
      </c>
      <c r="N227" s="27">
        <v>37</v>
      </c>
      <c r="O227" s="27">
        <v>0.52137202571350461</v>
      </c>
    </row>
    <row r="228" spans="1:15" x14ac:dyDescent="0.3">
      <c r="A228" s="29" t="s">
        <v>11</v>
      </c>
      <c r="B228" s="29" t="s">
        <v>16</v>
      </c>
      <c r="C228" s="27">
        <v>24</v>
      </c>
      <c r="D228" s="38">
        <v>6669.33984375</v>
      </c>
      <c r="E228" s="38">
        <v>17213.80078125</v>
      </c>
      <c r="F228" s="27">
        <v>1413.38</v>
      </c>
      <c r="G228" s="27">
        <v>40.380000000000003</v>
      </c>
      <c r="H228" s="27">
        <f t="shared" si="6"/>
        <v>0.21192202423520415</v>
      </c>
      <c r="I228" s="27">
        <f t="shared" si="7"/>
        <v>6.0545722584284083E-3</v>
      </c>
      <c r="J228" s="27">
        <v>586.80999999999995</v>
      </c>
      <c r="K228" s="27">
        <v>16.77</v>
      </c>
      <c r="L228" s="27">
        <v>8.798621958812218E-2</v>
      </c>
      <c r="M228" s="27">
        <v>2.5144917477425556E-3</v>
      </c>
      <c r="N228" s="27">
        <v>35</v>
      </c>
      <c r="O228" s="27">
        <v>0.5247895716815113</v>
      </c>
    </row>
    <row r="229" spans="1:15" x14ac:dyDescent="0.3">
      <c r="A229" s="29" t="s">
        <v>11</v>
      </c>
      <c r="B229" s="29" t="s">
        <v>16</v>
      </c>
      <c r="C229" s="27">
        <v>25</v>
      </c>
      <c r="D229" s="41">
        <v>5422.45</v>
      </c>
      <c r="E229" s="38">
        <v>12164.2998046875</v>
      </c>
      <c r="F229" s="27">
        <v>987.79</v>
      </c>
      <c r="G229" s="27">
        <v>27.44</v>
      </c>
      <c r="H229" s="27">
        <f t="shared" si="6"/>
        <v>0.18216673274995621</v>
      </c>
      <c r="I229" s="27">
        <f t="shared" si="7"/>
        <v>5.0604431576132562E-3</v>
      </c>
      <c r="J229" s="27">
        <v>351.51</v>
      </c>
      <c r="K229" s="27">
        <v>9.76</v>
      </c>
      <c r="L229" s="27">
        <v>6.4824940755562527E-2</v>
      </c>
      <c r="M229" s="27">
        <v>1.7999243884222076E-3</v>
      </c>
      <c r="N229" s="27">
        <v>36</v>
      </c>
      <c r="O229" s="27">
        <v>0.6639065367131094</v>
      </c>
    </row>
    <row r="230" spans="1:15" x14ac:dyDescent="0.3">
      <c r="A230" s="29" t="s">
        <v>11</v>
      </c>
      <c r="B230" s="29" t="s">
        <v>16</v>
      </c>
      <c r="C230" s="27">
        <v>26</v>
      </c>
      <c r="D230" s="41">
        <v>15942.6</v>
      </c>
      <c r="E230" s="38">
        <v>38287.30078125</v>
      </c>
      <c r="F230" s="27">
        <v>695.34</v>
      </c>
      <c r="G230" s="27">
        <v>23.98</v>
      </c>
      <c r="H230" s="27">
        <f t="shared" si="6"/>
        <v>4.3615219600316134E-2</v>
      </c>
      <c r="I230" s="27">
        <f t="shared" si="7"/>
        <v>1.5041461242206416E-3</v>
      </c>
      <c r="J230" s="27">
        <v>230.36</v>
      </c>
      <c r="K230" s="27">
        <v>7.94</v>
      </c>
      <c r="L230" s="27">
        <v>1.4449336996474854E-2</v>
      </c>
      <c r="M230" s="27">
        <v>4.9803670668523332E-4</v>
      </c>
      <c r="N230" s="27">
        <v>29</v>
      </c>
      <c r="O230" s="27">
        <v>0.18190257548956881</v>
      </c>
    </row>
    <row r="231" spans="1:15" x14ac:dyDescent="0.3">
      <c r="A231" s="29" t="s">
        <v>11</v>
      </c>
      <c r="B231" s="29" t="s">
        <v>16</v>
      </c>
      <c r="C231" s="27">
        <v>27</v>
      </c>
      <c r="D231" s="41">
        <v>8986.2099999999991</v>
      </c>
      <c r="E231" s="38">
        <v>16147.2001953125</v>
      </c>
      <c r="F231" s="27">
        <v>470.27</v>
      </c>
      <c r="G231" s="27">
        <v>16.22</v>
      </c>
      <c r="H231" s="27">
        <f t="shared" si="6"/>
        <v>5.2332407099322187E-2</v>
      </c>
      <c r="I231" s="27">
        <f t="shared" si="7"/>
        <v>1.8049878647394175E-3</v>
      </c>
      <c r="J231" s="27">
        <v>135.18</v>
      </c>
      <c r="K231" s="27">
        <v>4.66</v>
      </c>
      <c r="L231" s="27">
        <v>1.5043049294418895E-2</v>
      </c>
      <c r="M231" s="27">
        <v>5.1857234584991904E-4</v>
      </c>
      <c r="N231" s="27">
        <v>29</v>
      </c>
      <c r="O231" s="27">
        <v>0.32271669591518565</v>
      </c>
    </row>
    <row r="232" spans="1:15" x14ac:dyDescent="0.3">
      <c r="A232" s="29" t="s">
        <v>11</v>
      </c>
      <c r="B232" s="29" t="s">
        <v>16</v>
      </c>
      <c r="C232" s="27">
        <v>28</v>
      </c>
      <c r="D232" s="41">
        <v>7976.26</v>
      </c>
      <c r="E232" s="38">
        <v>14181.400390625</v>
      </c>
      <c r="F232" s="27">
        <v>739.63</v>
      </c>
      <c r="G232" s="27">
        <v>29.59</v>
      </c>
      <c r="H232" s="27">
        <f t="shared" si="6"/>
        <v>9.2728923079237635E-2</v>
      </c>
      <c r="I232" s="27">
        <f t="shared" si="7"/>
        <v>3.709758708968865E-3</v>
      </c>
      <c r="J232" s="27">
        <v>253.88</v>
      </c>
      <c r="K232" s="27">
        <v>10.16</v>
      </c>
      <c r="L232" s="27">
        <v>3.1829453904461485E-2</v>
      </c>
      <c r="M232" s="27">
        <v>1.2737799419778192E-3</v>
      </c>
      <c r="N232" s="27">
        <v>25</v>
      </c>
      <c r="O232" s="27">
        <v>0.31343010383312481</v>
      </c>
    </row>
    <row r="233" spans="1:15" x14ac:dyDescent="0.3">
      <c r="A233" s="29" t="s">
        <v>11</v>
      </c>
      <c r="B233" s="29" t="s">
        <v>16</v>
      </c>
      <c r="C233" s="27">
        <v>29</v>
      </c>
      <c r="D233" s="38">
        <v>11621.7998046875</v>
      </c>
      <c r="E233" s="38">
        <v>11972.400390625</v>
      </c>
      <c r="F233" s="27">
        <v>1057.6600000000001</v>
      </c>
      <c r="G233" s="27">
        <v>35.26</v>
      </c>
      <c r="H233" s="27">
        <f t="shared" si="6"/>
        <v>9.100655817297823E-2</v>
      </c>
      <c r="I233" s="27">
        <f t="shared" si="7"/>
        <v>3.0339534833303825E-3</v>
      </c>
      <c r="J233" s="27">
        <v>416.67</v>
      </c>
      <c r="K233" s="27">
        <v>13.89</v>
      </c>
      <c r="L233" s="27">
        <v>3.5852450309111474E-2</v>
      </c>
      <c r="M233" s="27">
        <v>1.1951677221627628E-3</v>
      </c>
      <c r="N233" s="27">
        <v>30</v>
      </c>
      <c r="O233" s="27">
        <v>0.25813557714098551</v>
      </c>
    </row>
    <row r="234" spans="1:15" x14ac:dyDescent="0.3">
      <c r="A234" s="29" t="s">
        <v>11</v>
      </c>
      <c r="B234" s="34" t="s">
        <v>17</v>
      </c>
      <c r="C234" s="34">
        <v>1</v>
      </c>
      <c r="D234" s="43">
        <v>19008.80078125</v>
      </c>
      <c r="E234" s="43">
        <v>12650.099609375</v>
      </c>
      <c r="F234" s="27">
        <v>483.2</v>
      </c>
      <c r="G234" s="27">
        <v>19.329999999999998</v>
      </c>
      <c r="H234" s="27">
        <f t="shared" si="6"/>
        <v>2.5419804519000552E-2</v>
      </c>
      <c r="I234" s="27">
        <f t="shared" si="7"/>
        <v>1.0168973951827E-3</v>
      </c>
      <c r="J234" s="27">
        <v>133.75</v>
      </c>
      <c r="K234" s="27">
        <v>5.35</v>
      </c>
      <c r="L234" s="27">
        <v>7.0362145165900744E-3</v>
      </c>
      <c r="M234" s="27">
        <v>2.8144858066360298E-4</v>
      </c>
      <c r="N234" s="27">
        <v>25</v>
      </c>
      <c r="O234" s="27">
        <v>0.13151802834747803</v>
      </c>
    </row>
    <row r="235" spans="1:15" x14ac:dyDescent="0.3">
      <c r="A235" s="29" t="s">
        <v>11</v>
      </c>
      <c r="B235" s="34" t="s">
        <v>17</v>
      </c>
      <c r="C235" s="34">
        <v>2</v>
      </c>
      <c r="D235" s="43">
        <v>13358.400390625</v>
      </c>
      <c r="E235" s="43">
        <v>17085.30078125</v>
      </c>
      <c r="F235" s="27">
        <v>691.37</v>
      </c>
      <c r="G235" s="27">
        <v>18.190000000000001</v>
      </c>
      <c r="H235" s="27">
        <f t="shared" ref="H235:H291" si="8">F235/D235</f>
        <v>5.1755448241033959E-2</v>
      </c>
      <c r="I235" s="27">
        <f t="shared" si="7"/>
        <v>1.3616899829388138E-3</v>
      </c>
      <c r="J235" s="27">
        <v>196.23</v>
      </c>
      <c r="K235" s="27">
        <v>5.16</v>
      </c>
      <c r="L235" s="27">
        <v>1.4689633059487818E-2</v>
      </c>
      <c r="M235" s="27">
        <v>3.8627379395075753E-4</v>
      </c>
      <c r="N235" s="27">
        <v>38</v>
      </c>
      <c r="O235" s="27">
        <v>0.2844651970955191</v>
      </c>
    </row>
    <row r="236" spans="1:15" x14ac:dyDescent="0.3">
      <c r="A236" s="29" t="s">
        <v>11</v>
      </c>
      <c r="B236" s="34" t="s">
        <v>17</v>
      </c>
      <c r="C236" s="34">
        <v>3</v>
      </c>
      <c r="D236" s="43">
        <v>9143.8896484375</v>
      </c>
      <c r="E236" s="43">
        <v>20736</v>
      </c>
      <c r="F236" s="27">
        <v>678.33</v>
      </c>
      <c r="G236" s="27">
        <v>18.329999999999998</v>
      </c>
      <c r="H236" s="27">
        <f t="shared" si="8"/>
        <v>7.4183966132608845E-2</v>
      </c>
      <c r="I236" s="27">
        <f t="shared" si="7"/>
        <v>2.0046173679635574E-3</v>
      </c>
      <c r="J236" s="27">
        <v>180.84</v>
      </c>
      <c r="K236" s="27">
        <v>4.8899999999999997</v>
      </c>
      <c r="L236" s="27">
        <v>1.9777141561512807E-2</v>
      </c>
      <c r="M236" s="27">
        <v>5.3478335675623539E-4</v>
      </c>
      <c r="N236" s="27">
        <v>37</v>
      </c>
      <c r="O236" s="27">
        <v>0.40464180368058711</v>
      </c>
    </row>
    <row r="237" spans="1:15" x14ac:dyDescent="0.3">
      <c r="A237" s="29" t="s">
        <v>11</v>
      </c>
      <c r="B237" s="34" t="s">
        <v>17</v>
      </c>
      <c r="C237" s="34">
        <v>4</v>
      </c>
      <c r="D237" s="43">
        <v>11311</v>
      </c>
      <c r="E237" s="43">
        <v>18473.30078125</v>
      </c>
      <c r="F237" s="27">
        <v>595.6</v>
      </c>
      <c r="G237" s="27">
        <v>18.61</v>
      </c>
      <c r="H237" s="27">
        <f t="shared" si="8"/>
        <v>5.2656705861550704E-2</v>
      </c>
      <c r="I237" s="27">
        <f t="shared" si="7"/>
        <v>1.6453010343913004E-3</v>
      </c>
      <c r="J237" s="27">
        <v>160.32</v>
      </c>
      <c r="K237" s="27">
        <v>5.01</v>
      </c>
      <c r="L237" s="27">
        <v>1.4173813102289805E-2</v>
      </c>
      <c r="M237" s="27">
        <v>4.4293165944655642E-4</v>
      </c>
      <c r="N237" s="27">
        <v>32</v>
      </c>
      <c r="O237" s="27">
        <v>0.2829104411634692</v>
      </c>
    </row>
    <row r="238" spans="1:15" x14ac:dyDescent="0.3">
      <c r="A238" s="29" t="s">
        <v>11</v>
      </c>
      <c r="B238" s="34" t="s">
        <v>17</v>
      </c>
      <c r="C238" s="34">
        <v>5</v>
      </c>
      <c r="D238" s="43">
        <v>9500.080078125</v>
      </c>
      <c r="E238" s="43">
        <v>14946</v>
      </c>
      <c r="F238" s="27">
        <v>1318.22</v>
      </c>
      <c r="G238" s="27">
        <v>30.66</v>
      </c>
      <c r="H238" s="27">
        <f t="shared" si="8"/>
        <v>0.13875883036347761</v>
      </c>
      <c r="I238" s="27">
        <f t="shared" si="7"/>
        <v>3.2273412169017491E-3</v>
      </c>
      <c r="J238" s="27">
        <v>421.36</v>
      </c>
      <c r="K238" s="27">
        <v>9.8000000000000007</v>
      </c>
      <c r="L238" s="27">
        <v>4.4353310344217904E-2</v>
      </c>
      <c r="M238" s="27">
        <v>1.0315702519777281E-3</v>
      </c>
      <c r="N238" s="27">
        <v>43</v>
      </c>
      <c r="O238" s="27">
        <v>0.4526277636228806</v>
      </c>
    </row>
    <row r="239" spans="1:15" x14ac:dyDescent="0.3">
      <c r="A239" s="29" t="s">
        <v>11</v>
      </c>
      <c r="B239" s="34" t="s">
        <v>17</v>
      </c>
      <c r="C239" s="34">
        <v>6</v>
      </c>
      <c r="D239" s="43">
        <v>8693.0302734375</v>
      </c>
      <c r="E239" s="43">
        <v>14232.7998046875</v>
      </c>
      <c r="F239" s="27">
        <v>166.87</v>
      </c>
      <c r="G239" s="27">
        <v>12.84</v>
      </c>
      <c r="H239" s="27">
        <f t="shared" si="8"/>
        <v>1.9195837901300018E-2</v>
      </c>
      <c r="I239" s="27">
        <f t="shared" si="7"/>
        <v>1.4770453565811242E-3</v>
      </c>
      <c r="J239" s="27">
        <v>36.14</v>
      </c>
      <c r="K239" s="27">
        <v>2.78</v>
      </c>
      <c r="L239" s="27">
        <v>4.157353519224442E-3</v>
      </c>
      <c r="M239" s="27">
        <v>3.1979642455572625E-4</v>
      </c>
      <c r="N239" s="27">
        <v>13</v>
      </c>
      <c r="O239" s="27">
        <v>0.14954509061958424</v>
      </c>
    </row>
    <row r="240" spans="1:15" x14ac:dyDescent="0.3">
      <c r="A240" s="29" t="s">
        <v>11</v>
      </c>
      <c r="B240" s="34" t="s">
        <v>17</v>
      </c>
      <c r="C240" s="34">
        <v>7</v>
      </c>
      <c r="D240" s="43">
        <v>10310.2001953125</v>
      </c>
      <c r="E240" s="43">
        <v>15571</v>
      </c>
      <c r="F240" s="27">
        <v>958.77</v>
      </c>
      <c r="G240" s="27">
        <v>26.63</v>
      </c>
      <c r="H240" s="27">
        <f t="shared" si="8"/>
        <v>9.2992374719930437E-2</v>
      </c>
      <c r="I240" s="27">
        <f t="shared" si="7"/>
        <v>2.5828790416802232E-3</v>
      </c>
      <c r="J240" s="27">
        <v>294.76</v>
      </c>
      <c r="K240" s="27">
        <v>8.19</v>
      </c>
      <c r="L240" s="27">
        <v>2.858916358714467E-2</v>
      </c>
      <c r="M240" s="27">
        <v>7.9435896925876927E-4</v>
      </c>
      <c r="N240" s="27">
        <v>36</v>
      </c>
      <c r="O240" s="27">
        <v>0.34916877769616234</v>
      </c>
    </row>
    <row r="241" spans="1:15" x14ac:dyDescent="0.3">
      <c r="A241" s="29" t="s">
        <v>11</v>
      </c>
      <c r="B241" s="34" t="s">
        <v>17</v>
      </c>
      <c r="C241" s="34">
        <v>8</v>
      </c>
      <c r="D241" s="43">
        <v>13326.7998046875</v>
      </c>
      <c r="E241" s="43">
        <v>11062.7998046875</v>
      </c>
      <c r="F241" s="27">
        <v>863.86</v>
      </c>
      <c r="G241" s="27">
        <v>28.8</v>
      </c>
      <c r="H241" s="27">
        <f t="shared" si="8"/>
        <v>6.4821263368580836E-2</v>
      </c>
      <c r="I241" s="27">
        <f t="shared" si="7"/>
        <v>2.1610589505419026E-3</v>
      </c>
      <c r="J241" s="27">
        <v>271.88</v>
      </c>
      <c r="K241" s="27">
        <v>9.06</v>
      </c>
      <c r="L241" s="27">
        <v>2.0400996787268488E-2</v>
      </c>
      <c r="M241" s="27">
        <v>6.7983312819130687E-4</v>
      </c>
      <c r="N241" s="27">
        <v>30</v>
      </c>
      <c r="O241" s="27">
        <v>0.22511030734811485</v>
      </c>
    </row>
    <row r="242" spans="1:15" x14ac:dyDescent="0.3">
      <c r="A242" s="29" t="s">
        <v>11</v>
      </c>
      <c r="B242" s="34" t="s">
        <v>17</v>
      </c>
      <c r="C242" s="34">
        <v>9</v>
      </c>
      <c r="D242" s="43">
        <v>6414.0400390625</v>
      </c>
      <c r="E242" s="43">
        <v>14513.900390625</v>
      </c>
      <c r="F242" s="27">
        <v>504.58</v>
      </c>
      <c r="G242" s="27">
        <v>20.18</v>
      </c>
      <c r="H242" s="27">
        <f t="shared" si="8"/>
        <v>7.8668046492854651E-2</v>
      </c>
      <c r="I242" s="27">
        <f t="shared" si="7"/>
        <v>3.1462229541912219E-3</v>
      </c>
      <c r="J242" s="27">
        <v>132</v>
      </c>
      <c r="K242" s="27">
        <v>5.28</v>
      </c>
      <c r="L242" s="27">
        <v>2.0579852822261709E-2</v>
      </c>
      <c r="M242" s="27">
        <v>8.2319411289046842E-4</v>
      </c>
      <c r="N242" s="27">
        <v>25</v>
      </c>
      <c r="O242" s="27">
        <v>0.38976993981556268</v>
      </c>
    </row>
    <row r="243" spans="1:15" x14ac:dyDescent="0.3">
      <c r="A243" s="29" t="s">
        <v>11</v>
      </c>
      <c r="B243" s="34" t="s">
        <v>17</v>
      </c>
      <c r="C243" s="34">
        <v>10</v>
      </c>
      <c r="D243" s="43">
        <v>12398.2998046875</v>
      </c>
      <c r="E243" s="43">
        <v>19859.5</v>
      </c>
      <c r="F243" s="27">
        <v>137.46</v>
      </c>
      <c r="G243" s="27">
        <v>9.16</v>
      </c>
      <c r="H243" s="27">
        <f t="shared" si="8"/>
        <v>1.1087004038088325E-2</v>
      </c>
      <c r="I243" s="27">
        <f t="shared" si="7"/>
        <v>7.3881097765814824E-4</v>
      </c>
      <c r="J243" s="27">
        <v>25.21</v>
      </c>
      <c r="K243" s="27">
        <v>1.68</v>
      </c>
      <c r="L243" s="27">
        <v>2.0333433129652747E-3</v>
      </c>
      <c r="M243" s="27">
        <v>1.3550245005083941E-4</v>
      </c>
      <c r="N243" s="27">
        <v>15</v>
      </c>
      <c r="O243" s="27">
        <v>0.12098433040253519</v>
      </c>
    </row>
    <row r="244" spans="1:15" x14ac:dyDescent="0.3">
      <c r="A244" s="29" t="s">
        <v>11</v>
      </c>
      <c r="B244" s="34" t="s">
        <v>17</v>
      </c>
      <c r="C244" s="34">
        <v>11</v>
      </c>
      <c r="D244" s="43">
        <v>9485.009765625</v>
      </c>
      <c r="E244" s="43">
        <v>17789.69921875</v>
      </c>
      <c r="F244" s="27">
        <v>607.98</v>
      </c>
      <c r="G244" s="27">
        <v>19.61</v>
      </c>
      <c r="H244" s="27">
        <f t="shared" si="8"/>
        <v>6.4099037852697258E-2</v>
      </c>
      <c r="I244" s="27">
        <f t="shared" si="7"/>
        <v>2.0674728318224173E-3</v>
      </c>
      <c r="J244" s="27">
        <v>155.86000000000001</v>
      </c>
      <c r="K244" s="27">
        <v>5.03</v>
      </c>
      <c r="L244" s="27">
        <v>1.6432244547059764E-2</v>
      </c>
      <c r="M244" s="27">
        <v>5.3031047139555116E-4</v>
      </c>
      <c r="N244" s="27">
        <v>31</v>
      </c>
      <c r="O244" s="27">
        <v>0.3268315032457671</v>
      </c>
    </row>
    <row r="245" spans="1:15" x14ac:dyDescent="0.3">
      <c r="A245" s="29" t="s">
        <v>11</v>
      </c>
      <c r="B245" s="34" t="s">
        <v>17</v>
      </c>
      <c r="C245" s="34">
        <v>12</v>
      </c>
      <c r="D245" s="43">
        <v>14727.099609375</v>
      </c>
      <c r="E245" s="43">
        <v>14664.599609375</v>
      </c>
      <c r="F245" s="27">
        <v>1042.0999999999999</v>
      </c>
      <c r="G245" s="27">
        <v>25.42</v>
      </c>
      <c r="H245" s="27">
        <f t="shared" si="8"/>
        <v>7.0760708329603364E-2</v>
      </c>
      <c r="I245" s="27">
        <f t="shared" si="7"/>
        <v>1.7260696725252065E-3</v>
      </c>
      <c r="J245" s="27">
        <v>302.58999999999997</v>
      </c>
      <c r="K245" s="27">
        <v>7.38</v>
      </c>
      <c r="L245" s="27">
        <v>2.0546476090063027E-2</v>
      </c>
      <c r="M245" s="27">
        <v>5.0111700170086637E-4</v>
      </c>
      <c r="N245" s="27">
        <v>41</v>
      </c>
      <c r="O245" s="27">
        <v>0.27839833427825911</v>
      </c>
    </row>
    <row r="246" spans="1:15" x14ac:dyDescent="0.3">
      <c r="A246" s="29" t="s">
        <v>11</v>
      </c>
      <c r="B246" s="34" t="s">
        <v>17</v>
      </c>
      <c r="C246" s="34">
        <v>13</v>
      </c>
      <c r="D246" s="43">
        <v>15778.7001953125</v>
      </c>
      <c r="E246" s="43">
        <v>23777.099609375</v>
      </c>
      <c r="F246" s="27">
        <v>495.91</v>
      </c>
      <c r="G246" s="27">
        <v>20.66</v>
      </c>
      <c r="H246" s="27">
        <f t="shared" si="8"/>
        <v>3.1429078052153107E-2</v>
      </c>
      <c r="I246" s="27">
        <f t="shared" si="7"/>
        <v>1.3093600704915875E-3</v>
      </c>
      <c r="J246" s="27">
        <v>133.72</v>
      </c>
      <c r="K246" s="27">
        <v>5.57</v>
      </c>
      <c r="L246" s="27">
        <v>8.474715809590274E-3</v>
      </c>
      <c r="M246" s="27">
        <v>3.5300753110542799E-4</v>
      </c>
      <c r="N246" s="27">
        <v>24</v>
      </c>
      <c r="O246" s="27">
        <v>0.15210378360018442</v>
      </c>
    </row>
    <row r="247" spans="1:15" x14ac:dyDescent="0.3">
      <c r="A247" s="29" t="s">
        <v>11</v>
      </c>
      <c r="B247" s="34" t="s">
        <v>17</v>
      </c>
      <c r="C247" s="34">
        <v>14</v>
      </c>
      <c r="D247" s="43">
        <v>4803.31982421875</v>
      </c>
      <c r="E247" s="43">
        <v>9122.8896484375</v>
      </c>
      <c r="F247" s="27">
        <v>256.33</v>
      </c>
      <c r="G247" s="27">
        <v>28.48</v>
      </c>
      <c r="H247" s="27">
        <f t="shared" si="8"/>
        <v>5.3365174375348101E-2</v>
      </c>
      <c r="I247" s="27">
        <f t="shared" ref="I247:I291" si="9">G247/D247</f>
        <v>5.9292324979905355E-3</v>
      </c>
      <c r="J247" s="27">
        <v>66.97</v>
      </c>
      <c r="K247" s="27">
        <v>7.44</v>
      </c>
      <c r="L247" s="27">
        <v>1.3942440322697548E-2</v>
      </c>
      <c r="M247" s="27">
        <v>1.5489287143626961E-3</v>
      </c>
      <c r="N247" s="27">
        <v>9</v>
      </c>
      <c r="O247" s="27">
        <v>0.18737040899548743</v>
      </c>
    </row>
    <row r="248" spans="1:15" x14ac:dyDescent="0.3">
      <c r="A248" s="29" t="s">
        <v>11</v>
      </c>
      <c r="B248" s="34" t="s">
        <v>17</v>
      </c>
      <c r="C248" s="34">
        <v>15</v>
      </c>
      <c r="D248" s="43">
        <v>8595.580078125</v>
      </c>
      <c r="E248" s="43">
        <v>12078.2998046875</v>
      </c>
      <c r="F248" s="27">
        <v>783.29</v>
      </c>
      <c r="G248" s="27">
        <v>35.6</v>
      </c>
      <c r="H248" s="27">
        <f t="shared" si="8"/>
        <v>9.1127066804182838E-2</v>
      </c>
      <c r="I248" s="27">
        <f t="shared" si="9"/>
        <v>4.1416634684840982E-3</v>
      </c>
      <c r="J248" s="27">
        <v>279.39999999999998</v>
      </c>
      <c r="K248" s="27">
        <v>12.7</v>
      </c>
      <c r="L248" s="27">
        <v>3.2505077895911706E-2</v>
      </c>
      <c r="M248" s="27">
        <v>1.4775035407232596E-3</v>
      </c>
      <c r="N248" s="27">
        <v>22</v>
      </c>
      <c r="O248" s="27">
        <v>0.25594549524339927</v>
      </c>
    </row>
    <row r="249" spans="1:15" x14ac:dyDescent="0.3">
      <c r="A249" s="29" t="s">
        <v>11</v>
      </c>
      <c r="B249" s="34" t="s">
        <v>17</v>
      </c>
      <c r="C249" s="34">
        <v>16</v>
      </c>
      <c r="D249" s="43">
        <v>10457</v>
      </c>
      <c r="E249" s="43">
        <v>12383.599609375</v>
      </c>
      <c r="F249" s="27">
        <v>56.58</v>
      </c>
      <c r="G249" s="27">
        <v>7.07</v>
      </c>
      <c r="H249" s="27">
        <f t="shared" si="8"/>
        <v>5.4107296547767046E-3</v>
      </c>
      <c r="I249" s="27">
        <f t="shared" si="9"/>
        <v>6.7610213254279438E-4</v>
      </c>
      <c r="J249" s="27">
        <v>9.23</v>
      </c>
      <c r="K249" s="27">
        <v>1.1499999999999999</v>
      </c>
      <c r="L249" s="27">
        <v>8.8266233145261556E-4</v>
      </c>
      <c r="M249" s="27">
        <v>1.0997417997513626E-4</v>
      </c>
      <c r="N249" s="27">
        <v>8</v>
      </c>
      <c r="O249" s="27">
        <v>7.6503777374007834E-2</v>
      </c>
    </row>
    <row r="250" spans="1:15" x14ac:dyDescent="0.3">
      <c r="A250" s="29" t="s">
        <v>11</v>
      </c>
      <c r="B250" s="34" t="s">
        <v>17</v>
      </c>
      <c r="C250" s="34">
        <v>17</v>
      </c>
      <c r="D250" s="43">
        <v>13263</v>
      </c>
      <c r="E250" s="43">
        <v>9353.3798828125</v>
      </c>
      <c r="F250" s="27">
        <v>754.76</v>
      </c>
      <c r="G250" s="27">
        <v>32.82</v>
      </c>
      <c r="H250" s="27">
        <f t="shared" si="8"/>
        <v>5.6907185403000826E-2</v>
      </c>
      <c r="I250" s="27">
        <f t="shared" si="9"/>
        <v>2.4745532684912917E-3</v>
      </c>
      <c r="J250" s="27">
        <v>277.36</v>
      </c>
      <c r="K250" s="27">
        <v>12.06</v>
      </c>
      <c r="L250" s="27">
        <v>2.0912312448164067E-2</v>
      </c>
      <c r="M250" s="27">
        <v>9.092965392445149E-4</v>
      </c>
      <c r="N250" s="27">
        <v>23</v>
      </c>
      <c r="O250" s="27">
        <v>0.17341476287416122</v>
      </c>
    </row>
    <row r="251" spans="1:15" x14ac:dyDescent="0.3">
      <c r="A251" s="29" t="s">
        <v>11</v>
      </c>
      <c r="B251" s="34" t="s">
        <v>17</v>
      </c>
      <c r="C251" s="34">
        <v>18</v>
      </c>
      <c r="D251" s="43">
        <v>5663.919921875</v>
      </c>
      <c r="E251" s="43">
        <v>6783.990234375</v>
      </c>
      <c r="F251" s="27">
        <v>377.21</v>
      </c>
      <c r="G251" s="27">
        <v>34.29</v>
      </c>
      <c r="H251" s="27">
        <f t="shared" si="8"/>
        <v>6.6598752313420301E-2</v>
      </c>
      <c r="I251" s="27">
        <f t="shared" si="9"/>
        <v>6.0541110172773315E-3</v>
      </c>
      <c r="J251" s="27">
        <v>116.76</v>
      </c>
      <c r="K251" s="27">
        <v>10.61</v>
      </c>
      <c r="L251" s="27">
        <v>2.0614698232058946E-2</v>
      </c>
      <c r="M251" s="27">
        <v>1.8732609476031638E-3</v>
      </c>
      <c r="N251" s="27">
        <v>11</v>
      </c>
      <c r="O251" s="27">
        <v>0.194211785331148</v>
      </c>
    </row>
    <row r="252" spans="1:15" x14ac:dyDescent="0.3">
      <c r="A252" s="29" t="s">
        <v>11</v>
      </c>
      <c r="B252" s="34" t="s">
        <v>17</v>
      </c>
      <c r="C252" s="34">
        <v>19</v>
      </c>
      <c r="D252" s="43">
        <v>13238.5</v>
      </c>
      <c r="E252" s="43">
        <v>12789.900390625</v>
      </c>
      <c r="F252" s="27">
        <v>403.67</v>
      </c>
      <c r="G252" s="27">
        <v>20.18</v>
      </c>
      <c r="H252" s="27">
        <f t="shared" si="8"/>
        <v>3.0492125240775013E-2</v>
      </c>
      <c r="I252" s="27">
        <f t="shared" si="9"/>
        <v>1.5243418816331155E-3</v>
      </c>
      <c r="J252" s="27">
        <v>108.72</v>
      </c>
      <c r="K252" s="27">
        <v>5.44</v>
      </c>
      <c r="L252" s="27">
        <v>8.2124107716130979E-3</v>
      </c>
      <c r="M252" s="27">
        <v>4.1092268761566648E-4</v>
      </c>
      <c r="N252" s="27">
        <v>20</v>
      </c>
      <c r="O252" s="27">
        <v>0.1510745175057597</v>
      </c>
    </row>
    <row r="253" spans="1:15" x14ac:dyDescent="0.3">
      <c r="A253" s="29" t="s">
        <v>11</v>
      </c>
      <c r="B253" s="34" t="s">
        <v>17</v>
      </c>
      <c r="C253" s="34">
        <v>20</v>
      </c>
      <c r="D253" s="43">
        <v>9630.73046875</v>
      </c>
      <c r="E253" s="43">
        <v>19719.099609375</v>
      </c>
      <c r="F253" s="27">
        <v>1397.11</v>
      </c>
      <c r="G253" s="27">
        <v>27.39</v>
      </c>
      <c r="H253" s="27">
        <f t="shared" si="8"/>
        <v>0.14506791613921419</v>
      </c>
      <c r="I253" s="27">
        <f t="shared" si="9"/>
        <v>2.844021031309687E-3</v>
      </c>
      <c r="J253" s="27">
        <v>418.41</v>
      </c>
      <c r="K253" s="27">
        <v>8.1999999999999993</v>
      </c>
      <c r="L253" s="27">
        <v>4.3445302654628926E-2</v>
      </c>
      <c r="M253" s="27">
        <v>8.5144112656953012E-4</v>
      </c>
      <c r="N253" s="27">
        <v>51</v>
      </c>
      <c r="O253" s="27">
        <v>0.52955484701275657</v>
      </c>
    </row>
    <row r="254" spans="1:15" x14ac:dyDescent="0.3">
      <c r="A254" s="29" t="s">
        <v>11</v>
      </c>
      <c r="B254" s="34" t="s">
        <v>17</v>
      </c>
      <c r="C254" s="34">
        <v>21</v>
      </c>
      <c r="D254" s="43">
        <v>6659.490234375</v>
      </c>
      <c r="E254" s="43">
        <v>12665.7998046875</v>
      </c>
      <c r="F254" s="27">
        <v>599.62</v>
      </c>
      <c r="G254" s="27">
        <v>23.06</v>
      </c>
      <c r="H254" s="27">
        <f t="shared" si="8"/>
        <v>9.0039924813595726E-2</v>
      </c>
      <c r="I254" s="27">
        <f t="shared" si="9"/>
        <v>3.4627275044219964E-3</v>
      </c>
      <c r="J254" s="27">
        <v>172.83</v>
      </c>
      <c r="K254" s="27">
        <v>6.65</v>
      </c>
      <c r="L254" s="27">
        <v>2.5952436885917331E-2</v>
      </c>
      <c r="M254" s="27">
        <v>9.9857493080686378E-4</v>
      </c>
      <c r="N254" s="27">
        <v>26</v>
      </c>
      <c r="O254" s="27">
        <v>0.39042027369892418</v>
      </c>
    </row>
    <row r="255" spans="1:15" x14ac:dyDescent="0.3">
      <c r="A255" s="29" t="s">
        <v>11</v>
      </c>
      <c r="B255" s="34" t="s">
        <v>17</v>
      </c>
      <c r="C255" s="34">
        <v>22</v>
      </c>
      <c r="D255" s="43">
        <v>6468.31982421875</v>
      </c>
      <c r="E255" s="43">
        <v>14869.7998046875</v>
      </c>
      <c r="F255" s="27">
        <v>784.92</v>
      </c>
      <c r="G255" s="27">
        <v>28.03</v>
      </c>
      <c r="H255" s="27">
        <f t="shared" si="8"/>
        <v>0.12134835959426347</v>
      </c>
      <c r="I255" s="27">
        <f t="shared" si="9"/>
        <v>4.3334282722152645E-3</v>
      </c>
      <c r="J255" s="27">
        <v>235.6</v>
      </c>
      <c r="K255" s="27">
        <v>8.41</v>
      </c>
      <c r="L255" s="27">
        <v>3.6423678235244963E-2</v>
      </c>
      <c r="M255" s="27">
        <v>1.3001830813175303E-3</v>
      </c>
      <c r="N255" s="27">
        <v>28</v>
      </c>
      <c r="O255" s="27">
        <v>0.43287902826267355</v>
      </c>
    </row>
    <row r="256" spans="1:15" x14ac:dyDescent="0.3">
      <c r="A256" s="29" t="s">
        <v>11</v>
      </c>
      <c r="B256" s="34" t="s">
        <v>17</v>
      </c>
      <c r="C256" s="34">
        <v>23</v>
      </c>
      <c r="D256" s="43">
        <v>20282.80078125</v>
      </c>
      <c r="E256" s="43">
        <v>24022</v>
      </c>
      <c r="F256" s="27">
        <v>614.1</v>
      </c>
      <c r="G256" s="27">
        <v>24.56</v>
      </c>
      <c r="H256" s="27">
        <f t="shared" si="8"/>
        <v>3.0276883682045116E-2</v>
      </c>
      <c r="I256" s="27">
        <f t="shared" si="9"/>
        <v>1.2108781358590262E-3</v>
      </c>
      <c r="J256" s="27">
        <v>170.85</v>
      </c>
      <c r="K256" s="27">
        <v>6.83</v>
      </c>
      <c r="L256" s="27">
        <v>8.423392895419976E-3</v>
      </c>
      <c r="M256" s="27">
        <v>3.3673850439402075E-4</v>
      </c>
      <c r="N256" s="27">
        <v>25</v>
      </c>
      <c r="O256" s="27">
        <v>0.12325713923646438</v>
      </c>
    </row>
    <row r="257" spans="1:15" x14ac:dyDescent="0.3">
      <c r="A257" s="29" t="s">
        <v>11</v>
      </c>
      <c r="B257" s="34" t="s">
        <v>17</v>
      </c>
      <c r="C257" s="34">
        <v>24</v>
      </c>
      <c r="D257" s="43">
        <v>7279.68017578125</v>
      </c>
      <c r="E257" s="43">
        <v>16352.099609375</v>
      </c>
      <c r="F257" s="27">
        <v>485.04</v>
      </c>
      <c r="G257" s="27">
        <v>18.66</v>
      </c>
      <c r="H257" s="27">
        <f t="shared" si="8"/>
        <v>6.6629300778031211E-2</v>
      </c>
      <c r="I257" s="27">
        <f t="shared" si="9"/>
        <v>2.5632994237961043E-3</v>
      </c>
      <c r="J257" s="27">
        <v>124.49</v>
      </c>
      <c r="K257" s="27">
        <v>4.79</v>
      </c>
      <c r="L257" s="27">
        <v>1.7101026005807984E-2</v>
      </c>
      <c r="M257" s="27">
        <v>6.5799593997767087E-4</v>
      </c>
      <c r="N257" s="27">
        <v>26</v>
      </c>
      <c r="O257" s="27">
        <v>0.35715854779581302</v>
      </c>
    </row>
    <row r="258" spans="1:15" x14ac:dyDescent="0.3">
      <c r="A258" s="29" t="s">
        <v>11</v>
      </c>
      <c r="B258" s="34" t="s">
        <v>17</v>
      </c>
      <c r="C258" s="34">
        <v>25</v>
      </c>
      <c r="D258" s="43">
        <v>9238.509765625</v>
      </c>
      <c r="E258" s="43">
        <v>17323.19921875</v>
      </c>
      <c r="F258" s="27">
        <v>501.57</v>
      </c>
      <c r="G258" s="27">
        <v>20.059999999999999</v>
      </c>
      <c r="H258" s="27">
        <f t="shared" si="8"/>
        <v>5.4291223663177887E-2</v>
      </c>
      <c r="I258" s="27">
        <f t="shared" si="9"/>
        <v>2.1713458673432388E-3</v>
      </c>
      <c r="J258" s="27">
        <v>128</v>
      </c>
      <c r="K258" s="27">
        <v>5.12</v>
      </c>
      <c r="L258" s="27">
        <v>1.3855048405779393E-2</v>
      </c>
      <c r="M258" s="27">
        <v>5.5420193623117564E-4</v>
      </c>
      <c r="N258" s="27">
        <v>25</v>
      </c>
      <c r="O258" s="27">
        <v>0.27060641417537873</v>
      </c>
    </row>
    <row r="259" spans="1:15" x14ac:dyDescent="0.3">
      <c r="A259" s="29" t="s">
        <v>11</v>
      </c>
      <c r="B259" s="34" t="s">
        <v>17</v>
      </c>
      <c r="C259" s="34">
        <v>26</v>
      </c>
      <c r="D259" s="43">
        <v>9739.1201171875</v>
      </c>
      <c r="E259" s="43">
        <v>21680</v>
      </c>
      <c r="F259" s="27">
        <v>561.97</v>
      </c>
      <c r="G259" s="27">
        <v>24.43</v>
      </c>
      <c r="H259" s="27">
        <f t="shared" si="8"/>
        <v>5.7702337915336015E-2</v>
      </c>
      <c r="I259" s="27">
        <f t="shared" si="9"/>
        <v>2.5084401574312844E-3</v>
      </c>
      <c r="J259" s="27">
        <v>158.88999999999999</v>
      </c>
      <c r="K259" s="27">
        <v>6.91</v>
      </c>
      <c r="L259" s="27">
        <v>1.6314615497922912E-2</v>
      </c>
      <c r="M259" s="27">
        <v>7.0950968022309355E-4</v>
      </c>
      <c r="N259" s="27">
        <v>23</v>
      </c>
      <c r="O259" s="27">
        <v>0.23616096447367801</v>
      </c>
    </row>
    <row r="260" spans="1:15" x14ac:dyDescent="0.3">
      <c r="A260" s="29" t="s">
        <v>11</v>
      </c>
      <c r="B260" s="34" t="s">
        <v>17</v>
      </c>
      <c r="C260" s="34">
        <v>27</v>
      </c>
      <c r="D260" s="43">
        <v>8420.91015625</v>
      </c>
      <c r="E260" s="43">
        <v>14779.400390625</v>
      </c>
      <c r="F260" s="27">
        <v>1150.26</v>
      </c>
      <c r="G260" s="27">
        <v>28.06</v>
      </c>
      <c r="H260" s="27">
        <f t="shared" si="8"/>
        <v>0.13659568605494229</v>
      </c>
      <c r="I260" s="27">
        <f t="shared" si="9"/>
        <v>3.3321813769944886E-3</v>
      </c>
      <c r="J260" s="27">
        <v>365.75</v>
      </c>
      <c r="K260" s="27">
        <v>8.92</v>
      </c>
      <c r="L260" s="27">
        <v>4.3433547349812342E-2</v>
      </c>
      <c r="M260" s="27">
        <v>1.0592679216960385E-3</v>
      </c>
      <c r="N260" s="27">
        <v>41</v>
      </c>
      <c r="O260" s="27">
        <v>0.48688323755086971</v>
      </c>
    </row>
    <row r="261" spans="1:15" x14ac:dyDescent="0.3">
      <c r="A261" s="29" t="s">
        <v>11</v>
      </c>
      <c r="B261" s="34" t="s">
        <v>17</v>
      </c>
      <c r="C261" s="34">
        <v>28</v>
      </c>
      <c r="D261" s="43">
        <v>12625.400390625</v>
      </c>
      <c r="E261" s="43">
        <v>12021.5</v>
      </c>
      <c r="F261" s="27">
        <v>405.2</v>
      </c>
      <c r="G261" s="27">
        <v>15.01</v>
      </c>
      <c r="H261" s="27">
        <f t="shared" si="8"/>
        <v>3.2094031671334677E-2</v>
      </c>
      <c r="I261" s="27">
        <f t="shared" si="9"/>
        <v>1.188873187035374E-3</v>
      </c>
      <c r="J261" s="27">
        <v>100.51</v>
      </c>
      <c r="K261" s="27">
        <v>3.72</v>
      </c>
      <c r="L261" s="27">
        <v>7.9609356448318083E-3</v>
      </c>
      <c r="M261" s="27">
        <v>2.9464412097079224E-4</v>
      </c>
      <c r="N261" s="27">
        <v>27</v>
      </c>
      <c r="O261" s="27">
        <v>0.21385460393041369</v>
      </c>
    </row>
    <row r="262" spans="1:15" x14ac:dyDescent="0.3">
      <c r="A262" s="29" t="s">
        <v>11</v>
      </c>
      <c r="B262" s="34" t="s">
        <v>17</v>
      </c>
      <c r="C262" s="34">
        <v>29</v>
      </c>
      <c r="D262" s="43">
        <v>5577.759765625</v>
      </c>
      <c r="E262" s="43">
        <v>12551.2001953125</v>
      </c>
      <c r="F262" s="27">
        <v>400.76</v>
      </c>
      <c r="G262" s="27">
        <v>21.09</v>
      </c>
      <c r="H262" s="27">
        <f t="shared" si="8"/>
        <v>7.1849634412337215E-2</v>
      </c>
      <c r="I262" s="27">
        <f t="shared" si="9"/>
        <v>3.7810879073664838E-3</v>
      </c>
      <c r="J262" s="27">
        <v>109.02</v>
      </c>
      <c r="K262" s="27">
        <v>5.74</v>
      </c>
      <c r="L262" s="27">
        <v>1.9545481444338268E-2</v>
      </c>
      <c r="M262" s="27">
        <v>1.0290869885388155E-3</v>
      </c>
      <c r="N262" s="27">
        <v>19</v>
      </c>
      <c r="O262" s="27">
        <v>0.34063855021319672</v>
      </c>
    </row>
    <row r="263" spans="1:15" x14ac:dyDescent="0.3">
      <c r="A263" s="29" t="s">
        <v>11</v>
      </c>
      <c r="B263" s="34" t="s">
        <v>17</v>
      </c>
      <c r="C263" s="34">
        <v>30</v>
      </c>
      <c r="D263" s="43">
        <v>5577.759765625</v>
      </c>
      <c r="E263" s="43">
        <v>12551.2001953125</v>
      </c>
      <c r="F263" s="27">
        <v>803.27</v>
      </c>
      <c r="G263" s="27">
        <v>34.92</v>
      </c>
      <c r="H263" s="27">
        <f t="shared" si="8"/>
        <v>0.14401301485776555</v>
      </c>
      <c r="I263" s="27">
        <f t="shared" si="9"/>
        <v>6.260577986023595E-3</v>
      </c>
      <c r="J263" s="27">
        <v>275.86</v>
      </c>
      <c r="K263" s="27">
        <v>11.99</v>
      </c>
      <c r="L263" s="27">
        <v>4.9457131822006555E-2</v>
      </c>
      <c r="M263" s="27">
        <v>2.1496085352927519E-3</v>
      </c>
      <c r="N263" s="27">
        <v>23</v>
      </c>
      <c r="O263" s="27">
        <v>0.41235192920544866</v>
      </c>
    </row>
    <row r="264" spans="1:15" x14ac:dyDescent="0.3">
      <c r="A264" s="29" t="s">
        <v>11</v>
      </c>
      <c r="B264" s="34" t="s">
        <v>17</v>
      </c>
      <c r="C264" s="34">
        <v>31</v>
      </c>
      <c r="D264" s="43">
        <v>10919.5</v>
      </c>
      <c r="E264" s="43">
        <v>12728.099609375</v>
      </c>
      <c r="F264" s="27">
        <v>418.95</v>
      </c>
      <c r="G264" s="27">
        <v>27.93</v>
      </c>
      <c r="H264" s="27">
        <f t="shared" si="8"/>
        <v>3.8367141352626033E-2</v>
      </c>
      <c r="I264" s="27">
        <f t="shared" si="9"/>
        <v>2.5578094235084023E-3</v>
      </c>
      <c r="J264" s="27">
        <v>124.9</v>
      </c>
      <c r="K264" s="27">
        <v>8.33</v>
      </c>
      <c r="L264" s="27">
        <v>1.1438252667246669E-2</v>
      </c>
      <c r="M264" s="27">
        <v>7.6285544209899717E-4</v>
      </c>
      <c r="N264" s="27">
        <v>15</v>
      </c>
      <c r="O264" s="27">
        <v>0.13736892714867896</v>
      </c>
    </row>
    <row r="265" spans="1:15" x14ac:dyDescent="0.3">
      <c r="A265" s="29" t="s">
        <v>11</v>
      </c>
      <c r="B265" s="34" t="s">
        <v>17</v>
      </c>
      <c r="C265" s="34">
        <v>32</v>
      </c>
      <c r="D265" s="43">
        <v>8332.6796875</v>
      </c>
      <c r="E265" s="43">
        <v>11919.2998046875</v>
      </c>
      <c r="F265" s="27">
        <v>385.89</v>
      </c>
      <c r="G265" s="27">
        <v>29.68</v>
      </c>
      <c r="H265" s="27">
        <f t="shared" si="8"/>
        <v>4.631043247454722E-2</v>
      </c>
      <c r="I265" s="27">
        <f t="shared" si="9"/>
        <v>3.5618793849142541E-3</v>
      </c>
      <c r="J265" s="27">
        <v>118.21</v>
      </c>
      <c r="K265" s="27">
        <v>9.09</v>
      </c>
      <c r="L265" s="27">
        <v>1.4186312738905457E-2</v>
      </c>
      <c r="M265" s="27">
        <v>1.0908855663366095E-3</v>
      </c>
      <c r="N265" s="27">
        <v>13</v>
      </c>
      <c r="O265" s="27">
        <v>0.15601223720985616</v>
      </c>
    </row>
    <row r="266" spans="1:15" x14ac:dyDescent="0.3">
      <c r="A266" s="29" t="s">
        <v>11</v>
      </c>
      <c r="B266" s="34" t="s">
        <v>17</v>
      </c>
      <c r="C266" s="27">
        <v>1</v>
      </c>
      <c r="D266" s="38">
        <v>9603.6796875</v>
      </c>
      <c r="E266" s="38">
        <v>20277.69921875</v>
      </c>
      <c r="F266" s="27">
        <v>1951.78</v>
      </c>
      <c r="G266" s="27">
        <v>29.13</v>
      </c>
      <c r="H266" s="27">
        <f t="shared" si="8"/>
        <v>0.20323251748393967</v>
      </c>
      <c r="I266" s="27">
        <f t="shared" si="9"/>
        <v>3.0332123673299052E-3</v>
      </c>
      <c r="J266" s="27">
        <v>708.08</v>
      </c>
      <c r="K266" s="27">
        <v>10.57</v>
      </c>
      <c r="L266" s="27">
        <v>7.3730072538927549E-2</v>
      </c>
      <c r="M266" s="27">
        <v>1.1006197982381428E-3</v>
      </c>
      <c r="N266" s="27">
        <v>67</v>
      </c>
      <c r="O266" s="27">
        <v>0.69764925716135828</v>
      </c>
    </row>
    <row r="267" spans="1:15" x14ac:dyDescent="0.3">
      <c r="A267" s="29" t="s">
        <v>11</v>
      </c>
      <c r="B267" s="34" t="s">
        <v>17</v>
      </c>
      <c r="C267" s="27">
        <v>8</v>
      </c>
      <c r="D267" s="41">
        <v>12501.1</v>
      </c>
      <c r="E267" s="38">
        <v>20438</v>
      </c>
      <c r="F267" s="27">
        <v>1338.41</v>
      </c>
      <c r="G267" s="27">
        <v>20.59</v>
      </c>
      <c r="H267" s="27">
        <f t="shared" si="8"/>
        <v>0.10706337842269881</v>
      </c>
      <c r="I267" s="27">
        <f t="shared" si="9"/>
        <v>1.6470550591547943E-3</v>
      </c>
      <c r="J267" s="27">
        <v>371.35</v>
      </c>
      <c r="K267" s="27">
        <v>5.71</v>
      </c>
      <c r="L267" s="27">
        <v>2.9705385926038511E-2</v>
      </c>
      <c r="M267" s="27">
        <v>4.5675980513714792E-4</v>
      </c>
      <c r="N267" s="27">
        <v>65</v>
      </c>
      <c r="O267" s="27">
        <v>0.51995424402652568</v>
      </c>
    </row>
    <row r="268" spans="1:15" x14ac:dyDescent="0.3">
      <c r="A268" s="29" t="s">
        <v>11</v>
      </c>
      <c r="B268" s="34" t="s">
        <v>17</v>
      </c>
      <c r="C268" s="27">
        <v>9</v>
      </c>
      <c r="D268" s="41">
        <v>6029.03</v>
      </c>
      <c r="E268" s="38">
        <v>4793.580078125</v>
      </c>
      <c r="F268" s="27">
        <v>316.56</v>
      </c>
      <c r="G268" s="27">
        <v>22.61</v>
      </c>
      <c r="H268" s="27">
        <f t="shared" si="8"/>
        <v>5.2505958669968475E-2</v>
      </c>
      <c r="I268" s="27">
        <f t="shared" si="9"/>
        <v>3.7501886704826484E-3</v>
      </c>
      <c r="J268" s="27">
        <v>100.01</v>
      </c>
      <c r="K268" s="27">
        <v>7.14</v>
      </c>
      <c r="L268" s="27">
        <v>1.6588074698583356E-2</v>
      </c>
      <c r="M268" s="27">
        <v>1.1842701064682048E-3</v>
      </c>
      <c r="N268" s="27">
        <v>14</v>
      </c>
      <c r="O268" s="27">
        <v>0.2322098247976872</v>
      </c>
    </row>
    <row r="269" spans="1:15" x14ac:dyDescent="0.3">
      <c r="A269" s="29" t="s">
        <v>11</v>
      </c>
      <c r="B269" s="34" t="s">
        <v>17</v>
      </c>
      <c r="C269" s="27">
        <v>10</v>
      </c>
      <c r="D269" s="38">
        <v>8064.8701171875</v>
      </c>
      <c r="E269" s="38">
        <v>22437.900390625</v>
      </c>
      <c r="F269" s="27">
        <v>1587.42</v>
      </c>
      <c r="G269" s="27">
        <v>35.28</v>
      </c>
      <c r="H269" s="27">
        <f t="shared" si="8"/>
        <v>0.19683144017619822</v>
      </c>
      <c r="I269" s="27">
        <f t="shared" si="9"/>
        <v>4.3745279821447835E-3</v>
      </c>
      <c r="J269" s="27">
        <v>604.63</v>
      </c>
      <c r="K269" s="27">
        <v>13.44</v>
      </c>
      <c r="L269" s="27">
        <v>7.4970829190595251E-2</v>
      </c>
      <c r="M269" s="27">
        <v>1.66648685034087E-3</v>
      </c>
      <c r="N269" s="27">
        <v>45</v>
      </c>
      <c r="O269" s="27">
        <v>0.55797550792663053</v>
      </c>
    </row>
    <row r="270" spans="1:15" x14ac:dyDescent="0.3">
      <c r="A270" s="29" t="s">
        <v>11</v>
      </c>
      <c r="B270" s="34" t="s">
        <v>17</v>
      </c>
      <c r="C270" s="27">
        <v>11</v>
      </c>
      <c r="D270" s="41">
        <v>6443.4</v>
      </c>
      <c r="E270" s="38">
        <v>17994.900390625</v>
      </c>
      <c r="F270" s="27">
        <v>953.96</v>
      </c>
      <c r="G270" s="27">
        <v>25.1</v>
      </c>
      <c r="H270" s="27">
        <f t="shared" si="8"/>
        <v>0.14805227054039793</v>
      </c>
      <c r="I270" s="27">
        <f t="shared" si="9"/>
        <v>3.8954589192041473E-3</v>
      </c>
      <c r="J270" s="27">
        <v>322.8</v>
      </c>
      <c r="K270" s="27">
        <v>8.49</v>
      </c>
      <c r="L270" s="27">
        <v>5.0097774466896366E-2</v>
      </c>
      <c r="M270" s="27">
        <v>1.3176273396033151E-3</v>
      </c>
      <c r="N270" s="27">
        <v>38</v>
      </c>
      <c r="O270" s="27">
        <v>0.58975075270819755</v>
      </c>
    </row>
    <row r="271" spans="1:15" x14ac:dyDescent="0.3">
      <c r="A271" s="29" t="s">
        <v>11</v>
      </c>
      <c r="B271" s="34" t="s">
        <v>17</v>
      </c>
      <c r="C271" s="27">
        <v>12</v>
      </c>
      <c r="D271" s="41">
        <v>10384.5</v>
      </c>
      <c r="E271" s="38">
        <v>25230.5</v>
      </c>
      <c r="F271" s="27">
        <v>1509.7</v>
      </c>
      <c r="G271" s="27">
        <v>26.96</v>
      </c>
      <c r="H271" s="27">
        <f t="shared" si="8"/>
        <v>0.14538013385333912</v>
      </c>
      <c r="I271" s="27">
        <f t="shared" si="9"/>
        <v>2.5961769945591988E-3</v>
      </c>
      <c r="J271" s="27">
        <v>522.12</v>
      </c>
      <c r="K271" s="27">
        <v>9.32</v>
      </c>
      <c r="L271" s="27">
        <v>5.0278780875343057E-2</v>
      </c>
      <c r="M271" s="27">
        <v>8.9749145360874382E-4</v>
      </c>
      <c r="N271" s="27">
        <v>56</v>
      </c>
      <c r="O271" s="27">
        <v>0.53926525109538259</v>
      </c>
    </row>
    <row r="272" spans="1:15" x14ac:dyDescent="0.3">
      <c r="A272" s="29" t="s">
        <v>11</v>
      </c>
      <c r="B272" s="34" t="s">
        <v>17</v>
      </c>
      <c r="C272" s="27">
        <v>13</v>
      </c>
      <c r="D272" s="41">
        <v>6172.14</v>
      </c>
      <c r="E272" s="38">
        <v>15399.599609375</v>
      </c>
      <c r="F272" s="27">
        <v>1228</v>
      </c>
      <c r="G272" s="27">
        <v>30.7</v>
      </c>
      <c r="H272" s="27">
        <f t="shared" si="8"/>
        <v>0.19895854598243071</v>
      </c>
      <c r="I272" s="27">
        <f t="shared" si="9"/>
        <v>4.9739636495607677E-3</v>
      </c>
      <c r="J272" s="27">
        <v>458.13</v>
      </c>
      <c r="K272" s="27">
        <v>11.45</v>
      </c>
      <c r="L272" s="27">
        <v>7.4225471230399825E-2</v>
      </c>
      <c r="M272" s="27">
        <v>1.8551102210902538E-3</v>
      </c>
      <c r="N272" s="27">
        <v>40</v>
      </c>
      <c r="O272" s="27">
        <v>0.64807343968218467</v>
      </c>
    </row>
    <row r="273" spans="1:15" x14ac:dyDescent="0.3">
      <c r="A273" s="29" t="s">
        <v>11</v>
      </c>
      <c r="B273" s="34" t="s">
        <v>17</v>
      </c>
      <c r="C273" s="27">
        <v>14</v>
      </c>
      <c r="D273" s="41">
        <v>9017.85</v>
      </c>
      <c r="E273" s="38">
        <v>21716.30078125</v>
      </c>
      <c r="F273" s="27">
        <v>1479.14</v>
      </c>
      <c r="G273" s="27">
        <v>28.45</v>
      </c>
      <c r="H273" s="27">
        <f t="shared" si="8"/>
        <v>0.1640235754642182</v>
      </c>
      <c r="I273" s="27">
        <f t="shared" si="9"/>
        <v>3.1548539840427596E-3</v>
      </c>
      <c r="J273" s="27">
        <v>564.30999999999995</v>
      </c>
      <c r="K273" s="27">
        <v>10.85</v>
      </c>
      <c r="L273" s="27">
        <v>6.2577000060990137E-2</v>
      </c>
      <c r="M273" s="27">
        <v>1.2031692698370453E-3</v>
      </c>
      <c r="N273" s="27">
        <v>52</v>
      </c>
      <c r="O273" s="27">
        <v>0.57663412010623372</v>
      </c>
    </row>
    <row r="274" spans="1:15" x14ac:dyDescent="0.3">
      <c r="A274" s="29" t="s">
        <v>11</v>
      </c>
      <c r="B274" s="34" t="s">
        <v>17</v>
      </c>
      <c r="C274" s="27">
        <v>15</v>
      </c>
      <c r="D274" s="41">
        <v>6810.65</v>
      </c>
      <c r="E274" s="38">
        <v>18866.69921875</v>
      </c>
      <c r="F274" s="27">
        <v>1308.8599999999999</v>
      </c>
      <c r="G274" s="27">
        <v>26.71</v>
      </c>
      <c r="H274" s="27">
        <f t="shared" si="8"/>
        <v>0.19217842643506861</v>
      </c>
      <c r="I274" s="27">
        <f t="shared" si="9"/>
        <v>3.9217989472370481E-3</v>
      </c>
      <c r="J274" s="27">
        <v>486.38</v>
      </c>
      <c r="K274" s="27">
        <v>9.93</v>
      </c>
      <c r="L274" s="27">
        <v>7.1414622686527721E-2</v>
      </c>
      <c r="M274" s="27">
        <v>1.4580106157268396E-3</v>
      </c>
      <c r="N274" s="27">
        <v>49</v>
      </c>
      <c r="O274" s="27">
        <v>0.71946143172824917</v>
      </c>
    </row>
    <row r="275" spans="1:15" x14ac:dyDescent="0.3">
      <c r="A275" s="29" t="s">
        <v>11</v>
      </c>
      <c r="B275" s="34" t="s">
        <v>17</v>
      </c>
      <c r="C275" s="27" t="s">
        <v>28</v>
      </c>
      <c r="D275" s="41">
        <v>4553.1899999999996</v>
      </c>
      <c r="E275" s="38">
        <v>7319.7099609375</v>
      </c>
      <c r="F275" s="27">
        <v>1063.72</v>
      </c>
      <c r="G275" s="27">
        <v>42.55</v>
      </c>
      <c r="H275" s="27">
        <f t="shared" si="8"/>
        <v>0.233620824081578</v>
      </c>
      <c r="I275" s="27">
        <f t="shared" si="9"/>
        <v>9.3450965147511972E-3</v>
      </c>
      <c r="J275" s="27">
        <v>460.95</v>
      </c>
      <c r="K275" s="27">
        <v>18.440000000000001</v>
      </c>
      <c r="L275" s="27">
        <v>0.1012367153578041</v>
      </c>
      <c r="M275" s="27">
        <v>4.0499078667922935E-3</v>
      </c>
      <c r="N275" s="27">
        <v>25</v>
      </c>
      <c r="O275" s="27">
        <v>0.54906560016164496</v>
      </c>
    </row>
    <row r="276" spans="1:15" x14ac:dyDescent="0.3">
      <c r="A276" s="29" t="s">
        <v>11</v>
      </c>
      <c r="B276" s="34" t="s">
        <v>17</v>
      </c>
      <c r="C276" s="27" t="s">
        <v>29</v>
      </c>
      <c r="D276" s="41">
        <v>7240.77</v>
      </c>
      <c r="E276" s="38">
        <v>7232.39013671875</v>
      </c>
      <c r="F276" s="27">
        <v>656.05</v>
      </c>
      <c r="G276" s="27">
        <v>36.450000000000003</v>
      </c>
      <c r="H276" s="27">
        <f t="shared" si="8"/>
        <v>9.0605004716349219E-2</v>
      </c>
      <c r="I276" s="27">
        <f t="shared" si="9"/>
        <v>5.033995003293849E-3</v>
      </c>
      <c r="J276" s="27">
        <v>223.62</v>
      </c>
      <c r="K276" s="27">
        <v>12.42</v>
      </c>
      <c r="L276" s="27">
        <v>3.0883455765063659E-2</v>
      </c>
      <c r="M276" s="27">
        <v>1.7152871863075334E-3</v>
      </c>
      <c r="N276" s="27">
        <v>18</v>
      </c>
      <c r="O276" s="27">
        <v>0.24859234584167153</v>
      </c>
    </row>
    <row r="277" spans="1:15" x14ac:dyDescent="0.3">
      <c r="A277" s="29" t="s">
        <v>11</v>
      </c>
      <c r="B277" s="34" t="s">
        <v>17</v>
      </c>
      <c r="C277" s="27">
        <v>17</v>
      </c>
      <c r="D277" s="38">
        <v>6033.64013671875</v>
      </c>
      <c r="E277" s="38">
        <v>16920.900390625</v>
      </c>
      <c r="F277" s="27">
        <v>1110.76</v>
      </c>
      <c r="G277" s="27">
        <v>31.74</v>
      </c>
      <c r="H277" s="27">
        <f t="shared" si="8"/>
        <v>0.18409450594182439</v>
      </c>
      <c r="I277" s="27">
        <f t="shared" si="9"/>
        <v>5.2605059766227674E-3</v>
      </c>
      <c r="J277" s="27">
        <v>450.21</v>
      </c>
      <c r="K277" s="27">
        <v>12.86</v>
      </c>
      <c r="L277" s="27">
        <v>7.4616647628712549E-2</v>
      </c>
      <c r="M277" s="27">
        <v>2.1313833289026084E-3</v>
      </c>
      <c r="N277" s="27">
        <v>35</v>
      </c>
      <c r="O277" s="27">
        <v>0.58008099931252965</v>
      </c>
    </row>
    <row r="278" spans="1:15" x14ac:dyDescent="0.3">
      <c r="A278" s="29" t="s">
        <v>11</v>
      </c>
      <c r="B278" s="34" t="s">
        <v>17</v>
      </c>
      <c r="C278" s="27">
        <v>19</v>
      </c>
      <c r="D278" s="41">
        <v>13318.1</v>
      </c>
      <c r="E278" s="38">
        <v>36191.19921875</v>
      </c>
      <c r="F278" s="27">
        <v>1923.29</v>
      </c>
      <c r="G278" s="27">
        <v>36.29</v>
      </c>
      <c r="H278" s="27">
        <f t="shared" si="8"/>
        <v>0.14441174041342233</v>
      </c>
      <c r="I278" s="27">
        <f t="shared" si="9"/>
        <v>2.7248631561559082E-3</v>
      </c>
      <c r="J278" s="27">
        <v>770.49</v>
      </c>
      <c r="K278" s="27">
        <v>14.54</v>
      </c>
      <c r="L278" s="27">
        <v>5.7852846877557609E-2</v>
      </c>
      <c r="M278" s="27">
        <v>1.0917473213146018E-3</v>
      </c>
      <c r="N278" s="27">
        <v>53</v>
      </c>
      <c r="O278" s="27">
        <v>0.39795466320270911</v>
      </c>
    </row>
    <row r="279" spans="1:15" x14ac:dyDescent="0.3">
      <c r="A279" s="29" t="s">
        <v>11</v>
      </c>
      <c r="B279" s="34" t="s">
        <v>17</v>
      </c>
      <c r="C279" s="27">
        <v>20</v>
      </c>
      <c r="D279" s="41">
        <v>8977.5400000000009</v>
      </c>
      <c r="E279" s="38">
        <v>23565.80078125</v>
      </c>
      <c r="F279" s="27">
        <v>2081.5300000000002</v>
      </c>
      <c r="G279" s="27">
        <v>32.520000000000003</v>
      </c>
      <c r="H279" s="27">
        <f t="shared" si="8"/>
        <v>0.23185972994829318</v>
      </c>
      <c r="I279" s="27">
        <f t="shared" si="9"/>
        <v>3.6223731668140716E-3</v>
      </c>
      <c r="J279" s="27">
        <v>798.52</v>
      </c>
      <c r="K279" s="27">
        <v>12.48</v>
      </c>
      <c r="L279" s="27">
        <v>8.8946415164956091E-2</v>
      </c>
      <c r="M279" s="27">
        <v>1.3901358278548465E-3</v>
      </c>
      <c r="N279" s="27">
        <v>64</v>
      </c>
      <c r="O279" s="27">
        <v>0.7128901681306905</v>
      </c>
    </row>
    <row r="280" spans="1:15" x14ac:dyDescent="0.3">
      <c r="A280" s="29" t="s">
        <v>11</v>
      </c>
      <c r="B280" s="34" t="s">
        <v>17</v>
      </c>
      <c r="C280" s="27">
        <v>21</v>
      </c>
      <c r="D280" s="41">
        <v>9995.7099999999991</v>
      </c>
      <c r="E280" s="38">
        <v>27323.19921875</v>
      </c>
      <c r="F280" s="27">
        <v>2654.92</v>
      </c>
      <c r="G280" s="27">
        <v>35.4</v>
      </c>
      <c r="H280" s="27">
        <f t="shared" si="8"/>
        <v>0.26560594495038375</v>
      </c>
      <c r="I280" s="27">
        <f t="shared" si="9"/>
        <v>3.5415193117847559E-3</v>
      </c>
      <c r="J280" s="27">
        <v>1072.76</v>
      </c>
      <c r="K280" s="27">
        <v>14.3</v>
      </c>
      <c r="L280" s="27">
        <v>0.10732204115565579</v>
      </c>
      <c r="M280" s="27">
        <v>1.4306137332915823E-3</v>
      </c>
      <c r="N280" s="27">
        <v>75</v>
      </c>
      <c r="O280" s="27">
        <v>0.75032188808999067</v>
      </c>
    </row>
    <row r="281" spans="1:15" x14ac:dyDescent="0.3">
      <c r="A281" s="29" t="s">
        <v>11</v>
      </c>
      <c r="B281" s="34" t="s">
        <v>17</v>
      </c>
      <c r="C281" s="27">
        <v>22</v>
      </c>
      <c r="D281" s="41">
        <v>6071.54</v>
      </c>
      <c r="E281" s="38">
        <v>14565.2998046875</v>
      </c>
      <c r="F281" s="27">
        <v>1215.42</v>
      </c>
      <c r="G281" s="27">
        <v>34.729999999999997</v>
      </c>
      <c r="H281" s="27">
        <f t="shared" si="8"/>
        <v>0.20018314957984301</v>
      </c>
      <c r="I281" s="27">
        <f t="shared" si="9"/>
        <v>5.7201303129024925E-3</v>
      </c>
      <c r="J281" s="27">
        <v>457.39</v>
      </c>
      <c r="K281" s="27">
        <v>13.07</v>
      </c>
      <c r="L281" s="27">
        <v>7.5333440939201579E-2</v>
      </c>
      <c r="M281" s="27">
        <v>2.1526663745935959E-3</v>
      </c>
      <c r="N281" s="27">
        <v>35</v>
      </c>
      <c r="O281" s="27">
        <v>0.57646000849866752</v>
      </c>
    </row>
    <row r="282" spans="1:15" x14ac:dyDescent="0.3">
      <c r="A282" s="29" t="s">
        <v>11</v>
      </c>
      <c r="B282" s="34" t="s">
        <v>17</v>
      </c>
      <c r="C282" s="27">
        <v>23</v>
      </c>
      <c r="D282" s="38">
        <v>5293.81005859375</v>
      </c>
      <c r="E282" s="38">
        <v>13602.599609375</v>
      </c>
      <c r="F282" s="27">
        <v>1007.58</v>
      </c>
      <c r="G282" s="27">
        <v>34.74</v>
      </c>
      <c r="H282" s="27">
        <f t="shared" si="8"/>
        <v>0.1903317249481471</v>
      </c>
      <c r="I282" s="27">
        <f t="shared" si="9"/>
        <v>6.5623812746368826E-3</v>
      </c>
      <c r="J282" s="27">
        <v>398.24</v>
      </c>
      <c r="K282" s="27">
        <v>13.73</v>
      </c>
      <c r="L282" s="27">
        <v>7.5227481831070586E-2</v>
      </c>
      <c r="M282" s="27">
        <v>2.5935951324342083E-3</v>
      </c>
      <c r="N282" s="27">
        <v>29</v>
      </c>
      <c r="O282" s="27">
        <v>0.54780960553963609</v>
      </c>
    </row>
    <row r="283" spans="1:15" x14ac:dyDescent="0.3">
      <c r="A283" s="29" t="s">
        <v>11</v>
      </c>
      <c r="B283" s="34" t="s">
        <v>17</v>
      </c>
      <c r="C283" s="27">
        <v>24</v>
      </c>
      <c r="D283" s="38">
        <v>8625.0703125</v>
      </c>
      <c r="E283" s="38">
        <v>22798.80078125</v>
      </c>
      <c r="F283" s="27">
        <v>2908.2</v>
      </c>
      <c r="G283" s="27">
        <v>40.98</v>
      </c>
      <c r="H283" s="27">
        <f t="shared" si="8"/>
        <v>0.33717985994679389</v>
      </c>
      <c r="I283" s="27">
        <f t="shared" si="9"/>
        <v>4.7512656146824882E-3</v>
      </c>
      <c r="J283" s="27">
        <v>1333.16</v>
      </c>
      <c r="K283" s="27">
        <v>18.78</v>
      </c>
      <c r="L283" s="27">
        <v>0.15456801529697675</v>
      </c>
      <c r="M283" s="27">
        <v>2.17737355401994E-3</v>
      </c>
      <c r="N283" s="27">
        <v>71</v>
      </c>
      <c r="O283" s="27">
        <v>0.8231816950767612</v>
      </c>
    </row>
    <row r="284" spans="1:15" x14ac:dyDescent="0.3">
      <c r="A284" s="29" t="s">
        <v>11</v>
      </c>
      <c r="B284" s="34" t="s">
        <v>17</v>
      </c>
      <c r="C284" s="27">
        <v>25</v>
      </c>
      <c r="D284" s="41">
        <v>8718.51</v>
      </c>
      <c r="E284" s="38">
        <v>22322.400390625</v>
      </c>
      <c r="F284" s="27">
        <v>1231.92</v>
      </c>
      <c r="G284" s="27">
        <v>22</v>
      </c>
      <c r="H284" s="27">
        <f t="shared" si="8"/>
        <v>0.14129937340210655</v>
      </c>
      <c r="I284" s="27">
        <f t="shared" si="9"/>
        <v>2.5233669514630368E-3</v>
      </c>
      <c r="J284" s="27">
        <v>410.9</v>
      </c>
      <c r="K284" s="27">
        <v>7.34</v>
      </c>
      <c r="L284" s="27">
        <v>4.7129612743461897E-2</v>
      </c>
      <c r="M284" s="27">
        <v>8.4188697380630406E-4</v>
      </c>
      <c r="N284" s="27">
        <v>56</v>
      </c>
      <c r="O284" s="27">
        <v>0.64231158764513652</v>
      </c>
    </row>
    <row r="285" spans="1:15" x14ac:dyDescent="0.3">
      <c r="A285" s="29" t="s">
        <v>11</v>
      </c>
      <c r="B285" s="34" t="s">
        <v>17</v>
      </c>
      <c r="C285" s="27">
        <v>26</v>
      </c>
      <c r="D285" s="41">
        <v>10304.1</v>
      </c>
      <c r="E285" s="38">
        <v>18043.5</v>
      </c>
      <c r="F285" s="27">
        <v>1091.6600000000001</v>
      </c>
      <c r="G285" s="27">
        <v>23.23</v>
      </c>
      <c r="H285" s="27">
        <f t="shared" si="8"/>
        <v>0.10594423578963715</v>
      </c>
      <c r="I285" s="27">
        <f t="shared" si="9"/>
        <v>2.2544424064207453E-3</v>
      </c>
      <c r="J285" s="27">
        <v>356.81</v>
      </c>
      <c r="K285" s="27">
        <v>7.59</v>
      </c>
      <c r="L285" s="27">
        <v>3.4627963626129403E-2</v>
      </c>
      <c r="M285" s="27">
        <v>7.3659999417707508E-4</v>
      </c>
      <c r="N285" s="27">
        <v>47</v>
      </c>
      <c r="O285" s="27">
        <v>0.45612911365378828</v>
      </c>
    </row>
    <row r="286" spans="1:15" x14ac:dyDescent="0.3">
      <c r="A286" s="29" t="s">
        <v>11</v>
      </c>
      <c r="B286" s="34" t="s">
        <v>17</v>
      </c>
      <c r="C286" s="27">
        <v>27</v>
      </c>
      <c r="D286" s="41">
        <v>5979.88</v>
      </c>
      <c r="E286" s="38">
        <v>15538.400390625</v>
      </c>
      <c r="F286" s="27">
        <v>712.15</v>
      </c>
      <c r="G286" s="27">
        <v>25.43</v>
      </c>
      <c r="H286" s="27">
        <f t="shared" si="8"/>
        <v>0.11909101854886719</v>
      </c>
      <c r="I286" s="27">
        <f t="shared" si="9"/>
        <v>4.2525936975323919E-3</v>
      </c>
      <c r="J286" s="27">
        <v>256.08999999999997</v>
      </c>
      <c r="K286" s="27">
        <v>9.15</v>
      </c>
      <c r="L286" s="27">
        <v>4.2825274085767605E-2</v>
      </c>
      <c r="M286" s="27">
        <v>1.5301310394188513E-3</v>
      </c>
      <c r="N286" s="27">
        <v>28</v>
      </c>
      <c r="O286" s="27">
        <v>0.46823682080576867</v>
      </c>
    </row>
    <row r="287" spans="1:15" x14ac:dyDescent="0.3">
      <c r="A287" s="29" t="s">
        <v>11</v>
      </c>
      <c r="B287" s="34" t="s">
        <v>17</v>
      </c>
      <c r="C287" s="27">
        <v>28</v>
      </c>
      <c r="D287" s="41">
        <v>6877.16</v>
      </c>
      <c r="E287" s="38">
        <v>19310</v>
      </c>
      <c r="F287" s="27">
        <v>1513.38</v>
      </c>
      <c r="G287" s="27">
        <v>29.1</v>
      </c>
      <c r="H287" s="27">
        <f t="shared" si="8"/>
        <v>0.2200588615067848</v>
      </c>
      <c r="I287" s="27">
        <f t="shared" si="9"/>
        <v>4.23139784445905E-3</v>
      </c>
      <c r="J287" s="27">
        <v>560.27</v>
      </c>
      <c r="K287" s="27">
        <v>10.77</v>
      </c>
      <c r="L287" s="27">
        <v>8.1468222347596972E-2</v>
      </c>
      <c r="M287" s="27">
        <v>1.5660534290317515E-3</v>
      </c>
      <c r="N287" s="27">
        <v>52</v>
      </c>
      <c r="O287" s="27">
        <v>0.75612607529852438</v>
      </c>
    </row>
    <row r="288" spans="1:15" x14ac:dyDescent="0.3">
      <c r="A288" s="29" t="s">
        <v>11</v>
      </c>
      <c r="B288" s="34" t="s">
        <v>17</v>
      </c>
      <c r="C288" s="27">
        <v>29</v>
      </c>
      <c r="D288" s="41">
        <v>7329.27</v>
      </c>
      <c r="E288" s="38">
        <v>19791.19921875</v>
      </c>
      <c r="F288" s="27">
        <v>1363.39</v>
      </c>
      <c r="G288" s="27">
        <v>27.82</v>
      </c>
      <c r="H288" s="27">
        <f t="shared" si="8"/>
        <v>0.18601989011183925</v>
      </c>
      <c r="I288" s="27">
        <f t="shared" si="9"/>
        <v>3.795739548413416E-3</v>
      </c>
      <c r="J288" s="27">
        <v>495.99</v>
      </c>
      <c r="K288" s="27">
        <v>10.119999999999999</v>
      </c>
      <c r="L288" s="27">
        <v>6.7672496715225391E-2</v>
      </c>
      <c r="M288" s="27">
        <v>1.3807650693725294E-3</v>
      </c>
      <c r="N288" s="27">
        <v>49</v>
      </c>
      <c r="O288" s="27">
        <v>0.66855225690962394</v>
      </c>
    </row>
    <row r="289" spans="1:15" x14ac:dyDescent="0.3">
      <c r="A289" s="29" t="s">
        <v>11</v>
      </c>
      <c r="B289" s="34" t="s">
        <v>17</v>
      </c>
      <c r="C289" s="27">
        <v>30</v>
      </c>
      <c r="D289" s="41">
        <v>7672.25</v>
      </c>
      <c r="E289" s="38">
        <v>16550.30078125</v>
      </c>
      <c r="F289" s="27">
        <v>1616.07</v>
      </c>
      <c r="G289" s="27">
        <v>28.35</v>
      </c>
      <c r="H289" s="27">
        <f t="shared" si="8"/>
        <v>0.21063833947016847</v>
      </c>
      <c r="I289" s="27">
        <f t="shared" si="9"/>
        <v>3.6951350646811563E-3</v>
      </c>
      <c r="J289" s="27">
        <v>582.52</v>
      </c>
      <c r="K289" s="27">
        <v>10.220000000000001</v>
      </c>
      <c r="L289" s="27">
        <v>7.5925575939261622E-2</v>
      </c>
      <c r="M289" s="27">
        <v>1.332073381341849E-3</v>
      </c>
      <c r="N289" s="27">
        <v>57</v>
      </c>
      <c r="O289" s="27">
        <v>0.74293720877187264</v>
      </c>
    </row>
    <row r="290" spans="1:15" x14ac:dyDescent="0.3">
      <c r="A290" s="29" t="s">
        <v>11</v>
      </c>
      <c r="B290" s="34" t="s">
        <v>17</v>
      </c>
      <c r="C290" s="27">
        <v>31</v>
      </c>
      <c r="D290" s="41">
        <v>9397.58</v>
      </c>
      <c r="E290" s="38">
        <v>26180.099609375</v>
      </c>
      <c r="F290" s="27">
        <v>1981.85</v>
      </c>
      <c r="G290" s="27">
        <v>27.53</v>
      </c>
      <c r="H290" s="27">
        <f t="shared" si="8"/>
        <v>0.21088939918574781</v>
      </c>
      <c r="I290" s="27">
        <f t="shared" si="9"/>
        <v>2.9294775889111878E-3</v>
      </c>
      <c r="J290" s="27">
        <v>741.61</v>
      </c>
      <c r="K290" s="27">
        <v>10.3</v>
      </c>
      <c r="L290" s="27">
        <v>7.8914997265253403E-2</v>
      </c>
      <c r="M290" s="27">
        <v>1.0960268494655007E-3</v>
      </c>
      <c r="N290" s="27">
        <v>72</v>
      </c>
      <c r="O290" s="27">
        <v>0.7661546908885053</v>
      </c>
    </row>
    <row r="291" spans="1:15" x14ac:dyDescent="0.3">
      <c r="A291" s="29" t="s">
        <v>11</v>
      </c>
      <c r="B291" s="34" t="s">
        <v>17</v>
      </c>
      <c r="C291" s="27">
        <v>32</v>
      </c>
      <c r="D291" s="41">
        <v>6894.57</v>
      </c>
      <c r="E291" s="38">
        <v>17344</v>
      </c>
      <c r="F291" s="27">
        <v>1552.61</v>
      </c>
      <c r="G291" s="27">
        <v>34.5</v>
      </c>
      <c r="H291" s="27">
        <f t="shared" si="8"/>
        <v>0.22519315925431171</v>
      </c>
      <c r="I291" s="27">
        <f t="shared" si="9"/>
        <v>5.0039378815502633E-3</v>
      </c>
      <c r="J291" s="27">
        <v>602.07000000000005</v>
      </c>
      <c r="K291" s="27">
        <v>13.38</v>
      </c>
      <c r="L291" s="27">
        <v>8.7325242908549788E-2</v>
      </c>
      <c r="M291" s="27">
        <v>1.9406576479751459E-3</v>
      </c>
      <c r="N291" s="27">
        <v>45</v>
      </c>
      <c r="O291" s="27">
        <v>0.65268754976742571</v>
      </c>
    </row>
    <row r="292" spans="1:15" x14ac:dyDescent="0.3">
      <c r="A292" s="31" t="s">
        <v>5</v>
      </c>
      <c r="B292" s="31" t="s">
        <v>6</v>
      </c>
      <c r="C292" s="8">
        <v>1</v>
      </c>
      <c r="D292" s="37">
        <v>7913.35009765625</v>
      </c>
      <c r="E292" s="37">
        <v>17787.099609375</v>
      </c>
      <c r="F292" s="27">
        <v>1198.18</v>
      </c>
      <c r="G292" s="27">
        <v>29.22</v>
      </c>
      <c r="H292" s="27">
        <f>F292/D292</f>
        <v>0.15141248462580634</v>
      </c>
      <c r="I292" s="27">
        <f>G292/D292</f>
        <v>3.6924942836352309E-3</v>
      </c>
      <c r="J292" s="27">
        <v>406.62</v>
      </c>
      <c r="K292" s="27">
        <v>9.92</v>
      </c>
      <c r="L292" s="27">
        <v>5.1384052895679592E-2</v>
      </c>
      <c r="M292" s="27">
        <v>1.2535777992355062E-3</v>
      </c>
      <c r="N292" s="27">
        <v>41</v>
      </c>
      <c r="O292" s="27">
        <v>0.51811179202273894</v>
      </c>
    </row>
    <row r="293" spans="1:15" x14ac:dyDescent="0.3">
      <c r="A293" s="31" t="s">
        <v>5</v>
      </c>
      <c r="B293" s="31" t="s">
        <v>6</v>
      </c>
      <c r="C293" s="8">
        <v>2</v>
      </c>
      <c r="D293" s="37">
        <v>5234.14990234375</v>
      </c>
      <c r="E293" s="37">
        <v>12755.099609375</v>
      </c>
      <c r="F293" s="27">
        <v>514.9</v>
      </c>
      <c r="G293" s="27">
        <v>22.39</v>
      </c>
      <c r="H293" s="27">
        <f t="shared" ref="H293:H356" si="10">F293/D293</f>
        <v>9.8373185637927144E-2</v>
      </c>
      <c r="I293" s="27">
        <f t="shared" ref="I293:I356" si="11">G293/D293</f>
        <v>4.2776764933641267E-3</v>
      </c>
      <c r="J293" s="27">
        <v>182.36</v>
      </c>
      <c r="K293" s="27">
        <v>7.93</v>
      </c>
      <c r="L293" s="27">
        <v>3.4840423641352487E-2</v>
      </c>
      <c r="M293" s="27">
        <v>1.5150502274398181E-3</v>
      </c>
      <c r="N293" s="27">
        <v>23</v>
      </c>
      <c r="O293" s="27">
        <v>0.43942188185518055</v>
      </c>
    </row>
    <row r="294" spans="1:15" x14ac:dyDescent="0.3">
      <c r="A294" s="31" t="s">
        <v>5</v>
      </c>
      <c r="B294" s="31" t="s">
        <v>6</v>
      </c>
      <c r="C294" s="8">
        <v>3</v>
      </c>
      <c r="D294" s="37">
        <v>9506.080078125</v>
      </c>
      <c r="E294" s="37">
        <v>18000.30078125</v>
      </c>
      <c r="F294" s="27">
        <v>330.55</v>
      </c>
      <c r="G294" s="27">
        <v>19.440000000000001</v>
      </c>
      <c r="H294" s="27">
        <f t="shared" si="10"/>
        <v>3.4772482167560112E-2</v>
      </c>
      <c r="I294" s="27">
        <f t="shared" si="11"/>
        <v>2.0450069681965471E-3</v>
      </c>
      <c r="J294" s="27">
        <v>105.45</v>
      </c>
      <c r="K294" s="27">
        <v>6.2</v>
      </c>
      <c r="L294" s="27">
        <v>1.1092900452485899E-2</v>
      </c>
      <c r="M294" s="27">
        <v>6.5221415652359012E-4</v>
      </c>
      <c r="N294" s="27">
        <v>17</v>
      </c>
      <c r="O294" s="27">
        <v>0.17883291388550049</v>
      </c>
    </row>
    <row r="295" spans="1:15" x14ac:dyDescent="0.3">
      <c r="A295" s="31" t="s">
        <v>5</v>
      </c>
      <c r="B295" s="31" t="s">
        <v>6</v>
      </c>
      <c r="C295" s="8">
        <v>4</v>
      </c>
      <c r="D295" s="37">
        <v>5524.93994140625</v>
      </c>
      <c r="E295" s="37">
        <v>14219.5</v>
      </c>
      <c r="F295" s="27">
        <v>614.79999999999995</v>
      </c>
      <c r="G295" s="27">
        <v>27.95</v>
      </c>
      <c r="H295" s="27">
        <f t="shared" si="10"/>
        <v>0.11127722772014718</v>
      </c>
      <c r="I295" s="27">
        <f t="shared" si="11"/>
        <v>5.0588785211094891E-3</v>
      </c>
      <c r="J295" s="27">
        <v>239.45</v>
      </c>
      <c r="K295" s="27">
        <v>10.88</v>
      </c>
      <c r="L295" s="27">
        <v>4.3339837634335139E-2</v>
      </c>
      <c r="M295" s="27">
        <v>1.9692521756590788E-3</v>
      </c>
      <c r="N295" s="27">
        <v>22</v>
      </c>
      <c r="O295" s="27">
        <v>0.39819437375459316</v>
      </c>
    </row>
    <row r="296" spans="1:15" x14ac:dyDescent="0.3">
      <c r="A296" s="31" t="s">
        <v>5</v>
      </c>
      <c r="B296" s="31" t="s">
        <v>6</v>
      </c>
      <c r="C296" s="8">
        <v>5</v>
      </c>
      <c r="D296" s="37">
        <v>7180.66015625</v>
      </c>
      <c r="E296" s="37">
        <v>22363.900390625</v>
      </c>
      <c r="F296" s="27">
        <v>321.33999999999997</v>
      </c>
      <c r="G296" s="27">
        <v>15.3</v>
      </c>
      <c r="H296" s="27">
        <f t="shared" si="10"/>
        <v>4.4750760098332704E-2</v>
      </c>
      <c r="I296" s="27">
        <f t="shared" si="11"/>
        <v>2.1307233133269761E-3</v>
      </c>
      <c r="J296" s="27">
        <v>88.47</v>
      </c>
      <c r="K296" s="27">
        <v>4.21</v>
      </c>
      <c r="L296" s="27">
        <v>1.2320594217649514E-2</v>
      </c>
      <c r="M296" s="27">
        <v>5.8629706856905674E-4</v>
      </c>
      <c r="N296" s="27">
        <v>21</v>
      </c>
      <c r="O296" s="27">
        <v>0.29245221947625155</v>
      </c>
    </row>
    <row r="297" spans="1:15" x14ac:dyDescent="0.3">
      <c r="A297" s="31" t="s">
        <v>5</v>
      </c>
      <c r="B297" s="31" t="s">
        <v>6</v>
      </c>
      <c r="C297" s="8">
        <v>6</v>
      </c>
      <c r="D297" s="37">
        <v>11479.2001953125</v>
      </c>
      <c r="E297" s="37">
        <v>21851.900390625</v>
      </c>
      <c r="F297" s="27">
        <v>313.45999999999998</v>
      </c>
      <c r="G297" s="27">
        <v>20.9</v>
      </c>
      <c r="H297" s="27">
        <f t="shared" si="10"/>
        <v>2.7306780495735278E-2</v>
      </c>
      <c r="I297" s="27">
        <f t="shared" si="11"/>
        <v>1.8206843372706798E-3</v>
      </c>
      <c r="J297" s="27">
        <v>80.680000000000007</v>
      </c>
      <c r="K297" s="27">
        <v>5.83</v>
      </c>
      <c r="L297" s="27">
        <v>7.0283642263635638E-3</v>
      </c>
      <c r="M297" s="27">
        <v>5.0787510460708447E-4</v>
      </c>
      <c r="N297" s="27">
        <v>15</v>
      </c>
      <c r="O297" s="27">
        <v>0.13067112468449857</v>
      </c>
    </row>
    <row r="298" spans="1:15" x14ac:dyDescent="0.3">
      <c r="A298" s="31" t="s">
        <v>5</v>
      </c>
      <c r="B298" s="31" t="s">
        <v>6</v>
      </c>
      <c r="C298" s="8">
        <v>7</v>
      </c>
      <c r="D298" s="37">
        <v>6775.2900390625</v>
      </c>
      <c r="E298" s="37">
        <v>15141</v>
      </c>
      <c r="F298" s="27">
        <v>583.26</v>
      </c>
      <c r="G298" s="27">
        <v>22.43</v>
      </c>
      <c r="H298" s="27">
        <f t="shared" si="10"/>
        <v>8.6086351526982893E-2</v>
      </c>
      <c r="I298" s="27">
        <f t="shared" si="11"/>
        <v>3.3105593813226113E-3</v>
      </c>
      <c r="J298" s="27">
        <v>180.46</v>
      </c>
      <c r="K298" s="27">
        <v>6.94</v>
      </c>
      <c r="L298" s="27">
        <v>2.6635022111167118E-2</v>
      </c>
      <c r="M298" s="27">
        <v>1.0243103926160912E-3</v>
      </c>
      <c r="N298" s="27">
        <v>26</v>
      </c>
      <c r="O298" s="27">
        <v>0.38374740933744045</v>
      </c>
    </row>
    <row r="299" spans="1:15" x14ac:dyDescent="0.3">
      <c r="A299" s="31" t="s">
        <v>5</v>
      </c>
      <c r="B299" s="31" t="s">
        <v>6</v>
      </c>
      <c r="C299" s="8">
        <v>8</v>
      </c>
      <c r="D299" s="37">
        <v>10130</v>
      </c>
      <c r="E299" s="37">
        <v>11187.7001953125</v>
      </c>
      <c r="F299" s="27">
        <v>601.49</v>
      </c>
      <c r="G299" s="27">
        <v>31.66</v>
      </c>
      <c r="H299" s="27">
        <f t="shared" si="10"/>
        <v>5.9377097729516291E-2</v>
      </c>
      <c r="I299" s="27">
        <f t="shared" si="11"/>
        <v>3.1253701875616981E-3</v>
      </c>
      <c r="J299" s="27">
        <v>210.61</v>
      </c>
      <c r="K299" s="27">
        <v>11.08</v>
      </c>
      <c r="L299" s="27">
        <v>2.0790720631786774E-2</v>
      </c>
      <c r="M299" s="27">
        <v>1.0937808489634747E-3</v>
      </c>
      <c r="N299" s="27">
        <v>19</v>
      </c>
      <c r="O299" s="27">
        <v>0.18756169792694966</v>
      </c>
    </row>
    <row r="300" spans="1:15" x14ac:dyDescent="0.3">
      <c r="A300" s="31" t="s">
        <v>5</v>
      </c>
      <c r="B300" s="31" t="s">
        <v>6</v>
      </c>
      <c r="C300" s="8">
        <v>9</v>
      </c>
      <c r="D300" s="37">
        <v>6365.14013671875</v>
      </c>
      <c r="E300" s="37">
        <v>16079.599609375</v>
      </c>
      <c r="F300" s="27">
        <v>414.37</v>
      </c>
      <c r="G300" s="27">
        <v>23.02</v>
      </c>
      <c r="H300" s="27">
        <f t="shared" si="10"/>
        <v>6.5099902138778212E-2</v>
      </c>
      <c r="I300" s="27">
        <f t="shared" si="11"/>
        <v>3.6165739489699409E-3</v>
      </c>
      <c r="J300" s="27">
        <v>128.88999999999999</v>
      </c>
      <c r="K300" s="27">
        <v>7.16</v>
      </c>
      <c r="L300" s="27">
        <v>2.0249357788129262E-2</v>
      </c>
      <c r="M300" s="27">
        <v>1.1248770406005551E-3</v>
      </c>
      <c r="N300" s="27">
        <v>18</v>
      </c>
      <c r="O300" s="27">
        <v>0.2827903174694133</v>
      </c>
    </row>
    <row r="301" spans="1:15" x14ac:dyDescent="0.3">
      <c r="A301" s="31" t="s">
        <v>5</v>
      </c>
      <c r="B301" s="31" t="s">
        <v>6</v>
      </c>
      <c r="C301" s="8">
        <v>10</v>
      </c>
      <c r="D301" s="37">
        <v>7735.5</v>
      </c>
      <c r="E301" s="37">
        <v>19348.69921875</v>
      </c>
      <c r="F301" s="27">
        <v>338.57</v>
      </c>
      <c r="G301" s="27">
        <v>22.57</v>
      </c>
      <c r="H301" s="27">
        <f t="shared" si="10"/>
        <v>4.3768340766595568E-2</v>
      </c>
      <c r="I301" s="27">
        <f t="shared" si="11"/>
        <v>2.9177170189386595E-3</v>
      </c>
      <c r="J301" s="27">
        <v>105.39</v>
      </c>
      <c r="K301" s="27">
        <v>7.03</v>
      </c>
      <c r="L301" s="27">
        <v>1.3624200116346713E-2</v>
      </c>
      <c r="M301" s="27">
        <v>9.0879710425958245E-4</v>
      </c>
      <c r="N301" s="27">
        <v>15</v>
      </c>
      <c r="O301" s="27">
        <v>0.1939111886755866</v>
      </c>
    </row>
    <row r="302" spans="1:15" x14ac:dyDescent="0.3">
      <c r="A302" s="31" t="s">
        <v>5</v>
      </c>
      <c r="B302" s="31" t="s">
        <v>6</v>
      </c>
      <c r="C302" s="8">
        <v>11</v>
      </c>
      <c r="D302" s="37">
        <v>7018.2099609375</v>
      </c>
      <c r="E302" s="37">
        <v>13731.2001953125</v>
      </c>
      <c r="F302" s="27">
        <v>494.54</v>
      </c>
      <c r="G302" s="27">
        <v>38.04</v>
      </c>
      <c r="H302" s="27">
        <f t="shared" si="10"/>
        <v>7.046526147729254E-2</v>
      </c>
      <c r="I302" s="27">
        <f t="shared" si="11"/>
        <v>5.4201855190605577E-3</v>
      </c>
      <c r="J302" s="27">
        <v>184.48</v>
      </c>
      <c r="K302" s="27">
        <v>14.19</v>
      </c>
      <c r="L302" s="27">
        <v>2.628590495679E-2</v>
      </c>
      <c r="M302" s="27">
        <v>2.0218830840028736E-3</v>
      </c>
      <c r="N302" s="27">
        <v>13</v>
      </c>
      <c r="O302" s="27">
        <v>0.18523241784381506</v>
      </c>
    </row>
    <row r="303" spans="1:15" x14ac:dyDescent="0.3">
      <c r="A303" s="31" t="s">
        <v>5</v>
      </c>
      <c r="B303" s="31" t="s">
        <v>6</v>
      </c>
      <c r="C303" s="8">
        <v>12</v>
      </c>
      <c r="D303" s="37">
        <v>15659.2001953125</v>
      </c>
      <c r="E303" s="37">
        <v>11251.7001953125</v>
      </c>
      <c r="F303" s="27">
        <v>367.77</v>
      </c>
      <c r="G303" s="27">
        <v>21.63</v>
      </c>
      <c r="H303" s="27">
        <f t="shared" si="10"/>
        <v>2.3485873825796671E-2</v>
      </c>
      <c r="I303" s="27">
        <f t="shared" si="11"/>
        <v>1.3812966007341056E-3</v>
      </c>
      <c r="J303" s="27">
        <v>120.23</v>
      </c>
      <c r="K303" s="27">
        <v>7.07</v>
      </c>
      <c r="L303" s="27">
        <v>7.6779144848017353E-3</v>
      </c>
      <c r="M303" s="27">
        <v>4.5149176917198928E-4</v>
      </c>
      <c r="N303" s="27">
        <v>17</v>
      </c>
      <c r="O303" s="27">
        <v>0.10856237731151086</v>
      </c>
    </row>
    <row r="304" spans="1:15" x14ac:dyDescent="0.3">
      <c r="A304" s="31" t="s">
        <v>5</v>
      </c>
      <c r="B304" s="31" t="s">
        <v>6</v>
      </c>
      <c r="C304" s="8">
        <v>13</v>
      </c>
      <c r="D304" s="37">
        <v>4726.39013671875</v>
      </c>
      <c r="E304" s="37">
        <v>8078</v>
      </c>
      <c r="F304" s="27">
        <v>29.05</v>
      </c>
      <c r="G304" s="27">
        <v>14.53</v>
      </c>
      <c r="H304" s="27">
        <f t="shared" si="10"/>
        <v>6.1463398406987361E-3</v>
      </c>
      <c r="I304" s="27">
        <f t="shared" si="11"/>
        <v>3.0742278101670443E-3</v>
      </c>
      <c r="J304" s="27">
        <v>10.68</v>
      </c>
      <c r="K304" s="27">
        <v>5.34</v>
      </c>
      <c r="L304" s="27">
        <v>2.2596526505563683E-3</v>
      </c>
      <c r="M304" s="27">
        <v>1.1298263252781842E-3</v>
      </c>
      <c r="N304" s="27">
        <v>2</v>
      </c>
      <c r="O304" s="27">
        <v>4.23155927070481E-2</v>
      </c>
    </row>
    <row r="305" spans="1:15" x14ac:dyDescent="0.3">
      <c r="A305" s="31" t="s">
        <v>5</v>
      </c>
      <c r="B305" s="31" t="s">
        <v>6</v>
      </c>
      <c r="C305" s="8">
        <v>14</v>
      </c>
      <c r="D305" s="37">
        <v>5004.56982421875</v>
      </c>
      <c r="E305" s="37">
        <v>14154.400390625</v>
      </c>
      <c r="F305" s="27">
        <v>748.45</v>
      </c>
      <c r="G305" s="27">
        <v>34.020000000000003</v>
      </c>
      <c r="H305" s="27">
        <f t="shared" si="10"/>
        <v>0.14955331352916804</v>
      </c>
      <c r="I305" s="27">
        <f t="shared" si="11"/>
        <v>6.79778706161039E-3</v>
      </c>
      <c r="J305" s="27">
        <v>296.37</v>
      </c>
      <c r="K305" s="27">
        <v>13.47</v>
      </c>
      <c r="L305" s="27">
        <v>5.9219875116092627E-2</v>
      </c>
      <c r="M305" s="27">
        <v>2.6915400270397399E-3</v>
      </c>
      <c r="N305" s="27">
        <v>22</v>
      </c>
      <c r="O305" s="27">
        <v>0.43959822267909632</v>
      </c>
    </row>
    <row r="306" spans="1:15" x14ac:dyDescent="0.3">
      <c r="A306" s="31" t="s">
        <v>5</v>
      </c>
      <c r="B306" s="31" t="s">
        <v>6</v>
      </c>
      <c r="C306" s="8">
        <v>15</v>
      </c>
      <c r="D306" s="37">
        <v>6977.31005859375</v>
      </c>
      <c r="E306" s="37">
        <v>17301</v>
      </c>
      <c r="F306" s="27">
        <v>975.94</v>
      </c>
      <c r="G306" s="27">
        <v>5.38</v>
      </c>
      <c r="H306" s="27">
        <f t="shared" si="10"/>
        <v>0.13987338842681402</v>
      </c>
      <c r="I306" s="27">
        <f t="shared" si="11"/>
        <v>7.7107079301622983E-4</v>
      </c>
      <c r="J306" s="27">
        <v>341.91</v>
      </c>
      <c r="K306" s="27">
        <v>8.77</v>
      </c>
      <c r="L306" s="27">
        <v>4.9003125434977542E-2</v>
      </c>
      <c r="M306" s="27">
        <v>1.256931385641698E-3</v>
      </c>
      <c r="N306" s="27">
        <v>39</v>
      </c>
      <c r="O306" s="27">
        <v>0.55895466408239713</v>
      </c>
    </row>
    <row r="307" spans="1:15" x14ac:dyDescent="0.3">
      <c r="A307" s="31" t="s">
        <v>5</v>
      </c>
      <c r="B307" s="31" t="s">
        <v>6</v>
      </c>
      <c r="C307" s="8">
        <v>16</v>
      </c>
      <c r="D307" s="37">
        <v>10849</v>
      </c>
      <c r="E307" s="37">
        <v>15361.099609375</v>
      </c>
      <c r="F307" s="27">
        <v>144.61000000000001</v>
      </c>
      <c r="G307" s="27">
        <v>24.1</v>
      </c>
      <c r="H307" s="27">
        <f t="shared" si="10"/>
        <v>1.3329339109595356E-2</v>
      </c>
      <c r="I307" s="27">
        <f t="shared" si="11"/>
        <v>2.2214028942759705E-3</v>
      </c>
      <c r="J307" s="27">
        <v>39.79</v>
      </c>
      <c r="K307" s="27">
        <v>6.63</v>
      </c>
      <c r="L307" s="27">
        <v>3.6676191354041848E-3</v>
      </c>
      <c r="M307" s="27">
        <v>6.1111623191077518E-4</v>
      </c>
      <c r="N307" s="27">
        <v>6</v>
      </c>
      <c r="O307" s="27">
        <v>5.5304636372015853E-2</v>
      </c>
    </row>
    <row r="308" spans="1:15" x14ac:dyDescent="0.3">
      <c r="A308" s="31" t="s">
        <v>5</v>
      </c>
      <c r="B308" s="31" t="s">
        <v>6</v>
      </c>
      <c r="C308" s="8">
        <v>17</v>
      </c>
      <c r="D308" s="37">
        <v>5973.8798828125</v>
      </c>
      <c r="E308" s="37">
        <v>12175.900390625</v>
      </c>
      <c r="F308" s="27">
        <v>121.95</v>
      </c>
      <c r="G308" s="27">
        <v>24.39</v>
      </c>
      <c r="H308" s="27">
        <f t="shared" si="10"/>
        <v>2.041386877410498E-2</v>
      </c>
      <c r="I308" s="27">
        <f t="shared" si="11"/>
        <v>4.0827737548209961E-3</v>
      </c>
      <c r="J308" s="27">
        <v>36.979999999999997</v>
      </c>
      <c r="K308" s="27">
        <v>7.4</v>
      </c>
      <c r="L308" s="27">
        <v>6.1902818144026405E-3</v>
      </c>
      <c r="M308" s="27">
        <v>1.2387259444721348E-3</v>
      </c>
      <c r="N308" s="27">
        <v>5</v>
      </c>
      <c r="O308" s="27">
        <v>8.369769895081991E-2</v>
      </c>
    </row>
    <row r="309" spans="1:15" x14ac:dyDescent="0.3">
      <c r="A309" s="31" t="s">
        <v>5</v>
      </c>
      <c r="B309" s="31" t="s">
        <v>6</v>
      </c>
      <c r="C309" s="8">
        <v>18</v>
      </c>
      <c r="D309" s="37">
        <v>4947.8798828125</v>
      </c>
      <c r="E309" s="37">
        <v>9547.849609375</v>
      </c>
      <c r="F309" s="27">
        <v>142.04</v>
      </c>
      <c r="G309" s="27">
        <v>14.2</v>
      </c>
      <c r="H309" s="27">
        <f t="shared" si="10"/>
        <v>2.8707244994650289E-2</v>
      </c>
      <c r="I309" s="27">
        <f t="shared" si="11"/>
        <v>2.8699160724023802E-3</v>
      </c>
      <c r="J309" s="27">
        <v>32.229999999999997</v>
      </c>
      <c r="K309" s="27">
        <v>3.22</v>
      </c>
      <c r="L309" s="27">
        <v>6.5139010572907545E-3</v>
      </c>
      <c r="M309" s="27">
        <v>6.507837854320891E-4</v>
      </c>
      <c r="N309" s="27">
        <v>10</v>
      </c>
      <c r="O309" s="27">
        <v>0.20210676566213945</v>
      </c>
    </row>
    <row r="310" spans="1:15" x14ac:dyDescent="0.3">
      <c r="A310" s="31" t="s">
        <v>5</v>
      </c>
      <c r="B310" s="31" t="s">
        <v>6</v>
      </c>
      <c r="C310" s="8">
        <v>19</v>
      </c>
      <c r="D310" s="37">
        <v>6135.81005859375</v>
      </c>
      <c r="E310" s="37">
        <v>21920.30078125</v>
      </c>
      <c r="F310" s="27">
        <v>593.36</v>
      </c>
      <c r="G310" s="27">
        <v>22.82</v>
      </c>
      <c r="H310" s="27">
        <f t="shared" si="10"/>
        <v>9.6704427668673723E-2</v>
      </c>
      <c r="I310" s="27">
        <f t="shared" si="11"/>
        <v>3.7191503293095836E-3</v>
      </c>
      <c r="J310" s="27">
        <v>200.29</v>
      </c>
      <c r="K310" s="27">
        <v>7.7</v>
      </c>
      <c r="L310" s="27">
        <v>3.2642796645811413E-2</v>
      </c>
      <c r="M310" s="27">
        <v>1.2549280252271602E-3</v>
      </c>
      <c r="N310" s="27">
        <v>26</v>
      </c>
      <c r="O310" s="27">
        <v>0.42374193059618392</v>
      </c>
    </row>
    <row r="311" spans="1:15" x14ac:dyDescent="0.3">
      <c r="A311" s="31" t="s">
        <v>5</v>
      </c>
      <c r="B311" s="31" t="s">
        <v>6</v>
      </c>
      <c r="C311" s="8">
        <v>20</v>
      </c>
      <c r="D311" s="37">
        <v>9131.9501953125</v>
      </c>
      <c r="E311" s="37">
        <v>7433.31005859375</v>
      </c>
      <c r="F311" s="27">
        <v>316.12</v>
      </c>
      <c r="G311" s="27">
        <v>14.37</v>
      </c>
      <c r="H311" s="27">
        <f t="shared" si="10"/>
        <v>3.4616921165674649E-2</v>
      </c>
      <c r="I311" s="27">
        <f t="shared" si="11"/>
        <v>1.5735959671983571E-3</v>
      </c>
      <c r="J311" s="27">
        <v>88.9</v>
      </c>
      <c r="K311" s="27">
        <v>4.04</v>
      </c>
      <c r="L311" s="27">
        <v>9.7350509035444652E-3</v>
      </c>
      <c r="M311" s="27">
        <v>4.4240276322069329E-4</v>
      </c>
      <c r="N311" s="27">
        <v>22</v>
      </c>
      <c r="O311" s="27">
        <v>0.24091239581324883</v>
      </c>
    </row>
    <row r="312" spans="1:15" x14ac:dyDescent="0.3">
      <c r="A312" s="31" t="s">
        <v>5</v>
      </c>
      <c r="B312" s="31" t="s">
        <v>6</v>
      </c>
      <c r="C312" s="8">
        <v>21</v>
      </c>
      <c r="D312" s="37">
        <v>6699.66015625</v>
      </c>
      <c r="E312" s="37">
        <v>15877.099609375</v>
      </c>
      <c r="F312" s="27">
        <v>1416.5</v>
      </c>
      <c r="G312" s="27">
        <v>31.48</v>
      </c>
      <c r="H312" s="27">
        <f t="shared" si="10"/>
        <v>0.2114286347313559</v>
      </c>
      <c r="I312" s="27">
        <f t="shared" si="11"/>
        <v>4.698745796924168E-3</v>
      </c>
      <c r="J312" s="27">
        <v>538.35</v>
      </c>
      <c r="K312" s="27">
        <v>11.96</v>
      </c>
      <c r="L312" s="27">
        <v>8.035482210210057E-2</v>
      </c>
      <c r="M312" s="27">
        <v>1.7851651757056241E-3</v>
      </c>
      <c r="N312" s="27">
        <v>45</v>
      </c>
      <c r="O312" s="27">
        <v>0.6716758604243569</v>
      </c>
    </row>
    <row r="313" spans="1:15" x14ac:dyDescent="0.3">
      <c r="A313" s="31" t="s">
        <v>5</v>
      </c>
      <c r="B313" s="31" t="s">
        <v>6</v>
      </c>
      <c r="C313" s="8">
        <v>22</v>
      </c>
      <c r="D313" s="37">
        <v>10573.5</v>
      </c>
      <c r="E313" s="37">
        <v>19255.099609375</v>
      </c>
      <c r="F313" s="27">
        <v>790.62</v>
      </c>
      <c r="G313" s="27">
        <v>26.35</v>
      </c>
      <c r="H313" s="27">
        <f t="shared" si="10"/>
        <v>7.4773726769754578E-2</v>
      </c>
      <c r="I313" s="27">
        <f t="shared" si="11"/>
        <v>2.4920792547406252E-3</v>
      </c>
      <c r="J313" s="27">
        <v>291.81</v>
      </c>
      <c r="K313" s="27">
        <v>9.73</v>
      </c>
      <c r="L313" s="27">
        <v>2.7598240885231946E-2</v>
      </c>
      <c r="M313" s="27">
        <v>9.2022509102946044E-4</v>
      </c>
      <c r="N313" s="27">
        <v>30</v>
      </c>
      <c r="O313" s="27">
        <v>0.28372818839551711</v>
      </c>
    </row>
    <row r="314" spans="1:15" x14ac:dyDescent="0.3">
      <c r="A314" s="31" t="s">
        <v>5</v>
      </c>
      <c r="B314" s="31" t="s">
        <v>6</v>
      </c>
      <c r="C314" s="8">
        <v>23</v>
      </c>
      <c r="D314" s="37">
        <v>8145.81005859375</v>
      </c>
      <c r="E314" s="37">
        <v>19779.900390625</v>
      </c>
      <c r="F314" s="27">
        <v>735.42</v>
      </c>
      <c r="G314" s="27">
        <v>22.29</v>
      </c>
      <c r="H314" s="27">
        <f t="shared" si="10"/>
        <v>9.028199708930594E-2</v>
      </c>
      <c r="I314" s="27">
        <f t="shared" si="11"/>
        <v>2.7363761049748843E-3</v>
      </c>
      <c r="J314" s="27">
        <v>219.72</v>
      </c>
      <c r="K314" s="27">
        <v>6.66</v>
      </c>
      <c r="L314" s="27">
        <v>2.6973376302605725E-2</v>
      </c>
      <c r="M314" s="27">
        <v>8.1759824401672187E-4</v>
      </c>
      <c r="N314" s="27">
        <v>33</v>
      </c>
      <c r="O314" s="27">
        <v>0.40511624703531257</v>
      </c>
    </row>
    <row r="315" spans="1:15" x14ac:dyDescent="0.3">
      <c r="A315" s="31" t="s">
        <v>5</v>
      </c>
      <c r="B315" s="31" t="s">
        <v>6</v>
      </c>
      <c r="C315" s="8">
        <v>24</v>
      </c>
      <c r="D315" s="37">
        <v>8877.9296875</v>
      </c>
      <c r="E315" s="37">
        <v>25114.5</v>
      </c>
      <c r="F315" s="27">
        <v>933.41</v>
      </c>
      <c r="G315" s="27">
        <v>17.29</v>
      </c>
      <c r="H315" s="27">
        <f t="shared" si="10"/>
        <v>0.10513825101748982</v>
      </c>
      <c r="I315" s="27">
        <f t="shared" si="11"/>
        <v>1.9475261247387525E-3</v>
      </c>
      <c r="J315" s="27">
        <v>262.27</v>
      </c>
      <c r="K315" s="27">
        <v>4.8600000000000003</v>
      </c>
      <c r="L315" s="27">
        <v>2.9541797382026176E-2</v>
      </c>
      <c r="M315" s="27">
        <v>5.4742492575074258E-4</v>
      </c>
      <c r="N315" s="27">
        <v>54</v>
      </c>
      <c r="O315" s="27">
        <v>0.60824991750082502</v>
      </c>
    </row>
    <row r="316" spans="1:15" x14ac:dyDescent="0.3">
      <c r="A316" s="31" t="s">
        <v>5</v>
      </c>
      <c r="B316" s="31" t="s">
        <v>6</v>
      </c>
      <c r="C316" s="8">
        <v>25</v>
      </c>
      <c r="D316" s="37">
        <v>4685.77978515625</v>
      </c>
      <c r="E316" s="37">
        <v>9302.490234375</v>
      </c>
      <c r="F316" s="27">
        <v>90.72</v>
      </c>
      <c r="G316" s="27">
        <v>10.08</v>
      </c>
      <c r="H316" s="27">
        <f t="shared" si="10"/>
        <v>1.9360704975377944E-2</v>
      </c>
      <c r="I316" s="27">
        <f t="shared" si="11"/>
        <v>2.1511894417086605E-3</v>
      </c>
      <c r="J316" s="27">
        <v>19.64</v>
      </c>
      <c r="K316" s="27">
        <v>2.1800000000000002</v>
      </c>
      <c r="L316" s="27">
        <v>4.1914048249164773E-3</v>
      </c>
      <c r="M316" s="27">
        <v>4.6523739909969049E-4</v>
      </c>
      <c r="N316" s="27">
        <v>9</v>
      </c>
      <c r="O316" s="27">
        <v>0.19207048586684466</v>
      </c>
    </row>
    <row r="317" spans="1:15" x14ac:dyDescent="0.3">
      <c r="A317" s="31" t="s">
        <v>5</v>
      </c>
      <c r="B317" s="31" t="s">
        <v>6</v>
      </c>
      <c r="C317" s="8">
        <v>26</v>
      </c>
      <c r="D317" s="37">
        <v>7117.7998046875</v>
      </c>
      <c r="E317" s="37">
        <v>20534.400390625</v>
      </c>
      <c r="F317" s="27">
        <v>1454.32</v>
      </c>
      <c r="G317" s="27">
        <v>31.62</v>
      </c>
      <c r="H317" s="27">
        <f t="shared" si="10"/>
        <v>0.20432156563918005</v>
      </c>
      <c r="I317" s="27">
        <f t="shared" si="11"/>
        <v>4.4423840045594324E-3</v>
      </c>
      <c r="J317" s="27">
        <v>559.22</v>
      </c>
      <c r="K317" s="27">
        <v>12.16</v>
      </c>
      <c r="L317" s="27">
        <v>7.8566413125544771E-2</v>
      </c>
      <c r="M317" s="27">
        <v>1.7083930896724445E-3</v>
      </c>
      <c r="N317" s="27">
        <v>46</v>
      </c>
      <c r="O317" s="27">
        <v>0.6462671227379313</v>
      </c>
    </row>
    <row r="318" spans="1:15" x14ac:dyDescent="0.3">
      <c r="A318" s="31" t="s">
        <v>5</v>
      </c>
      <c r="B318" s="31" t="s">
        <v>6</v>
      </c>
      <c r="C318" s="8">
        <v>27</v>
      </c>
      <c r="D318" s="37">
        <v>6187.58984375</v>
      </c>
      <c r="E318" s="37">
        <v>19148.599609375</v>
      </c>
      <c r="F318" s="27">
        <v>1191.97</v>
      </c>
      <c r="G318" s="27">
        <v>34.06</v>
      </c>
      <c r="H318" s="27">
        <f t="shared" si="10"/>
        <v>0.19263881900704724</v>
      </c>
      <c r="I318" s="27">
        <f t="shared" si="11"/>
        <v>5.5045665372283111E-3</v>
      </c>
      <c r="J318" s="27">
        <v>489.6</v>
      </c>
      <c r="K318" s="27">
        <v>13.99</v>
      </c>
      <c r="L318" s="27">
        <v>7.9126123799970083E-2</v>
      </c>
      <c r="M318" s="27">
        <v>2.2609772711633608E-3</v>
      </c>
      <c r="N318" s="27">
        <v>35</v>
      </c>
      <c r="O318" s="27">
        <v>0.56564835232821753</v>
      </c>
    </row>
    <row r="319" spans="1:15" x14ac:dyDescent="0.3">
      <c r="A319" s="31" t="s">
        <v>5</v>
      </c>
      <c r="B319" s="31" t="s">
        <v>6</v>
      </c>
      <c r="C319" s="8">
        <v>28</v>
      </c>
      <c r="D319" s="37">
        <v>6590.10009765625</v>
      </c>
      <c r="E319" s="37">
        <v>18656.69921875</v>
      </c>
      <c r="F319" s="27">
        <v>212.39</v>
      </c>
      <c r="G319" s="27">
        <v>13.27</v>
      </c>
      <c r="H319" s="27">
        <f t="shared" si="10"/>
        <v>3.2228645521717628E-2</v>
      </c>
      <c r="I319" s="27">
        <f t="shared" si="11"/>
        <v>2.0136264705174108E-3</v>
      </c>
      <c r="J319" s="27">
        <v>58.31</v>
      </c>
      <c r="K319" s="27">
        <v>3.64</v>
      </c>
      <c r="L319" s="27">
        <v>8.8481205347302368E-3</v>
      </c>
      <c r="M319" s="27">
        <v>5.5234365883069904E-4</v>
      </c>
      <c r="N319" s="27">
        <v>16</v>
      </c>
      <c r="O319" s="27">
        <v>0.2427884214640435</v>
      </c>
    </row>
    <row r="320" spans="1:15" x14ac:dyDescent="0.3">
      <c r="A320" s="31" t="s">
        <v>5</v>
      </c>
      <c r="B320" s="31" t="s">
        <v>6</v>
      </c>
      <c r="C320" s="8">
        <v>29</v>
      </c>
      <c r="D320" s="37">
        <v>6328.31005859375</v>
      </c>
      <c r="E320" s="37">
        <v>19679</v>
      </c>
      <c r="F320" s="27">
        <v>726.2</v>
      </c>
      <c r="G320" s="27">
        <v>19.11</v>
      </c>
      <c r="H320" s="27">
        <f t="shared" si="10"/>
        <v>0.11475417501293751</v>
      </c>
      <c r="I320" s="27">
        <f t="shared" si="11"/>
        <v>3.019763542408752E-3</v>
      </c>
      <c r="J320" s="27">
        <v>213.7</v>
      </c>
      <c r="K320" s="27">
        <v>5.62</v>
      </c>
      <c r="L320" s="27">
        <v>3.3768889011656214E-2</v>
      </c>
      <c r="M320" s="27">
        <v>8.8807279478478221E-4</v>
      </c>
      <c r="N320" s="27">
        <v>38</v>
      </c>
      <c r="O320" s="27">
        <v>0.60047626693632961</v>
      </c>
    </row>
    <row r="321" spans="1:15" x14ac:dyDescent="0.3">
      <c r="A321" s="31" t="s">
        <v>5</v>
      </c>
      <c r="B321" s="31" t="s">
        <v>6</v>
      </c>
      <c r="C321" s="8">
        <v>30</v>
      </c>
      <c r="D321" s="37">
        <v>4103.2900390625</v>
      </c>
      <c r="E321" s="37">
        <v>9485.3798828125</v>
      </c>
      <c r="F321" s="27">
        <v>408.15</v>
      </c>
      <c r="G321" s="27">
        <v>21.48</v>
      </c>
      <c r="H321" s="27">
        <f t="shared" si="10"/>
        <v>9.9468961763485797E-2</v>
      </c>
      <c r="I321" s="27">
        <f t="shared" si="11"/>
        <v>5.234823713535894E-3</v>
      </c>
      <c r="J321" s="27">
        <v>132.46</v>
      </c>
      <c r="K321" s="27">
        <v>6.97</v>
      </c>
      <c r="L321" s="27">
        <v>3.2281412900138015E-2</v>
      </c>
      <c r="M321" s="27">
        <v>1.6986369312544311E-3</v>
      </c>
      <c r="N321" s="27">
        <v>19</v>
      </c>
      <c r="O321" s="27">
        <v>0.46304306590866851</v>
      </c>
    </row>
    <row r="322" spans="1:15" x14ac:dyDescent="0.3">
      <c r="A322" s="31" t="s">
        <v>5</v>
      </c>
      <c r="B322" s="31" t="s">
        <v>6</v>
      </c>
      <c r="C322" s="8">
        <v>31</v>
      </c>
      <c r="D322" s="37">
        <v>8448.990234375</v>
      </c>
      <c r="E322" s="37">
        <v>23475.80078125</v>
      </c>
      <c r="F322" s="27">
        <v>740.33</v>
      </c>
      <c r="G322" s="27">
        <v>26.44</v>
      </c>
      <c r="H322" s="27">
        <f t="shared" si="10"/>
        <v>8.7623488661158891E-2</v>
      </c>
      <c r="I322" s="27">
        <f t="shared" si="11"/>
        <v>3.1293680388489475E-3</v>
      </c>
      <c r="J322" s="27">
        <v>246.44</v>
      </c>
      <c r="K322" s="27">
        <v>8.8000000000000007</v>
      </c>
      <c r="L322" s="27">
        <v>2.9167982582977856E-2</v>
      </c>
      <c r="M322" s="27">
        <v>1.0415445817651564E-3</v>
      </c>
      <c r="N322" s="27">
        <v>28</v>
      </c>
      <c r="O322" s="27">
        <v>0.33140054874345887</v>
      </c>
    </row>
    <row r="323" spans="1:15" x14ac:dyDescent="0.3">
      <c r="A323" s="31" t="s">
        <v>5</v>
      </c>
      <c r="B323" s="31" t="s">
        <v>6</v>
      </c>
      <c r="C323" s="23">
        <v>1</v>
      </c>
      <c r="D323" s="38">
        <v>11375.900390625</v>
      </c>
      <c r="E323" s="38">
        <v>13738.2998046875</v>
      </c>
      <c r="F323" s="27">
        <v>454</v>
      </c>
      <c r="G323" s="27">
        <v>22.7</v>
      </c>
      <c r="H323" s="27">
        <f t="shared" si="10"/>
        <v>3.9908928912048683E-2</v>
      </c>
      <c r="I323" s="27">
        <f t="shared" si="11"/>
        <v>1.9954464456024344E-3</v>
      </c>
      <c r="J323" s="27">
        <v>115.38</v>
      </c>
      <c r="K323" s="27">
        <v>5.77</v>
      </c>
      <c r="L323" s="27">
        <v>1.0142493871965148E-2</v>
      </c>
      <c r="M323" s="27">
        <v>5.0721259872801958E-4</v>
      </c>
      <c r="N323" s="27">
        <v>20</v>
      </c>
      <c r="O323" s="27">
        <v>0.17581025952444354</v>
      </c>
    </row>
    <row r="324" spans="1:15" x14ac:dyDescent="0.3">
      <c r="A324" s="31" t="s">
        <v>5</v>
      </c>
      <c r="B324" s="31" t="s">
        <v>6</v>
      </c>
      <c r="C324" s="23">
        <v>2</v>
      </c>
      <c r="D324" s="38">
        <v>10218</v>
      </c>
      <c r="E324" s="38">
        <v>11230.7998046875</v>
      </c>
      <c r="F324" s="27">
        <v>540.66999999999996</v>
      </c>
      <c r="G324" s="27">
        <v>28.46</v>
      </c>
      <c r="H324" s="27">
        <f t="shared" si="10"/>
        <v>5.2913486005089057E-2</v>
      </c>
      <c r="I324" s="27">
        <f t="shared" si="11"/>
        <v>2.7852808768839303E-3</v>
      </c>
      <c r="J324" s="27">
        <v>166.03</v>
      </c>
      <c r="K324" s="27">
        <v>8.74</v>
      </c>
      <c r="L324" s="27">
        <v>1.6248776668623996E-2</v>
      </c>
      <c r="M324" s="27">
        <v>8.553532981013897E-4</v>
      </c>
      <c r="N324" s="27">
        <v>19</v>
      </c>
      <c r="O324" s="27">
        <v>0.18594636915247603</v>
      </c>
    </row>
    <row r="325" spans="1:15" x14ac:dyDescent="0.3">
      <c r="A325" s="31" t="s">
        <v>5</v>
      </c>
      <c r="B325" s="31" t="s">
        <v>6</v>
      </c>
      <c r="C325" s="23">
        <v>3</v>
      </c>
      <c r="D325" s="44">
        <v>12795.6</v>
      </c>
      <c r="E325" s="38">
        <v>14865.400390625</v>
      </c>
      <c r="F325" s="27">
        <v>1397.37</v>
      </c>
      <c r="G325" s="27">
        <v>34.93</v>
      </c>
      <c r="H325" s="27">
        <f>F325/D325</f>
        <v>0.10920707118071836</v>
      </c>
      <c r="I325" s="27">
        <f t="shared" si="11"/>
        <v>2.7298446340929695E-3</v>
      </c>
      <c r="J325" s="27">
        <v>472.6</v>
      </c>
      <c r="K325" s="27">
        <v>11.82</v>
      </c>
      <c r="L325" s="27">
        <v>3.6934571258870237E-2</v>
      </c>
      <c r="M325" s="27">
        <v>9.2375504079527336E-4</v>
      </c>
      <c r="N325" s="27">
        <v>40</v>
      </c>
      <c r="O325" s="27">
        <v>0.31260745881396729</v>
      </c>
    </row>
    <row r="326" spans="1:15" x14ac:dyDescent="0.3">
      <c r="A326" s="31" t="s">
        <v>5</v>
      </c>
      <c r="B326" s="31" t="s">
        <v>6</v>
      </c>
      <c r="C326" s="23">
        <v>4</v>
      </c>
      <c r="D326" s="38">
        <v>6086.93017578125</v>
      </c>
      <c r="E326" s="38">
        <v>14692.900390625</v>
      </c>
      <c r="F326" s="27">
        <v>941.69</v>
      </c>
      <c r="G326" s="27">
        <v>31.39</v>
      </c>
      <c r="H326" s="27">
        <f t="shared" si="10"/>
        <v>0.15470688389802917</v>
      </c>
      <c r="I326" s="27">
        <f t="shared" si="11"/>
        <v>5.1569508920760922E-3</v>
      </c>
      <c r="J326" s="27">
        <v>272.86</v>
      </c>
      <c r="K326" s="27">
        <v>9.1</v>
      </c>
      <c r="L326" s="27">
        <v>4.4827194023952931E-2</v>
      </c>
      <c r="M326" s="27">
        <v>1.4950064707834481E-3</v>
      </c>
      <c r="N326" s="27">
        <v>30</v>
      </c>
      <c r="O326" s="27">
        <v>0.49285927608245544</v>
      </c>
    </row>
    <row r="327" spans="1:15" x14ac:dyDescent="0.3">
      <c r="A327" s="31" t="s">
        <v>5</v>
      </c>
      <c r="B327" s="31" t="s">
        <v>6</v>
      </c>
      <c r="C327" s="23">
        <v>5</v>
      </c>
      <c r="D327" s="38">
        <v>9017.4404296875</v>
      </c>
      <c r="E327" s="38">
        <v>15394</v>
      </c>
      <c r="F327" s="27">
        <v>806.13</v>
      </c>
      <c r="G327" s="27">
        <v>26</v>
      </c>
      <c r="H327" s="27">
        <f t="shared" si="10"/>
        <v>8.9396764667946521E-2</v>
      </c>
      <c r="I327" s="27">
        <f t="shared" si="11"/>
        <v>2.883301553554153E-3</v>
      </c>
      <c r="J327" s="27">
        <v>213.21</v>
      </c>
      <c r="K327" s="27">
        <v>6.88</v>
      </c>
      <c r="L327" s="27">
        <v>2.3644181701280041E-2</v>
      </c>
      <c r="M327" s="27">
        <v>7.6296594955586829E-4</v>
      </c>
      <c r="N327" s="27">
        <v>31</v>
      </c>
      <c r="O327" s="27">
        <v>0.34377826215453366</v>
      </c>
    </row>
    <row r="328" spans="1:15" x14ac:dyDescent="0.3">
      <c r="A328" s="31" t="s">
        <v>5</v>
      </c>
      <c r="B328" s="31" t="s">
        <v>6</v>
      </c>
      <c r="C328" s="23">
        <v>6</v>
      </c>
      <c r="D328" s="38">
        <v>9656.669921875</v>
      </c>
      <c r="E328" s="38">
        <v>12804.099609375</v>
      </c>
      <c r="F328" s="27">
        <v>93.5</v>
      </c>
      <c r="G328" s="27">
        <v>10.39</v>
      </c>
      <c r="H328" s="27">
        <f t="shared" si="10"/>
        <v>9.682426836211613E-3</v>
      </c>
      <c r="I328" s="27">
        <f t="shared" si="11"/>
        <v>1.0759402655426595E-3</v>
      </c>
      <c r="J328" s="27">
        <v>17.899999999999999</v>
      </c>
      <c r="K328" s="27">
        <v>1.99</v>
      </c>
      <c r="L328" s="27">
        <v>1.8536410734565547E-3</v>
      </c>
      <c r="M328" s="27">
        <v>2.0607518079209742E-4</v>
      </c>
      <c r="N328" s="27">
        <v>9</v>
      </c>
      <c r="O328" s="27">
        <v>9.3199830508988793E-2</v>
      </c>
    </row>
    <row r="329" spans="1:15" x14ac:dyDescent="0.3">
      <c r="A329" s="31" t="s">
        <v>5</v>
      </c>
      <c r="B329" s="31" t="s">
        <v>6</v>
      </c>
      <c r="C329" s="23">
        <v>7</v>
      </c>
      <c r="D329" s="38">
        <v>5800.3798828125</v>
      </c>
      <c r="E329" s="38">
        <v>13766.900390625</v>
      </c>
      <c r="F329" s="27">
        <v>592.29</v>
      </c>
      <c r="G329" s="27">
        <v>25.75</v>
      </c>
      <c r="H329" s="27">
        <f t="shared" si="10"/>
        <v>0.10211227746566302</v>
      </c>
      <c r="I329" s="27">
        <f t="shared" si="11"/>
        <v>4.4393644072005653E-3</v>
      </c>
      <c r="J329" s="27">
        <v>155.07</v>
      </c>
      <c r="K329" s="27">
        <v>6.74</v>
      </c>
      <c r="L329" s="27">
        <v>2.6734455868916183E-2</v>
      </c>
      <c r="M329" s="27">
        <v>1.1619928584284199E-3</v>
      </c>
      <c r="N329" s="27">
        <v>23</v>
      </c>
      <c r="O329" s="27">
        <v>0.39652575287616704</v>
      </c>
    </row>
    <row r="330" spans="1:15" x14ac:dyDescent="0.3">
      <c r="A330" s="31" t="s">
        <v>5</v>
      </c>
      <c r="B330" s="31" t="s">
        <v>6</v>
      </c>
      <c r="C330" s="23">
        <v>8</v>
      </c>
      <c r="D330" s="38">
        <v>3089.64990234375</v>
      </c>
      <c r="E330" s="38">
        <v>5309.9599609375</v>
      </c>
      <c r="F330" s="27">
        <v>174.68</v>
      </c>
      <c r="G330" s="27">
        <v>34.94</v>
      </c>
      <c r="H330" s="27">
        <f t="shared" si="10"/>
        <v>5.6537150007672732E-2</v>
      </c>
      <c r="I330" s="27">
        <f t="shared" si="11"/>
        <v>1.1308724646599983E-2</v>
      </c>
      <c r="J330" s="27">
        <v>46.03</v>
      </c>
      <c r="K330" s="27">
        <v>9.2100000000000009</v>
      </c>
      <c r="L330" s="27">
        <v>1.4898128090526539E-2</v>
      </c>
      <c r="M330" s="27">
        <v>2.9809202631707458E-3</v>
      </c>
      <c r="N330" s="27">
        <v>5</v>
      </c>
      <c r="O330" s="27">
        <v>0.16183063317973648</v>
      </c>
    </row>
    <row r="331" spans="1:15" x14ac:dyDescent="0.3">
      <c r="A331" s="31" t="s">
        <v>5</v>
      </c>
      <c r="B331" s="31" t="s">
        <v>6</v>
      </c>
      <c r="C331" s="23">
        <v>9</v>
      </c>
      <c r="D331" s="38">
        <v>4343.3798828125</v>
      </c>
      <c r="E331" s="38">
        <v>9862.01953125</v>
      </c>
      <c r="F331" s="27">
        <v>920.36</v>
      </c>
      <c r="G331" s="27">
        <v>34.090000000000003</v>
      </c>
      <c r="H331" s="27">
        <f t="shared" si="10"/>
        <v>0.21189949413405504</v>
      </c>
      <c r="I331" s="27">
        <f t="shared" si="11"/>
        <v>7.8487263190815948E-3</v>
      </c>
      <c r="J331" s="27">
        <v>291.02</v>
      </c>
      <c r="K331" s="27">
        <v>10.78</v>
      </c>
      <c r="L331" s="27">
        <v>6.7003119195632899E-2</v>
      </c>
      <c r="M331" s="27">
        <v>2.4819380967937691E-3</v>
      </c>
      <c r="N331" s="27">
        <v>27</v>
      </c>
      <c r="O331" s="27">
        <v>0.62163570142330027</v>
      </c>
    </row>
    <row r="332" spans="1:15" x14ac:dyDescent="0.3">
      <c r="A332" s="31" t="s">
        <v>5</v>
      </c>
      <c r="B332" s="31" t="s">
        <v>6</v>
      </c>
      <c r="C332" s="23">
        <v>10</v>
      </c>
      <c r="D332" s="38">
        <v>7706.72021484375</v>
      </c>
      <c r="E332" s="38">
        <v>20031.30078125</v>
      </c>
      <c r="F332" s="27">
        <v>882.52</v>
      </c>
      <c r="G332" s="27">
        <v>16.97</v>
      </c>
      <c r="H332" s="27">
        <f t="shared" si="10"/>
        <v>0.11451304516027415</v>
      </c>
      <c r="I332" s="27">
        <f t="shared" si="11"/>
        <v>2.2019743194146898E-3</v>
      </c>
      <c r="J332" s="27">
        <v>234.07</v>
      </c>
      <c r="K332" s="27">
        <v>4.5</v>
      </c>
      <c r="L332" s="27">
        <v>3.037219380939284E-2</v>
      </c>
      <c r="M332" s="27">
        <v>5.8390597745233382E-4</v>
      </c>
      <c r="N332" s="27">
        <v>52</v>
      </c>
      <c r="O332" s="27">
        <v>0.6747357961671413</v>
      </c>
    </row>
    <row r="333" spans="1:15" x14ac:dyDescent="0.3">
      <c r="A333" s="31" t="s">
        <v>5</v>
      </c>
      <c r="B333" s="31" t="s">
        <v>6</v>
      </c>
      <c r="C333" s="23">
        <v>11</v>
      </c>
      <c r="D333" s="38">
        <v>17449.400390625</v>
      </c>
      <c r="E333" s="38">
        <v>15350.5</v>
      </c>
      <c r="F333" s="27">
        <v>876.1</v>
      </c>
      <c r="G333" s="27">
        <v>25.03</v>
      </c>
      <c r="H333" s="27">
        <f t="shared" si="10"/>
        <v>5.0208028951567889E-2</v>
      </c>
      <c r="I333" s="27">
        <f t="shared" si="11"/>
        <v>1.4344332435312684E-3</v>
      </c>
      <c r="J333" s="27">
        <v>267.08</v>
      </c>
      <c r="K333" s="27">
        <v>7.63</v>
      </c>
      <c r="L333" s="27">
        <v>1.5305970063217385E-2</v>
      </c>
      <c r="M333" s="27">
        <v>4.372643087552368E-4</v>
      </c>
      <c r="N333" s="27">
        <v>35</v>
      </c>
      <c r="O333" s="27">
        <v>0.20057995814460405</v>
      </c>
    </row>
    <row r="334" spans="1:15" x14ac:dyDescent="0.3">
      <c r="A334" s="31" t="s">
        <v>5</v>
      </c>
      <c r="B334" s="31" t="s">
        <v>6</v>
      </c>
      <c r="C334" s="23">
        <v>12</v>
      </c>
      <c r="D334" s="38">
        <v>7452.2998046875</v>
      </c>
      <c r="E334" s="38">
        <v>21681.69921875</v>
      </c>
      <c r="F334" s="27">
        <v>977.98</v>
      </c>
      <c r="G334" s="27">
        <v>22.74</v>
      </c>
      <c r="H334" s="27">
        <f t="shared" si="10"/>
        <v>0.13123197209334631</v>
      </c>
      <c r="I334" s="27">
        <f t="shared" si="11"/>
        <v>3.05140702816284E-3</v>
      </c>
      <c r="J334" s="27">
        <v>298.69</v>
      </c>
      <c r="K334" s="27">
        <v>6.95</v>
      </c>
      <c r="L334" s="27">
        <v>4.0080244733595373E-2</v>
      </c>
      <c r="M334" s="27">
        <v>9.3259801432417507E-4</v>
      </c>
      <c r="N334" s="27">
        <v>43</v>
      </c>
      <c r="O334" s="27">
        <v>0.57700308799912992</v>
      </c>
    </row>
    <row r="335" spans="1:15" x14ac:dyDescent="0.3">
      <c r="A335" s="31" t="s">
        <v>5</v>
      </c>
      <c r="B335" s="31" t="s">
        <v>6</v>
      </c>
      <c r="C335" s="23" t="s">
        <v>18</v>
      </c>
      <c r="D335" s="38">
        <v>10207.7001953125</v>
      </c>
      <c r="E335" s="38">
        <v>29196.19921875</v>
      </c>
      <c r="F335" s="27">
        <v>972.78</v>
      </c>
      <c r="G335" s="27">
        <v>34.74</v>
      </c>
      <c r="H335" s="27">
        <f t="shared" si="10"/>
        <v>9.5298645276309379E-2</v>
      </c>
      <c r="I335" s="27">
        <f t="shared" si="11"/>
        <v>3.4033131200260987E-3</v>
      </c>
      <c r="J335" s="27">
        <v>324.55</v>
      </c>
      <c r="K335" s="27">
        <v>11.59</v>
      </c>
      <c r="L335" s="27">
        <v>3.1794625017399838E-2</v>
      </c>
      <c r="M335" s="27">
        <v>1.1354173592718043E-3</v>
      </c>
      <c r="N335" s="27">
        <v>28</v>
      </c>
      <c r="O335" s="27">
        <v>0.27430272700267921</v>
      </c>
    </row>
    <row r="336" spans="1:15" x14ac:dyDescent="0.3">
      <c r="A336" s="31" t="s">
        <v>5</v>
      </c>
      <c r="B336" s="31" t="s">
        <v>6</v>
      </c>
      <c r="C336" s="23" t="s">
        <v>19</v>
      </c>
      <c r="D336" s="38">
        <v>8669.58984375</v>
      </c>
      <c r="E336" s="38">
        <v>23024.5</v>
      </c>
      <c r="F336" s="27">
        <v>386.72</v>
      </c>
      <c r="G336" s="27">
        <v>18.420000000000002</v>
      </c>
      <c r="H336" s="27">
        <f t="shared" si="10"/>
        <v>4.460649315247487E-2</v>
      </c>
      <c r="I336" s="27">
        <f t="shared" si="11"/>
        <v>2.1246679868343688E-3</v>
      </c>
      <c r="J336" s="27">
        <v>103.54</v>
      </c>
      <c r="K336" s="27">
        <v>4.93</v>
      </c>
      <c r="L336" s="27">
        <v>1.1942894861934339E-2</v>
      </c>
      <c r="M336" s="27">
        <v>5.6865435261093571E-4</v>
      </c>
      <c r="N336" s="27">
        <v>21</v>
      </c>
      <c r="O336" s="27">
        <v>0.24222599198437428</v>
      </c>
    </row>
    <row r="337" spans="1:15" x14ac:dyDescent="0.3">
      <c r="A337" s="31" t="s">
        <v>5</v>
      </c>
      <c r="B337" s="31" t="s">
        <v>6</v>
      </c>
      <c r="C337" s="23">
        <v>14</v>
      </c>
      <c r="D337" s="38">
        <v>7020</v>
      </c>
      <c r="E337" s="38">
        <v>21927.19921875</v>
      </c>
      <c r="F337" s="27">
        <v>1101.02</v>
      </c>
      <c r="G337" s="27">
        <v>23.94</v>
      </c>
      <c r="H337" s="27">
        <f t="shared" si="10"/>
        <v>0.15684045584045583</v>
      </c>
      <c r="I337" s="27">
        <f t="shared" si="11"/>
        <v>3.4102564102564104E-3</v>
      </c>
      <c r="J337" s="27">
        <v>321.88</v>
      </c>
      <c r="K337" s="27">
        <v>7</v>
      </c>
      <c r="L337" s="27">
        <v>4.5851851851851852E-2</v>
      </c>
      <c r="M337" s="27">
        <v>9.9715099715099722E-4</v>
      </c>
      <c r="N337" s="27">
        <v>46</v>
      </c>
      <c r="O337" s="27">
        <v>0.65527065527065531</v>
      </c>
    </row>
    <row r="338" spans="1:15" x14ac:dyDescent="0.3">
      <c r="A338" s="31" t="s">
        <v>5</v>
      </c>
      <c r="B338" s="31" t="s">
        <v>6</v>
      </c>
      <c r="C338" s="23">
        <v>15</v>
      </c>
      <c r="D338" s="38">
        <v>20197</v>
      </c>
      <c r="E338" s="38">
        <v>13269.2001953125</v>
      </c>
      <c r="F338" s="27">
        <v>235.76</v>
      </c>
      <c r="G338" s="27">
        <v>21.43</v>
      </c>
      <c r="H338" s="27">
        <f t="shared" si="10"/>
        <v>1.1673020745655295E-2</v>
      </c>
      <c r="I338" s="27">
        <f t="shared" si="11"/>
        <v>1.0610486705946427E-3</v>
      </c>
      <c r="J338" s="27">
        <v>60.08</v>
      </c>
      <c r="K338" s="27">
        <v>5.46</v>
      </c>
      <c r="L338" s="27">
        <v>2.9746992127543692E-3</v>
      </c>
      <c r="M338" s="27">
        <v>2.7033717878892903E-4</v>
      </c>
      <c r="N338" s="27">
        <v>11</v>
      </c>
      <c r="O338" s="27">
        <v>5.4463534188245781E-2</v>
      </c>
    </row>
    <row r="339" spans="1:15" x14ac:dyDescent="0.3">
      <c r="A339" s="31" t="s">
        <v>5</v>
      </c>
      <c r="B339" s="31" t="s">
        <v>6</v>
      </c>
      <c r="C339" s="23">
        <v>16</v>
      </c>
      <c r="D339" s="38">
        <v>5982.10986328125</v>
      </c>
      <c r="E339" s="38">
        <v>12614.7998046875</v>
      </c>
      <c r="F339" s="27">
        <v>639.78</v>
      </c>
      <c r="G339" s="27">
        <v>30.47</v>
      </c>
      <c r="H339" s="27">
        <f t="shared" si="10"/>
        <v>0.10694888837248367</v>
      </c>
      <c r="I339" s="27">
        <f t="shared" si="11"/>
        <v>5.0935206300753034E-3</v>
      </c>
      <c r="J339" s="27">
        <v>207.76</v>
      </c>
      <c r="K339" s="27">
        <v>9.89</v>
      </c>
      <c r="L339" s="27">
        <v>3.4730221401524285E-2</v>
      </c>
      <c r="M339" s="27">
        <v>1.6532628497356336E-3</v>
      </c>
      <c r="N339" s="27">
        <v>21</v>
      </c>
      <c r="O339" s="27">
        <v>0.35104671227955814</v>
      </c>
    </row>
    <row r="340" spans="1:15" x14ac:dyDescent="0.3">
      <c r="A340" s="31" t="s">
        <v>5</v>
      </c>
      <c r="B340" s="31" t="s">
        <v>6</v>
      </c>
      <c r="C340" s="23">
        <v>17</v>
      </c>
      <c r="D340" s="38">
        <v>8839.400390625</v>
      </c>
      <c r="E340" s="38">
        <v>19847.099609375</v>
      </c>
      <c r="F340" s="27">
        <v>963.61</v>
      </c>
      <c r="G340" s="27">
        <v>32.119999999999997</v>
      </c>
      <c r="H340" s="27">
        <f t="shared" si="10"/>
        <v>0.10901305036730742</v>
      </c>
      <c r="I340" s="27">
        <f t="shared" si="11"/>
        <v>3.6337306356284326E-3</v>
      </c>
      <c r="J340" s="27">
        <v>329.44</v>
      </c>
      <c r="K340" s="27">
        <v>10.98</v>
      </c>
      <c r="L340" s="27">
        <v>3.726949628273446E-2</v>
      </c>
      <c r="M340" s="27">
        <v>1.2421657029638915E-3</v>
      </c>
      <c r="N340" s="27">
        <v>30</v>
      </c>
      <c r="O340" s="27">
        <v>0.3393895363289321</v>
      </c>
    </row>
    <row r="341" spans="1:15" x14ac:dyDescent="0.3">
      <c r="A341" s="31" t="s">
        <v>5</v>
      </c>
      <c r="B341" s="31" t="s">
        <v>6</v>
      </c>
      <c r="C341" s="23">
        <v>18</v>
      </c>
      <c r="D341" s="38">
        <v>4923.830078125</v>
      </c>
      <c r="E341" s="38">
        <v>8306.73046875</v>
      </c>
      <c r="F341" s="27">
        <v>389.67</v>
      </c>
      <c r="G341" s="27">
        <v>32.47</v>
      </c>
      <c r="H341" s="27">
        <f t="shared" si="10"/>
        <v>7.9139611606659416E-2</v>
      </c>
      <c r="I341" s="27">
        <f t="shared" si="11"/>
        <v>6.5944598990639036E-3</v>
      </c>
      <c r="J341" s="27">
        <v>131.85</v>
      </c>
      <c r="K341" s="27">
        <v>10.99</v>
      </c>
      <c r="L341" s="27">
        <v>2.6777934637868053E-2</v>
      </c>
      <c r="M341" s="27">
        <v>2.2320022879800524E-3</v>
      </c>
      <c r="N341" s="27">
        <v>12</v>
      </c>
      <c r="O341" s="27">
        <v>0.24371271570300845</v>
      </c>
    </row>
    <row r="342" spans="1:15" x14ac:dyDescent="0.3">
      <c r="A342" s="31" t="s">
        <v>5</v>
      </c>
      <c r="B342" s="31" t="s">
        <v>6</v>
      </c>
      <c r="C342" s="23">
        <v>19</v>
      </c>
      <c r="D342" s="38">
        <v>6821.85009765625</v>
      </c>
      <c r="E342" s="38">
        <v>7361.35986328125</v>
      </c>
      <c r="F342" s="27">
        <v>0</v>
      </c>
      <c r="G342" s="27">
        <v>0</v>
      </c>
      <c r="H342" s="27">
        <f t="shared" si="10"/>
        <v>0</v>
      </c>
      <c r="I342" s="27">
        <f t="shared" si="11"/>
        <v>0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</row>
    <row r="343" spans="1:15" x14ac:dyDescent="0.3">
      <c r="A343" s="31" t="s">
        <v>5</v>
      </c>
      <c r="B343" s="31" t="s">
        <v>6</v>
      </c>
      <c r="C343" s="23">
        <v>20</v>
      </c>
      <c r="D343" s="38">
        <v>7855.3701171875</v>
      </c>
      <c r="E343" s="38">
        <v>22054.400390625</v>
      </c>
      <c r="F343" s="27">
        <v>385.13</v>
      </c>
      <c r="G343" s="27">
        <v>20.27</v>
      </c>
      <c r="H343" s="27">
        <f t="shared" si="10"/>
        <v>4.9027607134301411E-2</v>
      </c>
      <c r="I343" s="27">
        <f t="shared" si="11"/>
        <v>2.5804003754895479E-3</v>
      </c>
      <c r="J343" s="27">
        <v>120.61</v>
      </c>
      <c r="K343" s="27">
        <v>6.35</v>
      </c>
      <c r="L343" s="27">
        <v>1.5353827789235046E-2</v>
      </c>
      <c r="M343" s="27">
        <v>8.0836420248439221E-4</v>
      </c>
      <c r="N343" s="27">
        <v>19</v>
      </c>
      <c r="O343" s="27">
        <v>0.24187275349926698</v>
      </c>
    </row>
    <row r="344" spans="1:15" x14ac:dyDescent="0.3">
      <c r="A344" s="31" t="s">
        <v>5</v>
      </c>
      <c r="B344" s="31" t="s">
        <v>6</v>
      </c>
      <c r="C344" s="23">
        <v>21</v>
      </c>
      <c r="D344" s="38">
        <v>5068.9501953125</v>
      </c>
      <c r="E344" s="38">
        <v>11834.2998046875</v>
      </c>
      <c r="F344" s="27">
        <v>98.29</v>
      </c>
      <c r="G344" s="27">
        <v>12.29</v>
      </c>
      <c r="H344" s="27">
        <f>F344/D344</f>
        <v>1.9390602829535288E-2</v>
      </c>
      <c r="I344" s="27">
        <f t="shared" si="11"/>
        <v>2.4245651518464608E-3</v>
      </c>
      <c r="J344" s="27">
        <v>12</v>
      </c>
      <c r="K344" s="27">
        <v>1.5</v>
      </c>
      <c r="L344" s="27">
        <v>2.3673540945612311E-3</v>
      </c>
      <c r="M344" s="27">
        <v>2.9591926182015389E-4</v>
      </c>
      <c r="N344" s="27">
        <v>8</v>
      </c>
      <c r="O344" s="27">
        <v>0.15782360630408207</v>
      </c>
    </row>
    <row r="345" spans="1:15" x14ac:dyDescent="0.3">
      <c r="A345" s="31" t="s">
        <v>5</v>
      </c>
      <c r="B345" s="31" t="s">
        <v>6</v>
      </c>
      <c r="C345" s="23">
        <v>22</v>
      </c>
      <c r="D345" s="38">
        <v>7623.47998046875</v>
      </c>
      <c r="E345" s="38">
        <v>20336.900390625</v>
      </c>
      <c r="F345" s="27">
        <v>1092.6400000000001</v>
      </c>
      <c r="G345" s="27">
        <v>21.01</v>
      </c>
      <c r="H345" s="27">
        <f t="shared" si="10"/>
        <v>0.14332562068757687</v>
      </c>
      <c r="I345" s="27">
        <f t="shared" si="11"/>
        <v>2.7559592277840738E-3</v>
      </c>
      <c r="J345" s="27">
        <v>278.75</v>
      </c>
      <c r="K345" s="27">
        <v>5.36</v>
      </c>
      <c r="L345" s="27">
        <v>3.656466609922944E-2</v>
      </c>
      <c r="M345" s="27">
        <v>7.030909786255419E-4</v>
      </c>
      <c r="N345" s="27">
        <v>52</v>
      </c>
      <c r="O345" s="27">
        <v>0.68210318821880922</v>
      </c>
    </row>
    <row r="346" spans="1:15" x14ac:dyDescent="0.3">
      <c r="A346" s="31" t="s">
        <v>5</v>
      </c>
      <c r="B346" s="31" t="s">
        <v>6</v>
      </c>
      <c r="C346" s="23">
        <v>23</v>
      </c>
      <c r="D346" s="38">
        <v>7144.25</v>
      </c>
      <c r="E346" s="38">
        <v>12286</v>
      </c>
      <c r="F346" s="27">
        <v>778.52</v>
      </c>
      <c r="G346" s="27">
        <v>28.83</v>
      </c>
      <c r="H346" s="27">
        <f t="shared" si="10"/>
        <v>0.10897155054764321</v>
      </c>
      <c r="I346" s="27">
        <f t="shared" si="11"/>
        <v>4.0354130944465823E-3</v>
      </c>
      <c r="J346" s="27">
        <v>244.07</v>
      </c>
      <c r="K346" s="27">
        <v>9.0399999999999991</v>
      </c>
      <c r="L346" s="27">
        <v>3.4163138188053326E-2</v>
      </c>
      <c r="M346" s="27">
        <v>1.2653532561150574E-3</v>
      </c>
      <c r="N346" s="27">
        <v>27</v>
      </c>
      <c r="O346" s="27">
        <v>0.37792630437064773</v>
      </c>
    </row>
    <row r="347" spans="1:15" x14ac:dyDescent="0.3">
      <c r="A347" s="31" t="s">
        <v>5</v>
      </c>
      <c r="B347" s="31" t="s">
        <v>6</v>
      </c>
      <c r="C347" s="23">
        <v>24</v>
      </c>
      <c r="D347" s="38">
        <v>12662.2998046875</v>
      </c>
      <c r="E347" s="38">
        <v>30476.30078125</v>
      </c>
      <c r="F347" s="27">
        <v>446.87</v>
      </c>
      <c r="G347" s="27">
        <v>12.08</v>
      </c>
      <c r="H347" s="27">
        <f t="shared" si="10"/>
        <v>3.5291377308454795E-2</v>
      </c>
      <c r="I347" s="27">
        <f t="shared" si="11"/>
        <v>9.5401310870305435E-4</v>
      </c>
      <c r="J347" s="27">
        <v>99.38</v>
      </c>
      <c r="K347" s="27">
        <v>2.69</v>
      </c>
      <c r="L347" s="27">
        <v>7.8484952601746306E-3</v>
      </c>
      <c r="M347" s="27">
        <v>2.1244166079563049E-4</v>
      </c>
      <c r="N347" s="27">
        <v>37</v>
      </c>
      <c r="O347" s="27">
        <v>0.29220600183785606</v>
      </c>
    </row>
    <row r="348" spans="1:15" x14ac:dyDescent="0.3">
      <c r="A348" s="31" t="s">
        <v>5</v>
      </c>
      <c r="B348" s="31" t="s">
        <v>6</v>
      </c>
      <c r="C348" s="23">
        <v>25</v>
      </c>
      <c r="D348" s="38">
        <v>7754.93017578125</v>
      </c>
      <c r="E348" s="38">
        <v>16461.400390625</v>
      </c>
      <c r="F348" s="27">
        <v>1117.8900000000001</v>
      </c>
      <c r="G348" s="27">
        <v>38.549999999999997</v>
      </c>
      <c r="H348" s="27">
        <f t="shared" si="10"/>
        <v>0.14415216831883096</v>
      </c>
      <c r="I348" s="27">
        <f t="shared" si="11"/>
        <v>4.9710312183586331E-3</v>
      </c>
      <c r="J348" s="27">
        <v>345.04</v>
      </c>
      <c r="K348" s="27">
        <v>11.9</v>
      </c>
      <c r="L348" s="27">
        <v>4.4492986033267526E-2</v>
      </c>
      <c r="M348" s="27">
        <v>1.5345076912702397E-3</v>
      </c>
      <c r="N348" s="27">
        <v>29</v>
      </c>
      <c r="O348" s="27">
        <v>0.37395565585577267</v>
      </c>
    </row>
    <row r="349" spans="1:15" x14ac:dyDescent="0.3">
      <c r="A349" s="31" t="s">
        <v>5</v>
      </c>
      <c r="B349" s="31" t="s">
        <v>6</v>
      </c>
      <c r="C349" s="23">
        <v>26</v>
      </c>
      <c r="D349" s="38">
        <v>7795.14990234375</v>
      </c>
      <c r="E349" s="38">
        <v>17163.19921875</v>
      </c>
      <c r="F349" s="27">
        <v>1060.04</v>
      </c>
      <c r="G349" s="27">
        <v>32.119999999999997</v>
      </c>
      <c r="H349" s="27">
        <f t="shared" si="10"/>
        <v>0.13598712190015488</v>
      </c>
      <c r="I349" s="27">
        <f t="shared" si="11"/>
        <v>4.1205108820732937E-3</v>
      </c>
      <c r="J349" s="27">
        <v>316.77999999999997</v>
      </c>
      <c r="K349" s="27">
        <v>9.6</v>
      </c>
      <c r="L349" s="27">
        <v>4.0638089577309404E-2</v>
      </c>
      <c r="M349" s="27">
        <v>1.2315350083407107E-3</v>
      </c>
      <c r="N349" s="27">
        <v>33</v>
      </c>
      <c r="O349" s="27">
        <v>0.42334015911711931</v>
      </c>
    </row>
    <row r="350" spans="1:15" x14ac:dyDescent="0.3">
      <c r="A350" s="31" t="s">
        <v>5</v>
      </c>
      <c r="B350" s="31" t="s">
        <v>6</v>
      </c>
      <c r="C350" s="23">
        <v>27</v>
      </c>
      <c r="D350" s="38">
        <v>6231.35986328125</v>
      </c>
      <c r="E350" s="38">
        <v>15416.099609375</v>
      </c>
      <c r="F350" s="27">
        <v>705.53</v>
      </c>
      <c r="G350" s="27">
        <v>26.13</v>
      </c>
      <c r="H350" s="27">
        <f t="shared" si="10"/>
        <v>0.11322247719272126</v>
      </c>
      <c r="I350" s="27">
        <f t="shared" si="11"/>
        <v>4.1933062081638012E-3</v>
      </c>
      <c r="J350" s="27">
        <v>217.78</v>
      </c>
      <c r="K350" s="27">
        <v>8.07</v>
      </c>
      <c r="L350" s="27">
        <v>3.494903275981296E-2</v>
      </c>
      <c r="M350" s="27">
        <v>1.2950624224983497E-3</v>
      </c>
      <c r="N350" s="27">
        <v>27</v>
      </c>
      <c r="O350" s="27">
        <v>0.433292260315433</v>
      </c>
    </row>
    <row r="351" spans="1:15" x14ac:dyDescent="0.3">
      <c r="A351" s="31" t="s">
        <v>5</v>
      </c>
      <c r="B351" s="31" t="s">
        <v>6</v>
      </c>
      <c r="C351" s="23">
        <v>28</v>
      </c>
      <c r="D351" s="38">
        <v>6289.240234375</v>
      </c>
      <c r="E351" s="38">
        <v>16208.900390625</v>
      </c>
      <c r="F351" s="27">
        <v>400.92</v>
      </c>
      <c r="G351" s="27">
        <v>26.73</v>
      </c>
      <c r="H351" s="27">
        <f t="shared" si="10"/>
        <v>6.3746968641569451E-2</v>
      </c>
      <c r="I351" s="27">
        <f t="shared" si="11"/>
        <v>4.2501159128732697E-3</v>
      </c>
      <c r="J351" s="27">
        <v>108.16</v>
      </c>
      <c r="K351" s="27">
        <v>7.21</v>
      </c>
      <c r="L351" s="27">
        <v>1.7197625781383195E-2</v>
      </c>
      <c r="M351" s="27">
        <v>1.1464023842804442E-3</v>
      </c>
      <c r="N351" s="27">
        <v>15</v>
      </c>
      <c r="O351" s="27">
        <v>0.23850257647998149</v>
      </c>
    </row>
    <row r="352" spans="1:15" x14ac:dyDescent="0.3">
      <c r="A352" s="31" t="s">
        <v>5</v>
      </c>
      <c r="B352" s="31" t="s">
        <v>6</v>
      </c>
      <c r="C352" s="23">
        <v>29</v>
      </c>
      <c r="D352" s="38">
        <v>3949.429931640625</v>
      </c>
      <c r="E352" s="38">
        <v>11547.599609375</v>
      </c>
      <c r="F352" s="27">
        <v>296.67</v>
      </c>
      <c r="G352" s="27">
        <v>26.97</v>
      </c>
      <c r="H352" s="27">
        <f t="shared" si="10"/>
        <v>7.5117170106816122E-2</v>
      </c>
      <c r="I352" s="27">
        <f t="shared" si="11"/>
        <v>6.8288336460741927E-3</v>
      </c>
      <c r="J352" s="27">
        <v>79.510000000000005</v>
      </c>
      <c r="K352" s="27">
        <v>7.23</v>
      </c>
      <c r="L352" s="27">
        <v>2.013201939930883E-2</v>
      </c>
      <c r="M352" s="27">
        <v>1.830643947390301E-3</v>
      </c>
      <c r="N352" s="27">
        <v>11</v>
      </c>
      <c r="O352" s="27">
        <v>0.27852120914651884</v>
      </c>
    </row>
    <row r="353" spans="1:15" x14ac:dyDescent="0.3">
      <c r="A353" s="31" t="s">
        <v>5</v>
      </c>
      <c r="B353" s="31" t="s">
        <v>6</v>
      </c>
      <c r="C353" s="23">
        <v>30</v>
      </c>
      <c r="D353" s="38">
        <v>9326.3701171875</v>
      </c>
      <c r="E353" s="38">
        <v>22218.599609375</v>
      </c>
      <c r="F353" s="27">
        <v>1795.64</v>
      </c>
      <c r="G353" s="27">
        <v>39.04</v>
      </c>
      <c r="H353" s="27">
        <f t="shared" si="10"/>
        <v>0.19253364143149629</v>
      </c>
      <c r="I353" s="27">
        <f t="shared" si="11"/>
        <v>4.1859801304747132E-3</v>
      </c>
      <c r="J353" s="27">
        <v>641.21</v>
      </c>
      <c r="K353" s="27">
        <v>13.94</v>
      </c>
      <c r="L353" s="27">
        <v>6.8752364740309713E-2</v>
      </c>
      <c r="M353" s="27">
        <v>1.4946865527361041E-3</v>
      </c>
      <c r="N353" s="27">
        <v>46</v>
      </c>
      <c r="O353" s="27">
        <v>0.49322511783257383</v>
      </c>
    </row>
    <row r="354" spans="1:15" x14ac:dyDescent="0.3">
      <c r="A354" s="31" t="s">
        <v>5</v>
      </c>
      <c r="B354" s="31" t="s">
        <v>6</v>
      </c>
      <c r="C354" s="23">
        <v>31</v>
      </c>
      <c r="D354" s="38">
        <v>3355.830078125</v>
      </c>
      <c r="E354" s="38">
        <v>7931.990234375</v>
      </c>
      <c r="F354" s="27">
        <v>158.16999999999999</v>
      </c>
      <c r="G354" s="27">
        <v>8.32</v>
      </c>
      <c r="H354" s="27">
        <f t="shared" si="10"/>
        <v>4.7132898960240019E-2</v>
      </c>
      <c r="I354" s="27">
        <f t="shared" si="11"/>
        <v>2.479267366436094E-3</v>
      </c>
      <c r="J354" s="27">
        <v>20.18</v>
      </c>
      <c r="K354" s="27">
        <v>1.06</v>
      </c>
      <c r="L354" s="27">
        <v>6.0134153190721604E-3</v>
      </c>
      <c r="M354" s="27">
        <v>3.1586819812767542E-4</v>
      </c>
      <c r="N354" s="27">
        <v>19</v>
      </c>
      <c r="O354" s="27">
        <v>0.56617884570055033</v>
      </c>
    </row>
    <row r="355" spans="1:15" x14ac:dyDescent="0.3">
      <c r="A355" s="31" t="s">
        <v>5</v>
      </c>
      <c r="B355" s="32" t="s">
        <v>7</v>
      </c>
      <c r="C355" s="11">
        <v>1</v>
      </c>
      <c r="D355" s="39">
        <v>11079.400390625</v>
      </c>
      <c r="E355" s="39">
        <v>23981.30078125</v>
      </c>
      <c r="F355" s="27">
        <v>26.95</v>
      </c>
      <c r="G355" s="27">
        <v>8.98</v>
      </c>
      <c r="H355" s="27">
        <f t="shared" si="10"/>
        <v>2.4324421042499866E-3</v>
      </c>
      <c r="I355" s="27">
        <f t="shared" si="11"/>
        <v>8.1051317611001417E-4</v>
      </c>
      <c r="J355" s="27">
        <v>4.7300000000000004</v>
      </c>
      <c r="K355" s="27">
        <v>1.58</v>
      </c>
      <c r="L355" s="27">
        <v>4.269184101336712E-4</v>
      </c>
      <c r="M355" s="27">
        <v>1.4260699535120517E-4</v>
      </c>
      <c r="N355" s="27">
        <v>3</v>
      </c>
      <c r="O355" s="27">
        <v>2.7077277598330098E-2</v>
      </c>
    </row>
    <row r="356" spans="1:15" x14ac:dyDescent="0.3">
      <c r="A356" s="31" t="s">
        <v>5</v>
      </c>
      <c r="B356" s="32" t="s">
        <v>7</v>
      </c>
      <c r="C356" s="11">
        <v>2</v>
      </c>
      <c r="D356" s="39">
        <v>10645.7998046875</v>
      </c>
      <c r="E356" s="39">
        <v>23884.900390625</v>
      </c>
      <c r="H356" s="27">
        <f t="shared" si="10"/>
        <v>0</v>
      </c>
      <c r="I356" s="27">
        <f t="shared" si="11"/>
        <v>0</v>
      </c>
      <c r="L356" s="27">
        <v>0</v>
      </c>
      <c r="M356" s="27">
        <v>0</v>
      </c>
      <c r="O356" s="27">
        <v>0</v>
      </c>
    </row>
    <row r="357" spans="1:15" x14ac:dyDescent="0.3">
      <c r="A357" s="31" t="s">
        <v>5</v>
      </c>
      <c r="B357" s="32" t="s">
        <v>7</v>
      </c>
      <c r="C357" s="11">
        <v>3</v>
      </c>
      <c r="D357" s="39">
        <v>5454.990234375</v>
      </c>
      <c r="E357" s="39">
        <v>9808.58984375</v>
      </c>
      <c r="H357" s="27">
        <f t="shared" ref="H357:H368" si="12">F357/D357</f>
        <v>0</v>
      </c>
      <c r="I357" s="27">
        <f t="shared" ref="I357:I420" si="13">G357/D357</f>
        <v>0</v>
      </c>
      <c r="L357" s="27">
        <v>0</v>
      </c>
      <c r="M357" s="27">
        <v>0</v>
      </c>
      <c r="O357" s="27">
        <v>0</v>
      </c>
    </row>
    <row r="358" spans="1:15" x14ac:dyDescent="0.3">
      <c r="A358" s="31" t="s">
        <v>5</v>
      </c>
      <c r="B358" s="32" t="s">
        <v>7</v>
      </c>
      <c r="C358" s="11">
        <v>4</v>
      </c>
      <c r="D358" s="45">
        <v>24311.5</v>
      </c>
      <c r="E358" s="39">
        <v>12779.400390625</v>
      </c>
      <c r="F358" s="27">
        <v>100.48</v>
      </c>
      <c r="G358" s="27">
        <v>7.73</v>
      </c>
      <c r="H358" s="27">
        <f t="shared" si="12"/>
        <v>4.1330234662608229E-3</v>
      </c>
      <c r="I358" s="27">
        <f t="shared" si="13"/>
        <v>3.179565226333217E-4</v>
      </c>
      <c r="J358" s="27">
        <v>20.399999999999999</v>
      </c>
      <c r="K358" s="27">
        <v>1.57</v>
      </c>
      <c r="L358" s="27">
        <v>8.3910906361187086E-4</v>
      </c>
      <c r="M358" s="27">
        <v>6.4578491660325358E-5</v>
      </c>
      <c r="N358" s="27">
        <v>13</v>
      </c>
      <c r="O358" s="27">
        <v>5.3472636406638838E-2</v>
      </c>
    </row>
    <row r="359" spans="1:15" x14ac:dyDescent="0.3">
      <c r="A359" s="31" t="s">
        <v>5</v>
      </c>
      <c r="B359" s="32" t="s">
        <v>7</v>
      </c>
      <c r="C359" s="11">
        <v>5</v>
      </c>
      <c r="D359" s="39">
        <v>8251.76953125</v>
      </c>
      <c r="E359" s="39">
        <v>17988.900390625</v>
      </c>
      <c r="F359" s="27">
        <v>28.929100036621094</v>
      </c>
      <c r="G359" s="27">
        <v>28.929100036621094</v>
      </c>
      <c r="H359" s="27">
        <f t="shared" si="12"/>
        <v>3.5058056247286922E-3</v>
      </c>
      <c r="I359" s="27">
        <f t="shared" si="13"/>
        <v>3.5058056247286922E-3</v>
      </c>
      <c r="J359" s="27">
        <v>8.2989301681518555</v>
      </c>
      <c r="K359" s="27">
        <v>8.2989301681518555</v>
      </c>
      <c r="L359" s="27">
        <v>1.0057152149879193E-3</v>
      </c>
      <c r="M359" s="27">
        <v>1.0057152149879193E-3</v>
      </c>
      <c r="N359" s="27">
        <v>1</v>
      </c>
      <c r="O359" s="27">
        <v>1.2118612816474496E-2</v>
      </c>
    </row>
    <row r="360" spans="1:15" x14ac:dyDescent="0.3">
      <c r="A360" s="31" t="s">
        <v>5</v>
      </c>
      <c r="B360" s="32" t="s">
        <v>7</v>
      </c>
      <c r="C360" s="11">
        <v>6</v>
      </c>
      <c r="D360" s="39">
        <v>7148.5498046875</v>
      </c>
      <c r="E360" s="39">
        <v>13982.2998046875</v>
      </c>
      <c r="F360" s="27">
        <v>134.21</v>
      </c>
      <c r="G360" s="27">
        <v>8.39</v>
      </c>
      <c r="H360" s="27">
        <f t="shared" si="12"/>
        <v>1.8774437286845906E-2</v>
      </c>
      <c r="I360" s="27">
        <f t="shared" si="13"/>
        <v>1.1736646213891448E-3</v>
      </c>
      <c r="J360" s="27">
        <v>23.21</v>
      </c>
      <c r="K360" s="27">
        <v>1.45</v>
      </c>
      <c r="L360" s="27">
        <v>3.2468123793137132E-3</v>
      </c>
      <c r="M360" s="27">
        <v>2.0283834338668177E-4</v>
      </c>
      <c r="N360" s="27">
        <v>16</v>
      </c>
      <c r="O360" s="27">
        <v>0.2238216202887523</v>
      </c>
    </row>
    <row r="361" spans="1:15" x14ac:dyDescent="0.3">
      <c r="A361" s="31" t="s">
        <v>5</v>
      </c>
      <c r="B361" s="32" t="s">
        <v>7</v>
      </c>
      <c r="C361" s="11">
        <v>7</v>
      </c>
      <c r="D361" s="39">
        <v>6708.14990234375</v>
      </c>
      <c r="E361" s="39">
        <v>19650.19921875</v>
      </c>
      <c r="F361" s="27">
        <v>242.25</v>
      </c>
      <c r="G361" s="27">
        <v>17.3</v>
      </c>
      <c r="H361" s="27">
        <f t="shared" si="12"/>
        <v>3.6112788701302079E-2</v>
      </c>
      <c r="I361" s="27">
        <f t="shared" si="13"/>
        <v>2.5789525058102208E-3</v>
      </c>
      <c r="J361" s="27">
        <v>64.38</v>
      </c>
      <c r="K361" s="27">
        <v>4.5999999999999996</v>
      </c>
      <c r="L361" s="27">
        <v>9.5972810591943344E-3</v>
      </c>
      <c r="M361" s="27">
        <v>6.8573303622699504E-4</v>
      </c>
      <c r="N361" s="27">
        <v>14</v>
      </c>
      <c r="O361" s="27">
        <v>0.20870135885169414</v>
      </c>
    </row>
    <row r="362" spans="1:15" x14ac:dyDescent="0.3">
      <c r="A362" s="31" t="s">
        <v>5</v>
      </c>
      <c r="B362" s="32" t="s">
        <v>7</v>
      </c>
      <c r="C362" s="11">
        <v>8</v>
      </c>
      <c r="D362" s="39">
        <v>9287.75</v>
      </c>
      <c r="E362" s="39">
        <v>15028.599609375</v>
      </c>
      <c r="H362" s="27">
        <f t="shared" si="12"/>
        <v>0</v>
      </c>
      <c r="I362" s="27">
        <f t="shared" si="13"/>
        <v>0</v>
      </c>
      <c r="L362" s="27">
        <v>0</v>
      </c>
      <c r="M362" s="27">
        <v>0</v>
      </c>
      <c r="O362" s="27">
        <v>0</v>
      </c>
    </row>
    <row r="363" spans="1:15" x14ac:dyDescent="0.3">
      <c r="A363" s="31" t="s">
        <v>5</v>
      </c>
      <c r="B363" s="32" t="s">
        <v>7</v>
      </c>
      <c r="C363" s="11">
        <v>9</v>
      </c>
      <c r="D363" s="39">
        <v>7798.1298828125</v>
      </c>
      <c r="E363" s="39">
        <v>19555.5</v>
      </c>
      <c r="F363" s="27">
        <v>275.73</v>
      </c>
      <c r="G363" s="27">
        <v>18.38</v>
      </c>
      <c r="H363" s="27">
        <f t="shared" si="12"/>
        <v>3.535847749955074E-2</v>
      </c>
      <c r="I363" s="27">
        <f t="shared" si="13"/>
        <v>2.3569753615556611E-3</v>
      </c>
      <c r="J363" s="27">
        <v>67.23</v>
      </c>
      <c r="K363" s="27">
        <v>4.4800000000000004</v>
      </c>
      <c r="L363" s="27">
        <v>8.6212977996402134E-3</v>
      </c>
      <c r="M363" s="27">
        <v>5.7449671489495993E-4</v>
      </c>
      <c r="N363" s="27">
        <v>15</v>
      </c>
      <c r="O363" s="27">
        <v>0.19235381079072317</v>
      </c>
    </row>
    <row r="364" spans="1:15" x14ac:dyDescent="0.3">
      <c r="A364" s="31" t="s">
        <v>5</v>
      </c>
      <c r="B364" s="32" t="s">
        <v>7</v>
      </c>
      <c r="C364" s="11">
        <v>10</v>
      </c>
      <c r="D364" s="39">
        <v>9796.8203125</v>
      </c>
      <c r="E364" s="39">
        <v>18042.900390625</v>
      </c>
      <c r="F364" s="27">
        <v>101.66</v>
      </c>
      <c r="G364" s="27">
        <v>10.17</v>
      </c>
      <c r="H364" s="27">
        <f t="shared" si="12"/>
        <v>1.0376836234333046E-2</v>
      </c>
      <c r="I364" s="27">
        <f t="shared" si="13"/>
        <v>1.0380919191733924E-3</v>
      </c>
      <c r="J364" s="27">
        <v>17.440000000000001</v>
      </c>
      <c r="K364" s="27">
        <v>1.74</v>
      </c>
      <c r="L364" s="27">
        <v>1.7801694267830842E-3</v>
      </c>
      <c r="M364" s="27">
        <v>1.7760864693822055E-4</v>
      </c>
      <c r="N364" s="27">
        <v>10</v>
      </c>
      <c r="O364" s="27">
        <v>0.10207393502196582</v>
      </c>
    </row>
    <row r="365" spans="1:15" x14ac:dyDescent="0.3">
      <c r="A365" s="31" t="s">
        <v>5</v>
      </c>
      <c r="B365" s="32" t="s">
        <v>7</v>
      </c>
      <c r="C365" s="11">
        <v>11</v>
      </c>
      <c r="D365" s="39">
        <v>9383.3095703125</v>
      </c>
      <c r="E365" s="39">
        <v>21778.19921875</v>
      </c>
      <c r="F365" s="27">
        <v>497.7</v>
      </c>
      <c r="G365" s="27">
        <v>33.18</v>
      </c>
      <c r="H365" s="27">
        <f t="shared" si="12"/>
        <v>5.3040986900256847E-2</v>
      </c>
      <c r="I365" s="27">
        <f t="shared" si="13"/>
        <v>3.5360657933504562E-3</v>
      </c>
      <c r="J365" s="27">
        <v>174.93</v>
      </c>
      <c r="K365" s="27">
        <v>11.66</v>
      </c>
      <c r="L365" s="27">
        <v>1.8642675986461583E-2</v>
      </c>
      <c r="M365" s="27">
        <v>1.2426319213522097E-3</v>
      </c>
      <c r="N365" s="27">
        <v>15</v>
      </c>
      <c r="O365" s="27">
        <v>0.15985830892181085</v>
      </c>
    </row>
    <row r="366" spans="1:15" x14ac:dyDescent="0.3">
      <c r="A366" s="31" t="s">
        <v>5</v>
      </c>
      <c r="B366" s="32" t="s">
        <v>7</v>
      </c>
      <c r="C366" s="11">
        <v>12</v>
      </c>
      <c r="D366" s="39">
        <v>7193.81005859375</v>
      </c>
      <c r="E366" s="39">
        <v>11176.2998046875</v>
      </c>
      <c r="F366" s="27">
        <v>254.66</v>
      </c>
      <c r="G366" s="27">
        <v>19.59</v>
      </c>
      <c r="H366" s="27">
        <f t="shared" si="12"/>
        <v>3.5399878218327754E-2</v>
      </c>
      <c r="I366" s="27">
        <f t="shared" si="13"/>
        <v>2.7231744847916466E-3</v>
      </c>
      <c r="J366" s="27">
        <v>61.4</v>
      </c>
      <c r="K366" s="27">
        <v>4.72</v>
      </c>
      <c r="L366" s="27">
        <v>8.535115536815064E-3</v>
      </c>
      <c r="M366" s="27">
        <v>6.5611963084311238E-4</v>
      </c>
      <c r="N366" s="27">
        <v>13</v>
      </c>
      <c r="O366" s="27">
        <v>0.18071091527458602</v>
      </c>
    </row>
    <row r="367" spans="1:15" x14ac:dyDescent="0.3">
      <c r="A367" s="31" t="s">
        <v>5</v>
      </c>
      <c r="B367" s="32" t="s">
        <v>7</v>
      </c>
      <c r="C367" s="11">
        <v>13</v>
      </c>
      <c r="D367" s="39">
        <v>5531.81005859375</v>
      </c>
      <c r="E367" s="39">
        <v>6126.83984375</v>
      </c>
      <c r="F367" s="27">
        <v>10.067600250244141</v>
      </c>
      <c r="G367" s="27">
        <v>10.067600250244141</v>
      </c>
      <c r="H367" s="27">
        <f t="shared" si="12"/>
        <v>1.8199468426440225E-3</v>
      </c>
      <c r="I367" s="27">
        <f t="shared" si="13"/>
        <v>1.8199468426440225E-3</v>
      </c>
      <c r="J367" s="27">
        <v>1.3205200433731079</v>
      </c>
      <c r="K367" s="27">
        <v>1.3205200433731079</v>
      </c>
      <c r="L367" s="27">
        <v>2.3871391631056821E-4</v>
      </c>
      <c r="M367" s="27">
        <v>2.3871391631056821E-4</v>
      </c>
      <c r="N367" s="27">
        <v>1</v>
      </c>
      <c r="O367" s="27">
        <v>1.8077265658217691E-2</v>
      </c>
    </row>
    <row r="368" spans="1:15" x14ac:dyDescent="0.3">
      <c r="A368" s="31" t="s">
        <v>5</v>
      </c>
      <c r="B368" s="32" t="s">
        <v>7</v>
      </c>
      <c r="C368" s="11">
        <v>14</v>
      </c>
      <c r="D368" s="39">
        <v>6096.009765625</v>
      </c>
      <c r="E368" s="39">
        <v>15893</v>
      </c>
      <c r="F368" s="27">
        <v>166.29</v>
      </c>
      <c r="G368" s="27">
        <v>20.79</v>
      </c>
      <c r="H368" s="27">
        <f t="shared" si="12"/>
        <v>2.7278499607677538E-2</v>
      </c>
      <c r="I368" s="27">
        <f t="shared" si="13"/>
        <v>3.410427607454543E-3</v>
      </c>
      <c r="J368" s="27">
        <v>54.69</v>
      </c>
      <c r="K368" s="27">
        <v>6.84</v>
      </c>
      <c r="L368" s="27">
        <v>8.9714423209085598E-3</v>
      </c>
      <c r="M368" s="27">
        <v>1.1220454466084212E-3</v>
      </c>
      <c r="N368" s="27">
        <v>8</v>
      </c>
      <c r="O368" s="27">
        <v>0.13123338556823638</v>
      </c>
    </row>
    <row r="369" spans="1:15" x14ac:dyDescent="0.3">
      <c r="A369" s="31" t="s">
        <v>5</v>
      </c>
      <c r="B369" s="32" t="s">
        <v>7</v>
      </c>
      <c r="C369" s="11">
        <v>15</v>
      </c>
      <c r="D369" s="39">
        <v>13556.400390625</v>
      </c>
      <c r="E369" s="39">
        <v>13674.5</v>
      </c>
      <c r="F369" s="27">
        <v>65.94</v>
      </c>
      <c r="G369" s="27">
        <v>10.99</v>
      </c>
      <c r="H369" s="27">
        <f>F369/D369</f>
        <v>4.8641230783948485E-3</v>
      </c>
      <c r="I369" s="27">
        <f t="shared" si="13"/>
        <v>8.1068717973247471E-4</v>
      </c>
      <c r="J369" s="27">
        <v>11.2</v>
      </c>
      <c r="K369" s="27">
        <v>1.87</v>
      </c>
      <c r="L369" s="27">
        <v>8.2617801756175761E-4</v>
      </c>
      <c r="M369" s="27">
        <v>1.3794222257504347E-4</v>
      </c>
      <c r="N369" s="27">
        <v>6</v>
      </c>
      <c r="O369" s="27">
        <v>4.4259536655094162E-2</v>
      </c>
    </row>
    <row r="370" spans="1:15" x14ac:dyDescent="0.3">
      <c r="A370" s="31" t="s">
        <v>5</v>
      </c>
      <c r="B370" s="32" t="s">
        <v>7</v>
      </c>
      <c r="C370" s="11">
        <v>16</v>
      </c>
      <c r="D370" s="39">
        <v>6593.02001953125</v>
      </c>
      <c r="E370" s="39">
        <v>18052.599609375</v>
      </c>
      <c r="F370" s="27">
        <v>249.43</v>
      </c>
      <c r="G370" s="27">
        <v>16.63</v>
      </c>
      <c r="H370" s="27">
        <f t="shared" ref="H370:H385" si="14">F370/D370</f>
        <v>3.7832434796358158E-2</v>
      </c>
      <c r="I370" s="27">
        <f t="shared" si="13"/>
        <v>2.5223645538364915E-3</v>
      </c>
      <c r="J370" s="27">
        <v>51.73</v>
      </c>
      <c r="K370" s="27">
        <v>3.45</v>
      </c>
      <c r="L370" s="27">
        <v>7.8461766909177222E-3</v>
      </c>
      <c r="M370" s="27">
        <v>5.2328068014046282E-4</v>
      </c>
      <c r="N370" s="27">
        <v>15</v>
      </c>
      <c r="O370" s="27">
        <v>0.2275133391915056</v>
      </c>
    </row>
    <row r="371" spans="1:15" x14ac:dyDescent="0.3">
      <c r="A371" s="31" t="s">
        <v>5</v>
      </c>
      <c r="B371" s="32" t="s">
        <v>7</v>
      </c>
      <c r="C371" s="11">
        <v>17</v>
      </c>
      <c r="D371" s="39">
        <v>8001.2900390625</v>
      </c>
      <c r="E371" s="39">
        <v>18633.19921875</v>
      </c>
      <c r="F371" s="27">
        <v>63.73</v>
      </c>
      <c r="G371" s="27">
        <v>12.75</v>
      </c>
      <c r="H371" s="27">
        <f t="shared" si="14"/>
        <v>7.9649656104038881E-3</v>
      </c>
      <c r="I371" s="27">
        <f t="shared" si="13"/>
        <v>1.5934930414663359E-3</v>
      </c>
      <c r="J371" s="27">
        <v>16.46</v>
      </c>
      <c r="K371" s="27">
        <v>3.29</v>
      </c>
      <c r="L371" s="27">
        <v>2.0571682715714423E-3</v>
      </c>
      <c r="M371" s="27">
        <v>4.1118369462150942E-4</v>
      </c>
      <c r="N371" s="27">
        <v>5</v>
      </c>
      <c r="O371" s="27">
        <v>6.2489923194758275E-2</v>
      </c>
    </row>
    <row r="372" spans="1:15" x14ac:dyDescent="0.3">
      <c r="A372" s="31" t="s">
        <v>5</v>
      </c>
      <c r="B372" s="32" t="s">
        <v>7</v>
      </c>
      <c r="C372" s="11">
        <v>18</v>
      </c>
      <c r="D372" s="39">
        <v>10855.599609375</v>
      </c>
      <c r="E372" s="39">
        <v>20365.19921875</v>
      </c>
      <c r="F372" s="27">
        <v>29.66</v>
      </c>
      <c r="G372" s="27">
        <v>5.93</v>
      </c>
      <c r="H372" s="27">
        <f t="shared" si="14"/>
        <v>2.7322304678946835E-3</v>
      </c>
      <c r="I372" s="27">
        <f t="shared" si="13"/>
        <v>5.4626185686498557E-4</v>
      </c>
      <c r="J372" s="27">
        <v>5.42</v>
      </c>
      <c r="K372" s="27">
        <v>1.08</v>
      </c>
      <c r="L372" s="27">
        <v>4.9928149480745734E-4</v>
      </c>
      <c r="M372" s="27">
        <v>9.9487825533589288E-5</v>
      </c>
      <c r="N372" s="27">
        <v>5</v>
      </c>
      <c r="O372" s="27">
        <v>4.6059178487772821E-2</v>
      </c>
    </row>
    <row r="373" spans="1:15" x14ac:dyDescent="0.3">
      <c r="A373" s="31" t="s">
        <v>5</v>
      </c>
      <c r="B373" s="32" t="s">
        <v>7</v>
      </c>
      <c r="C373" s="11">
        <v>19</v>
      </c>
      <c r="D373" s="39">
        <v>13249.7001953125</v>
      </c>
      <c r="E373" s="39">
        <v>21373.400390625</v>
      </c>
      <c r="F373" s="27">
        <v>124.34</v>
      </c>
      <c r="G373" s="27">
        <v>13.82</v>
      </c>
      <c r="H373" s="27">
        <f t="shared" si="14"/>
        <v>9.3843632812151637E-3</v>
      </c>
      <c r="I373" s="27">
        <f t="shared" si="13"/>
        <v>1.0430424686053848E-3</v>
      </c>
      <c r="J373" s="27">
        <v>22.28</v>
      </c>
      <c r="K373" s="27">
        <v>2.48</v>
      </c>
      <c r="L373" s="27">
        <v>1.6815474819484788E-3</v>
      </c>
      <c r="M373" s="27">
        <v>1.8717404646464213E-4</v>
      </c>
      <c r="N373" s="27">
        <v>9</v>
      </c>
      <c r="O373" s="27">
        <v>6.7926065249265297E-2</v>
      </c>
    </row>
    <row r="374" spans="1:15" x14ac:dyDescent="0.3">
      <c r="A374" s="31" t="s">
        <v>5</v>
      </c>
      <c r="B374" s="32" t="s">
        <v>7</v>
      </c>
      <c r="C374" s="11">
        <v>20</v>
      </c>
      <c r="D374" s="39">
        <v>16373.2998046875</v>
      </c>
      <c r="E374" s="39">
        <v>17447.30078125</v>
      </c>
      <c r="F374" s="27">
        <v>348.54</v>
      </c>
      <c r="G374" s="27">
        <v>14.52</v>
      </c>
      <c r="H374" s="27">
        <f t="shared" si="14"/>
        <v>2.1287095708112349E-2</v>
      </c>
      <c r="I374" s="27">
        <f t="shared" si="13"/>
        <v>8.8680963356226332E-4</v>
      </c>
      <c r="J374" s="27">
        <v>85.89</v>
      </c>
      <c r="K374" s="27">
        <v>3.58</v>
      </c>
      <c r="L374" s="27">
        <v>5.2457354977040495E-3</v>
      </c>
      <c r="M374" s="27">
        <v>2.186486562088776E-4</v>
      </c>
      <c r="N374" s="27">
        <v>24</v>
      </c>
      <c r="O374" s="27">
        <v>0.14658010472103528</v>
      </c>
    </row>
    <row r="375" spans="1:15" x14ac:dyDescent="0.3">
      <c r="A375" s="31" t="s">
        <v>5</v>
      </c>
      <c r="B375" s="32" t="s">
        <v>7</v>
      </c>
      <c r="C375" s="11">
        <v>21</v>
      </c>
      <c r="D375" s="39">
        <v>8693.08984375</v>
      </c>
      <c r="E375" s="39">
        <v>16561.400390625</v>
      </c>
      <c r="F375" s="27">
        <v>92.94</v>
      </c>
      <c r="G375" s="27">
        <v>13.28</v>
      </c>
      <c r="H375" s="27">
        <f t="shared" si="14"/>
        <v>1.069125036902964E-2</v>
      </c>
      <c r="I375" s="27">
        <f t="shared" si="13"/>
        <v>1.5276501495665334E-3</v>
      </c>
      <c r="J375" s="27">
        <v>16.5</v>
      </c>
      <c r="K375" s="27">
        <v>2.36</v>
      </c>
      <c r="L375" s="27">
        <v>1.8980592972776959E-3</v>
      </c>
      <c r="M375" s="27">
        <v>2.7147999645911285E-4</v>
      </c>
      <c r="N375" s="27">
        <v>7</v>
      </c>
      <c r="O375" s="27">
        <v>8.052372776329618E-2</v>
      </c>
    </row>
    <row r="376" spans="1:15" x14ac:dyDescent="0.3">
      <c r="A376" s="31" t="s">
        <v>5</v>
      </c>
      <c r="B376" s="32" t="s">
        <v>7</v>
      </c>
      <c r="C376" s="11">
        <v>22</v>
      </c>
      <c r="D376" s="39">
        <v>8995.2197265625</v>
      </c>
      <c r="E376" s="39">
        <v>15491.7001953125</v>
      </c>
      <c r="F376" s="27">
        <v>34.316001892089844</v>
      </c>
      <c r="G376" s="27">
        <v>34.316001892089844</v>
      </c>
      <c r="H376" s="27">
        <f t="shared" si="14"/>
        <v>3.8149153589607326E-3</v>
      </c>
      <c r="I376" s="27">
        <f t="shared" si="13"/>
        <v>3.8149153589607326E-3</v>
      </c>
      <c r="J376" s="27">
        <v>12.117300033569336</v>
      </c>
      <c r="K376" s="27">
        <v>12.117300033569336</v>
      </c>
      <c r="L376" s="27">
        <v>1.3470821616271881E-3</v>
      </c>
      <c r="M376" s="27">
        <v>1.3470821616271881E-3</v>
      </c>
      <c r="N376" s="27">
        <v>1</v>
      </c>
      <c r="O376" s="27">
        <v>1.1117015819491798E-2</v>
      </c>
    </row>
    <row r="377" spans="1:15" x14ac:dyDescent="0.3">
      <c r="A377" s="31" t="s">
        <v>5</v>
      </c>
      <c r="B377" s="32" t="s">
        <v>7</v>
      </c>
      <c r="C377" s="11">
        <v>23</v>
      </c>
      <c r="D377" s="39">
        <v>6453.77978515625</v>
      </c>
      <c r="E377" s="39">
        <v>17704.599609375</v>
      </c>
      <c r="F377" s="27">
        <v>206.54</v>
      </c>
      <c r="G377" s="27">
        <v>18.78</v>
      </c>
      <c r="H377" s="27">
        <f t="shared" si="14"/>
        <v>3.2002951274390214E-2</v>
      </c>
      <c r="I377" s="27">
        <f t="shared" si="13"/>
        <v>2.9099226538832584E-3</v>
      </c>
      <c r="J377" s="27">
        <v>63.94</v>
      </c>
      <c r="K377" s="27">
        <v>5.81</v>
      </c>
      <c r="L377" s="27">
        <v>9.9073724435194636E-3</v>
      </c>
      <c r="M377" s="27">
        <v>9.0024763679774915E-4</v>
      </c>
      <c r="N377" s="27">
        <v>11</v>
      </c>
      <c r="O377" s="27">
        <v>0.17044275395482344</v>
      </c>
    </row>
    <row r="378" spans="1:15" x14ac:dyDescent="0.3">
      <c r="A378" s="31" t="s">
        <v>5</v>
      </c>
      <c r="B378" s="32" t="s">
        <v>7</v>
      </c>
      <c r="C378" s="11">
        <v>24</v>
      </c>
      <c r="D378" s="39">
        <v>11080.900390625</v>
      </c>
      <c r="E378" s="39">
        <v>23578.400390625</v>
      </c>
      <c r="F378" s="27">
        <v>120.85</v>
      </c>
      <c r="G378" s="27">
        <v>9.3000000000000007</v>
      </c>
      <c r="H378" s="27">
        <f t="shared" si="14"/>
        <v>1.0906153447805125E-2</v>
      </c>
      <c r="I378" s="27">
        <f t="shared" si="13"/>
        <v>8.3928197819269892E-4</v>
      </c>
      <c r="J378" s="27">
        <v>23.9</v>
      </c>
      <c r="K378" s="27">
        <v>1.84</v>
      </c>
      <c r="L378" s="27">
        <v>2.156864438581237E-3</v>
      </c>
      <c r="M378" s="27">
        <v>1.660514881585555E-4</v>
      </c>
      <c r="N378" s="27">
        <v>13</v>
      </c>
      <c r="O378" s="27">
        <v>0.11731898619897943</v>
      </c>
    </row>
    <row r="379" spans="1:15" x14ac:dyDescent="0.3">
      <c r="A379" s="31" t="s">
        <v>5</v>
      </c>
      <c r="B379" s="32" t="s">
        <v>7</v>
      </c>
      <c r="C379" s="11">
        <v>25</v>
      </c>
      <c r="D379" s="39">
        <v>9709.6796875</v>
      </c>
      <c r="E379" s="39">
        <v>20107.099609375</v>
      </c>
      <c r="F379" s="27">
        <v>157.41999999999999</v>
      </c>
      <c r="G379" s="27">
        <v>8.75</v>
      </c>
      <c r="H379" s="27">
        <f t="shared" si="14"/>
        <v>1.6212687242675841E-2</v>
      </c>
      <c r="I379" s="27">
        <f t="shared" si="13"/>
        <v>9.0116258018938899E-4</v>
      </c>
      <c r="J379" s="27">
        <v>26.1</v>
      </c>
      <c r="K379" s="27">
        <v>1.45</v>
      </c>
      <c r="L379" s="27">
        <v>2.688039239193492E-3</v>
      </c>
      <c r="M379" s="27">
        <v>1.493355132885273E-4</v>
      </c>
      <c r="N379" s="27">
        <v>18</v>
      </c>
      <c r="O379" s="27">
        <v>0.18538201649610286</v>
      </c>
    </row>
    <row r="380" spans="1:15" x14ac:dyDescent="0.3">
      <c r="A380" s="31" t="s">
        <v>5</v>
      </c>
      <c r="B380" s="32" t="s">
        <v>7</v>
      </c>
      <c r="C380" s="11">
        <v>26</v>
      </c>
      <c r="D380" s="39">
        <v>4178.7099609375</v>
      </c>
      <c r="E380" s="39">
        <v>3859.909912109375</v>
      </c>
      <c r="F380" s="27">
        <v>72.45</v>
      </c>
      <c r="G380" s="27">
        <v>12.08</v>
      </c>
      <c r="H380" s="27">
        <f t="shared" si="14"/>
        <v>1.7337886734724639E-2</v>
      </c>
      <c r="I380" s="27">
        <f t="shared" si="13"/>
        <v>2.8908443306483594E-3</v>
      </c>
      <c r="J380" s="27">
        <v>14.12</v>
      </c>
      <c r="K380" s="27">
        <v>2.35</v>
      </c>
      <c r="L380" s="27">
        <v>3.3790332739035461E-3</v>
      </c>
      <c r="M380" s="27">
        <v>5.6237451796553356E-4</v>
      </c>
      <c r="N380" s="27">
        <v>6</v>
      </c>
      <c r="O380" s="27">
        <v>0.143584983310349</v>
      </c>
    </row>
    <row r="381" spans="1:15" x14ac:dyDescent="0.3">
      <c r="A381" s="31" t="s">
        <v>5</v>
      </c>
      <c r="B381" s="32" t="s">
        <v>7</v>
      </c>
      <c r="C381" s="11">
        <v>27</v>
      </c>
      <c r="D381" s="39">
        <v>8060.02978515625</v>
      </c>
      <c r="E381" s="39">
        <v>19931.400390625</v>
      </c>
      <c r="F381" s="27">
        <v>197.77</v>
      </c>
      <c r="G381" s="27">
        <v>11.63</v>
      </c>
      <c r="H381" s="27">
        <f t="shared" si="14"/>
        <v>2.4537130168454591E-2</v>
      </c>
      <c r="I381" s="27">
        <f t="shared" si="13"/>
        <v>1.4429227074840821E-3</v>
      </c>
      <c r="J381" s="27">
        <v>45.3</v>
      </c>
      <c r="K381" s="27">
        <v>2.66</v>
      </c>
      <c r="L381" s="27">
        <v>5.6203266250239824E-3</v>
      </c>
      <c r="M381" s="27">
        <v>3.3002359431708153E-4</v>
      </c>
      <c r="N381" s="27">
        <v>17</v>
      </c>
      <c r="O381" s="27">
        <v>0.21091733471392429</v>
      </c>
    </row>
    <row r="382" spans="1:15" x14ac:dyDescent="0.3">
      <c r="A382" s="31" t="s">
        <v>5</v>
      </c>
      <c r="B382" s="32" t="s">
        <v>7</v>
      </c>
      <c r="C382" s="11">
        <v>28</v>
      </c>
      <c r="D382" s="39">
        <v>12540.400390625</v>
      </c>
      <c r="E382" s="39">
        <v>16578.599609375</v>
      </c>
      <c r="F382" s="27">
        <v>138.38</v>
      </c>
      <c r="G382" s="27">
        <v>13.84</v>
      </c>
      <c r="H382" s="27">
        <f t="shared" si="14"/>
        <v>1.1034735390382801E-2</v>
      </c>
      <c r="I382" s="27">
        <f t="shared" si="13"/>
        <v>1.1036330235792598E-3</v>
      </c>
      <c r="J382" s="27">
        <v>28.81</v>
      </c>
      <c r="K382" s="27">
        <v>2.88</v>
      </c>
      <c r="L382" s="27">
        <v>2.2973748128120287E-3</v>
      </c>
      <c r="M382" s="27">
        <v>2.2965773901071303E-4</v>
      </c>
      <c r="N382" s="27">
        <v>10</v>
      </c>
      <c r="O382" s="27">
        <v>7.9742270489830916E-2</v>
      </c>
    </row>
    <row r="383" spans="1:15" x14ac:dyDescent="0.3">
      <c r="A383" s="31" t="s">
        <v>5</v>
      </c>
      <c r="B383" s="32" t="s">
        <v>7</v>
      </c>
      <c r="C383" s="11">
        <v>29</v>
      </c>
      <c r="D383" s="39">
        <v>15726.900390625</v>
      </c>
      <c r="E383" s="39">
        <v>13586.7001953125</v>
      </c>
      <c r="F383" s="27">
        <v>666.43</v>
      </c>
      <c r="G383" s="27">
        <v>23.8</v>
      </c>
      <c r="H383" s="27">
        <f t="shared" si="14"/>
        <v>4.2375165064138583E-2</v>
      </c>
      <c r="I383" s="27">
        <f t="shared" si="13"/>
        <v>1.51333062516168E-3</v>
      </c>
      <c r="J383" s="27">
        <v>172.22</v>
      </c>
      <c r="K383" s="27">
        <v>6.15</v>
      </c>
      <c r="L383" s="27">
        <v>1.0950663876695148E-2</v>
      </c>
      <c r="M383" s="27">
        <v>3.9104972036740893E-4</v>
      </c>
      <c r="N383" s="27">
        <v>28</v>
      </c>
      <c r="O383" s="27">
        <v>0.1780388970778447</v>
      </c>
    </row>
    <row r="384" spans="1:15" x14ac:dyDescent="0.3">
      <c r="A384" s="31" t="s">
        <v>5</v>
      </c>
      <c r="B384" s="32" t="s">
        <v>7</v>
      </c>
      <c r="C384" s="11">
        <v>30</v>
      </c>
      <c r="D384" s="39">
        <v>13546.599609375</v>
      </c>
      <c r="E384" s="39">
        <v>14961.900390625</v>
      </c>
      <c r="F384" s="27">
        <v>617.66</v>
      </c>
      <c r="G384" s="27">
        <v>22.06</v>
      </c>
      <c r="H384" s="27">
        <f t="shared" si="14"/>
        <v>4.5595206015577879E-2</v>
      </c>
      <c r="I384" s="27">
        <f t="shared" si="13"/>
        <v>1.6284529428871031E-3</v>
      </c>
      <c r="J384" s="27">
        <v>143.54</v>
      </c>
      <c r="K384" s="27">
        <v>5.13</v>
      </c>
      <c r="L384" s="27">
        <v>1.0596017018223698E-2</v>
      </c>
      <c r="M384" s="27">
        <v>3.7869281944745415E-4</v>
      </c>
      <c r="N384" s="27">
        <v>28</v>
      </c>
      <c r="O384" s="27">
        <v>0.20669393654052082</v>
      </c>
    </row>
    <row r="385" spans="1:15" x14ac:dyDescent="0.3">
      <c r="A385" s="31" t="s">
        <v>5</v>
      </c>
      <c r="B385" s="32" t="s">
        <v>7</v>
      </c>
      <c r="C385" s="11">
        <v>31</v>
      </c>
      <c r="D385" s="39">
        <v>18783.5</v>
      </c>
      <c r="E385" s="39">
        <v>19740.5</v>
      </c>
      <c r="F385" s="27">
        <v>985.6</v>
      </c>
      <c r="G385" s="27">
        <v>17.600000000000001</v>
      </c>
      <c r="H385" s="27">
        <f t="shared" si="14"/>
        <v>5.2471584103069187E-2</v>
      </c>
      <c r="I385" s="27">
        <f t="shared" si="13"/>
        <v>9.3699257326909267E-4</v>
      </c>
      <c r="J385" s="27">
        <v>231.4</v>
      </c>
      <c r="K385" s="27">
        <v>4.13</v>
      </c>
      <c r="L385" s="27">
        <v>1.2319322809912955E-2</v>
      </c>
      <c r="M385" s="27">
        <v>2.19873825431895E-4</v>
      </c>
      <c r="N385" s="27">
        <v>56</v>
      </c>
      <c r="O385" s="27">
        <v>0.29813400058562034</v>
      </c>
    </row>
    <row r="386" spans="1:15" x14ac:dyDescent="0.3">
      <c r="A386" s="31" t="s">
        <v>5</v>
      </c>
      <c r="B386" s="32" t="s">
        <v>7</v>
      </c>
      <c r="C386" s="11">
        <v>32</v>
      </c>
      <c r="D386" s="39">
        <v>4477.02978515625</v>
      </c>
      <c r="E386" s="39">
        <v>7258.9599609375</v>
      </c>
      <c r="F386" s="27">
        <v>234.33</v>
      </c>
      <c r="G386" s="27">
        <v>18.03</v>
      </c>
      <c r="H386" s="27">
        <f>F386/D386</f>
        <v>5.2340505032360825E-2</v>
      </c>
      <c r="I386" s="27">
        <f t="shared" si="13"/>
        <v>4.0272235980602809E-3</v>
      </c>
      <c r="J386" s="27">
        <v>46.34</v>
      </c>
      <c r="K386" s="27">
        <v>3.56</v>
      </c>
      <c r="L386" s="27">
        <v>1.0350612397898694E-2</v>
      </c>
      <c r="M386" s="27">
        <v>7.9517005042122025E-4</v>
      </c>
      <c r="N386" s="27">
        <v>13</v>
      </c>
      <c r="O386" s="27">
        <v>0.29037108582797366</v>
      </c>
    </row>
    <row r="387" spans="1:15" x14ac:dyDescent="0.3">
      <c r="A387" s="31" t="s">
        <v>5</v>
      </c>
      <c r="B387" s="32" t="s">
        <v>7</v>
      </c>
      <c r="C387" s="11">
        <v>33</v>
      </c>
      <c r="D387" s="39">
        <v>10140.900390625</v>
      </c>
      <c r="E387" s="39">
        <v>19863.400390625</v>
      </c>
      <c r="F387" s="27">
        <v>295.44</v>
      </c>
      <c r="G387" s="27">
        <v>18.47</v>
      </c>
      <c r="H387" s="27">
        <f t="shared" ref="H387:H407" si="15">F387/D387</f>
        <v>2.9133507737944712E-2</v>
      </c>
      <c r="I387" s="27">
        <f t="shared" si="13"/>
        <v>1.8213372864874047E-3</v>
      </c>
      <c r="J387" s="27">
        <v>71.239999999999995</v>
      </c>
      <c r="K387" s="27">
        <v>4.45</v>
      </c>
      <c r="L387" s="27">
        <v>7.0250172327754575E-3</v>
      </c>
      <c r="M387" s="27">
        <v>4.3881705061553605E-4</v>
      </c>
      <c r="N387" s="27">
        <v>16</v>
      </c>
      <c r="O387" s="27">
        <v>0.15777691707524891</v>
      </c>
    </row>
    <row r="388" spans="1:15" x14ac:dyDescent="0.3">
      <c r="A388" s="31" t="s">
        <v>5</v>
      </c>
      <c r="B388" s="32" t="s">
        <v>7</v>
      </c>
      <c r="C388" s="11">
        <v>34</v>
      </c>
      <c r="D388" s="39">
        <v>24262.099609375</v>
      </c>
      <c r="E388" s="39">
        <v>9323.33984375</v>
      </c>
      <c r="F388" s="27">
        <v>552.39</v>
      </c>
      <c r="G388" s="27">
        <v>16.25</v>
      </c>
      <c r="H388" s="27">
        <f t="shared" si="15"/>
        <v>2.2767609106120135E-2</v>
      </c>
      <c r="I388" s="27">
        <f t="shared" si="13"/>
        <v>6.6976890960091992E-4</v>
      </c>
      <c r="J388" s="27">
        <v>123.5</v>
      </c>
      <c r="K388" s="27">
        <v>3.63</v>
      </c>
      <c r="L388" s="27">
        <v>5.0902437129669914E-3</v>
      </c>
      <c r="M388" s="27">
        <v>1.4961607026777474E-4</v>
      </c>
      <c r="N388" s="27">
        <v>34</v>
      </c>
      <c r="O388" s="27">
        <v>0.14013626416265404</v>
      </c>
    </row>
    <row r="389" spans="1:15" x14ac:dyDescent="0.3">
      <c r="A389" s="31" t="s">
        <v>5</v>
      </c>
      <c r="B389" s="32" t="s">
        <v>7</v>
      </c>
      <c r="C389" s="11">
        <v>35</v>
      </c>
      <c r="D389" s="39">
        <v>6328.60009765625</v>
      </c>
      <c r="E389" s="39">
        <v>14770.7998046875</v>
      </c>
      <c r="F389" s="27">
        <v>642.95000000000005</v>
      </c>
      <c r="G389" s="27">
        <v>35.72</v>
      </c>
      <c r="H389" s="27">
        <f t="shared" si="15"/>
        <v>0.10159434789347992</v>
      </c>
      <c r="I389" s="27">
        <f t="shared" si="13"/>
        <v>5.6442182234312192E-3</v>
      </c>
      <c r="J389" s="27">
        <v>190.81</v>
      </c>
      <c r="K389" s="27">
        <v>10.6</v>
      </c>
      <c r="L389" s="27">
        <v>3.0150427749521584E-2</v>
      </c>
      <c r="M389" s="27">
        <v>1.6749359789577525E-3</v>
      </c>
      <c r="N389" s="27">
        <v>18</v>
      </c>
      <c r="O389" s="27">
        <v>0.28442309076641081</v>
      </c>
    </row>
    <row r="390" spans="1:15" x14ac:dyDescent="0.3">
      <c r="A390" s="31" t="s">
        <v>5</v>
      </c>
      <c r="B390" s="32" t="s">
        <v>7</v>
      </c>
      <c r="C390" s="11">
        <v>36</v>
      </c>
      <c r="D390" s="39">
        <v>11311.7001953125</v>
      </c>
      <c r="E390" s="39">
        <v>19974.5</v>
      </c>
      <c r="F390" s="27">
        <v>309.27999999999997</v>
      </c>
      <c r="G390" s="27">
        <v>18.190000000000001</v>
      </c>
      <c r="H390" s="27">
        <f t="shared" si="15"/>
        <v>2.7341601585954667E-2</v>
      </c>
      <c r="I390" s="27">
        <f t="shared" si="13"/>
        <v>1.6080694931729031E-3</v>
      </c>
      <c r="J390" s="27">
        <v>73.36</v>
      </c>
      <c r="K390" s="27">
        <v>4.32</v>
      </c>
      <c r="L390" s="27">
        <v>6.4853203968754354E-3</v>
      </c>
      <c r="M390" s="27">
        <v>3.819054541235262E-4</v>
      </c>
      <c r="N390" s="27">
        <v>17</v>
      </c>
      <c r="O390" s="27">
        <v>0.15028686852083206</v>
      </c>
    </row>
    <row r="391" spans="1:15" x14ac:dyDescent="0.3">
      <c r="A391" s="31" t="s">
        <v>5</v>
      </c>
      <c r="B391" s="32" t="s">
        <v>7</v>
      </c>
      <c r="C391" s="11">
        <v>37</v>
      </c>
      <c r="D391" s="39">
        <v>13534.5</v>
      </c>
      <c r="E391" s="39">
        <v>22360.400390625</v>
      </c>
      <c r="F391" s="27">
        <v>23.548999786376953</v>
      </c>
      <c r="G391" s="27">
        <v>23.548999786376953</v>
      </c>
      <c r="H391" s="27">
        <f t="shared" si="15"/>
        <v>1.7399238824025234E-3</v>
      </c>
      <c r="I391" s="27">
        <f t="shared" si="13"/>
        <v>1.7399238824025234E-3</v>
      </c>
      <c r="J391" s="27">
        <v>6.2448201179504395</v>
      </c>
      <c r="K391" s="27">
        <v>6.2448201179504395</v>
      </c>
      <c r="L391" s="27">
        <v>4.6140013431973399E-4</v>
      </c>
      <c r="M391" s="27">
        <v>4.6140013431973399E-4</v>
      </c>
      <c r="N391" s="27">
        <v>1</v>
      </c>
      <c r="O391" s="27">
        <v>7.3885256197125868E-3</v>
      </c>
    </row>
    <row r="392" spans="1:15" x14ac:dyDescent="0.3">
      <c r="A392" s="31" t="s">
        <v>5</v>
      </c>
      <c r="B392" s="32" t="s">
        <v>7</v>
      </c>
      <c r="C392" s="11">
        <v>38</v>
      </c>
      <c r="D392" s="39">
        <v>3908.3701171875</v>
      </c>
      <c r="E392" s="39">
        <v>8571.759765625</v>
      </c>
      <c r="F392" s="27">
        <v>323.13</v>
      </c>
      <c r="G392" s="27">
        <v>24.86</v>
      </c>
      <c r="H392" s="27">
        <f t="shared" si="15"/>
        <v>8.2676407379894568E-2</v>
      </c>
      <c r="I392" s="27">
        <f t="shared" si="13"/>
        <v>6.3607077258817776E-3</v>
      </c>
      <c r="J392" s="27">
        <v>115.73</v>
      </c>
      <c r="K392" s="27">
        <v>8.9</v>
      </c>
      <c r="L392" s="27">
        <v>2.9610808733559861E-2</v>
      </c>
      <c r="M392" s="27">
        <v>2.2771640692014409E-3</v>
      </c>
      <c r="N392" s="27">
        <v>13</v>
      </c>
      <c r="O392" s="27">
        <v>0.33261947078223297</v>
      </c>
    </row>
    <row r="393" spans="1:15" x14ac:dyDescent="0.3">
      <c r="A393" s="31" t="s">
        <v>5</v>
      </c>
      <c r="B393" s="32" t="s">
        <v>7</v>
      </c>
      <c r="C393" s="11">
        <v>39</v>
      </c>
      <c r="D393" s="39">
        <v>9852.6201171875</v>
      </c>
      <c r="E393" s="39">
        <v>18769.599609375</v>
      </c>
      <c r="F393" s="27">
        <v>293.29000000000002</v>
      </c>
      <c r="G393" s="27">
        <v>16.29</v>
      </c>
      <c r="H393" s="27">
        <f t="shared" si="15"/>
        <v>2.9767716253300724E-2</v>
      </c>
      <c r="I393" s="27">
        <f t="shared" si="13"/>
        <v>1.6533673080100539E-3</v>
      </c>
      <c r="J393" s="27">
        <v>50.1</v>
      </c>
      <c r="K393" s="27">
        <v>2.78</v>
      </c>
      <c r="L393" s="27">
        <v>5.0849418128486009E-3</v>
      </c>
      <c r="M393" s="27">
        <v>2.8215844789858499E-4</v>
      </c>
      <c r="N393" s="27">
        <v>18</v>
      </c>
      <c r="O393" s="27">
        <v>0.18269252022210541</v>
      </c>
    </row>
    <row r="394" spans="1:15" x14ac:dyDescent="0.3">
      <c r="A394" s="31" t="s">
        <v>5</v>
      </c>
      <c r="B394" s="32" t="s">
        <v>7</v>
      </c>
      <c r="C394" s="11">
        <v>40</v>
      </c>
      <c r="D394" s="39">
        <v>7899.22021484375</v>
      </c>
      <c r="E394" s="39">
        <v>16223.599609375</v>
      </c>
      <c r="F394" s="27">
        <v>370.69</v>
      </c>
      <c r="G394" s="27">
        <v>28.51</v>
      </c>
      <c r="H394" s="27">
        <f t="shared" si="15"/>
        <v>4.6927416873810045E-2</v>
      </c>
      <c r="I394" s="27">
        <f t="shared" si="13"/>
        <v>3.6092170144118385E-3</v>
      </c>
      <c r="J394" s="27">
        <v>79.790000000000006</v>
      </c>
      <c r="K394" s="27">
        <v>6.14</v>
      </c>
      <c r="L394" s="27">
        <v>1.0100997038930923E-2</v>
      </c>
      <c r="M394" s="27">
        <v>7.7729191401223032E-4</v>
      </c>
      <c r="N394" s="27">
        <v>13</v>
      </c>
      <c r="O394" s="27">
        <v>0.16457320654982074</v>
      </c>
    </row>
    <row r="395" spans="1:15" x14ac:dyDescent="0.3">
      <c r="A395" s="31" t="s">
        <v>5</v>
      </c>
      <c r="B395" s="32" t="s">
        <v>7</v>
      </c>
      <c r="C395" s="11">
        <v>41</v>
      </c>
      <c r="D395" s="39">
        <v>11923.2001953125</v>
      </c>
      <c r="E395" s="39">
        <v>23859</v>
      </c>
      <c r="F395" s="27">
        <v>152.87</v>
      </c>
      <c r="G395" s="27">
        <v>11.76</v>
      </c>
      <c r="H395" s="27">
        <f t="shared" si="15"/>
        <v>1.2821222280583654E-2</v>
      </c>
      <c r="I395" s="27">
        <f t="shared" si="13"/>
        <v>9.863123831992135E-4</v>
      </c>
      <c r="J395" s="27">
        <v>27.29</v>
      </c>
      <c r="K395" s="27">
        <v>2.1</v>
      </c>
      <c r="L395" s="27">
        <v>2.2888150457063381E-3</v>
      </c>
      <c r="M395" s="27">
        <v>1.7612721128557385E-4</v>
      </c>
      <c r="N395" s="27">
        <v>13</v>
      </c>
      <c r="O395" s="27">
        <v>0.10903113079583143</v>
      </c>
    </row>
    <row r="396" spans="1:15" x14ac:dyDescent="0.3">
      <c r="A396" s="31" t="s">
        <v>5</v>
      </c>
      <c r="B396" s="32" t="s">
        <v>7</v>
      </c>
      <c r="C396" s="11">
        <v>42</v>
      </c>
      <c r="D396" s="39">
        <v>8230.580078125</v>
      </c>
      <c r="E396" s="39">
        <v>19467.900390625</v>
      </c>
      <c r="F396" s="27">
        <v>100.41</v>
      </c>
      <c r="G396" s="27">
        <v>9.1300000000000008</v>
      </c>
      <c r="H396" s="27">
        <f t="shared" si="15"/>
        <v>1.2199626155982227E-2</v>
      </c>
      <c r="I396" s="27">
        <f t="shared" si="13"/>
        <v>1.1092778289425132E-3</v>
      </c>
      <c r="J396" s="27">
        <v>18.510000000000002</v>
      </c>
      <c r="K396" s="27">
        <v>1.68</v>
      </c>
      <c r="L396" s="27">
        <v>2.2489301877027293E-3</v>
      </c>
      <c r="M396" s="27">
        <v>2.0411684037496407E-4</v>
      </c>
      <c r="N396" s="27">
        <v>11</v>
      </c>
      <c r="O396" s="27">
        <v>0.13364793119789314</v>
      </c>
    </row>
    <row r="397" spans="1:15" x14ac:dyDescent="0.3">
      <c r="A397" s="31" t="s">
        <v>5</v>
      </c>
      <c r="B397" s="32" t="s">
        <v>7</v>
      </c>
      <c r="C397" s="11">
        <v>43</v>
      </c>
      <c r="D397" s="39">
        <v>13427.900390625</v>
      </c>
      <c r="E397" s="39">
        <v>10431.2001953125</v>
      </c>
      <c r="F397" s="27">
        <v>241.5</v>
      </c>
      <c r="G397" s="27">
        <v>17.25</v>
      </c>
      <c r="H397" s="27">
        <f t="shared" si="15"/>
        <v>1.7984941277089665E-2</v>
      </c>
      <c r="I397" s="27">
        <f t="shared" si="13"/>
        <v>1.2846386626492617E-3</v>
      </c>
      <c r="J397" s="27">
        <v>59.16</v>
      </c>
      <c r="K397" s="27">
        <v>4.2300000000000004</v>
      </c>
      <c r="L397" s="27">
        <v>4.4057520743379895E-3</v>
      </c>
      <c r="M397" s="27">
        <v>3.1501574162355812E-4</v>
      </c>
      <c r="N397" s="27">
        <v>14</v>
      </c>
      <c r="O397" s="27">
        <v>0.10426052914254877</v>
      </c>
    </row>
    <row r="398" spans="1:15" x14ac:dyDescent="0.3">
      <c r="A398" s="31" t="s">
        <v>5</v>
      </c>
      <c r="B398" s="32" t="s">
        <v>7</v>
      </c>
      <c r="C398" s="11">
        <v>44</v>
      </c>
      <c r="D398" s="39">
        <v>7992.25</v>
      </c>
      <c r="E398" s="39">
        <v>18116</v>
      </c>
      <c r="F398" s="27">
        <v>327.79</v>
      </c>
      <c r="G398" s="27">
        <v>17.25</v>
      </c>
      <c r="H398" s="27">
        <f t="shared" si="15"/>
        <v>4.1013481810503925E-2</v>
      </c>
      <c r="I398" s="27">
        <f t="shared" si="13"/>
        <v>2.1583408927398416E-3</v>
      </c>
      <c r="J398" s="27">
        <v>76.23</v>
      </c>
      <c r="K398" s="27">
        <v>4.01</v>
      </c>
      <c r="L398" s="27">
        <v>9.5379899277425011E-3</v>
      </c>
      <c r="M398" s="27">
        <v>5.0173605680502989E-4</v>
      </c>
      <c r="N398" s="27">
        <v>19</v>
      </c>
      <c r="O398" s="27">
        <v>0.2377303012293159</v>
      </c>
    </row>
    <row r="399" spans="1:15" x14ac:dyDescent="0.3">
      <c r="A399" s="31" t="s">
        <v>5</v>
      </c>
      <c r="B399" s="32" t="s">
        <v>7</v>
      </c>
      <c r="C399" s="11">
        <v>45</v>
      </c>
      <c r="D399" s="39">
        <v>8882.6396484375</v>
      </c>
      <c r="E399" s="39">
        <v>21837.30078125</v>
      </c>
      <c r="F399" s="27">
        <v>253.58</v>
      </c>
      <c r="G399" s="27">
        <v>14.09</v>
      </c>
      <c r="H399" s="27">
        <f t="shared" si="15"/>
        <v>2.854782024672204E-2</v>
      </c>
      <c r="I399" s="27">
        <f t="shared" si="13"/>
        <v>1.5862401895903207E-3</v>
      </c>
      <c r="J399" s="27">
        <v>59.06</v>
      </c>
      <c r="K399" s="27">
        <v>3.28</v>
      </c>
      <c r="L399" s="27">
        <v>6.6489244568633315E-3</v>
      </c>
      <c r="M399" s="27">
        <v>3.6925960410619246E-4</v>
      </c>
      <c r="N399" s="27">
        <v>18</v>
      </c>
      <c r="O399" s="27">
        <v>0.20264246566803246</v>
      </c>
    </row>
    <row r="400" spans="1:15" x14ac:dyDescent="0.3">
      <c r="A400" s="31" t="s">
        <v>5</v>
      </c>
      <c r="B400" s="32" t="s">
        <v>7</v>
      </c>
      <c r="C400" s="11">
        <v>46</v>
      </c>
      <c r="D400" s="39">
        <v>10713.400390625</v>
      </c>
      <c r="E400" s="39">
        <v>16124.400390625</v>
      </c>
      <c r="F400" s="27">
        <v>73.31</v>
      </c>
      <c r="G400" s="27">
        <v>24.44</v>
      </c>
      <c r="H400" s="27">
        <f t="shared" si="15"/>
        <v>6.8428320913079613E-3</v>
      </c>
      <c r="I400" s="27">
        <f t="shared" si="13"/>
        <v>2.2812551672563987E-3</v>
      </c>
      <c r="J400" s="27">
        <v>14.52</v>
      </c>
      <c r="K400" s="27">
        <v>4.84</v>
      </c>
      <c r="L400" s="27">
        <v>1.3553119897120665E-3</v>
      </c>
      <c r="M400" s="27">
        <v>4.5177066323735549E-4</v>
      </c>
      <c r="N400" s="27">
        <v>3</v>
      </c>
      <c r="O400" s="27">
        <v>2.8002313837026171E-2</v>
      </c>
    </row>
    <row r="401" spans="1:15" x14ac:dyDescent="0.3">
      <c r="A401" s="31" t="s">
        <v>5</v>
      </c>
      <c r="B401" s="32" t="s">
        <v>7</v>
      </c>
      <c r="C401" s="11">
        <v>47</v>
      </c>
      <c r="D401" s="39">
        <v>14878.7998046875</v>
      </c>
      <c r="E401" s="39">
        <v>27822.30078125</v>
      </c>
      <c r="F401" s="27">
        <v>289.2</v>
      </c>
      <c r="G401" s="27">
        <v>32.130000000000003</v>
      </c>
      <c r="H401" s="27">
        <f t="shared" si="15"/>
        <v>1.9437051630259102E-2</v>
      </c>
      <c r="I401" s="27">
        <f t="shared" si="13"/>
        <v>2.1594483709551351E-3</v>
      </c>
      <c r="J401" s="27">
        <v>133.21</v>
      </c>
      <c r="K401" s="27">
        <v>14.8</v>
      </c>
      <c r="L401" s="27">
        <v>8.9530070804523347E-3</v>
      </c>
      <c r="M401" s="27">
        <v>9.9470388702570787E-4</v>
      </c>
      <c r="N401" s="27">
        <v>9</v>
      </c>
      <c r="O401" s="27">
        <v>6.0488749886698452E-2</v>
      </c>
    </row>
    <row r="402" spans="1:15" x14ac:dyDescent="0.3">
      <c r="A402" s="31" t="s">
        <v>5</v>
      </c>
      <c r="B402" s="32" t="s">
        <v>7</v>
      </c>
      <c r="C402" s="11">
        <v>48</v>
      </c>
      <c r="D402" s="39">
        <v>6856.009765625</v>
      </c>
      <c r="E402" s="39">
        <v>16365.2998046875</v>
      </c>
      <c r="F402" s="27">
        <v>99.96</v>
      </c>
      <c r="G402" s="27">
        <v>49.98</v>
      </c>
      <c r="H402" s="27">
        <f t="shared" si="15"/>
        <v>1.4579909220839266E-2</v>
      </c>
      <c r="I402" s="27">
        <f t="shared" si="13"/>
        <v>7.2899546104196328E-3</v>
      </c>
      <c r="J402" s="27">
        <v>45.34</v>
      </c>
      <c r="K402" s="27">
        <v>22.67</v>
      </c>
      <c r="L402" s="27">
        <v>6.6131761111729937E-3</v>
      </c>
      <c r="M402" s="27">
        <v>3.3065880555864968E-3</v>
      </c>
      <c r="N402" s="27">
        <v>2</v>
      </c>
      <c r="O402" s="27">
        <v>2.9171487036493131E-2</v>
      </c>
    </row>
    <row r="403" spans="1:15" x14ac:dyDescent="0.3">
      <c r="A403" s="31" t="s">
        <v>5</v>
      </c>
      <c r="B403" s="32" t="s">
        <v>7</v>
      </c>
      <c r="C403" s="11">
        <v>49</v>
      </c>
      <c r="D403" s="39">
        <v>5335.5</v>
      </c>
      <c r="E403" s="39">
        <v>10049</v>
      </c>
      <c r="F403" s="27">
        <v>294.52</v>
      </c>
      <c r="G403" s="27">
        <v>18.41</v>
      </c>
      <c r="H403" s="27">
        <f t="shared" si="15"/>
        <v>5.5200074969543621E-2</v>
      </c>
      <c r="I403" s="27">
        <f t="shared" si="13"/>
        <v>3.4504732452441196E-3</v>
      </c>
      <c r="J403" s="27">
        <v>73.319999999999993</v>
      </c>
      <c r="K403" s="27">
        <v>4.58</v>
      </c>
      <c r="L403" s="27">
        <v>1.3741917346078155E-2</v>
      </c>
      <c r="M403" s="27">
        <v>8.5840127448224158E-4</v>
      </c>
      <c r="N403" s="27">
        <v>16</v>
      </c>
      <c r="O403" s="27">
        <v>0.2998781744916128</v>
      </c>
    </row>
    <row r="404" spans="1:15" x14ac:dyDescent="0.3">
      <c r="A404" s="31" t="s">
        <v>5</v>
      </c>
      <c r="B404" s="32" t="s">
        <v>7</v>
      </c>
      <c r="C404" s="11">
        <v>50</v>
      </c>
      <c r="D404" s="39">
        <v>7130.89990234375</v>
      </c>
      <c r="E404" s="39">
        <v>18771.30078125</v>
      </c>
      <c r="F404" s="27">
        <v>236.16</v>
      </c>
      <c r="G404" s="27">
        <v>13.89</v>
      </c>
      <c r="H404" s="27">
        <f t="shared" si="15"/>
        <v>3.3117839716468332E-2</v>
      </c>
      <c r="I404" s="27">
        <f t="shared" si="13"/>
        <v>1.9478607455189073E-3</v>
      </c>
      <c r="J404" s="27">
        <v>50.41</v>
      </c>
      <c r="K404" s="27">
        <v>2.97</v>
      </c>
      <c r="L404" s="27">
        <v>7.0692339943562357E-3</v>
      </c>
      <c r="M404" s="27">
        <v>4.1649722204399966E-4</v>
      </c>
      <c r="N404" s="27">
        <v>17</v>
      </c>
      <c r="O404" s="27">
        <v>0.23839908332484827</v>
      </c>
    </row>
    <row r="405" spans="1:15" x14ac:dyDescent="0.3">
      <c r="A405" s="31" t="s">
        <v>5</v>
      </c>
      <c r="B405" s="32" t="s">
        <v>7</v>
      </c>
      <c r="C405" s="11">
        <v>51</v>
      </c>
      <c r="D405" s="39">
        <v>10556.7001953125</v>
      </c>
      <c r="E405" s="39">
        <v>17840.599609375</v>
      </c>
      <c r="F405" s="27">
        <v>416.42</v>
      </c>
      <c r="G405" s="27">
        <v>16.66</v>
      </c>
      <c r="H405" s="27">
        <f t="shared" si="15"/>
        <v>3.944603827859991E-2</v>
      </c>
      <c r="I405" s="27">
        <f t="shared" si="13"/>
        <v>1.5781446561679902E-3</v>
      </c>
      <c r="J405" s="27">
        <v>95.32</v>
      </c>
      <c r="K405" s="27">
        <v>3.81</v>
      </c>
      <c r="L405" s="27">
        <v>9.0293366522168558E-3</v>
      </c>
      <c r="M405" s="27">
        <v>3.6090823169267964E-4</v>
      </c>
      <c r="N405" s="27">
        <v>25</v>
      </c>
      <c r="O405" s="27">
        <v>0.23681642499519662</v>
      </c>
    </row>
    <row r="406" spans="1:15" x14ac:dyDescent="0.3">
      <c r="A406" s="31" t="s">
        <v>5</v>
      </c>
      <c r="B406" s="32" t="s">
        <v>7</v>
      </c>
      <c r="C406" s="11">
        <v>52</v>
      </c>
      <c r="D406" s="39">
        <v>7561.419921875</v>
      </c>
      <c r="E406" s="39">
        <v>20825.5</v>
      </c>
      <c r="F406" s="27">
        <v>417.18</v>
      </c>
      <c r="G406" s="27">
        <v>14.39</v>
      </c>
      <c r="H406" s="27">
        <f t="shared" si="15"/>
        <v>5.5172177224691442E-2</v>
      </c>
      <c r="I406" s="27">
        <f t="shared" si="13"/>
        <v>1.9030817159578835E-3</v>
      </c>
      <c r="J406" s="27">
        <v>92.92</v>
      </c>
      <c r="K406" s="27">
        <v>3.2</v>
      </c>
      <c r="L406" s="27">
        <v>1.2288697223544582E-2</v>
      </c>
      <c r="M406" s="27">
        <v>4.2320093753059259E-4</v>
      </c>
      <c r="N406" s="27">
        <v>29</v>
      </c>
      <c r="O406" s="27">
        <v>0.38352584963709951</v>
      </c>
    </row>
    <row r="407" spans="1:15" x14ac:dyDescent="0.3">
      <c r="A407" s="31" t="s">
        <v>5</v>
      </c>
      <c r="B407" s="32" t="s">
        <v>7</v>
      </c>
      <c r="C407" s="11">
        <v>53</v>
      </c>
      <c r="D407" s="39">
        <v>11771.099609375</v>
      </c>
      <c r="E407" s="39">
        <v>18832</v>
      </c>
      <c r="F407" s="27">
        <v>768.25</v>
      </c>
      <c r="G407" s="27">
        <v>29.55</v>
      </c>
      <c r="H407" s="27">
        <f t="shared" si="15"/>
        <v>6.526578021548074E-2</v>
      </c>
      <c r="I407" s="27">
        <f t="shared" si="13"/>
        <v>2.5103856887308245E-3</v>
      </c>
      <c r="J407" s="27">
        <v>159.97999999999999</v>
      </c>
      <c r="K407" s="27">
        <v>6.15</v>
      </c>
      <c r="L407" s="27">
        <v>1.3590913789616152E-2</v>
      </c>
      <c r="M407" s="27">
        <v>5.2246605704550165E-4</v>
      </c>
      <c r="N407" s="27">
        <v>26</v>
      </c>
      <c r="O407" s="27">
        <v>0.22087995907614702</v>
      </c>
    </row>
    <row r="408" spans="1:15" x14ac:dyDescent="0.3">
      <c r="A408" s="31" t="s">
        <v>5</v>
      </c>
      <c r="B408" s="32" t="s">
        <v>7</v>
      </c>
      <c r="C408" s="23">
        <v>1</v>
      </c>
      <c r="D408" s="38">
        <v>7638.10986328125</v>
      </c>
      <c r="E408" s="38">
        <v>11135</v>
      </c>
      <c r="F408" s="27">
        <v>355.09</v>
      </c>
      <c r="G408" s="27">
        <v>14.2</v>
      </c>
      <c r="H408" s="27">
        <f>F408/D408</f>
        <v>4.6489250135956686E-2</v>
      </c>
      <c r="I408" s="27">
        <f t="shared" si="13"/>
        <v>1.8590986846449772E-3</v>
      </c>
      <c r="J408" s="27">
        <v>73.489999999999995</v>
      </c>
      <c r="K408" s="27">
        <v>2.94</v>
      </c>
      <c r="L408" s="27">
        <v>9.6214903052506597E-3</v>
      </c>
      <c r="M408" s="27">
        <v>3.8491198118705867E-4</v>
      </c>
      <c r="N408" s="27">
        <v>25</v>
      </c>
      <c r="O408" s="27">
        <v>0.32730610645158054</v>
      </c>
    </row>
    <row r="409" spans="1:15" x14ac:dyDescent="0.3">
      <c r="A409" s="31" t="s">
        <v>5</v>
      </c>
      <c r="B409" s="32" t="s">
        <v>7</v>
      </c>
      <c r="C409" s="23">
        <v>2</v>
      </c>
      <c r="D409" s="38">
        <v>10147</v>
      </c>
      <c r="E409" s="38">
        <v>25112.5</v>
      </c>
      <c r="F409" s="27">
        <v>48.41</v>
      </c>
      <c r="G409" s="27">
        <v>6.92</v>
      </c>
      <c r="H409" s="27">
        <f t="shared" ref="H409:H472" si="16">F409/D409</f>
        <v>4.7708682369173149E-3</v>
      </c>
      <c r="I409" s="27">
        <f t="shared" si="13"/>
        <v>6.8197496797082883E-4</v>
      </c>
      <c r="J409" s="27">
        <v>8.9600000000000009</v>
      </c>
      <c r="K409" s="27">
        <v>1.28</v>
      </c>
      <c r="L409" s="27">
        <v>8.8301961170789405E-4</v>
      </c>
      <c r="M409" s="27">
        <v>1.2614565881541342E-4</v>
      </c>
      <c r="N409" s="27">
        <v>7</v>
      </c>
      <c r="O409" s="27">
        <v>6.8985907164679214E-2</v>
      </c>
    </row>
    <row r="410" spans="1:15" x14ac:dyDescent="0.3">
      <c r="A410" s="31" t="s">
        <v>5</v>
      </c>
      <c r="B410" s="32" t="s">
        <v>7</v>
      </c>
      <c r="C410" s="23">
        <v>4</v>
      </c>
      <c r="D410" s="38">
        <v>5479.75</v>
      </c>
      <c r="E410" s="38">
        <v>15773.900390625</v>
      </c>
      <c r="F410" s="27">
        <v>243.39</v>
      </c>
      <c r="G410" s="27">
        <v>9.36</v>
      </c>
      <c r="H410" s="27">
        <f t="shared" si="16"/>
        <v>4.4416259865869792E-2</v>
      </c>
      <c r="I410" s="27">
        <f t="shared" si="13"/>
        <v>1.7081071216752588E-3</v>
      </c>
      <c r="J410" s="27">
        <v>49.71</v>
      </c>
      <c r="K410" s="27">
        <v>1.91</v>
      </c>
      <c r="L410" s="27">
        <v>9.0715817327432814E-3</v>
      </c>
      <c r="M410" s="27">
        <v>3.4855604726492995E-4</v>
      </c>
      <c r="N410" s="27">
        <v>26</v>
      </c>
      <c r="O410" s="27">
        <v>0.47447420046534972</v>
      </c>
    </row>
    <row r="411" spans="1:15" x14ac:dyDescent="0.3">
      <c r="A411" s="31" t="s">
        <v>5</v>
      </c>
      <c r="B411" s="32" t="s">
        <v>7</v>
      </c>
      <c r="C411" s="23">
        <v>5</v>
      </c>
      <c r="D411" s="44">
        <v>5017.45</v>
      </c>
      <c r="E411" s="38">
        <v>15513.2998046875</v>
      </c>
      <c r="F411" s="27">
        <v>97.46</v>
      </c>
      <c r="G411" s="27">
        <v>9.75</v>
      </c>
      <c r="H411" s="27">
        <f t="shared" si="16"/>
        <v>1.9424209508814239E-2</v>
      </c>
      <c r="I411" s="27">
        <f t="shared" si="13"/>
        <v>1.9432181685916153E-3</v>
      </c>
      <c r="J411" s="27">
        <v>21.59</v>
      </c>
      <c r="K411" s="27">
        <v>2.16</v>
      </c>
      <c r="L411" s="27">
        <v>4.3029825907582534E-3</v>
      </c>
      <c r="M411" s="27">
        <v>4.3049756350337326E-4</v>
      </c>
      <c r="N411" s="27">
        <v>10</v>
      </c>
      <c r="O411" s="27">
        <v>0.19930442754785799</v>
      </c>
    </row>
    <row r="412" spans="1:15" x14ac:dyDescent="0.3">
      <c r="A412" s="31" t="s">
        <v>5</v>
      </c>
      <c r="B412" s="32" t="s">
        <v>7</v>
      </c>
      <c r="C412" s="23">
        <v>6</v>
      </c>
      <c r="D412" s="38">
        <v>5354.1298828125</v>
      </c>
      <c r="E412" s="38">
        <v>13965.7998046875</v>
      </c>
      <c r="F412" s="27">
        <v>336.16</v>
      </c>
      <c r="G412" s="27">
        <v>15.28</v>
      </c>
      <c r="H412" s="27">
        <f t="shared" si="16"/>
        <v>6.2785178424438357E-2</v>
      </c>
      <c r="I412" s="27">
        <f t="shared" si="13"/>
        <v>2.8538717465653794E-3</v>
      </c>
      <c r="J412" s="27">
        <v>76.41</v>
      </c>
      <c r="K412" s="27">
        <v>3.47</v>
      </c>
      <c r="L412" s="27">
        <v>1.4271226449938524E-2</v>
      </c>
      <c r="M412" s="27">
        <v>6.4809783773441541E-4</v>
      </c>
      <c r="N412" s="27">
        <v>22</v>
      </c>
      <c r="O412" s="27">
        <v>0.41089776455784255</v>
      </c>
    </row>
    <row r="413" spans="1:15" x14ac:dyDescent="0.3">
      <c r="A413" s="31" t="s">
        <v>5</v>
      </c>
      <c r="B413" s="32" t="s">
        <v>7</v>
      </c>
      <c r="C413" s="23">
        <v>7</v>
      </c>
      <c r="D413" s="38">
        <v>4231.2099609375</v>
      </c>
      <c r="E413" s="38">
        <v>6192.22998046875</v>
      </c>
      <c r="F413" s="27">
        <v>145.86000000000001</v>
      </c>
      <c r="G413" s="27">
        <v>29.17</v>
      </c>
      <c r="H413" s="27">
        <f t="shared" si="16"/>
        <v>3.4472408920043787E-2</v>
      </c>
      <c r="I413" s="27">
        <f t="shared" si="13"/>
        <v>6.8940091059761233E-3</v>
      </c>
      <c r="J413" s="27">
        <v>36.81</v>
      </c>
      <c r="K413" s="27">
        <v>7.36</v>
      </c>
      <c r="L413" s="27">
        <v>8.6996391906404222E-3</v>
      </c>
      <c r="M413" s="27">
        <v>1.7394551600954497E-3</v>
      </c>
      <c r="N413" s="27">
        <v>5</v>
      </c>
      <c r="O413" s="27">
        <v>0.11816950815865825</v>
      </c>
    </row>
    <row r="414" spans="1:15" x14ac:dyDescent="0.3">
      <c r="A414" s="31" t="s">
        <v>5</v>
      </c>
      <c r="B414" s="32" t="s">
        <v>7</v>
      </c>
      <c r="C414" s="23">
        <v>8</v>
      </c>
      <c r="D414" s="38">
        <v>12255.2998046875</v>
      </c>
      <c r="E414" s="38">
        <v>13454.900390625</v>
      </c>
      <c r="F414" s="27">
        <v>16.88</v>
      </c>
      <c r="G414" s="27">
        <v>4.22</v>
      </c>
      <c r="H414" s="27">
        <f t="shared" si="16"/>
        <v>1.3773632851922242E-3</v>
      </c>
      <c r="I414" s="27">
        <f t="shared" si="13"/>
        <v>3.4434082129805604E-4</v>
      </c>
      <c r="J414" s="27">
        <v>2.21</v>
      </c>
      <c r="K414" s="27">
        <v>0.55000000000000004</v>
      </c>
      <c r="L414" s="27">
        <v>1.8033014575087771E-4</v>
      </c>
      <c r="M414" s="27">
        <v>4.4878543060173192E-5</v>
      </c>
      <c r="N414" s="27">
        <v>4</v>
      </c>
      <c r="O414" s="27">
        <v>3.2638940407398676E-2</v>
      </c>
    </row>
    <row r="415" spans="1:15" x14ac:dyDescent="0.3">
      <c r="A415" s="31" t="s">
        <v>5</v>
      </c>
      <c r="B415" s="32" t="s">
        <v>7</v>
      </c>
      <c r="C415" s="23">
        <v>10</v>
      </c>
      <c r="D415" s="38">
        <v>6841.68017578125</v>
      </c>
      <c r="E415" s="38">
        <v>20082</v>
      </c>
      <c r="F415" s="27">
        <v>264.7</v>
      </c>
      <c r="G415" s="27">
        <v>26.47</v>
      </c>
      <c r="H415" s="27">
        <f t="shared" si="16"/>
        <v>3.8689326773415557E-2</v>
      </c>
      <c r="I415" s="27">
        <f t="shared" si="13"/>
        <v>3.8689326773415559E-3</v>
      </c>
      <c r="J415" s="27">
        <v>60.21</v>
      </c>
      <c r="K415" s="27">
        <v>6.02</v>
      </c>
      <c r="L415" s="27">
        <v>8.8004698338774116E-3</v>
      </c>
      <c r="M415" s="27">
        <v>8.7990082046075432E-4</v>
      </c>
      <c r="N415" s="27">
        <v>10</v>
      </c>
      <c r="O415" s="27">
        <v>0.14616292698683628</v>
      </c>
    </row>
    <row r="416" spans="1:15" x14ac:dyDescent="0.3">
      <c r="A416" s="31" t="s">
        <v>5</v>
      </c>
      <c r="B416" s="32" t="s">
        <v>7</v>
      </c>
      <c r="C416" s="23">
        <v>11</v>
      </c>
      <c r="D416" s="44">
        <v>6238.18</v>
      </c>
      <c r="E416" s="38">
        <v>16173.099609375</v>
      </c>
      <c r="F416" s="27">
        <v>2763.6</v>
      </c>
      <c r="G416" s="27">
        <v>56.4</v>
      </c>
      <c r="H416" s="27">
        <f t="shared" si="16"/>
        <v>0.44301382775104275</v>
      </c>
      <c r="I416" s="27">
        <f t="shared" si="13"/>
        <v>9.0410985255314838E-3</v>
      </c>
      <c r="J416" s="27">
        <v>610.37</v>
      </c>
      <c r="K416" s="27">
        <v>12.46</v>
      </c>
      <c r="L416" s="27">
        <v>9.7844243032422909E-2</v>
      </c>
      <c r="M416" s="27">
        <v>1.9973774402149347E-3</v>
      </c>
      <c r="N416" s="27">
        <v>49</v>
      </c>
      <c r="O416" s="27">
        <v>0.7854855101968844</v>
      </c>
    </row>
    <row r="417" spans="1:15" x14ac:dyDescent="0.3">
      <c r="A417" s="31" t="s">
        <v>5</v>
      </c>
      <c r="B417" s="32" t="s">
        <v>7</v>
      </c>
      <c r="C417" s="23">
        <v>12</v>
      </c>
      <c r="D417" s="38">
        <v>5823.9501953125</v>
      </c>
      <c r="E417" s="38">
        <v>19419</v>
      </c>
      <c r="F417" s="27">
        <v>609.65</v>
      </c>
      <c r="G417" s="27">
        <v>17.93</v>
      </c>
      <c r="H417" s="27">
        <f t="shared" si="16"/>
        <v>0.10467981001806756</v>
      </c>
      <c r="I417" s="27">
        <f t="shared" si="13"/>
        <v>3.0786664375034058E-3</v>
      </c>
      <c r="J417" s="27">
        <v>129.51</v>
      </c>
      <c r="K417" s="27">
        <v>3.81</v>
      </c>
      <c r="L417" s="27">
        <v>2.2237484122758843E-2</v>
      </c>
      <c r="M417" s="27">
        <v>6.5419515487384139E-4</v>
      </c>
      <c r="N417" s="27">
        <v>34</v>
      </c>
      <c r="O417" s="27">
        <v>0.58379620119975351</v>
      </c>
    </row>
    <row r="418" spans="1:15" x14ac:dyDescent="0.3">
      <c r="A418" s="31" t="s">
        <v>5</v>
      </c>
      <c r="B418" s="32" t="s">
        <v>7</v>
      </c>
      <c r="C418" s="23">
        <v>13</v>
      </c>
      <c r="D418" s="44">
        <v>5461.01</v>
      </c>
      <c r="E418" s="38">
        <v>14893.599609375</v>
      </c>
      <c r="F418" s="27">
        <v>869.76</v>
      </c>
      <c r="G418" s="27">
        <v>18.510000000000002</v>
      </c>
      <c r="H418" s="27">
        <f t="shared" si="16"/>
        <v>0.15926724177395757</v>
      </c>
      <c r="I418" s="27">
        <f t="shared" si="13"/>
        <v>3.3894828978522288E-3</v>
      </c>
      <c r="J418" s="27">
        <v>209.31</v>
      </c>
      <c r="K418" s="27">
        <v>4.45</v>
      </c>
      <c r="L418" s="27">
        <v>3.832807484329822E-2</v>
      </c>
      <c r="M418" s="27">
        <v>8.1486757944043318E-4</v>
      </c>
      <c r="N418" s="27">
        <v>47</v>
      </c>
      <c r="O418" s="27">
        <v>0.86064665693708664</v>
      </c>
    </row>
    <row r="419" spans="1:15" x14ac:dyDescent="0.3">
      <c r="A419" s="31" t="s">
        <v>5</v>
      </c>
      <c r="B419" s="32" t="s">
        <v>7</v>
      </c>
      <c r="C419" s="23">
        <v>14</v>
      </c>
      <c r="D419" s="38">
        <v>7681.68017578125</v>
      </c>
      <c r="E419" s="38">
        <v>20462.400390625</v>
      </c>
      <c r="F419" s="27">
        <v>708.41</v>
      </c>
      <c r="G419" s="27">
        <v>20.84</v>
      </c>
      <c r="H419" s="27">
        <f t="shared" si="16"/>
        <v>9.2220710025584018E-2</v>
      </c>
      <c r="I419" s="27">
        <f t="shared" si="13"/>
        <v>2.7129481471650191E-3</v>
      </c>
      <c r="J419" s="27">
        <v>144.82</v>
      </c>
      <c r="K419" s="27">
        <v>4.26</v>
      </c>
      <c r="L419" s="27">
        <v>1.8852646385433686E-2</v>
      </c>
      <c r="M419" s="27">
        <v>5.545661759559971E-4</v>
      </c>
      <c r="N419" s="27">
        <v>34</v>
      </c>
      <c r="O419" s="27">
        <v>0.44261150193671134</v>
      </c>
    </row>
    <row r="420" spans="1:15" x14ac:dyDescent="0.3">
      <c r="A420" s="31" t="s">
        <v>5</v>
      </c>
      <c r="B420" s="32" t="s">
        <v>7</v>
      </c>
      <c r="C420" s="23">
        <v>16</v>
      </c>
      <c r="D420" s="38">
        <v>7108.27978515625</v>
      </c>
      <c r="E420" s="38">
        <v>17768.80078125</v>
      </c>
      <c r="F420" s="27">
        <v>115.08</v>
      </c>
      <c r="G420" s="27">
        <v>11.51</v>
      </c>
      <c r="H420" s="27">
        <f t="shared" si="16"/>
        <v>1.6189570962065105E-2</v>
      </c>
      <c r="I420" s="27">
        <f t="shared" si="13"/>
        <v>1.6192384582322675E-3</v>
      </c>
      <c r="J420" s="27">
        <v>21.99</v>
      </c>
      <c r="K420" s="27">
        <v>2.2000000000000002</v>
      </c>
      <c r="L420" s="27">
        <v>3.0935754731996144E-3</v>
      </c>
      <c r="M420" s="27">
        <v>3.0949822833284006E-4</v>
      </c>
      <c r="N420" s="27">
        <v>10</v>
      </c>
      <c r="O420" s="27">
        <v>0.14068101287856363</v>
      </c>
    </row>
    <row r="421" spans="1:15" x14ac:dyDescent="0.3">
      <c r="A421" s="31" t="s">
        <v>5</v>
      </c>
      <c r="B421" s="32" t="s">
        <v>7</v>
      </c>
      <c r="C421" s="23">
        <v>17</v>
      </c>
      <c r="D421" s="38">
        <v>6069.27001953125</v>
      </c>
      <c r="E421" s="38">
        <v>13827.2998046875</v>
      </c>
      <c r="F421" s="27">
        <v>185.78</v>
      </c>
      <c r="G421" s="27">
        <v>16.89</v>
      </c>
      <c r="H421" s="27">
        <f t="shared" si="16"/>
        <v>3.0609941459541195E-2</v>
      </c>
      <c r="I421" s="27">
        <f t="shared" ref="I421:I484" si="17">G421/D421</f>
        <v>2.7828717367405038E-3</v>
      </c>
      <c r="J421" s="27">
        <v>45.49</v>
      </c>
      <c r="K421" s="27">
        <v>4.1399999999999997</v>
      </c>
      <c r="L421" s="27">
        <v>7.4951353051702493E-3</v>
      </c>
      <c r="M421" s="27">
        <v>6.8212486619927083E-4</v>
      </c>
      <c r="N421" s="27">
        <v>11</v>
      </c>
      <c r="O421" s="27">
        <v>0.18124090647806712</v>
      </c>
    </row>
    <row r="422" spans="1:15" x14ac:dyDescent="0.3">
      <c r="A422" s="31" t="s">
        <v>5</v>
      </c>
      <c r="B422" s="32" t="s">
        <v>7</v>
      </c>
      <c r="C422" s="23">
        <v>18</v>
      </c>
      <c r="D422" s="38">
        <v>4742.02001953125</v>
      </c>
      <c r="E422" s="38">
        <v>14930</v>
      </c>
      <c r="F422" s="27">
        <v>84.05</v>
      </c>
      <c r="G422" s="27">
        <v>7.64</v>
      </c>
      <c r="H422" s="27">
        <f t="shared" si="16"/>
        <v>1.7724513952665336E-2</v>
      </c>
      <c r="I422" s="27">
        <f t="shared" si="17"/>
        <v>1.6111277406111026E-3</v>
      </c>
      <c r="J422" s="27">
        <v>16.32</v>
      </c>
      <c r="K422" s="27">
        <v>1.48</v>
      </c>
      <c r="L422" s="27">
        <v>3.4415712993158634E-3</v>
      </c>
      <c r="M422" s="27">
        <v>3.1210327959482092E-4</v>
      </c>
      <c r="N422" s="27">
        <v>11</v>
      </c>
      <c r="O422" s="27">
        <v>0.23196865375290748</v>
      </c>
    </row>
    <row r="423" spans="1:15" x14ac:dyDescent="0.3">
      <c r="A423" s="31" t="s">
        <v>5</v>
      </c>
      <c r="B423" s="32" t="s">
        <v>7</v>
      </c>
      <c r="C423" s="23">
        <v>22</v>
      </c>
      <c r="D423" s="38">
        <v>5354.16015625</v>
      </c>
      <c r="E423" s="38">
        <v>11047.2001953125</v>
      </c>
      <c r="F423" s="27">
        <v>270.75</v>
      </c>
      <c r="G423" s="27">
        <v>10.41</v>
      </c>
      <c r="H423" s="27">
        <f t="shared" si="16"/>
        <v>5.0568154873729176E-2</v>
      </c>
      <c r="I423" s="27">
        <f t="shared" si="17"/>
        <v>1.9442825197987837E-3</v>
      </c>
      <c r="J423" s="27">
        <v>54.42</v>
      </c>
      <c r="K423" s="27">
        <v>2.09</v>
      </c>
      <c r="L423" s="27">
        <v>1.0164059051628224E-2</v>
      </c>
      <c r="M423" s="27">
        <v>3.9035066920071641E-4</v>
      </c>
      <c r="N423" s="27">
        <v>26</v>
      </c>
      <c r="O423" s="27">
        <v>0.48560370331189606</v>
      </c>
    </row>
    <row r="424" spans="1:15" x14ac:dyDescent="0.3">
      <c r="A424" s="31" t="s">
        <v>5</v>
      </c>
      <c r="B424" s="32" t="s">
        <v>7</v>
      </c>
      <c r="C424" s="23">
        <v>23</v>
      </c>
      <c r="D424" s="41">
        <v>7829.15</v>
      </c>
      <c r="E424" s="38">
        <v>19339.80078125</v>
      </c>
      <c r="F424" s="27">
        <v>398.38</v>
      </c>
      <c r="G424" s="27">
        <v>12.85</v>
      </c>
      <c r="H424" s="27">
        <f t="shared" si="16"/>
        <v>5.0884195602332309E-2</v>
      </c>
      <c r="I424" s="27">
        <f t="shared" si="17"/>
        <v>1.6413020570560024E-3</v>
      </c>
      <c r="J424" s="27">
        <v>90.55</v>
      </c>
      <c r="K424" s="27">
        <v>2.92</v>
      </c>
      <c r="L424" s="27">
        <v>1.1565751071316809E-2</v>
      </c>
      <c r="M424" s="27">
        <v>3.7296513670066354E-4</v>
      </c>
      <c r="N424" s="27">
        <v>31</v>
      </c>
      <c r="O424" s="27">
        <v>0.39595613827810172</v>
      </c>
    </row>
    <row r="425" spans="1:15" x14ac:dyDescent="0.3">
      <c r="A425" s="31" t="s">
        <v>5</v>
      </c>
      <c r="B425" s="32" t="s">
        <v>7</v>
      </c>
      <c r="C425" s="23">
        <v>24</v>
      </c>
      <c r="D425" s="41">
        <v>5945.85</v>
      </c>
      <c r="E425" s="38">
        <v>13755</v>
      </c>
      <c r="F425" s="27">
        <v>162.03</v>
      </c>
      <c r="G425" s="27">
        <v>18</v>
      </c>
      <c r="H425" s="27">
        <f t="shared" si="16"/>
        <v>2.7250939731072933E-2</v>
      </c>
      <c r="I425" s="27">
        <f t="shared" si="17"/>
        <v>3.0273215772345418E-3</v>
      </c>
      <c r="J425" s="27">
        <v>37.89</v>
      </c>
      <c r="K425" s="27">
        <v>4.21</v>
      </c>
      <c r="L425" s="27">
        <v>6.3725119200787102E-3</v>
      </c>
      <c r="M425" s="27">
        <v>7.0805688000874555E-4</v>
      </c>
      <c r="N425" s="27">
        <v>9</v>
      </c>
      <c r="O425" s="27">
        <v>0.15136607886172709</v>
      </c>
    </row>
    <row r="426" spans="1:15" x14ac:dyDescent="0.3">
      <c r="A426" s="31" t="s">
        <v>5</v>
      </c>
      <c r="B426" s="32" t="s">
        <v>7</v>
      </c>
      <c r="C426" s="23">
        <v>25</v>
      </c>
      <c r="D426" s="41">
        <v>5861.07</v>
      </c>
      <c r="E426" s="38">
        <v>15587.5</v>
      </c>
      <c r="F426" s="27">
        <v>271.25</v>
      </c>
      <c r="G426" s="27">
        <v>11.79</v>
      </c>
      <c r="H426" s="27">
        <f t="shared" si="16"/>
        <v>4.6279945470707566E-2</v>
      </c>
      <c r="I426" s="27">
        <f t="shared" si="17"/>
        <v>2.0115780906899252E-3</v>
      </c>
      <c r="J426" s="27">
        <v>50.93</v>
      </c>
      <c r="K426" s="27">
        <v>2.21</v>
      </c>
      <c r="L426" s="27">
        <v>8.689539623311102E-3</v>
      </c>
      <c r="M426" s="27">
        <v>3.7706425618530407E-4</v>
      </c>
      <c r="N426" s="27">
        <v>23</v>
      </c>
      <c r="O426" s="27">
        <v>0.39241981412950194</v>
      </c>
    </row>
    <row r="427" spans="1:15" x14ac:dyDescent="0.3">
      <c r="A427" s="31" t="s">
        <v>5</v>
      </c>
      <c r="B427" s="33" t="s">
        <v>8</v>
      </c>
      <c r="C427" s="15">
        <v>1</v>
      </c>
      <c r="D427" s="40">
        <v>3448.3798828125</v>
      </c>
      <c r="E427" s="40">
        <v>3396.9599609375</v>
      </c>
      <c r="F427" s="27">
        <v>161.88</v>
      </c>
      <c r="G427" s="27">
        <v>26.98</v>
      </c>
      <c r="H427" s="27">
        <f t="shared" si="16"/>
        <v>4.6943783893081584E-2</v>
      </c>
      <c r="I427" s="27">
        <f t="shared" si="17"/>
        <v>7.823963982180264E-3</v>
      </c>
      <c r="J427" s="27">
        <v>42.6</v>
      </c>
      <c r="K427" s="27">
        <v>7.1</v>
      </c>
      <c r="L427" s="27">
        <v>1.2353627340284628E-2</v>
      </c>
      <c r="M427" s="27">
        <v>2.0589378900474379E-3</v>
      </c>
      <c r="N427" s="27">
        <v>6</v>
      </c>
      <c r="O427" s="27">
        <v>0.17399475127161446</v>
      </c>
    </row>
    <row r="428" spans="1:15" x14ac:dyDescent="0.3">
      <c r="A428" s="31" t="s">
        <v>5</v>
      </c>
      <c r="B428" s="33" t="s">
        <v>8</v>
      </c>
      <c r="C428" s="15">
        <v>2</v>
      </c>
      <c r="D428" s="40">
        <v>3204.010009765625</v>
      </c>
      <c r="E428" s="40">
        <v>3813.510009765625</v>
      </c>
      <c r="F428" s="27">
        <v>144.22999999999999</v>
      </c>
      <c r="G428" s="27">
        <v>2.19</v>
      </c>
      <c r="H428" s="27">
        <f t="shared" si="16"/>
        <v>4.5015464858223241E-2</v>
      </c>
      <c r="I428" s="27">
        <f t="shared" si="17"/>
        <v>6.8351846383906886E-4</v>
      </c>
      <c r="J428" s="27">
        <v>17.940000000000001</v>
      </c>
      <c r="K428" s="27">
        <v>0.27</v>
      </c>
      <c r="L428" s="27">
        <v>5.5992334435036057E-3</v>
      </c>
      <c r="M428" s="27">
        <v>8.4269399651392061E-5</v>
      </c>
      <c r="N428" s="27">
        <v>66</v>
      </c>
      <c r="O428" s="27">
        <v>2.059918658145139</v>
      </c>
    </row>
    <row r="429" spans="1:15" x14ac:dyDescent="0.3">
      <c r="A429" s="31" t="s">
        <v>5</v>
      </c>
      <c r="B429" s="33" t="s">
        <v>8</v>
      </c>
      <c r="C429" s="15">
        <v>3</v>
      </c>
      <c r="D429" s="40">
        <v>9827.9501953125</v>
      </c>
      <c r="E429" s="40">
        <v>14541.400390625</v>
      </c>
      <c r="F429" s="27">
        <v>149.91999999999999</v>
      </c>
      <c r="G429" s="27">
        <v>24.99</v>
      </c>
      <c r="H429" s="27">
        <f t="shared" si="16"/>
        <v>1.5254452558327497E-2</v>
      </c>
      <c r="I429" s="27">
        <f t="shared" si="17"/>
        <v>2.5427479284458655E-3</v>
      </c>
      <c r="J429" s="27">
        <v>40.35</v>
      </c>
      <c r="K429" s="27">
        <v>6.73</v>
      </c>
      <c r="L429" s="27">
        <v>4.1056374114762182E-3</v>
      </c>
      <c r="M429" s="27">
        <v>6.8478165499962689E-4</v>
      </c>
      <c r="N429" s="27">
        <v>6</v>
      </c>
      <c r="O429" s="27">
        <v>6.1050370430873122E-2</v>
      </c>
    </row>
    <row r="430" spans="1:15" x14ac:dyDescent="0.3">
      <c r="A430" s="31" t="s">
        <v>5</v>
      </c>
      <c r="B430" s="33" t="s">
        <v>8</v>
      </c>
      <c r="C430" s="15">
        <v>4</v>
      </c>
      <c r="D430" s="40">
        <v>5028.3701171875</v>
      </c>
      <c r="E430" s="40">
        <v>9595.580078125</v>
      </c>
      <c r="F430" s="27">
        <v>222.44</v>
      </c>
      <c r="G430" s="27">
        <v>14.83</v>
      </c>
      <c r="H430" s="27">
        <f t="shared" si="16"/>
        <v>4.4236998235208776E-2</v>
      </c>
      <c r="I430" s="27">
        <f t="shared" si="17"/>
        <v>2.9492657967458468E-3</v>
      </c>
      <c r="J430" s="27">
        <v>40.85</v>
      </c>
      <c r="K430" s="27">
        <v>2.72</v>
      </c>
      <c r="L430" s="27">
        <v>8.1239047739088237E-3</v>
      </c>
      <c r="M430" s="27">
        <v>5.4093074626761326E-4</v>
      </c>
      <c r="N430" s="27">
        <v>15</v>
      </c>
      <c r="O430" s="27">
        <v>0.29830739683875729</v>
      </c>
    </row>
    <row r="431" spans="1:15" x14ac:dyDescent="0.3">
      <c r="A431" s="31" t="s">
        <v>5</v>
      </c>
      <c r="B431" s="33" t="s">
        <v>8</v>
      </c>
      <c r="C431" s="15">
        <v>5</v>
      </c>
      <c r="D431" s="40">
        <v>5959.66015625</v>
      </c>
      <c r="E431" s="40">
        <v>16728.400390625</v>
      </c>
      <c r="F431" s="27">
        <v>469.77</v>
      </c>
      <c r="G431" s="27">
        <v>22.37</v>
      </c>
      <c r="H431" s="27">
        <f t="shared" si="16"/>
        <v>7.8824964458307903E-2</v>
      </c>
      <c r="I431" s="27">
        <f t="shared" si="17"/>
        <v>3.7535697361099005E-3</v>
      </c>
      <c r="J431" s="27">
        <v>113.15</v>
      </c>
      <c r="K431" s="27">
        <v>5.39</v>
      </c>
      <c r="L431" s="27">
        <v>1.8985981924042702E-2</v>
      </c>
      <c r="M431" s="27">
        <v>9.0441398648334202E-4</v>
      </c>
      <c r="N431" s="27">
        <v>21</v>
      </c>
      <c r="O431" s="27">
        <v>0.35236908564286057</v>
      </c>
    </row>
    <row r="432" spans="1:15" x14ac:dyDescent="0.3">
      <c r="A432" s="31" t="s">
        <v>5</v>
      </c>
      <c r="B432" s="33" t="s">
        <v>8</v>
      </c>
      <c r="C432" s="15">
        <v>6</v>
      </c>
      <c r="D432" s="40">
        <v>5210.14013671875</v>
      </c>
      <c r="E432" s="40">
        <v>14642.900390625</v>
      </c>
      <c r="F432" s="27">
        <v>313.12</v>
      </c>
      <c r="G432" s="27">
        <v>19.57</v>
      </c>
      <c r="H432" s="27">
        <f t="shared" si="16"/>
        <v>6.0098191561733537E-2</v>
      </c>
      <c r="I432" s="27">
        <f t="shared" si="17"/>
        <v>3.7561369726083461E-3</v>
      </c>
      <c r="J432" s="27">
        <v>76.56</v>
      </c>
      <c r="K432" s="27">
        <v>4.78</v>
      </c>
      <c r="L432" s="27">
        <v>1.4694422413024781E-2</v>
      </c>
      <c r="M432" s="27">
        <v>9.1744173372855877E-4</v>
      </c>
      <c r="N432" s="27">
        <v>16</v>
      </c>
      <c r="O432" s="27">
        <v>0.30709346735683973</v>
      </c>
    </row>
    <row r="433" spans="1:15" x14ac:dyDescent="0.3">
      <c r="A433" s="31" t="s">
        <v>5</v>
      </c>
      <c r="B433" s="33" t="s">
        <v>8</v>
      </c>
      <c r="C433" s="15">
        <v>7</v>
      </c>
      <c r="D433" s="40">
        <v>1694.8800048828125</v>
      </c>
      <c r="E433" s="40">
        <v>3481.760009765625</v>
      </c>
      <c r="F433" s="27">
        <v>203.45</v>
      </c>
      <c r="G433" s="27">
        <v>22.61</v>
      </c>
      <c r="H433" s="27">
        <f t="shared" si="16"/>
        <v>0.12003799644451345</v>
      </c>
      <c r="I433" s="27">
        <f t="shared" si="17"/>
        <v>1.334017743725952E-2</v>
      </c>
      <c r="J433" s="27">
        <v>51.12</v>
      </c>
      <c r="K433" s="27">
        <v>5.68</v>
      </c>
      <c r="L433" s="27">
        <v>3.01614272707964E-2</v>
      </c>
      <c r="M433" s="27">
        <v>3.3512696967551558E-3</v>
      </c>
      <c r="N433" s="27">
        <v>9</v>
      </c>
      <c r="O433" s="27">
        <v>0.53101104349993666</v>
      </c>
    </row>
    <row r="434" spans="1:15" x14ac:dyDescent="0.3">
      <c r="A434" s="31" t="s">
        <v>5</v>
      </c>
      <c r="B434" s="33" t="s">
        <v>8</v>
      </c>
      <c r="C434" s="15">
        <v>8</v>
      </c>
      <c r="D434" s="40">
        <v>7036.06005859375</v>
      </c>
      <c r="E434" s="40">
        <v>17726.900390625</v>
      </c>
      <c r="F434" s="27">
        <v>123.69</v>
      </c>
      <c r="G434" s="27">
        <v>11.24</v>
      </c>
      <c r="H434" s="27">
        <f t="shared" si="16"/>
        <v>1.7579440620170188E-2</v>
      </c>
      <c r="I434" s="27">
        <f t="shared" si="17"/>
        <v>1.5974849427658898E-3</v>
      </c>
      <c r="J434" s="27">
        <v>23.53</v>
      </c>
      <c r="K434" s="27">
        <v>2.14</v>
      </c>
      <c r="L434" s="27">
        <v>3.3442011301851771E-3</v>
      </c>
      <c r="M434" s="27">
        <v>3.0414748910311429E-4</v>
      </c>
      <c r="N434" s="27">
        <v>11</v>
      </c>
      <c r="O434" s="27">
        <v>0.15633749439879704</v>
      </c>
    </row>
    <row r="435" spans="1:15" x14ac:dyDescent="0.3">
      <c r="A435" s="31" t="s">
        <v>5</v>
      </c>
      <c r="B435" s="33" t="s">
        <v>8</v>
      </c>
      <c r="C435" s="15">
        <v>9</v>
      </c>
      <c r="D435" s="40">
        <v>3649.77001953125</v>
      </c>
      <c r="E435" s="40">
        <v>9370.240234375</v>
      </c>
      <c r="F435" s="27">
        <v>137.78</v>
      </c>
      <c r="G435" s="27">
        <v>19.68</v>
      </c>
      <c r="H435" s="27">
        <f t="shared" si="16"/>
        <v>3.7750323791002995E-2</v>
      </c>
      <c r="I435" s="27">
        <f t="shared" si="17"/>
        <v>5.392120570525032E-3</v>
      </c>
      <c r="J435" s="27">
        <v>34.75</v>
      </c>
      <c r="K435" s="27">
        <v>4.96</v>
      </c>
      <c r="L435" s="27">
        <v>9.5211478569992309E-3</v>
      </c>
      <c r="M435" s="27">
        <v>1.3589897372867966E-3</v>
      </c>
      <c r="N435" s="27">
        <v>7</v>
      </c>
      <c r="O435" s="27">
        <v>0.19179290647192695</v>
      </c>
    </row>
    <row r="436" spans="1:15" x14ac:dyDescent="0.3">
      <c r="A436" s="31" t="s">
        <v>5</v>
      </c>
      <c r="B436" s="33" t="s">
        <v>8</v>
      </c>
      <c r="C436" s="15">
        <v>10</v>
      </c>
      <c r="D436" s="40">
        <v>8110.02978515625</v>
      </c>
      <c r="E436" s="40">
        <v>20533.400390625</v>
      </c>
      <c r="F436" s="27">
        <v>64.77</v>
      </c>
      <c r="G436" s="27">
        <v>12.95</v>
      </c>
      <c r="H436" s="27">
        <f t="shared" si="16"/>
        <v>7.9864071669068625E-3</v>
      </c>
      <c r="I436" s="27">
        <f t="shared" si="17"/>
        <v>1.5967882169437065E-3</v>
      </c>
      <c r="J436" s="27">
        <v>10.95</v>
      </c>
      <c r="K436" s="27">
        <v>2.19</v>
      </c>
      <c r="L436" s="27">
        <v>1.3501799981107017E-3</v>
      </c>
      <c r="M436" s="27">
        <v>2.7003599962214034E-4</v>
      </c>
      <c r="N436" s="27">
        <v>5</v>
      </c>
      <c r="O436" s="27">
        <v>6.1652054708251219E-2</v>
      </c>
    </row>
    <row r="437" spans="1:15" x14ac:dyDescent="0.3">
      <c r="A437" s="31" t="s">
        <v>5</v>
      </c>
      <c r="B437" s="33" t="s">
        <v>8</v>
      </c>
      <c r="C437" s="15">
        <v>11</v>
      </c>
      <c r="D437" s="40">
        <v>7028.6201171875</v>
      </c>
      <c r="E437" s="40">
        <v>12448.2001953125</v>
      </c>
      <c r="F437" s="27">
        <v>371.75</v>
      </c>
      <c r="G437" s="27">
        <v>28.6</v>
      </c>
      <c r="H437" s="27">
        <f t="shared" si="16"/>
        <v>5.2890893774574295E-2</v>
      </c>
      <c r="I437" s="27">
        <f t="shared" si="17"/>
        <v>4.0690775035718222E-3</v>
      </c>
      <c r="J437" s="27">
        <v>108.69</v>
      </c>
      <c r="K437" s="27">
        <v>8.36</v>
      </c>
      <c r="L437" s="27">
        <v>1.5463917267944802E-2</v>
      </c>
      <c r="M437" s="27">
        <v>1.1894226548902248E-3</v>
      </c>
      <c r="N437" s="27">
        <v>13</v>
      </c>
      <c r="O437" s="27">
        <v>0.18495806834417372</v>
      </c>
    </row>
    <row r="438" spans="1:15" x14ac:dyDescent="0.3">
      <c r="A438" s="31" t="s">
        <v>5</v>
      </c>
      <c r="B438" s="33" t="s">
        <v>8</v>
      </c>
      <c r="C438" s="15">
        <v>12</v>
      </c>
      <c r="D438" s="40">
        <v>6074.77001953125</v>
      </c>
      <c r="E438" s="40">
        <v>11736.2998046875</v>
      </c>
      <c r="F438" s="27">
        <v>72.27</v>
      </c>
      <c r="G438" s="27">
        <v>12.04</v>
      </c>
      <c r="H438" s="27">
        <f t="shared" si="16"/>
        <v>1.1896746669856087E-2</v>
      </c>
      <c r="I438" s="27">
        <f t="shared" si="17"/>
        <v>1.9819680352160963E-3</v>
      </c>
      <c r="J438" s="27">
        <v>15.03</v>
      </c>
      <c r="K438" s="27">
        <v>2.5099999999999998</v>
      </c>
      <c r="L438" s="27">
        <v>2.4741677383137814E-3</v>
      </c>
      <c r="M438" s="27">
        <v>4.1318436614554832E-4</v>
      </c>
      <c r="N438" s="27">
        <v>6</v>
      </c>
      <c r="O438" s="27">
        <v>9.8769171190170924E-2</v>
      </c>
    </row>
    <row r="439" spans="1:15" x14ac:dyDescent="0.3">
      <c r="A439" s="31" t="s">
        <v>5</v>
      </c>
      <c r="B439" s="33" t="s">
        <v>8</v>
      </c>
      <c r="C439" s="15">
        <v>13</v>
      </c>
      <c r="D439" s="40">
        <v>3607.070068359375</v>
      </c>
      <c r="E439" s="40">
        <v>6336.47998046875</v>
      </c>
      <c r="F439" s="27">
        <v>78.790000000000006</v>
      </c>
      <c r="G439" s="27">
        <v>7.88</v>
      </c>
      <c r="H439" s="27">
        <f t="shared" si="16"/>
        <v>2.184321305292429E-2</v>
      </c>
      <c r="I439" s="27">
        <f t="shared" si="17"/>
        <v>2.184598538609511E-3</v>
      </c>
      <c r="J439" s="27">
        <v>13.18</v>
      </c>
      <c r="K439" s="27">
        <v>1.32</v>
      </c>
      <c r="L439" s="27">
        <v>3.6539351191463652E-3</v>
      </c>
      <c r="M439" s="27">
        <v>3.6594797854880138E-4</v>
      </c>
      <c r="N439" s="27">
        <v>10</v>
      </c>
      <c r="O439" s="27">
        <v>0.27723331708242527</v>
      </c>
    </row>
    <row r="440" spans="1:15" x14ac:dyDescent="0.3">
      <c r="A440" s="31" t="s">
        <v>5</v>
      </c>
      <c r="B440" s="33" t="s">
        <v>8</v>
      </c>
      <c r="C440" s="15">
        <v>14</v>
      </c>
      <c r="D440" s="40">
        <v>4535.8798828125</v>
      </c>
      <c r="E440" s="40">
        <v>7878.10986328125</v>
      </c>
      <c r="F440" s="27">
        <v>31.9</v>
      </c>
      <c r="G440" s="27">
        <v>10.63</v>
      </c>
      <c r="H440" s="27">
        <f t="shared" si="16"/>
        <v>7.0328141009369516E-3</v>
      </c>
      <c r="I440" s="27">
        <f t="shared" si="17"/>
        <v>2.343536485672721E-3</v>
      </c>
      <c r="J440" s="27">
        <v>4.95</v>
      </c>
      <c r="K440" s="27">
        <v>1.65</v>
      </c>
      <c r="L440" s="27">
        <v>1.0912987398005616E-3</v>
      </c>
      <c r="M440" s="27">
        <v>3.6376624660018717E-4</v>
      </c>
      <c r="N440" s="27">
        <v>3</v>
      </c>
      <c r="O440" s="27">
        <v>6.6139317563670405E-2</v>
      </c>
    </row>
    <row r="441" spans="1:15" x14ac:dyDescent="0.3">
      <c r="A441" s="31" t="s">
        <v>5</v>
      </c>
      <c r="B441" s="33" t="s">
        <v>8</v>
      </c>
      <c r="C441" s="15">
        <v>15</v>
      </c>
      <c r="D441" s="40">
        <v>17070.5</v>
      </c>
      <c r="E441" s="40">
        <v>9532.33984375</v>
      </c>
      <c r="F441" s="27">
        <v>324.11</v>
      </c>
      <c r="G441" s="27">
        <v>17.059999999999999</v>
      </c>
      <c r="H441" s="27">
        <f t="shared" si="16"/>
        <v>1.8986555754078673E-2</v>
      </c>
      <c r="I441" s="27">
        <f t="shared" si="17"/>
        <v>9.9938490378137707E-4</v>
      </c>
      <c r="J441" s="27">
        <v>81.11</v>
      </c>
      <c r="K441" s="27">
        <v>4.2699999999999996</v>
      </c>
      <c r="L441" s="27">
        <v>4.7514718373802755E-3</v>
      </c>
      <c r="M441" s="27">
        <v>2.5013912890659322E-4</v>
      </c>
      <c r="N441" s="27">
        <v>19</v>
      </c>
      <c r="O441" s="27">
        <v>0.11130312527459651</v>
      </c>
    </row>
    <row r="442" spans="1:15" x14ac:dyDescent="0.3">
      <c r="A442" s="31" t="s">
        <v>5</v>
      </c>
      <c r="B442" s="33" t="s">
        <v>8</v>
      </c>
      <c r="C442" s="15">
        <v>16</v>
      </c>
      <c r="D442" s="40">
        <v>6470.31005859375</v>
      </c>
      <c r="E442" s="40">
        <v>14210.7998046875</v>
      </c>
      <c r="F442" s="27">
        <v>648.14</v>
      </c>
      <c r="G442" s="27">
        <v>23.15</v>
      </c>
      <c r="H442" s="27">
        <f t="shared" si="16"/>
        <v>0.10017139737208607</v>
      </c>
      <c r="I442" s="27">
        <f t="shared" si="17"/>
        <v>3.5778810892149724E-3</v>
      </c>
      <c r="J442" s="27">
        <v>169.29</v>
      </c>
      <c r="K442" s="27">
        <v>6.05</v>
      </c>
      <c r="L442" s="27">
        <v>2.6164124820440723E-2</v>
      </c>
      <c r="M442" s="27">
        <v>9.350401982613643E-4</v>
      </c>
      <c r="N442" s="27">
        <v>28</v>
      </c>
      <c r="O442" s="27">
        <v>0.43274587688129257</v>
      </c>
    </row>
    <row r="443" spans="1:15" x14ac:dyDescent="0.3">
      <c r="A443" s="31" t="s">
        <v>5</v>
      </c>
      <c r="B443" s="33" t="s">
        <v>8</v>
      </c>
      <c r="C443" s="15">
        <v>17</v>
      </c>
      <c r="D443" s="40">
        <v>12492.900390625</v>
      </c>
      <c r="E443" s="40">
        <v>20991.30078125</v>
      </c>
      <c r="F443" s="27">
        <v>56.47</v>
      </c>
      <c r="G443" s="27">
        <v>18.82</v>
      </c>
      <c r="H443" s="27">
        <f t="shared" si="16"/>
        <v>4.5201673137789979E-3</v>
      </c>
      <c r="I443" s="27">
        <f t="shared" si="17"/>
        <v>1.5064556197152601E-3</v>
      </c>
      <c r="J443" s="27">
        <v>10.94</v>
      </c>
      <c r="K443" s="27">
        <v>3.65</v>
      </c>
      <c r="L443" s="27">
        <v>8.756973687399015E-4</v>
      </c>
      <c r="M443" s="27">
        <v>2.9216594112437298E-4</v>
      </c>
      <c r="N443" s="27">
        <v>3</v>
      </c>
      <c r="O443" s="27">
        <v>2.4013638996523805E-2</v>
      </c>
    </row>
    <row r="444" spans="1:15" x14ac:dyDescent="0.3">
      <c r="A444" s="31" t="s">
        <v>5</v>
      </c>
      <c r="B444" s="33" t="s">
        <v>8</v>
      </c>
      <c r="C444" s="15">
        <v>18</v>
      </c>
      <c r="D444" s="40">
        <v>11309.599609375</v>
      </c>
      <c r="E444" s="40">
        <v>16498.30078125</v>
      </c>
      <c r="F444" s="27">
        <v>532.59</v>
      </c>
      <c r="G444" s="27">
        <v>19.02</v>
      </c>
      <c r="H444" s="27">
        <f t="shared" si="16"/>
        <v>4.7091852797203702E-2</v>
      </c>
      <c r="I444" s="27">
        <f t="shared" si="17"/>
        <v>1.6817571494072633E-3</v>
      </c>
      <c r="J444" s="27">
        <v>133.75</v>
      </c>
      <c r="K444" s="27">
        <v>4.78</v>
      </c>
      <c r="L444" s="27">
        <v>1.1826236526457491E-2</v>
      </c>
      <c r="M444" s="27">
        <v>4.2264979885208831E-4</v>
      </c>
      <c r="N444" s="27">
        <v>28</v>
      </c>
      <c r="O444" s="27">
        <v>0.24757728803051199</v>
      </c>
    </row>
    <row r="445" spans="1:15" x14ac:dyDescent="0.3">
      <c r="A445" s="31" t="s">
        <v>5</v>
      </c>
      <c r="B445" s="33" t="s">
        <v>8</v>
      </c>
      <c r="C445" s="15">
        <v>19</v>
      </c>
      <c r="D445" s="40">
        <v>8077.81005859375</v>
      </c>
      <c r="E445" s="40">
        <v>20209.400390625</v>
      </c>
      <c r="F445" s="27">
        <v>202.5</v>
      </c>
      <c r="G445" s="27">
        <v>20.25</v>
      </c>
      <c r="H445" s="27">
        <f t="shared" si="16"/>
        <v>2.5068675610237463E-2</v>
      </c>
      <c r="I445" s="27">
        <f t="shared" si="17"/>
        <v>2.5068675610237464E-3</v>
      </c>
      <c r="J445" s="27">
        <v>41.43</v>
      </c>
      <c r="K445" s="27">
        <v>4.1399999999999997</v>
      </c>
      <c r="L445" s="27">
        <v>5.1288653359611762E-3</v>
      </c>
      <c r="M445" s="27">
        <v>5.1251514580929927E-4</v>
      </c>
      <c r="N445" s="27">
        <v>10</v>
      </c>
      <c r="O445" s="27">
        <v>0.12379592893944427</v>
      </c>
    </row>
    <row r="446" spans="1:15" x14ac:dyDescent="0.3">
      <c r="A446" s="31" t="s">
        <v>5</v>
      </c>
      <c r="B446" s="33" t="s">
        <v>8</v>
      </c>
      <c r="C446" s="15">
        <v>20</v>
      </c>
      <c r="D446" s="40">
        <v>5887.77001953125</v>
      </c>
      <c r="E446" s="40">
        <v>12716.2998046875</v>
      </c>
      <c r="F446" s="27">
        <v>301.79000000000002</v>
      </c>
      <c r="G446" s="27">
        <v>13.72</v>
      </c>
      <c r="H446" s="27">
        <f t="shared" si="16"/>
        <v>5.1257097169027467E-2</v>
      </c>
      <c r="I446" s="27">
        <f t="shared" si="17"/>
        <v>2.3302540612977793E-3</v>
      </c>
      <c r="J446" s="27">
        <v>67.41</v>
      </c>
      <c r="K446" s="27">
        <v>3.06</v>
      </c>
      <c r="L446" s="27">
        <v>1.1449156433825313E-2</v>
      </c>
      <c r="M446" s="27">
        <v>5.1972138684921315E-4</v>
      </c>
      <c r="N446" s="27">
        <v>22</v>
      </c>
      <c r="O446" s="27">
        <v>0.37365589904191793</v>
      </c>
    </row>
    <row r="447" spans="1:15" x14ac:dyDescent="0.3">
      <c r="A447" s="31" t="s">
        <v>5</v>
      </c>
      <c r="B447" s="33" t="s">
        <v>8</v>
      </c>
      <c r="C447" s="15">
        <v>21</v>
      </c>
      <c r="D447" s="40">
        <v>4535.06982421875</v>
      </c>
      <c r="E447" s="40">
        <v>5066.740234375</v>
      </c>
      <c r="F447" s="27">
        <v>68.489999999999995</v>
      </c>
      <c r="G447" s="27">
        <v>34.24</v>
      </c>
      <c r="H447" s="27">
        <f t="shared" si="16"/>
        <v>1.5102303306167655E-2</v>
      </c>
      <c r="I447" s="27">
        <f t="shared" si="17"/>
        <v>7.5500491342266112E-3</v>
      </c>
      <c r="J447" s="27">
        <v>16.920000000000002</v>
      </c>
      <c r="K447" s="27">
        <v>8.4600000000000009</v>
      </c>
      <c r="L447" s="27">
        <v>3.7309238128245986E-3</v>
      </c>
      <c r="M447" s="27">
        <v>1.8654619064122993E-3</v>
      </c>
      <c r="N447" s="27">
        <v>2</v>
      </c>
      <c r="O447" s="27">
        <v>4.4100754288706835E-2</v>
      </c>
    </row>
    <row r="448" spans="1:15" x14ac:dyDescent="0.3">
      <c r="A448" s="31" t="s">
        <v>5</v>
      </c>
      <c r="B448" s="33" t="s">
        <v>8</v>
      </c>
      <c r="C448" s="15">
        <v>22</v>
      </c>
      <c r="D448" s="40">
        <v>1633.6400146484375</v>
      </c>
      <c r="E448" s="40">
        <v>1815.1600341796875</v>
      </c>
      <c r="F448" s="27">
        <v>113.98</v>
      </c>
      <c r="G448" s="27">
        <v>12.66</v>
      </c>
      <c r="H448" s="27">
        <f t="shared" si="16"/>
        <v>6.9770573062590366E-2</v>
      </c>
      <c r="I448" s="27">
        <f t="shared" si="17"/>
        <v>7.7495653182347258E-3</v>
      </c>
      <c r="J448" s="27">
        <v>20</v>
      </c>
      <c r="K448" s="27">
        <v>2.2200000000000002</v>
      </c>
      <c r="L448" s="27">
        <v>1.2242599238917417E-2</v>
      </c>
      <c r="M448" s="27">
        <v>1.3589285155198336E-3</v>
      </c>
      <c r="N448" s="27">
        <v>9</v>
      </c>
      <c r="O448" s="27">
        <v>0.55091696575128379</v>
      </c>
    </row>
    <row r="449" spans="1:15" x14ac:dyDescent="0.3">
      <c r="A449" s="31" t="s">
        <v>5</v>
      </c>
      <c r="B449" s="33" t="s">
        <v>8</v>
      </c>
      <c r="C449" s="15">
        <v>23</v>
      </c>
      <c r="D449" s="40">
        <v>2959.699951171875</v>
      </c>
      <c r="E449" s="40">
        <v>6484.66015625</v>
      </c>
      <c r="F449" s="27">
        <v>193.15</v>
      </c>
      <c r="G449" s="27">
        <v>13.8</v>
      </c>
      <c r="H449" s="27">
        <f t="shared" si="16"/>
        <v>6.5259993643451406E-2</v>
      </c>
      <c r="I449" s="27">
        <f t="shared" si="17"/>
        <v>4.6626348034151145E-3</v>
      </c>
      <c r="J449" s="27">
        <v>41.73</v>
      </c>
      <c r="K449" s="27">
        <v>2.98</v>
      </c>
      <c r="L449" s="27">
        <v>1.4099402199022662E-2</v>
      </c>
      <c r="M449" s="27">
        <v>1.0068588198679017E-3</v>
      </c>
      <c r="N449" s="27">
        <v>14</v>
      </c>
      <c r="O449" s="27">
        <v>0.47302092208559132</v>
      </c>
    </row>
    <row r="450" spans="1:15" x14ac:dyDescent="0.3">
      <c r="A450" s="31" t="s">
        <v>5</v>
      </c>
      <c r="B450" s="33" t="s">
        <v>8</v>
      </c>
      <c r="C450" s="15">
        <v>24</v>
      </c>
      <c r="D450" s="40">
        <v>6641.18017578125</v>
      </c>
      <c r="E450" s="40">
        <v>13180.900390625</v>
      </c>
      <c r="F450" s="27">
        <v>515.14</v>
      </c>
      <c r="G450" s="27">
        <v>23.42</v>
      </c>
      <c r="H450" s="27">
        <f t="shared" si="16"/>
        <v>7.7567538655040388E-2</v>
      </c>
      <c r="I450" s="27">
        <f t="shared" si="17"/>
        <v>3.5264816463505956E-3</v>
      </c>
      <c r="J450" s="27">
        <v>133.82</v>
      </c>
      <c r="K450" s="27">
        <v>6.08</v>
      </c>
      <c r="L450" s="27">
        <v>2.0150033045031455E-2</v>
      </c>
      <c r="M450" s="27">
        <v>9.1549993210126473E-4</v>
      </c>
      <c r="N450" s="27">
        <v>22</v>
      </c>
      <c r="O450" s="27">
        <v>0.33126642279979973</v>
      </c>
    </row>
    <row r="451" spans="1:15" x14ac:dyDescent="0.3">
      <c r="A451" s="31" t="s">
        <v>5</v>
      </c>
      <c r="B451" s="33" t="s">
        <v>8</v>
      </c>
      <c r="C451" s="15">
        <v>25</v>
      </c>
      <c r="D451" s="40">
        <v>5278.97021484375</v>
      </c>
      <c r="E451" s="40">
        <v>7186.5400390625</v>
      </c>
      <c r="F451" s="27">
        <v>73.680000000000007</v>
      </c>
      <c r="G451" s="27">
        <v>24.56</v>
      </c>
      <c r="H451" s="27">
        <f t="shared" si="16"/>
        <v>1.395726761117572E-2</v>
      </c>
      <c r="I451" s="27">
        <f t="shared" si="17"/>
        <v>4.6524225370585728E-3</v>
      </c>
      <c r="J451" s="27">
        <v>15.88</v>
      </c>
      <c r="K451" s="27">
        <v>5.29</v>
      </c>
      <c r="L451" s="27">
        <v>3.0081624547430839E-3</v>
      </c>
      <c r="M451" s="27">
        <v>1.0020893819641633E-3</v>
      </c>
      <c r="N451" s="27">
        <v>3</v>
      </c>
      <c r="O451" s="27">
        <v>5.6829265517816453E-2</v>
      </c>
    </row>
    <row r="452" spans="1:15" x14ac:dyDescent="0.3">
      <c r="A452" s="31" t="s">
        <v>5</v>
      </c>
      <c r="B452" s="33" t="s">
        <v>8</v>
      </c>
      <c r="C452" s="15">
        <v>26</v>
      </c>
      <c r="D452" s="46">
        <v>7010.54</v>
      </c>
      <c r="E452" s="40">
        <v>18817.099609375</v>
      </c>
      <c r="F452" s="27">
        <v>318.39999999999998</v>
      </c>
      <c r="G452" s="27">
        <v>18.73</v>
      </c>
      <c r="H452" s="27">
        <f t="shared" si="16"/>
        <v>4.5417328764973876E-2</v>
      </c>
      <c r="I452" s="27">
        <f t="shared" si="17"/>
        <v>2.6716914816832943E-3</v>
      </c>
      <c r="J452" s="27">
        <v>85.23</v>
      </c>
      <c r="K452" s="27">
        <v>5.01</v>
      </c>
      <c r="L452" s="27">
        <v>1.2157408701754788E-2</v>
      </c>
      <c r="M452" s="27">
        <v>7.1463824470012298E-4</v>
      </c>
      <c r="N452" s="27">
        <v>17</v>
      </c>
      <c r="O452" s="27">
        <v>0.24249201915972235</v>
      </c>
    </row>
    <row r="453" spans="1:15" x14ac:dyDescent="0.3">
      <c r="A453" s="31" t="s">
        <v>5</v>
      </c>
      <c r="B453" s="33" t="s">
        <v>8</v>
      </c>
      <c r="C453" s="15">
        <v>27</v>
      </c>
      <c r="D453" s="40">
        <v>5050.7998046875</v>
      </c>
      <c r="E453" s="40">
        <v>5314.22998046875</v>
      </c>
      <c r="F453" s="27">
        <v>97.61</v>
      </c>
      <c r="G453" s="27">
        <v>13.94</v>
      </c>
      <c r="H453" s="27">
        <f t="shared" si="16"/>
        <v>1.9325652129274853E-2</v>
      </c>
      <c r="I453" s="27">
        <f t="shared" si="17"/>
        <v>2.7599589251315589E-3</v>
      </c>
      <c r="J453" s="27">
        <v>17.54</v>
      </c>
      <c r="K453" s="27">
        <v>2.5099999999999998</v>
      </c>
      <c r="L453" s="27">
        <v>3.4727173276045582E-3</v>
      </c>
      <c r="M453" s="27">
        <v>4.9695099727978568E-4</v>
      </c>
      <c r="N453" s="27">
        <v>7</v>
      </c>
      <c r="O453" s="27">
        <v>0.13859191159197209</v>
      </c>
    </row>
    <row r="454" spans="1:15" x14ac:dyDescent="0.3">
      <c r="A454" s="31" t="s">
        <v>5</v>
      </c>
      <c r="B454" s="33" t="s">
        <v>8</v>
      </c>
      <c r="C454" s="15">
        <v>28</v>
      </c>
      <c r="D454" s="40">
        <v>4527.52001953125</v>
      </c>
      <c r="E454" s="40">
        <v>10526.099609375</v>
      </c>
      <c r="F454" s="27">
        <v>285.2</v>
      </c>
      <c r="G454" s="27">
        <v>21.94</v>
      </c>
      <c r="H454" s="27">
        <f t="shared" si="16"/>
        <v>6.2992543107413521E-2</v>
      </c>
      <c r="I454" s="27">
        <f t="shared" si="17"/>
        <v>4.8459200412926118E-3</v>
      </c>
      <c r="J454" s="27">
        <v>76.66</v>
      </c>
      <c r="K454" s="27">
        <v>5.9</v>
      </c>
      <c r="L454" s="27">
        <v>1.6932006853486399E-2</v>
      </c>
      <c r="M454" s="27">
        <v>1.3031416701744032E-3</v>
      </c>
      <c r="N454" s="27">
        <v>13</v>
      </c>
      <c r="O454" s="27">
        <v>0.2871329103774109</v>
      </c>
    </row>
    <row r="455" spans="1:15" x14ac:dyDescent="0.3">
      <c r="A455" s="31" t="s">
        <v>5</v>
      </c>
      <c r="B455" s="33" t="s">
        <v>8</v>
      </c>
      <c r="C455" s="15">
        <v>29</v>
      </c>
      <c r="D455" s="40">
        <v>6924.259765625</v>
      </c>
      <c r="E455" s="40">
        <v>12873.2998046875</v>
      </c>
      <c r="F455" s="27">
        <v>207.5</v>
      </c>
      <c r="G455" s="27">
        <v>25.94</v>
      </c>
      <c r="H455" s="27">
        <f t="shared" si="16"/>
        <v>2.9967102191936695E-2</v>
      </c>
      <c r="I455" s="27">
        <f t="shared" si="17"/>
        <v>3.7462488234160864E-3</v>
      </c>
      <c r="J455" s="27">
        <v>55.35</v>
      </c>
      <c r="K455" s="27">
        <v>6.92</v>
      </c>
      <c r="L455" s="27">
        <v>7.9936342473431142E-3</v>
      </c>
      <c r="M455" s="27">
        <v>9.9938480562988883E-4</v>
      </c>
      <c r="N455" s="27">
        <v>8</v>
      </c>
      <c r="O455" s="27">
        <v>0.11553581567975593</v>
      </c>
    </row>
    <row r="456" spans="1:15" x14ac:dyDescent="0.3">
      <c r="A456" s="31" t="s">
        <v>5</v>
      </c>
      <c r="B456" s="33" t="s">
        <v>8</v>
      </c>
      <c r="C456" s="15">
        <v>30</v>
      </c>
      <c r="D456" s="40">
        <v>5830.10986328125</v>
      </c>
      <c r="E456" s="40">
        <v>8421.240234375</v>
      </c>
      <c r="F456" s="27">
        <v>377.47</v>
      </c>
      <c r="G456" s="27">
        <v>18.87</v>
      </c>
      <c r="H456" s="27">
        <f t="shared" si="16"/>
        <v>6.4744920567852859E-2</v>
      </c>
      <c r="I456" s="27">
        <f t="shared" si="17"/>
        <v>3.2366456966524053E-3</v>
      </c>
      <c r="J456" s="27">
        <v>86.92</v>
      </c>
      <c r="K456" s="27">
        <v>4.3499999999999996</v>
      </c>
      <c r="L456" s="27">
        <v>1.4908809960414788E-2</v>
      </c>
      <c r="M456" s="27">
        <v>7.4612659143815372E-4</v>
      </c>
      <c r="N456" s="27">
        <v>20</v>
      </c>
      <c r="O456" s="27">
        <v>0.34304670870719717</v>
      </c>
    </row>
    <row r="457" spans="1:15" x14ac:dyDescent="0.3">
      <c r="A457" s="31" t="s">
        <v>5</v>
      </c>
      <c r="B457" s="33" t="s">
        <v>8</v>
      </c>
      <c r="C457" s="15">
        <v>31</v>
      </c>
      <c r="D457" s="40">
        <v>6378.8798828125</v>
      </c>
      <c r="E457" s="40">
        <v>16625.599609375</v>
      </c>
      <c r="F457" s="27">
        <v>568</v>
      </c>
      <c r="G457" s="27">
        <v>23.67</v>
      </c>
      <c r="H457" s="27">
        <f t="shared" si="16"/>
        <v>8.9043846323308445E-2</v>
      </c>
      <c r="I457" s="27">
        <f t="shared" si="17"/>
        <v>3.7106828212547728E-3</v>
      </c>
      <c r="J457" s="27">
        <v>134.29</v>
      </c>
      <c r="K457" s="27">
        <v>5.6</v>
      </c>
      <c r="L457" s="27">
        <v>2.1052285427389242E-2</v>
      </c>
      <c r="M457" s="27">
        <v>8.7789707642698452E-4</v>
      </c>
      <c r="N457" s="27">
        <v>24</v>
      </c>
      <c r="O457" s="27">
        <v>0.37624160418299341</v>
      </c>
    </row>
    <row r="458" spans="1:15" x14ac:dyDescent="0.3">
      <c r="A458" s="31" t="s">
        <v>5</v>
      </c>
      <c r="B458" s="33" t="s">
        <v>8</v>
      </c>
      <c r="C458" s="15">
        <v>32</v>
      </c>
      <c r="D458" s="40">
        <v>5182.83984375</v>
      </c>
      <c r="E458" s="40">
        <v>10515</v>
      </c>
      <c r="F458" s="27">
        <v>68.989999999999995</v>
      </c>
      <c r="G458" s="27">
        <v>13.8</v>
      </c>
      <c r="H458" s="27">
        <f t="shared" si="16"/>
        <v>1.3311235168340232E-2</v>
      </c>
      <c r="I458" s="27">
        <f t="shared" si="17"/>
        <v>2.6626329224973943E-3</v>
      </c>
      <c r="J458" s="27">
        <v>10.56</v>
      </c>
      <c r="K458" s="27">
        <v>2.11</v>
      </c>
      <c r="L458" s="27">
        <v>2.0374930189545276E-3</v>
      </c>
      <c r="M458" s="27">
        <v>4.0711271496155806E-4</v>
      </c>
      <c r="N458" s="27">
        <v>5</v>
      </c>
      <c r="O458" s="27">
        <v>9.6472207336862112E-2</v>
      </c>
    </row>
    <row r="459" spans="1:15" x14ac:dyDescent="0.3">
      <c r="A459" s="31" t="s">
        <v>5</v>
      </c>
      <c r="B459" s="33" t="s">
        <v>8</v>
      </c>
      <c r="C459" s="15">
        <v>33</v>
      </c>
      <c r="D459" s="40">
        <v>6158.66015625</v>
      </c>
      <c r="E459" s="40">
        <v>13006.900390625</v>
      </c>
      <c r="F459" s="27">
        <v>219.65</v>
      </c>
      <c r="G459" s="27">
        <v>24.41</v>
      </c>
      <c r="H459" s="27">
        <f t="shared" si="16"/>
        <v>3.566522497220314E-2</v>
      </c>
      <c r="I459" s="27">
        <f t="shared" si="17"/>
        <v>3.9635244323764111E-3</v>
      </c>
      <c r="J459" s="27">
        <v>65.31</v>
      </c>
      <c r="K459" s="27">
        <v>7.26</v>
      </c>
      <c r="L459" s="27">
        <v>1.0604579298586785E-2</v>
      </c>
      <c r="M459" s="27">
        <v>1.1788278319972447E-3</v>
      </c>
      <c r="N459" s="27">
        <v>9</v>
      </c>
      <c r="O459" s="27">
        <v>0.146135681652551</v>
      </c>
    </row>
    <row r="460" spans="1:15" x14ac:dyDescent="0.3">
      <c r="A460" s="31" t="s">
        <v>5</v>
      </c>
      <c r="B460" s="33" t="s">
        <v>8</v>
      </c>
      <c r="C460" s="27">
        <v>2</v>
      </c>
      <c r="D460" s="38">
        <v>9968.7001953125</v>
      </c>
      <c r="E460" s="38">
        <v>24229.80078125</v>
      </c>
      <c r="F460" s="27">
        <v>35.299999999999997</v>
      </c>
      <c r="G460" s="27">
        <v>7.06</v>
      </c>
      <c r="H460" s="27">
        <f t="shared" si="16"/>
        <v>3.5410835222628952E-3</v>
      </c>
      <c r="I460" s="27">
        <f t="shared" si="17"/>
        <v>7.0821670445257907E-4</v>
      </c>
      <c r="J460" s="27">
        <v>6.33</v>
      </c>
      <c r="K460" s="27">
        <v>1.27</v>
      </c>
      <c r="L460" s="27">
        <v>6.349874984681056E-4</v>
      </c>
      <c r="M460" s="27">
        <v>1.2739875561682372E-4</v>
      </c>
      <c r="N460" s="27">
        <v>5</v>
      </c>
      <c r="O460" s="27">
        <v>5.0156990400324293E-2</v>
      </c>
    </row>
    <row r="461" spans="1:15" x14ac:dyDescent="0.3">
      <c r="A461" s="31" t="s">
        <v>5</v>
      </c>
      <c r="B461" s="33" t="s">
        <v>8</v>
      </c>
      <c r="C461" s="27">
        <v>4</v>
      </c>
      <c r="D461" s="38">
        <v>5162.330078125</v>
      </c>
      <c r="E461" s="38">
        <v>14440.2998046875</v>
      </c>
      <c r="F461" s="27">
        <v>79.040000000000006</v>
      </c>
      <c r="G461" s="27">
        <v>6.08</v>
      </c>
      <c r="H461" s="27">
        <f t="shared" si="16"/>
        <v>1.5310915575686701E-2</v>
      </c>
      <c r="I461" s="27">
        <f t="shared" si="17"/>
        <v>1.1777627365912847E-3</v>
      </c>
      <c r="J461" s="27">
        <v>13.59</v>
      </c>
      <c r="K461" s="27">
        <v>1.05</v>
      </c>
      <c r="L461" s="27">
        <v>2.6325321694532166E-3</v>
      </c>
      <c r="M461" s="27">
        <v>2.0339652523369226E-4</v>
      </c>
      <c r="N461" s="27">
        <v>13</v>
      </c>
      <c r="O461" s="27">
        <v>0.25182426933695229</v>
      </c>
    </row>
    <row r="462" spans="1:15" x14ac:dyDescent="0.3">
      <c r="A462" s="31" t="s">
        <v>5</v>
      </c>
      <c r="B462" s="33" t="s">
        <v>8</v>
      </c>
      <c r="C462" s="27">
        <v>5</v>
      </c>
      <c r="D462" s="41">
        <v>5017.45</v>
      </c>
      <c r="E462" s="38">
        <v>15513.2998046875</v>
      </c>
      <c r="F462" s="27">
        <v>52.74</v>
      </c>
      <c r="G462" s="27">
        <v>10.55</v>
      </c>
      <c r="H462" s="27">
        <f t="shared" si="16"/>
        <v>1.051131550887403E-2</v>
      </c>
      <c r="I462" s="27">
        <f t="shared" si="17"/>
        <v>2.1026617106299017E-3</v>
      </c>
      <c r="J462" s="27">
        <v>11.77</v>
      </c>
      <c r="K462" s="27">
        <v>2.35</v>
      </c>
      <c r="L462" s="27">
        <v>2.3458131122382885E-3</v>
      </c>
      <c r="M462" s="27">
        <v>4.683654047374663E-4</v>
      </c>
      <c r="N462" s="27">
        <v>5</v>
      </c>
      <c r="O462" s="27">
        <v>9.9652213773928994E-2</v>
      </c>
    </row>
    <row r="463" spans="1:15" x14ac:dyDescent="0.3">
      <c r="A463" s="31" t="s">
        <v>5</v>
      </c>
      <c r="B463" s="33" t="s">
        <v>8</v>
      </c>
      <c r="C463" s="27">
        <v>6</v>
      </c>
      <c r="D463" s="41">
        <v>6133.15</v>
      </c>
      <c r="E463" s="38">
        <v>17364.599609375</v>
      </c>
      <c r="F463" s="27">
        <v>190</v>
      </c>
      <c r="G463" s="27">
        <v>11.18</v>
      </c>
      <c r="H463" s="27">
        <f t="shared" si="16"/>
        <v>3.0979186877868634E-2</v>
      </c>
      <c r="I463" s="27">
        <f t="shared" si="17"/>
        <v>1.8228805752345859E-3</v>
      </c>
      <c r="J463" s="27">
        <v>40.44</v>
      </c>
      <c r="K463" s="27">
        <v>2.38</v>
      </c>
      <c r="L463" s="27">
        <v>6.5936753544263548E-3</v>
      </c>
      <c r="M463" s="27">
        <v>3.8805507773330183E-4</v>
      </c>
      <c r="N463" s="27">
        <v>17</v>
      </c>
      <c r="O463" s="27">
        <v>0.27718219838092983</v>
      </c>
    </row>
    <row r="464" spans="1:15" x14ac:dyDescent="0.3">
      <c r="A464" s="31" t="s">
        <v>5</v>
      </c>
      <c r="B464" s="33" t="s">
        <v>8</v>
      </c>
      <c r="C464" s="27">
        <v>10</v>
      </c>
      <c r="D464" s="38">
        <v>7125.52978515625</v>
      </c>
      <c r="E464" s="38">
        <v>21189.5</v>
      </c>
      <c r="F464" s="27">
        <v>101.51</v>
      </c>
      <c r="G464" s="27">
        <v>11.28</v>
      </c>
      <c r="H464" s="27">
        <f t="shared" si="16"/>
        <v>1.424595827407296E-2</v>
      </c>
      <c r="I464" s="27">
        <f t="shared" si="17"/>
        <v>1.5830401864992906E-3</v>
      </c>
      <c r="J464" s="27">
        <v>18.21</v>
      </c>
      <c r="K464" s="27">
        <v>2.02</v>
      </c>
      <c r="L464" s="27">
        <v>2.5555994500134826E-3</v>
      </c>
      <c r="M464" s="27">
        <v>2.834876929723907E-4</v>
      </c>
      <c r="N464" s="27">
        <v>9</v>
      </c>
      <c r="O464" s="27">
        <v>0.12630639785898595</v>
      </c>
    </row>
    <row r="465" spans="1:15" x14ac:dyDescent="0.3">
      <c r="A465" s="31" t="s">
        <v>5</v>
      </c>
      <c r="B465" s="33" t="s">
        <v>8</v>
      </c>
      <c r="C465" s="27" t="s">
        <v>20</v>
      </c>
      <c r="D465" s="38">
        <v>6325.43017578125</v>
      </c>
      <c r="E465" s="38">
        <v>15963.7001953125</v>
      </c>
      <c r="F465" s="27">
        <v>374.44</v>
      </c>
      <c r="G465" s="27">
        <v>15.6</v>
      </c>
      <c r="H465" s="27">
        <f t="shared" si="16"/>
        <v>5.9195973964530108E-2</v>
      </c>
      <c r="I465" s="27">
        <f t="shared" si="17"/>
        <v>2.4662354284976759E-3</v>
      </c>
      <c r="J465" s="27">
        <v>86.84</v>
      </c>
      <c r="K465" s="27">
        <v>3.62</v>
      </c>
      <c r="L465" s="27">
        <v>1.3728710551970396E-2</v>
      </c>
      <c r="M465" s="27">
        <v>5.7229309302317866E-4</v>
      </c>
      <c r="N465" s="27">
        <v>24</v>
      </c>
      <c r="O465" s="27">
        <v>0.37942083515348857</v>
      </c>
    </row>
    <row r="466" spans="1:15" x14ac:dyDescent="0.3">
      <c r="A466" s="31" t="s">
        <v>5</v>
      </c>
      <c r="B466" s="33" t="s">
        <v>8</v>
      </c>
      <c r="C466" s="27" t="s">
        <v>21</v>
      </c>
      <c r="D466" s="38">
        <v>2871.25</v>
      </c>
      <c r="E466" s="38">
        <v>5361.31005859375</v>
      </c>
      <c r="F466" s="27">
        <v>293.38</v>
      </c>
      <c r="G466" s="27">
        <v>20.96</v>
      </c>
      <c r="H466" s="27">
        <f t="shared" si="16"/>
        <v>0.10217849368741837</v>
      </c>
      <c r="I466" s="27">
        <f t="shared" si="17"/>
        <v>7.2999564649542884E-3</v>
      </c>
      <c r="J466" s="27">
        <v>85.65</v>
      </c>
      <c r="K466" s="27">
        <v>6.12</v>
      </c>
      <c r="L466" s="27">
        <v>2.9830213321723989E-2</v>
      </c>
      <c r="M466" s="27">
        <v>2.13147583804963E-3</v>
      </c>
      <c r="N466" s="27">
        <v>14</v>
      </c>
      <c r="O466" s="27">
        <v>0.4875925119721376</v>
      </c>
    </row>
    <row r="467" spans="1:15" x14ac:dyDescent="0.3">
      <c r="A467" s="31" t="s">
        <v>5</v>
      </c>
      <c r="B467" s="33" t="s">
        <v>8</v>
      </c>
      <c r="C467" s="27" t="s">
        <v>22</v>
      </c>
      <c r="D467" s="41">
        <v>5308.62</v>
      </c>
      <c r="E467" s="38">
        <v>16411.19921875</v>
      </c>
      <c r="F467" s="27">
        <v>92.53</v>
      </c>
      <c r="G467" s="27">
        <v>5.78</v>
      </c>
      <c r="H467" s="27">
        <f t="shared" si="16"/>
        <v>1.7430141920122367E-2</v>
      </c>
      <c r="I467" s="27">
        <f t="shared" si="17"/>
        <v>1.0887952047801501E-3</v>
      </c>
      <c r="J467" s="27">
        <v>15.21</v>
      </c>
      <c r="K467" s="27">
        <v>0.95</v>
      </c>
      <c r="L467" s="27">
        <v>2.8651513952778688E-3</v>
      </c>
      <c r="M467" s="27">
        <v>1.789542291593672E-4</v>
      </c>
      <c r="N467" s="27">
        <v>16</v>
      </c>
      <c r="O467" s="27">
        <v>0.30139659647893424</v>
      </c>
    </row>
    <row r="468" spans="1:15" x14ac:dyDescent="0.3">
      <c r="A468" s="31" t="s">
        <v>5</v>
      </c>
      <c r="B468" s="33" t="s">
        <v>8</v>
      </c>
      <c r="C468" s="27" t="s">
        <v>23</v>
      </c>
      <c r="D468" s="38">
        <v>6130.39013671875</v>
      </c>
      <c r="E468" s="38">
        <v>10116.7998046875</v>
      </c>
      <c r="F468" s="27">
        <v>148.16999999999999</v>
      </c>
      <c r="G468" s="27">
        <v>11.4</v>
      </c>
      <c r="H468" s="27">
        <f t="shared" si="16"/>
        <v>2.4169750488230262E-2</v>
      </c>
      <c r="I468" s="27">
        <f t="shared" si="17"/>
        <v>1.8595880108377202E-3</v>
      </c>
      <c r="J468" s="27">
        <v>30.6</v>
      </c>
      <c r="K468" s="27">
        <v>2.35</v>
      </c>
      <c r="L468" s="27">
        <v>4.9915257133012489E-3</v>
      </c>
      <c r="M468" s="27">
        <v>3.8333612504110899E-4</v>
      </c>
      <c r="N468" s="27">
        <v>13</v>
      </c>
      <c r="O468" s="27">
        <v>0.21205828193763479</v>
      </c>
    </row>
    <row r="469" spans="1:15" x14ac:dyDescent="0.3">
      <c r="A469" s="31" t="s">
        <v>5</v>
      </c>
      <c r="B469" s="33" t="s">
        <v>8</v>
      </c>
      <c r="C469" s="27">
        <v>13</v>
      </c>
      <c r="D469" s="41">
        <v>5340.57</v>
      </c>
      <c r="E469" s="38">
        <v>13429</v>
      </c>
      <c r="F469" s="27">
        <v>144.88999999999999</v>
      </c>
      <c r="G469" s="27">
        <v>9.66</v>
      </c>
      <c r="H469" s="27">
        <f t="shared" si="16"/>
        <v>2.7130062895908115E-2</v>
      </c>
      <c r="I469" s="27">
        <f t="shared" si="17"/>
        <v>1.8087956903476597E-3</v>
      </c>
      <c r="J469" s="27">
        <v>32.25</v>
      </c>
      <c r="K469" s="27">
        <v>2.15</v>
      </c>
      <c r="L469" s="27">
        <v>6.038681264359423E-3</v>
      </c>
      <c r="M469" s="27">
        <v>4.0257875095729484E-4</v>
      </c>
      <c r="N469" s="27">
        <v>15</v>
      </c>
      <c r="O469" s="27">
        <v>0.28086889601671733</v>
      </c>
    </row>
    <row r="470" spans="1:15" x14ac:dyDescent="0.3">
      <c r="A470" s="31" t="s">
        <v>5</v>
      </c>
      <c r="B470" s="33" t="s">
        <v>8</v>
      </c>
      <c r="C470" s="27">
        <v>14</v>
      </c>
      <c r="D470" s="38">
        <v>7637.93017578125</v>
      </c>
      <c r="E470" s="41">
        <v>20135</v>
      </c>
      <c r="F470" s="27">
        <v>222.7</v>
      </c>
      <c r="G470" s="27">
        <v>13.1</v>
      </c>
      <c r="H470" s="27">
        <f t="shared" si="16"/>
        <v>2.9157113887496491E-2</v>
      </c>
      <c r="I470" s="27">
        <f t="shared" si="17"/>
        <v>1.715124346323323E-3</v>
      </c>
      <c r="J470" s="27">
        <v>44.97</v>
      </c>
      <c r="K470" s="27">
        <v>2.65</v>
      </c>
      <c r="L470" s="27">
        <v>5.8877207522259412E-3</v>
      </c>
      <c r="M470" s="27">
        <v>3.4695263494326759E-4</v>
      </c>
      <c r="N470" s="27">
        <v>17</v>
      </c>
      <c r="O470" s="27">
        <v>0.22257338845417168</v>
      </c>
    </row>
    <row r="471" spans="1:15" x14ac:dyDescent="0.3">
      <c r="A471" s="31" t="s">
        <v>5</v>
      </c>
      <c r="B471" s="33" t="s">
        <v>8</v>
      </c>
      <c r="C471" s="27">
        <v>16</v>
      </c>
      <c r="D471" s="38">
        <v>7187.4599609375</v>
      </c>
      <c r="E471" s="38">
        <v>16249.7001953125</v>
      </c>
      <c r="F471" s="27">
        <v>40.32</v>
      </c>
      <c r="G471" s="27">
        <v>13.44</v>
      </c>
      <c r="H471" s="27">
        <f t="shared" si="16"/>
        <v>5.6097703805143484E-3</v>
      </c>
      <c r="I471" s="27">
        <f t="shared" si="17"/>
        <v>1.8699234601714492E-3</v>
      </c>
      <c r="J471" s="27">
        <v>6.62</v>
      </c>
      <c r="K471" s="27">
        <v>2.21</v>
      </c>
      <c r="L471" s="27">
        <v>9.2104860910230619E-4</v>
      </c>
      <c r="M471" s="27">
        <v>3.0747997373354935E-4</v>
      </c>
      <c r="N471" s="27">
        <v>3</v>
      </c>
      <c r="O471" s="27">
        <v>4.1739362950255564E-2</v>
      </c>
    </row>
    <row r="472" spans="1:15" x14ac:dyDescent="0.3">
      <c r="A472" s="31" t="s">
        <v>5</v>
      </c>
      <c r="B472" s="33" t="s">
        <v>8</v>
      </c>
      <c r="C472" s="27">
        <v>17</v>
      </c>
      <c r="D472" s="41">
        <v>6050.58</v>
      </c>
      <c r="E472" s="38">
        <v>12332.2001953125</v>
      </c>
      <c r="F472" s="27">
        <v>66.5</v>
      </c>
      <c r="G472" s="27">
        <v>13.3</v>
      </c>
      <c r="H472" s="27">
        <f t="shared" si="16"/>
        <v>1.0990681885042425E-2</v>
      </c>
      <c r="I472" s="27">
        <f t="shared" si="17"/>
        <v>2.1981363770084855E-3</v>
      </c>
      <c r="J472" s="27">
        <v>16.829999999999998</v>
      </c>
      <c r="K472" s="27">
        <v>3.37</v>
      </c>
      <c r="L472" s="27">
        <v>2.7815515206806619E-3</v>
      </c>
      <c r="M472" s="27">
        <v>5.5697139778335299E-4</v>
      </c>
      <c r="N472" s="27">
        <v>5</v>
      </c>
      <c r="O472" s="27">
        <v>8.2636705902574631E-2</v>
      </c>
    </row>
    <row r="473" spans="1:15" x14ac:dyDescent="0.3">
      <c r="A473" s="31" t="s">
        <v>5</v>
      </c>
      <c r="B473" s="33" t="s">
        <v>8</v>
      </c>
      <c r="C473" s="27">
        <v>18</v>
      </c>
      <c r="D473" s="38">
        <v>4324.81005859375</v>
      </c>
      <c r="E473" s="38">
        <v>13824.099609375</v>
      </c>
      <c r="F473" s="27">
        <v>56.03</v>
      </c>
      <c r="G473" s="27">
        <v>5.6</v>
      </c>
      <c r="H473" s="27">
        <f t="shared" ref="H473:H536" si="18">F473/D473</f>
        <v>1.2955482261854211E-2</v>
      </c>
      <c r="I473" s="27">
        <f t="shared" si="17"/>
        <v>1.294854554102866E-3</v>
      </c>
      <c r="J473" s="27">
        <v>9.4600000000000009</v>
      </c>
      <c r="K473" s="27">
        <v>0.95</v>
      </c>
      <c r="L473" s="27">
        <v>2.1873793003237703E-3</v>
      </c>
      <c r="M473" s="27">
        <v>2.1966282614245048E-4</v>
      </c>
      <c r="N473" s="27">
        <v>10</v>
      </c>
      <c r="O473" s="27">
        <v>0.23122402751836893</v>
      </c>
    </row>
    <row r="474" spans="1:15" x14ac:dyDescent="0.3">
      <c r="A474" s="31" t="s">
        <v>5</v>
      </c>
      <c r="B474" s="33" t="s">
        <v>8</v>
      </c>
      <c r="C474" s="27">
        <v>22</v>
      </c>
      <c r="D474" s="41">
        <v>5229.83</v>
      </c>
      <c r="E474" s="38">
        <v>11548.099609375</v>
      </c>
      <c r="F474" s="27">
        <v>297.85000000000002</v>
      </c>
      <c r="G474" s="27">
        <v>8.27</v>
      </c>
      <c r="H474" s="27">
        <f t="shared" si="18"/>
        <v>5.6952138023606894E-2</v>
      </c>
      <c r="I474" s="27">
        <f t="shared" si="17"/>
        <v>1.5813133505295583E-3</v>
      </c>
      <c r="J474" s="27">
        <v>57.77</v>
      </c>
      <c r="K474" s="27">
        <v>1.6</v>
      </c>
      <c r="L474" s="27">
        <v>1.1046248157205875E-2</v>
      </c>
      <c r="M474" s="27">
        <v>3.0593728668044663E-4</v>
      </c>
      <c r="N474" s="27">
        <v>36</v>
      </c>
      <c r="O474" s="27">
        <v>0.68835889503100478</v>
      </c>
    </row>
    <row r="475" spans="1:15" x14ac:dyDescent="0.3">
      <c r="A475" s="31" t="s">
        <v>5</v>
      </c>
      <c r="B475" s="33" t="s">
        <v>8</v>
      </c>
      <c r="C475" s="27">
        <v>23</v>
      </c>
      <c r="D475" s="41">
        <v>8159.07</v>
      </c>
      <c r="E475" s="38">
        <v>15936.599609375</v>
      </c>
      <c r="F475" s="27">
        <v>44.75</v>
      </c>
      <c r="G475" s="27">
        <v>7.46</v>
      </c>
      <c r="H475" s="27">
        <f t="shared" si="18"/>
        <v>5.4846937212206784E-3</v>
      </c>
      <c r="I475" s="27">
        <f t="shared" si="17"/>
        <v>9.1431989185041928E-4</v>
      </c>
      <c r="J475" s="27">
        <v>8.75</v>
      </c>
      <c r="K475" s="27">
        <v>1.46</v>
      </c>
      <c r="L475" s="27">
        <v>1.0724261466073953E-3</v>
      </c>
      <c r="M475" s="27">
        <v>1.7894196274820538E-4</v>
      </c>
      <c r="N475" s="27">
        <v>6</v>
      </c>
      <c r="O475" s="27">
        <v>7.3537792910221389E-2</v>
      </c>
    </row>
    <row r="476" spans="1:15" x14ac:dyDescent="0.3">
      <c r="A476" s="31" t="s">
        <v>5</v>
      </c>
      <c r="B476" s="33" t="s">
        <v>8</v>
      </c>
      <c r="C476" s="27">
        <v>24</v>
      </c>
      <c r="D476" s="41">
        <v>5972.33</v>
      </c>
      <c r="E476" s="38">
        <v>13625.2001953125</v>
      </c>
      <c r="F476" s="27">
        <v>35.97</v>
      </c>
      <c r="G476" s="27">
        <v>11.99</v>
      </c>
      <c r="H476" s="27">
        <f t="shared" si="18"/>
        <v>6.0227750308506061E-3</v>
      </c>
      <c r="I476" s="27">
        <f t="shared" si="17"/>
        <v>2.007591676950202E-3</v>
      </c>
      <c r="J476" s="27">
        <v>7.27</v>
      </c>
      <c r="K476" s="27">
        <v>2.42</v>
      </c>
      <c r="L476" s="27">
        <v>1.2172803579172616E-3</v>
      </c>
      <c r="M476" s="27">
        <v>4.0520198984316002E-4</v>
      </c>
      <c r="N476" s="27">
        <v>3</v>
      </c>
      <c r="O476" s="27">
        <v>5.0231651633449594E-2</v>
      </c>
    </row>
    <row r="477" spans="1:15" x14ac:dyDescent="0.3">
      <c r="A477" s="31" t="s">
        <v>5</v>
      </c>
      <c r="B477" s="33" t="s">
        <v>8</v>
      </c>
      <c r="C477" s="27">
        <v>25</v>
      </c>
      <c r="D477" s="41">
        <v>5179.99</v>
      </c>
      <c r="E477" s="38">
        <v>11135</v>
      </c>
      <c r="F477" s="27">
        <v>102.22</v>
      </c>
      <c r="G477" s="27">
        <v>6.81</v>
      </c>
      <c r="H477" s="27">
        <f t="shared" si="18"/>
        <v>1.9733628829399285E-2</v>
      </c>
      <c r="I477" s="27">
        <f t="shared" si="17"/>
        <v>1.3146743526531903E-3</v>
      </c>
      <c r="J477" s="27">
        <v>16.96</v>
      </c>
      <c r="K477" s="27">
        <v>1.1299999999999999</v>
      </c>
      <c r="L477" s="27">
        <v>3.2741375948602222E-3</v>
      </c>
      <c r="M477" s="27">
        <v>2.1814713928019165E-4</v>
      </c>
      <c r="N477" s="27">
        <v>15</v>
      </c>
      <c r="O477" s="27">
        <v>0.28957584860202434</v>
      </c>
    </row>
    <row r="478" spans="1:15" x14ac:dyDescent="0.3">
      <c r="A478" s="31" t="s">
        <v>5</v>
      </c>
      <c r="B478" s="32" t="s">
        <v>9</v>
      </c>
      <c r="C478" s="32">
        <v>1</v>
      </c>
      <c r="D478" s="39">
        <v>7241.2099609375</v>
      </c>
      <c r="E478" s="39">
        <v>14132</v>
      </c>
      <c r="F478" s="27">
        <v>757.09</v>
      </c>
      <c r="G478" s="27">
        <v>37.85</v>
      </c>
      <c r="H478" s="27">
        <f t="shared" si="18"/>
        <v>0.10455296892150627</v>
      </c>
      <c r="I478" s="27">
        <f t="shared" si="17"/>
        <v>5.2270270029706007E-3</v>
      </c>
      <c r="J478" s="27">
        <v>259.25</v>
      </c>
      <c r="K478" s="27">
        <v>12.96</v>
      </c>
      <c r="L478" s="27">
        <v>3.580202775482505E-2</v>
      </c>
      <c r="M478" s="27">
        <v>1.7897561415719679E-3</v>
      </c>
      <c r="N478" s="27">
        <v>20</v>
      </c>
      <c r="O478" s="27">
        <v>0.27619693542777279</v>
      </c>
    </row>
    <row r="479" spans="1:15" x14ac:dyDescent="0.3">
      <c r="A479" s="31" t="s">
        <v>5</v>
      </c>
      <c r="B479" s="32" t="s">
        <v>9</v>
      </c>
      <c r="C479" s="32">
        <v>2</v>
      </c>
      <c r="D479" s="39">
        <v>5620.97998046875</v>
      </c>
      <c r="E479" s="39">
        <v>12106.900390625</v>
      </c>
      <c r="F479" s="27">
        <v>699.03</v>
      </c>
      <c r="G479" s="27">
        <v>26.89</v>
      </c>
      <c r="H479" s="27">
        <f t="shared" si="18"/>
        <v>0.12436087700524168</v>
      </c>
      <c r="I479" s="27">
        <f t="shared" si="17"/>
        <v>4.7838633287140024E-3</v>
      </c>
      <c r="J479" s="27">
        <v>200.72</v>
      </c>
      <c r="K479" s="27">
        <v>7.72</v>
      </c>
      <c r="L479" s="27">
        <v>3.5709075765692613E-2</v>
      </c>
      <c r="M479" s="27">
        <v>1.3734259909881775E-3</v>
      </c>
      <c r="N479" s="27">
        <v>26</v>
      </c>
      <c r="O479" s="27">
        <v>0.46255279489239143</v>
      </c>
    </row>
    <row r="480" spans="1:15" x14ac:dyDescent="0.3">
      <c r="A480" s="31" t="s">
        <v>5</v>
      </c>
      <c r="B480" s="32" t="s">
        <v>9</v>
      </c>
      <c r="C480" s="32">
        <v>3</v>
      </c>
      <c r="D480" s="39">
        <v>7284.27978515625</v>
      </c>
      <c r="E480" s="39">
        <v>12780.5</v>
      </c>
      <c r="F480" s="27">
        <v>543.59</v>
      </c>
      <c r="G480" s="27">
        <v>31.98</v>
      </c>
      <c r="H480" s="27">
        <f t="shared" si="18"/>
        <v>7.4625085256570745E-2</v>
      </c>
      <c r="I480" s="27">
        <f t="shared" si="17"/>
        <v>4.3902761759876605E-3</v>
      </c>
      <c r="J480" s="27">
        <v>158.55000000000001</v>
      </c>
      <c r="K480" s="27">
        <v>9.33</v>
      </c>
      <c r="L480" s="27">
        <v>2.1766050272133949E-2</v>
      </c>
      <c r="M480" s="27">
        <v>1.2808404228256685E-3</v>
      </c>
      <c r="N480" s="27">
        <v>17</v>
      </c>
      <c r="O480" s="27">
        <v>0.23337928390178309</v>
      </c>
    </row>
    <row r="481" spans="1:15" x14ac:dyDescent="0.3">
      <c r="A481" s="31" t="s">
        <v>5</v>
      </c>
      <c r="B481" s="32" t="s">
        <v>9</v>
      </c>
      <c r="C481" s="32">
        <v>4</v>
      </c>
      <c r="D481" s="39">
        <v>7714.56982421875</v>
      </c>
      <c r="E481" s="39">
        <v>19871.30078125</v>
      </c>
      <c r="F481" s="27">
        <v>386.44</v>
      </c>
      <c r="G481" s="27">
        <v>27.6</v>
      </c>
      <c r="H481" s="27">
        <f t="shared" si="18"/>
        <v>5.0092229224088271E-2</v>
      </c>
      <c r="I481" s="27">
        <f t="shared" si="17"/>
        <v>3.5776460164186844E-3</v>
      </c>
      <c r="J481" s="27">
        <v>101.33</v>
      </c>
      <c r="K481" s="27">
        <v>7.24</v>
      </c>
      <c r="L481" s="27">
        <v>1.3134886624771931E-2</v>
      </c>
      <c r="M481" s="27">
        <v>9.3848395503156787E-4</v>
      </c>
      <c r="N481" s="27">
        <v>14</v>
      </c>
      <c r="O481" s="27">
        <v>0.18147479793428109</v>
      </c>
    </row>
    <row r="482" spans="1:15" x14ac:dyDescent="0.3">
      <c r="A482" s="31" t="s">
        <v>5</v>
      </c>
      <c r="B482" s="32" t="s">
        <v>9</v>
      </c>
      <c r="C482" s="32">
        <v>5</v>
      </c>
      <c r="D482" s="39">
        <v>5404.5498046875</v>
      </c>
      <c r="E482" s="39">
        <v>12505.5</v>
      </c>
      <c r="F482" s="27">
        <v>990.78</v>
      </c>
      <c r="G482" s="27">
        <v>36.700000000000003</v>
      </c>
      <c r="H482" s="27">
        <f t="shared" si="18"/>
        <v>0.18332331753898759</v>
      </c>
      <c r="I482" s="27">
        <f t="shared" si="17"/>
        <v>6.7905748538331879E-3</v>
      </c>
      <c r="J482" s="27">
        <v>341.13</v>
      </c>
      <c r="K482" s="27">
        <v>12.63</v>
      </c>
      <c r="L482" s="27">
        <v>6.3119040868885964E-2</v>
      </c>
      <c r="M482" s="27">
        <v>2.3369199020139824E-3</v>
      </c>
      <c r="N482" s="27">
        <v>27</v>
      </c>
      <c r="O482" s="27">
        <v>0.49957907644004368</v>
      </c>
    </row>
    <row r="483" spans="1:15" x14ac:dyDescent="0.3">
      <c r="A483" s="31" t="s">
        <v>5</v>
      </c>
      <c r="B483" s="32" t="s">
        <v>9</v>
      </c>
      <c r="C483" s="32">
        <v>6</v>
      </c>
      <c r="D483" s="39">
        <v>7422.31982421875</v>
      </c>
      <c r="E483" s="39">
        <v>13004.2998046875</v>
      </c>
      <c r="F483" s="27">
        <v>517.13</v>
      </c>
      <c r="G483" s="27">
        <v>28.73</v>
      </c>
      <c r="H483" s="27">
        <f t="shared" si="18"/>
        <v>6.9672287404353592E-2</v>
      </c>
      <c r="I483" s="27">
        <f t="shared" si="17"/>
        <v>3.8707574828903348E-3</v>
      </c>
      <c r="J483" s="27">
        <v>156.72999999999999</v>
      </c>
      <c r="K483" s="27">
        <v>8.7100000000000009</v>
      </c>
      <c r="L483" s="27">
        <v>2.1116039689989631E-2</v>
      </c>
      <c r="M483" s="27">
        <v>1.1734875626862101E-3</v>
      </c>
      <c r="N483" s="27">
        <v>18</v>
      </c>
      <c r="O483" s="27">
        <v>0.2425117810373339</v>
      </c>
    </row>
    <row r="484" spans="1:15" x14ac:dyDescent="0.3">
      <c r="A484" s="31" t="s">
        <v>5</v>
      </c>
      <c r="B484" s="32" t="s">
        <v>9</v>
      </c>
      <c r="C484" s="32">
        <v>7</v>
      </c>
      <c r="D484" s="39">
        <v>9582.169921875</v>
      </c>
      <c r="E484" s="39">
        <v>14343.400390625</v>
      </c>
      <c r="F484" s="27">
        <v>988.68</v>
      </c>
      <c r="G484" s="27">
        <v>19.77</v>
      </c>
      <c r="H484" s="27">
        <f t="shared" si="18"/>
        <v>0.10317913458651536</v>
      </c>
      <c r="I484" s="27">
        <f t="shared" si="17"/>
        <v>2.0632069939468872E-3</v>
      </c>
      <c r="J484" s="27">
        <v>279.18</v>
      </c>
      <c r="K484" s="27">
        <v>5.58</v>
      </c>
      <c r="L484" s="27">
        <v>2.9135363104202935E-2</v>
      </c>
      <c r="M484" s="27">
        <v>5.8233156430063894E-4</v>
      </c>
      <c r="N484" s="27">
        <v>50</v>
      </c>
      <c r="O484" s="27">
        <v>0.52180247697189874</v>
      </c>
    </row>
    <row r="485" spans="1:15" x14ac:dyDescent="0.3">
      <c r="A485" s="31" t="s">
        <v>5</v>
      </c>
      <c r="B485" s="32" t="s">
        <v>9</v>
      </c>
      <c r="C485" s="32">
        <v>8</v>
      </c>
      <c r="D485" s="39">
        <v>6121.7001953125</v>
      </c>
      <c r="E485" s="39">
        <v>15899.7998046875</v>
      </c>
      <c r="F485" s="27">
        <v>1345.8</v>
      </c>
      <c r="G485" s="27">
        <v>37.380000000000003</v>
      </c>
      <c r="H485" s="27">
        <f t="shared" si="18"/>
        <v>0.21984088685533867</v>
      </c>
      <c r="I485" s="27">
        <f t="shared" ref="I485:I548" si="19">G485/D485</f>
        <v>6.1061467904982613E-3</v>
      </c>
      <c r="J485" s="27">
        <v>488.99</v>
      </c>
      <c r="K485" s="27">
        <v>13.58</v>
      </c>
      <c r="L485" s="27">
        <v>7.987813587709322E-2</v>
      </c>
      <c r="M485" s="27">
        <v>2.2183379725780198E-3</v>
      </c>
      <c r="N485" s="27">
        <v>36</v>
      </c>
      <c r="O485" s="27">
        <v>0.58807192203835579</v>
      </c>
    </row>
    <row r="486" spans="1:15" x14ac:dyDescent="0.3">
      <c r="A486" s="31" t="s">
        <v>5</v>
      </c>
      <c r="B486" s="32" t="s">
        <v>9</v>
      </c>
      <c r="C486" s="32">
        <v>9</v>
      </c>
      <c r="D486" s="39">
        <v>7620.64013671875</v>
      </c>
      <c r="E486" s="39">
        <v>16294.5</v>
      </c>
      <c r="F486" s="27">
        <v>301.75</v>
      </c>
      <c r="G486" s="27">
        <v>20.12</v>
      </c>
      <c r="H486" s="27">
        <f t="shared" si="18"/>
        <v>3.959641113954053E-2</v>
      </c>
      <c r="I486" s="27">
        <f t="shared" si="19"/>
        <v>2.6401981512097945E-3</v>
      </c>
      <c r="J486" s="27">
        <v>90.76</v>
      </c>
      <c r="K486" s="27">
        <v>6.05</v>
      </c>
      <c r="L486" s="27">
        <v>1.1909760646312176E-2</v>
      </c>
      <c r="M486" s="27">
        <v>7.9389656137272651E-4</v>
      </c>
      <c r="N486" s="27">
        <v>15</v>
      </c>
      <c r="O486" s="27">
        <v>0.19683385819158511</v>
      </c>
    </row>
    <row r="487" spans="1:15" x14ac:dyDescent="0.3">
      <c r="A487" s="31" t="s">
        <v>5</v>
      </c>
      <c r="B487" s="32" t="s">
        <v>9</v>
      </c>
      <c r="C487" s="32">
        <v>10</v>
      </c>
      <c r="D487" s="39">
        <v>9511.849609375</v>
      </c>
      <c r="E487" s="39">
        <v>15876.900390625</v>
      </c>
      <c r="F487" s="27">
        <v>835.48</v>
      </c>
      <c r="G487" s="27">
        <v>33.42</v>
      </c>
      <c r="H487" s="27">
        <f t="shared" si="18"/>
        <v>8.7835703287038963E-2</v>
      </c>
      <c r="I487" s="27">
        <f t="shared" si="19"/>
        <v>3.5135122371006398E-3</v>
      </c>
      <c r="J487" s="27">
        <v>225.39</v>
      </c>
      <c r="K487" s="27">
        <v>9.02</v>
      </c>
      <c r="L487" s="27">
        <v>2.3695706855778369E-2</v>
      </c>
      <c r="M487" s="27">
        <v>9.4829085513607921E-4</v>
      </c>
      <c r="N487" s="27">
        <v>25</v>
      </c>
      <c r="O487" s="27">
        <v>0.26283005962751643</v>
      </c>
    </row>
    <row r="488" spans="1:15" x14ac:dyDescent="0.3">
      <c r="A488" s="31" t="s">
        <v>5</v>
      </c>
      <c r="B488" s="32" t="s">
        <v>9</v>
      </c>
      <c r="C488" s="32">
        <v>11</v>
      </c>
      <c r="D488" s="39">
        <v>5148.7998046875</v>
      </c>
      <c r="E488" s="39">
        <v>11919.099609375</v>
      </c>
      <c r="F488" s="27">
        <v>391.93</v>
      </c>
      <c r="G488" s="27">
        <v>24.5</v>
      </c>
      <c r="H488" s="27">
        <f t="shared" si="18"/>
        <v>7.6120652359251653E-2</v>
      </c>
      <c r="I488" s="27">
        <f t="shared" si="19"/>
        <v>4.7583904850398429E-3</v>
      </c>
      <c r="J488" s="27">
        <v>125.04</v>
      </c>
      <c r="K488" s="27">
        <v>7.81</v>
      </c>
      <c r="L488" s="27">
        <v>2.4285271275484979E-2</v>
      </c>
      <c r="M488" s="27">
        <v>1.5168583546188233E-3</v>
      </c>
      <c r="N488" s="27">
        <v>16</v>
      </c>
      <c r="O488" s="27">
        <v>0.31075203167607135</v>
      </c>
    </row>
    <row r="489" spans="1:15" x14ac:dyDescent="0.3">
      <c r="A489" s="31" t="s">
        <v>5</v>
      </c>
      <c r="B489" s="32" t="s">
        <v>9</v>
      </c>
      <c r="C489" s="32">
        <v>12</v>
      </c>
      <c r="D489" s="39">
        <v>5328.1201171875</v>
      </c>
      <c r="E489" s="39">
        <v>11442.2998046875</v>
      </c>
      <c r="F489" s="27">
        <v>588.17999999999995</v>
      </c>
      <c r="G489" s="27">
        <v>28.01</v>
      </c>
      <c r="H489" s="27">
        <f t="shared" si="18"/>
        <v>0.11039165541757277</v>
      </c>
      <c r="I489" s="27">
        <f t="shared" si="19"/>
        <v>5.2570136152984013E-3</v>
      </c>
      <c r="J489" s="27">
        <v>186.46</v>
      </c>
      <c r="K489" s="27">
        <v>8.8800000000000008</v>
      </c>
      <c r="L489" s="27">
        <v>3.499545729055837E-2</v>
      </c>
      <c r="M489" s="27">
        <v>1.6666290933184508E-3</v>
      </c>
      <c r="N489" s="27">
        <v>21</v>
      </c>
      <c r="O489" s="27">
        <v>0.394135258555039</v>
      </c>
    </row>
    <row r="490" spans="1:15" x14ac:dyDescent="0.3">
      <c r="A490" s="31" t="s">
        <v>5</v>
      </c>
      <c r="B490" s="32" t="s">
        <v>9</v>
      </c>
      <c r="C490" s="32">
        <v>13</v>
      </c>
      <c r="D490" s="39">
        <v>8664.2099609375</v>
      </c>
      <c r="E490" s="39">
        <v>15102.2001953125</v>
      </c>
      <c r="F490" s="27">
        <v>1005.47</v>
      </c>
      <c r="G490" s="27">
        <v>18.62</v>
      </c>
      <c r="H490" s="27">
        <f t="shared" si="18"/>
        <v>0.11604866508696708</v>
      </c>
      <c r="I490" s="27">
        <f t="shared" si="19"/>
        <v>2.1490707270424049E-3</v>
      </c>
      <c r="J490" s="27">
        <v>279.38</v>
      </c>
      <c r="K490" s="27">
        <v>5.17</v>
      </c>
      <c r="L490" s="27">
        <v>3.2245294292218424E-2</v>
      </c>
      <c r="M490" s="27">
        <v>5.9670760788449158E-4</v>
      </c>
      <c r="N490" s="27">
        <v>54</v>
      </c>
      <c r="O490" s="27">
        <v>0.62325359430875338</v>
      </c>
    </row>
    <row r="491" spans="1:15" x14ac:dyDescent="0.3">
      <c r="A491" s="31" t="s">
        <v>5</v>
      </c>
      <c r="B491" s="32" t="s">
        <v>9</v>
      </c>
      <c r="C491" s="32">
        <v>14</v>
      </c>
      <c r="D491" s="39">
        <v>4800.740234375</v>
      </c>
      <c r="E491" s="39">
        <v>8756.48046875</v>
      </c>
      <c r="F491" s="27">
        <v>184.89</v>
      </c>
      <c r="G491" s="27">
        <v>20.54</v>
      </c>
      <c r="H491" s="27">
        <f t="shared" si="18"/>
        <v>3.8512810727837785E-2</v>
      </c>
      <c r="I491" s="27">
        <f t="shared" si="19"/>
        <v>4.2785068546151127E-3</v>
      </c>
      <c r="J491" s="27">
        <v>45.83</v>
      </c>
      <c r="K491" s="27">
        <v>5.09</v>
      </c>
      <c r="L491" s="27">
        <v>9.5464444570112269E-3</v>
      </c>
      <c r="M491" s="27">
        <v>1.060253159201116E-3</v>
      </c>
      <c r="N491" s="27">
        <v>9</v>
      </c>
      <c r="O491" s="27">
        <v>0.18747108905324253</v>
      </c>
    </row>
    <row r="492" spans="1:15" x14ac:dyDescent="0.3">
      <c r="A492" s="31" t="s">
        <v>5</v>
      </c>
      <c r="B492" s="32" t="s">
        <v>9</v>
      </c>
      <c r="C492" s="32">
        <v>15</v>
      </c>
      <c r="D492" s="39">
        <v>6583.93017578125</v>
      </c>
      <c r="E492" s="39">
        <v>8007.43994140625</v>
      </c>
      <c r="F492" s="27">
        <v>182.25</v>
      </c>
      <c r="G492" s="27">
        <v>22.78</v>
      </c>
      <c r="H492" s="27">
        <f t="shared" si="18"/>
        <v>2.7681034751917639E-2</v>
      </c>
      <c r="I492" s="27">
        <f t="shared" si="19"/>
        <v>3.4599394877842739E-3</v>
      </c>
      <c r="J492" s="27">
        <v>35.479999999999997</v>
      </c>
      <c r="K492" s="27">
        <v>4.43</v>
      </c>
      <c r="L492" s="27">
        <v>5.3888785349686576E-3</v>
      </c>
      <c r="M492" s="27">
        <v>6.728503920493561E-4</v>
      </c>
      <c r="N492" s="27">
        <v>8</v>
      </c>
      <c r="O492" s="27">
        <v>0.12150797147618168</v>
      </c>
    </row>
    <row r="493" spans="1:15" x14ac:dyDescent="0.3">
      <c r="A493" s="31" t="s">
        <v>5</v>
      </c>
      <c r="B493" s="32" t="s">
        <v>9</v>
      </c>
      <c r="C493" s="32">
        <v>16</v>
      </c>
      <c r="D493" s="39">
        <v>4918.02978515625</v>
      </c>
      <c r="E493" s="39">
        <v>5859.18017578125</v>
      </c>
      <c r="F493" s="27">
        <v>182.39</v>
      </c>
      <c r="G493" s="27">
        <v>22.8</v>
      </c>
      <c r="H493" s="27">
        <f t="shared" si="18"/>
        <v>3.708598930215818E-2</v>
      </c>
      <c r="I493" s="27">
        <f t="shared" si="19"/>
        <v>4.636002829591571E-3</v>
      </c>
      <c r="J493" s="27">
        <v>53.05</v>
      </c>
      <c r="K493" s="27">
        <v>6.63</v>
      </c>
      <c r="L493" s="27">
        <v>1.078683991709793E-2</v>
      </c>
      <c r="M493" s="27">
        <v>1.3481008228154437E-3</v>
      </c>
      <c r="N493" s="27">
        <v>8</v>
      </c>
      <c r="O493" s="27">
        <v>0.16266676595058144</v>
      </c>
    </row>
    <row r="494" spans="1:15" x14ac:dyDescent="0.3">
      <c r="A494" s="31" t="s">
        <v>5</v>
      </c>
      <c r="B494" s="32" t="s">
        <v>9</v>
      </c>
      <c r="C494" s="32">
        <v>18</v>
      </c>
      <c r="D494" s="39">
        <v>2876.050048828125</v>
      </c>
      <c r="E494" s="39">
        <v>3644.81005859375</v>
      </c>
      <c r="F494" s="27">
        <v>274.18</v>
      </c>
      <c r="G494" s="27">
        <v>19.579999999999998</v>
      </c>
      <c r="H494" s="27">
        <f t="shared" si="18"/>
        <v>9.5332137947918311E-2</v>
      </c>
      <c r="I494" s="27">
        <f t="shared" si="19"/>
        <v>6.8079482858714726E-3</v>
      </c>
      <c r="J494" s="27">
        <v>76.73</v>
      </c>
      <c r="K494" s="27">
        <v>5.48</v>
      </c>
      <c r="L494" s="27">
        <v>2.667895158196722E-2</v>
      </c>
      <c r="M494" s="27">
        <v>1.9053910422153052E-3</v>
      </c>
      <c r="N494" s="27">
        <v>14</v>
      </c>
      <c r="O494" s="27">
        <v>0.4867787334126692</v>
      </c>
    </row>
    <row r="495" spans="1:15" x14ac:dyDescent="0.3">
      <c r="A495" s="31" t="s">
        <v>5</v>
      </c>
      <c r="B495" s="32" t="s">
        <v>9</v>
      </c>
      <c r="C495" s="32">
        <v>19</v>
      </c>
      <c r="D495" s="39">
        <v>2508.429931640625</v>
      </c>
      <c r="E495" s="39">
        <v>2786.35009765625</v>
      </c>
      <c r="F495" s="27">
        <v>241.14</v>
      </c>
      <c r="G495" s="27">
        <v>34.450000000000003</v>
      </c>
      <c r="H495" s="27">
        <f t="shared" si="18"/>
        <v>9.6131846043745653E-2</v>
      </c>
      <c r="I495" s="27">
        <f t="shared" si="19"/>
        <v>1.373369037159757E-2</v>
      </c>
      <c r="J495" s="27">
        <v>59.69</v>
      </c>
      <c r="K495" s="27">
        <v>8.5299999999999994</v>
      </c>
      <c r="L495" s="27">
        <v>2.379576134341535E-2</v>
      </c>
      <c r="M495" s="27">
        <v>3.4005334940414296E-3</v>
      </c>
      <c r="N495" s="27">
        <v>7</v>
      </c>
      <c r="O495" s="27">
        <v>0.27905902061301302</v>
      </c>
    </row>
    <row r="496" spans="1:15" x14ac:dyDescent="0.3">
      <c r="A496" s="31" t="s">
        <v>5</v>
      </c>
      <c r="B496" s="32" t="s">
        <v>9</v>
      </c>
      <c r="C496" s="32">
        <v>20</v>
      </c>
      <c r="D496" s="39">
        <v>6561.02978515625</v>
      </c>
      <c r="E496" s="39">
        <v>16091.900390625</v>
      </c>
      <c r="F496" s="27">
        <v>744.05</v>
      </c>
      <c r="G496" s="27">
        <v>18.600000000000001</v>
      </c>
      <c r="H496" s="27">
        <f t="shared" si="18"/>
        <v>0.11340445392937361</v>
      </c>
      <c r="I496" s="27">
        <f t="shared" si="19"/>
        <v>2.8349208293613998E-3</v>
      </c>
      <c r="J496" s="27">
        <v>220.6</v>
      </c>
      <c r="K496" s="27">
        <v>5.51</v>
      </c>
      <c r="L496" s="27">
        <v>3.3622770696619605E-2</v>
      </c>
      <c r="M496" s="27">
        <v>8.3980719192372629E-4</v>
      </c>
      <c r="N496" s="27">
        <v>40</v>
      </c>
      <c r="O496" s="27">
        <v>0.6096603934110536</v>
      </c>
    </row>
    <row r="497" spans="1:15" x14ac:dyDescent="0.3">
      <c r="A497" s="31" t="s">
        <v>5</v>
      </c>
      <c r="B497" s="32" t="s">
        <v>9</v>
      </c>
      <c r="C497" s="32">
        <v>21</v>
      </c>
      <c r="D497" s="39">
        <v>8908.98046875</v>
      </c>
      <c r="E497" s="39">
        <v>17411.900390625</v>
      </c>
      <c r="F497" s="27">
        <v>163.66</v>
      </c>
      <c r="G497" s="27">
        <v>20.46</v>
      </c>
      <c r="H497" s="27">
        <f t="shared" si="18"/>
        <v>1.8370227724044251E-2</v>
      </c>
      <c r="I497" s="27">
        <f t="shared" si="19"/>
        <v>2.2965590812290444E-3</v>
      </c>
      <c r="J497" s="27">
        <v>45.54</v>
      </c>
      <c r="K497" s="27">
        <v>5.69</v>
      </c>
      <c r="L497" s="27">
        <v>5.1116960195098085E-3</v>
      </c>
      <c r="M497" s="27">
        <v>6.3868138671521323E-4</v>
      </c>
      <c r="N497" s="27">
        <v>8</v>
      </c>
      <c r="O497" s="27">
        <v>8.9797031524107299E-2</v>
      </c>
    </row>
    <row r="498" spans="1:15" x14ac:dyDescent="0.3">
      <c r="A498" s="31" t="s">
        <v>5</v>
      </c>
      <c r="B498" s="32" t="s">
        <v>9</v>
      </c>
      <c r="C498" s="32">
        <v>22</v>
      </c>
      <c r="D498" s="39">
        <v>5819.43017578125</v>
      </c>
      <c r="E498" s="39">
        <v>9970.2998046875</v>
      </c>
      <c r="F498" s="27">
        <v>297.85000000000002</v>
      </c>
      <c r="G498" s="27">
        <v>33.090000000000003</v>
      </c>
      <c r="H498" s="27">
        <f t="shared" si="18"/>
        <v>5.1181987068006037E-2</v>
      </c>
      <c r="I498" s="27">
        <f t="shared" si="19"/>
        <v>5.6861237269777397E-3</v>
      </c>
      <c r="J498" s="27">
        <v>91.01</v>
      </c>
      <c r="K498" s="27">
        <v>10.11</v>
      </c>
      <c r="L498" s="27">
        <v>1.5638988225815775E-2</v>
      </c>
      <c r="M498" s="27">
        <v>1.7372834959125095E-3</v>
      </c>
      <c r="N498" s="27">
        <v>9</v>
      </c>
      <c r="O498" s="27">
        <v>0.15465431714354685</v>
      </c>
    </row>
    <row r="499" spans="1:15" x14ac:dyDescent="0.3">
      <c r="A499" s="31" t="s">
        <v>5</v>
      </c>
      <c r="B499" s="32" t="s">
        <v>9</v>
      </c>
      <c r="C499" s="32">
        <v>23</v>
      </c>
      <c r="D499" s="39">
        <v>8512.8603515625</v>
      </c>
      <c r="E499" s="39">
        <v>11560</v>
      </c>
      <c r="F499" s="27">
        <v>505.15</v>
      </c>
      <c r="G499" s="27">
        <v>25.26</v>
      </c>
      <c r="H499" s="27">
        <f t="shared" si="18"/>
        <v>5.9339631937845874E-2</v>
      </c>
      <c r="I499" s="27">
        <f t="shared" si="19"/>
        <v>2.9672752702167415E-3</v>
      </c>
      <c r="J499" s="27">
        <v>139.65</v>
      </c>
      <c r="K499" s="27">
        <v>6.98</v>
      </c>
      <c r="L499" s="27">
        <v>1.6404591903632935E-2</v>
      </c>
      <c r="M499" s="27">
        <v>8.1993592185719934E-4</v>
      </c>
      <c r="N499" s="27">
        <v>20</v>
      </c>
      <c r="O499" s="27">
        <v>0.23493865955793677</v>
      </c>
    </row>
    <row r="500" spans="1:15" x14ac:dyDescent="0.3">
      <c r="A500" s="31" t="s">
        <v>5</v>
      </c>
      <c r="B500" s="32" t="s">
        <v>9</v>
      </c>
      <c r="C500" s="32">
        <v>25</v>
      </c>
      <c r="D500" s="39">
        <v>2119.389892578125</v>
      </c>
      <c r="E500" s="39">
        <v>3576.8701171875</v>
      </c>
      <c r="F500" s="27">
        <v>224.63</v>
      </c>
      <c r="G500" s="27">
        <v>37.44</v>
      </c>
      <c r="H500" s="27">
        <f t="shared" si="18"/>
        <v>0.10598804910159761</v>
      </c>
      <c r="I500" s="27">
        <f t="shared" si="19"/>
        <v>1.7665461240100672E-2</v>
      </c>
      <c r="J500" s="27">
        <v>78.91</v>
      </c>
      <c r="K500" s="27">
        <v>13.15</v>
      </c>
      <c r="L500" s="27">
        <v>3.7232413099795518E-2</v>
      </c>
      <c r="M500" s="27">
        <v>6.2046157934648469E-3</v>
      </c>
      <c r="N500" s="27">
        <v>6</v>
      </c>
      <c r="O500" s="27">
        <v>0.28310034038622878</v>
      </c>
    </row>
    <row r="501" spans="1:15" x14ac:dyDescent="0.3">
      <c r="A501" s="31" t="s">
        <v>5</v>
      </c>
      <c r="B501" s="32" t="s">
        <v>9</v>
      </c>
      <c r="C501" s="32">
        <v>26</v>
      </c>
      <c r="D501" s="39">
        <v>6547.77001953125</v>
      </c>
      <c r="E501" s="39">
        <v>8900.3203125</v>
      </c>
      <c r="F501" s="27">
        <v>375.51</v>
      </c>
      <c r="G501" s="27">
        <v>23.47</v>
      </c>
      <c r="H501" s="27">
        <f t="shared" si="18"/>
        <v>5.7349295848799907E-2</v>
      </c>
      <c r="I501" s="27">
        <f t="shared" si="19"/>
        <v>3.5844264428945534E-3</v>
      </c>
      <c r="J501" s="27">
        <v>94.08</v>
      </c>
      <c r="K501" s="27">
        <v>5.88</v>
      </c>
      <c r="L501" s="27">
        <v>1.4368250521837222E-2</v>
      </c>
      <c r="M501" s="27">
        <v>8.9801565761482636E-4</v>
      </c>
      <c r="N501" s="27">
        <v>16</v>
      </c>
      <c r="O501" s="27">
        <v>0.2443580020720616</v>
      </c>
    </row>
    <row r="502" spans="1:15" x14ac:dyDescent="0.3">
      <c r="A502" s="31" t="s">
        <v>5</v>
      </c>
      <c r="B502" s="32" t="s">
        <v>9</v>
      </c>
      <c r="C502" s="32">
        <v>28</v>
      </c>
      <c r="D502" s="39">
        <v>877.593994140625</v>
      </c>
      <c r="E502" s="39">
        <v>1045.7900390625</v>
      </c>
      <c r="F502" s="27">
        <v>70.680000000000007</v>
      </c>
      <c r="G502" s="27">
        <v>17.670000000000002</v>
      </c>
      <c r="H502" s="27">
        <f t="shared" si="18"/>
        <v>8.0538381611433743E-2</v>
      </c>
      <c r="I502" s="27">
        <f t="shared" si="19"/>
        <v>2.0134595402858436E-2</v>
      </c>
      <c r="J502" s="27">
        <v>14.9</v>
      </c>
      <c r="K502" s="27">
        <v>3.72</v>
      </c>
      <c r="L502" s="27">
        <v>1.6978238341968911E-2</v>
      </c>
      <c r="M502" s="27">
        <v>4.2388621900754601E-3</v>
      </c>
      <c r="N502" s="27">
        <v>4</v>
      </c>
      <c r="O502" s="27">
        <v>0.45579163334144729</v>
      </c>
    </row>
    <row r="503" spans="1:15" x14ac:dyDescent="0.3">
      <c r="A503" s="31" t="s">
        <v>5</v>
      </c>
      <c r="B503" s="32" t="s">
        <v>9</v>
      </c>
      <c r="C503" s="32">
        <v>29</v>
      </c>
      <c r="D503" s="39">
        <v>3623.81005859375</v>
      </c>
      <c r="E503" s="39">
        <v>4884.259765625</v>
      </c>
      <c r="F503" s="27">
        <v>244.26</v>
      </c>
      <c r="G503" s="27">
        <v>30.53</v>
      </c>
      <c r="H503" s="27">
        <f t="shared" si="18"/>
        <v>6.7404195046245646E-2</v>
      </c>
      <c r="I503" s="27">
        <f t="shared" si="19"/>
        <v>8.4248344991479564E-3</v>
      </c>
      <c r="J503" s="27">
        <v>75.290000000000006</v>
      </c>
      <c r="K503" s="27">
        <v>9.41</v>
      </c>
      <c r="L503" s="27">
        <v>2.0776475251911224E-2</v>
      </c>
      <c r="M503" s="27">
        <v>2.5967144656725274E-3</v>
      </c>
      <c r="N503" s="27">
        <v>8</v>
      </c>
      <c r="O503" s="27">
        <v>0.22076212248012986</v>
      </c>
    </row>
    <row r="504" spans="1:15" x14ac:dyDescent="0.3">
      <c r="A504" s="31" t="s">
        <v>5</v>
      </c>
      <c r="B504" s="32" t="s">
        <v>9</v>
      </c>
      <c r="C504" s="32">
        <v>30</v>
      </c>
      <c r="D504" s="39">
        <v>3705.760009765625</v>
      </c>
      <c r="E504" s="39">
        <v>3252.25</v>
      </c>
      <c r="F504" s="27">
        <v>483.98</v>
      </c>
      <c r="G504" s="27">
        <v>28.47</v>
      </c>
      <c r="H504" s="27">
        <f t="shared" si="18"/>
        <v>0.13060208937561768</v>
      </c>
      <c r="I504" s="27">
        <f t="shared" si="19"/>
        <v>7.6826345810236691E-3</v>
      </c>
      <c r="J504" s="27">
        <v>173.55</v>
      </c>
      <c r="K504" s="27">
        <v>10.210000000000001</v>
      </c>
      <c r="L504" s="27">
        <v>4.6832498473363467E-2</v>
      </c>
      <c r="M504" s="27">
        <v>2.7551703221725208E-3</v>
      </c>
      <c r="N504" s="27">
        <v>17</v>
      </c>
      <c r="O504" s="27">
        <v>0.45874530339797115</v>
      </c>
    </row>
    <row r="505" spans="1:15" x14ac:dyDescent="0.3">
      <c r="A505" s="31" t="s">
        <v>5</v>
      </c>
      <c r="B505" s="32" t="s">
        <v>9</v>
      </c>
      <c r="C505" s="32">
        <v>31</v>
      </c>
      <c r="D505" s="39">
        <v>4673.4501953125</v>
      </c>
      <c r="E505" s="39">
        <v>7230.080078125</v>
      </c>
      <c r="F505" s="27">
        <v>220.78</v>
      </c>
      <c r="G505" s="27">
        <v>18.399999999999999</v>
      </c>
      <c r="H505" s="27">
        <f t="shared" si="18"/>
        <v>4.7241329376194859E-2</v>
      </c>
      <c r="I505" s="27">
        <f t="shared" si="19"/>
        <v>3.9371340724793247E-3</v>
      </c>
      <c r="J505" s="27">
        <v>59.68</v>
      </c>
      <c r="K505" s="27">
        <v>4.97</v>
      </c>
      <c r="L505" s="27">
        <v>1.277000877421555E-2</v>
      </c>
      <c r="M505" s="27">
        <v>1.0634541489251219E-3</v>
      </c>
      <c r="N505" s="27">
        <v>12</v>
      </c>
      <c r="O505" s="27">
        <v>0.25676961342256466</v>
      </c>
    </row>
    <row r="506" spans="1:15" x14ac:dyDescent="0.3">
      <c r="A506" s="31" t="s">
        <v>5</v>
      </c>
      <c r="B506" s="32" t="s">
        <v>9</v>
      </c>
      <c r="C506" s="32">
        <v>32</v>
      </c>
      <c r="D506" s="39">
        <v>6680.5400390625</v>
      </c>
      <c r="E506" s="39">
        <v>10433</v>
      </c>
      <c r="F506" s="27">
        <v>308.64999999999998</v>
      </c>
      <c r="G506" s="27">
        <v>30.87</v>
      </c>
      <c r="H506" s="27">
        <f t="shared" si="18"/>
        <v>4.6201354710137137E-2</v>
      </c>
      <c r="I506" s="27">
        <f t="shared" si="19"/>
        <v>4.6208839135005141E-3</v>
      </c>
      <c r="J506" s="27">
        <v>78.209999999999994</v>
      </c>
      <c r="K506" s="27">
        <v>7.82</v>
      </c>
      <c r="L506" s="27">
        <v>1.1707137378518794E-2</v>
      </c>
      <c r="M506" s="27">
        <v>1.1705640493545196E-3</v>
      </c>
      <c r="N506" s="27">
        <v>10</v>
      </c>
      <c r="O506" s="27">
        <v>0.14968849735991299</v>
      </c>
    </row>
    <row r="507" spans="1:15" x14ac:dyDescent="0.3">
      <c r="A507" s="31" t="s">
        <v>5</v>
      </c>
      <c r="B507" s="32" t="s">
        <v>9</v>
      </c>
      <c r="C507" s="32">
        <v>33</v>
      </c>
      <c r="D507" s="39">
        <v>3608.429931640625</v>
      </c>
      <c r="E507" s="39">
        <v>5710.02978515625</v>
      </c>
      <c r="F507" s="27">
        <v>27.56</v>
      </c>
      <c r="G507" s="27">
        <v>9.19</v>
      </c>
      <c r="H507" s="27">
        <f t="shared" si="18"/>
        <v>7.6376708214116393E-3</v>
      </c>
      <c r="I507" s="27">
        <f t="shared" si="19"/>
        <v>2.5468140366027925E-3</v>
      </c>
      <c r="J507" s="27">
        <v>5.49</v>
      </c>
      <c r="K507" s="27">
        <v>1.83</v>
      </c>
      <c r="L507" s="27">
        <v>1.5214373298095031E-3</v>
      </c>
      <c r="M507" s="27">
        <v>5.071457766031677E-4</v>
      </c>
      <c r="N507" s="27">
        <v>3</v>
      </c>
      <c r="O507" s="27">
        <v>8.3138651902158633E-2</v>
      </c>
    </row>
    <row r="508" spans="1:15" x14ac:dyDescent="0.3">
      <c r="A508" s="31" t="s">
        <v>5</v>
      </c>
      <c r="B508" s="32" t="s">
        <v>9</v>
      </c>
      <c r="C508" s="32">
        <v>34</v>
      </c>
      <c r="D508" s="39">
        <v>4654.419921875</v>
      </c>
      <c r="E508" s="39">
        <v>4272.8701171875</v>
      </c>
      <c r="F508" s="27">
        <v>375.65</v>
      </c>
      <c r="G508" s="27">
        <v>23.48</v>
      </c>
      <c r="H508" s="27">
        <f t="shared" si="18"/>
        <v>8.0708231381209805E-2</v>
      </c>
      <c r="I508" s="27">
        <f t="shared" si="19"/>
        <v>5.0446673042214996E-3</v>
      </c>
      <c r="J508" s="27">
        <v>87.05</v>
      </c>
      <c r="K508" s="27">
        <v>5.44</v>
      </c>
      <c r="L508" s="27">
        <v>1.8702652846357817E-2</v>
      </c>
      <c r="M508" s="27">
        <v>1.1687815219320681E-3</v>
      </c>
      <c r="N508" s="27">
        <v>16</v>
      </c>
      <c r="O508" s="27">
        <v>0.34375927115649063</v>
      </c>
    </row>
    <row r="509" spans="1:15" x14ac:dyDescent="0.3">
      <c r="A509" s="31" t="s">
        <v>5</v>
      </c>
      <c r="B509" s="32" t="s">
        <v>9</v>
      </c>
      <c r="C509" s="32">
        <v>35</v>
      </c>
      <c r="D509" s="39">
        <v>5864.830078125</v>
      </c>
      <c r="E509" s="39">
        <v>9694.650390625</v>
      </c>
      <c r="F509" s="27">
        <v>193.42</v>
      </c>
      <c r="G509" s="27">
        <v>21.49</v>
      </c>
      <c r="H509" s="27">
        <f t="shared" si="18"/>
        <v>3.2979642619388017E-2</v>
      </c>
      <c r="I509" s="27">
        <f t="shared" si="19"/>
        <v>3.6642152822389021E-3</v>
      </c>
      <c r="J509" s="27">
        <v>52.84</v>
      </c>
      <c r="K509" s="27">
        <v>5.87</v>
      </c>
      <c r="L509" s="27">
        <v>9.0096386930434442E-3</v>
      </c>
      <c r="M509" s="27">
        <v>1.0008815126450609E-3</v>
      </c>
      <c r="N509" s="27">
        <v>9</v>
      </c>
      <c r="O509" s="27">
        <v>0.15345713141065667</v>
      </c>
    </row>
    <row r="510" spans="1:15" x14ac:dyDescent="0.3">
      <c r="A510" s="31" t="s">
        <v>5</v>
      </c>
      <c r="B510" s="32" t="s">
        <v>9</v>
      </c>
      <c r="C510" s="32">
        <v>36</v>
      </c>
      <c r="D510" s="39">
        <v>6035.02978515625</v>
      </c>
      <c r="E510" s="39">
        <v>4843.14013671875</v>
      </c>
      <c r="F510" s="27">
        <v>985.04</v>
      </c>
      <c r="G510" s="27">
        <v>29.85</v>
      </c>
      <c r="H510" s="27">
        <f t="shared" si="18"/>
        <v>0.1632204040521561</v>
      </c>
      <c r="I510" s="27">
        <f t="shared" si="19"/>
        <v>4.9461230619638388E-3</v>
      </c>
      <c r="J510" s="27">
        <v>343.44</v>
      </c>
      <c r="K510" s="27">
        <v>10.41</v>
      </c>
      <c r="L510" s="27">
        <v>5.6907755591318623E-2</v>
      </c>
      <c r="M510" s="27">
        <v>1.7249293492476905E-3</v>
      </c>
      <c r="N510" s="27">
        <v>33</v>
      </c>
      <c r="O510" s="27">
        <v>0.54680757468946961</v>
      </c>
    </row>
    <row r="511" spans="1:15" x14ac:dyDescent="0.3">
      <c r="A511" s="31" t="s">
        <v>5</v>
      </c>
      <c r="B511" s="32" t="s">
        <v>9</v>
      </c>
      <c r="C511" s="32">
        <v>37</v>
      </c>
      <c r="D511" s="39">
        <v>2995.610107421875</v>
      </c>
      <c r="E511" s="39">
        <v>3897.2099609375</v>
      </c>
      <c r="F511" s="27">
        <v>364.77</v>
      </c>
      <c r="G511" s="27">
        <v>36.479999999999997</v>
      </c>
      <c r="H511" s="27">
        <f t="shared" si="18"/>
        <v>0.12176818308105308</v>
      </c>
      <c r="I511" s="27">
        <f t="shared" si="19"/>
        <v>1.2177819773547212E-2</v>
      </c>
      <c r="J511" s="27">
        <v>139.75</v>
      </c>
      <c r="K511" s="27">
        <v>13.98</v>
      </c>
      <c r="L511" s="27">
        <v>4.6651598502007209E-2</v>
      </c>
      <c r="M511" s="27">
        <v>4.6668289592705602E-3</v>
      </c>
      <c r="N511" s="27">
        <v>10</v>
      </c>
      <c r="O511" s="27">
        <v>0.33382181396785121</v>
      </c>
    </row>
    <row r="512" spans="1:15" x14ac:dyDescent="0.3">
      <c r="A512" s="31" t="s">
        <v>5</v>
      </c>
      <c r="B512" s="32" t="s">
        <v>9</v>
      </c>
      <c r="C512" s="32">
        <v>38</v>
      </c>
      <c r="D512" s="39">
        <v>12386.599609375</v>
      </c>
      <c r="E512" s="39">
        <v>10288.7998046875</v>
      </c>
      <c r="F512" s="27">
        <v>352.89</v>
      </c>
      <c r="G512" s="27">
        <v>39.21</v>
      </c>
      <c r="H512" s="27">
        <f t="shared" si="18"/>
        <v>2.8489659077452493E-2</v>
      </c>
      <c r="I512" s="27">
        <f t="shared" si="19"/>
        <v>3.1655176752724994E-3</v>
      </c>
      <c r="J512" s="27">
        <v>107</v>
      </c>
      <c r="K512" s="27">
        <v>11.89</v>
      </c>
      <c r="L512" s="27">
        <v>8.638367540274354E-3</v>
      </c>
      <c r="M512" s="27">
        <v>9.5990831826039329E-4</v>
      </c>
      <c r="N512" s="27">
        <v>9</v>
      </c>
      <c r="O512" s="27">
        <v>7.2659166226606731E-2</v>
      </c>
    </row>
    <row r="513" spans="1:15" x14ac:dyDescent="0.3">
      <c r="A513" s="31" t="s">
        <v>5</v>
      </c>
      <c r="B513" s="32" t="s">
        <v>9</v>
      </c>
      <c r="C513" s="32">
        <v>39</v>
      </c>
      <c r="D513" s="39">
        <v>10833.2998046875</v>
      </c>
      <c r="E513" s="39">
        <v>16102.900390625</v>
      </c>
      <c r="F513" s="27">
        <v>175.39</v>
      </c>
      <c r="G513" s="27">
        <v>14.62</v>
      </c>
      <c r="H513" s="27">
        <f t="shared" si="18"/>
        <v>1.618989626079672E-2</v>
      </c>
      <c r="I513" s="27">
        <f t="shared" si="19"/>
        <v>1.3495426383080451E-3</v>
      </c>
      <c r="J513" s="27">
        <v>42.21</v>
      </c>
      <c r="K513" s="27">
        <v>3.52</v>
      </c>
      <c r="L513" s="27">
        <v>3.8963197512299993E-3</v>
      </c>
      <c r="M513" s="27">
        <v>3.2492408254749107E-4</v>
      </c>
      <c r="N513" s="27">
        <v>12</v>
      </c>
      <c r="O513" s="27">
        <v>0.1107695735957356</v>
      </c>
    </row>
    <row r="514" spans="1:15" x14ac:dyDescent="0.3">
      <c r="A514" s="31" t="s">
        <v>5</v>
      </c>
      <c r="B514" s="32" t="s">
        <v>9</v>
      </c>
      <c r="C514" s="32">
        <v>42</v>
      </c>
      <c r="D514" s="39">
        <v>4301.58984375</v>
      </c>
      <c r="E514" s="39">
        <v>4811.58984375</v>
      </c>
      <c r="F514" s="27">
        <v>506.99</v>
      </c>
      <c r="G514" s="27">
        <v>33.799999999999997</v>
      </c>
      <c r="H514" s="27">
        <f t="shared" si="18"/>
        <v>0.11786107425761005</v>
      </c>
      <c r="I514" s="27">
        <f t="shared" si="19"/>
        <v>7.8575599319655604E-3</v>
      </c>
      <c r="J514" s="27">
        <v>192.76</v>
      </c>
      <c r="K514" s="27">
        <v>12.85</v>
      </c>
      <c r="L514" s="27">
        <v>4.4811338830937325E-2</v>
      </c>
      <c r="M514" s="27">
        <v>2.9872676072709306E-3</v>
      </c>
      <c r="N514" s="27">
        <v>15</v>
      </c>
      <c r="O514" s="27">
        <v>0.34870828100438883</v>
      </c>
    </row>
    <row r="515" spans="1:15" x14ac:dyDescent="0.3">
      <c r="A515" s="31" t="s">
        <v>5</v>
      </c>
      <c r="B515" s="32" t="s">
        <v>9</v>
      </c>
      <c r="C515" s="27">
        <v>3</v>
      </c>
      <c r="D515" s="38">
        <v>6520.5400390625</v>
      </c>
      <c r="E515" s="38">
        <v>16661.900390625</v>
      </c>
      <c r="F515" s="27">
        <v>1066.42</v>
      </c>
      <c r="G515" s="27">
        <v>28.06</v>
      </c>
      <c r="H515" s="27">
        <f t="shared" si="18"/>
        <v>0.16354780334319152</v>
      </c>
      <c r="I515" s="27">
        <f t="shared" si="19"/>
        <v>4.3033245454979774E-3</v>
      </c>
      <c r="J515" s="27">
        <v>356.02</v>
      </c>
      <c r="K515" s="27">
        <v>9.3699999999999992</v>
      </c>
      <c r="L515" s="27">
        <v>5.4599772084397362E-2</v>
      </c>
      <c r="M515" s="27">
        <v>1.4369975406741287E-3</v>
      </c>
      <c r="N515" s="27">
        <v>38</v>
      </c>
      <c r="O515" s="27">
        <v>0.58277381585503618</v>
      </c>
    </row>
    <row r="516" spans="1:15" x14ac:dyDescent="0.3">
      <c r="A516" s="31" t="s">
        <v>5</v>
      </c>
      <c r="B516" s="32" t="s">
        <v>9</v>
      </c>
      <c r="C516" s="27">
        <v>4</v>
      </c>
      <c r="D516" s="41">
        <v>10144.1</v>
      </c>
      <c r="E516" s="38">
        <v>23478.80078125</v>
      </c>
      <c r="F516" s="27">
        <v>1018.99</v>
      </c>
      <c r="G516" s="27">
        <v>30.88</v>
      </c>
      <c r="H516" s="27">
        <f t="shared" si="18"/>
        <v>0.10045149397186541</v>
      </c>
      <c r="I516" s="27">
        <f t="shared" si="19"/>
        <v>3.0441340286471935E-3</v>
      </c>
      <c r="J516" s="27">
        <v>359.38</v>
      </c>
      <c r="K516" s="27">
        <v>10.89</v>
      </c>
      <c r="L516" s="27">
        <v>3.5427489870959471E-2</v>
      </c>
      <c r="M516" s="27">
        <v>1.073530426553366E-3</v>
      </c>
      <c r="N516" s="27">
        <v>33</v>
      </c>
      <c r="O516" s="27">
        <v>0.32531225047071693</v>
      </c>
    </row>
    <row r="517" spans="1:15" x14ac:dyDescent="0.3">
      <c r="A517" s="31" t="s">
        <v>5</v>
      </c>
      <c r="B517" s="32" t="s">
        <v>9</v>
      </c>
      <c r="C517" s="27">
        <v>5</v>
      </c>
      <c r="D517" s="41">
        <v>5716.16</v>
      </c>
      <c r="E517" s="38">
        <v>15900.5</v>
      </c>
      <c r="F517" s="27">
        <v>858.81</v>
      </c>
      <c r="G517" s="27">
        <v>23.86</v>
      </c>
      <c r="H517" s="27">
        <f t="shared" si="18"/>
        <v>0.15024247046968595</v>
      </c>
      <c r="I517" s="27">
        <f t="shared" si="19"/>
        <v>4.1741308850696971E-3</v>
      </c>
      <c r="J517" s="27">
        <v>262.02999999999997</v>
      </c>
      <c r="K517" s="27">
        <v>7.28</v>
      </c>
      <c r="L517" s="27">
        <v>4.5840214409673626E-2</v>
      </c>
      <c r="M517" s="27">
        <v>1.2735822650170746E-3</v>
      </c>
      <c r="N517" s="27">
        <v>36</v>
      </c>
      <c r="O517" s="27">
        <v>0.62979342775569613</v>
      </c>
    </row>
    <row r="518" spans="1:15" x14ac:dyDescent="0.3">
      <c r="A518" s="31" t="s">
        <v>5</v>
      </c>
      <c r="B518" s="32" t="s">
        <v>9</v>
      </c>
      <c r="C518" s="27">
        <v>6</v>
      </c>
      <c r="D518" s="38">
        <v>9300.1396484375</v>
      </c>
      <c r="E518" s="38">
        <v>21355</v>
      </c>
      <c r="F518" s="27">
        <v>687.09</v>
      </c>
      <c r="G518" s="27">
        <v>18.079999999999998</v>
      </c>
      <c r="H518" s="27">
        <f t="shared" si="18"/>
        <v>7.3879535789060632E-2</v>
      </c>
      <c r="I518" s="27">
        <f t="shared" si="19"/>
        <v>1.9440568296237989E-3</v>
      </c>
      <c r="J518" s="27">
        <v>224.69</v>
      </c>
      <c r="K518" s="27">
        <v>5.91</v>
      </c>
      <c r="L518" s="27">
        <v>2.4159852270363463E-2</v>
      </c>
      <c r="M518" s="27">
        <v>6.3547432870999186E-4</v>
      </c>
      <c r="N518" s="27">
        <v>38</v>
      </c>
      <c r="O518" s="27">
        <v>0.40859601507579846</v>
      </c>
    </row>
    <row r="519" spans="1:15" x14ac:dyDescent="0.3">
      <c r="A519" s="31" t="s">
        <v>5</v>
      </c>
      <c r="B519" s="32" t="s">
        <v>9</v>
      </c>
      <c r="C519" s="27">
        <v>7</v>
      </c>
      <c r="D519" s="38">
        <v>9927.66015625</v>
      </c>
      <c r="E519" s="38">
        <v>22500.400390625</v>
      </c>
      <c r="F519" s="27">
        <v>1167.53</v>
      </c>
      <c r="G519" s="27">
        <v>33.36</v>
      </c>
      <c r="H519" s="27">
        <f t="shared" si="18"/>
        <v>0.11760374364396192</v>
      </c>
      <c r="I519" s="27">
        <f t="shared" si="19"/>
        <v>3.3603084185952993E-3</v>
      </c>
      <c r="J519" s="27">
        <v>350.78</v>
      </c>
      <c r="K519" s="27">
        <v>10.02</v>
      </c>
      <c r="L519" s="27">
        <v>3.5333602730061718E-2</v>
      </c>
      <c r="M519" s="27">
        <v>1.0093012696140557E-3</v>
      </c>
      <c r="N519" s="27">
        <v>35</v>
      </c>
      <c r="O519" s="27">
        <v>0.35255034367756438</v>
      </c>
    </row>
    <row r="520" spans="1:15" x14ac:dyDescent="0.3">
      <c r="A520" s="31" t="s">
        <v>5</v>
      </c>
      <c r="B520" s="32" t="s">
        <v>9</v>
      </c>
      <c r="C520" s="27">
        <v>8</v>
      </c>
      <c r="D520" s="38">
        <v>6847.81005859375</v>
      </c>
      <c r="E520" s="38">
        <v>12905.2998046875</v>
      </c>
      <c r="F520" s="27">
        <v>373.4</v>
      </c>
      <c r="G520" s="27">
        <v>31.12</v>
      </c>
      <c r="H520" s="27">
        <f t="shared" si="18"/>
        <v>5.452838160009954E-2</v>
      </c>
      <c r="I520" s="27">
        <f t="shared" si="19"/>
        <v>4.5445185736344342E-3</v>
      </c>
      <c r="J520" s="27">
        <v>122.14</v>
      </c>
      <c r="K520" s="27">
        <v>10.18</v>
      </c>
      <c r="L520" s="27">
        <v>1.7836359208988104E-2</v>
      </c>
      <c r="M520" s="27">
        <v>1.4866066542287449E-3</v>
      </c>
      <c r="N520" s="27">
        <v>12</v>
      </c>
      <c r="O520" s="27">
        <v>0.17523850541006816</v>
      </c>
    </row>
    <row r="521" spans="1:15" x14ac:dyDescent="0.3">
      <c r="A521" s="31" t="s">
        <v>5</v>
      </c>
      <c r="B521" s="32" t="s">
        <v>9</v>
      </c>
      <c r="C521" s="27">
        <v>9</v>
      </c>
      <c r="D521" s="41">
        <v>9255.15</v>
      </c>
      <c r="E521" s="38">
        <v>12935</v>
      </c>
      <c r="F521" s="27">
        <v>342.01</v>
      </c>
      <c r="G521" s="27">
        <v>24.43</v>
      </c>
      <c r="H521" s="27">
        <f t="shared" si="18"/>
        <v>3.6953479954403762E-2</v>
      </c>
      <c r="I521" s="27">
        <f t="shared" si="19"/>
        <v>2.6396114595657553E-3</v>
      </c>
      <c r="J521" s="27">
        <v>118.54</v>
      </c>
      <c r="K521" s="27">
        <v>8.4700000000000006</v>
      </c>
      <c r="L521" s="27">
        <v>1.2808004192260527E-2</v>
      </c>
      <c r="M521" s="27">
        <v>9.1516615073769752E-4</v>
      </c>
      <c r="N521" s="27">
        <v>14</v>
      </c>
      <c r="O521" s="27">
        <v>0.15126713235333844</v>
      </c>
    </row>
    <row r="522" spans="1:15" x14ac:dyDescent="0.3">
      <c r="A522" s="31" t="s">
        <v>5</v>
      </c>
      <c r="B522" s="32" t="s">
        <v>9</v>
      </c>
      <c r="C522" s="27">
        <v>10</v>
      </c>
      <c r="D522" s="41">
        <v>4489.8100000000004</v>
      </c>
      <c r="E522" s="38">
        <v>11885.599609375</v>
      </c>
      <c r="F522" s="27">
        <v>637.66999999999996</v>
      </c>
      <c r="G522" s="27">
        <v>16.78</v>
      </c>
      <c r="H522" s="27">
        <f t="shared" si="18"/>
        <v>0.14202605455464706</v>
      </c>
      <c r="I522" s="27">
        <f t="shared" si="19"/>
        <v>3.7373519146689949E-3</v>
      </c>
      <c r="J522" s="27">
        <v>171.61</v>
      </c>
      <c r="K522" s="27">
        <v>4.5199999999999996</v>
      </c>
      <c r="L522" s="27">
        <v>3.8222107394299536E-2</v>
      </c>
      <c r="M522" s="27">
        <v>1.0067241152743656E-3</v>
      </c>
      <c r="N522" s="27">
        <v>38</v>
      </c>
      <c r="O522" s="27">
        <v>0.8463609818678296</v>
      </c>
    </row>
    <row r="523" spans="1:15" x14ac:dyDescent="0.3">
      <c r="A523" s="31" t="s">
        <v>5</v>
      </c>
      <c r="B523" s="32" t="s">
        <v>9</v>
      </c>
      <c r="C523" s="27">
        <v>12</v>
      </c>
      <c r="D523" s="41">
        <v>2305.17</v>
      </c>
      <c r="E523" s="38">
        <v>3546.14990234375</v>
      </c>
      <c r="F523" s="27">
        <v>97.5</v>
      </c>
      <c r="G523" s="27">
        <v>19.5</v>
      </c>
      <c r="H523" s="27">
        <f t="shared" si="18"/>
        <v>4.2296229779148611E-2</v>
      </c>
      <c r="I523" s="27">
        <f t="shared" si="19"/>
        <v>8.4592459558297216E-3</v>
      </c>
      <c r="J523" s="27">
        <v>24.89</v>
      </c>
      <c r="K523" s="27">
        <v>4.9800000000000004</v>
      </c>
      <c r="L523" s="27">
        <v>1.079746829951804E-2</v>
      </c>
      <c r="M523" s="27">
        <v>2.1603612748734369E-3</v>
      </c>
      <c r="N523" s="27">
        <v>5</v>
      </c>
      <c r="O523" s="27">
        <v>0.21690374245717237</v>
      </c>
    </row>
    <row r="524" spans="1:15" x14ac:dyDescent="0.3">
      <c r="A524" s="31" t="s">
        <v>5</v>
      </c>
      <c r="B524" s="32" t="s">
        <v>9</v>
      </c>
      <c r="C524" s="27">
        <v>13</v>
      </c>
      <c r="D524" s="41">
        <v>7161.22</v>
      </c>
      <c r="E524" s="38">
        <v>20072.900390625</v>
      </c>
      <c r="F524" s="27">
        <v>767.69</v>
      </c>
      <c r="G524" s="27">
        <v>18.72</v>
      </c>
      <c r="H524" s="27">
        <f t="shared" si="18"/>
        <v>0.10720100764953458</v>
      </c>
      <c r="I524" s="27">
        <f t="shared" si="19"/>
        <v>2.6140797238459368E-3</v>
      </c>
      <c r="J524" s="27">
        <v>246.48</v>
      </c>
      <c r="K524" s="27">
        <v>6.01</v>
      </c>
      <c r="L524" s="27">
        <v>3.4418716363971501E-2</v>
      </c>
      <c r="M524" s="27">
        <v>8.3924247544412821E-4</v>
      </c>
      <c r="N524" s="27">
        <v>41</v>
      </c>
      <c r="O524" s="27">
        <v>0.57252814464574475</v>
      </c>
    </row>
    <row r="525" spans="1:15" x14ac:dyDescent="0.3">
      <c r="A525" s="31" t="s">
        <v>5</v>
      </c>
      <c r="B525" s="32" t="s">
        <v>9</v>
      </c>
      <c r="C525" s="27">
        <v>14</v>
      </c>
      <c r="D525" s="41">
        <v>7676.56</v>
      </c>
      <c r="E525" s="38">
        <v>22210.80078125</v>
      </c>
      <c r="F525" s="27">
        <v>641.23</v>
      </c>
      <c r="G525" s="27">
        <v>17.809999999999999</v>
      </c>
      <c r="H525" s="27">
        <f t="shared" si="18"/>
        <v>8.3530904467626121E-2</v>
      </c>
      <c r="I525" s="27">
        <f t="shared" si="19"/>
        <v>2.3200496055524869E-3</v>
      </c>
      <c r="J525" s="27">
        <v>186.03</v>
      </c>
      <c r="K525" s="27">
        <v>5.17</v>
      </c>
      <c r="L525" s="27">
        <v>2.4233510843398604E-2</v>
      </c>
      <c r="M525" s="27">
        <v>6.7347874568817281E-4</v>
      </c>
      <c r="N525" s="27">
        <v>36</v>
      </c>
      <c r="O525" s="27">
        <v>0.46896005502464644</v>
      </c>
    </row>
    <row r="526" spans="1:15" x14ac:dyDescent="0.3">
      <c r="A526" s="31" t="s">
        <v>5</v>
      </c>
      <c r="B526" s="32" t="s">
        <v>9</v>
      </c>
      <c r="C526" s="27">
        <v>15</v>
      </c>
      <c r="D526" s="38">
        <v>7488.990234375</v>
      </c>
      <c r="E526" s="38">
        <v>13433.2998046875</v>
      </c>
      <c r="F526" s="27">
        <v>637.74</v>
      </c>
      <c r="G526" s="27">
        <v>21.99</v>
      </c>
      <c r="H526" s="27">
        <f t="shared" si="18"/>
        <v>8.5157007826332565E-2</v>
      </c>
      <c r="I526" s="27">
        <f t="shared" si="19"/>
        <v>2.9363104119250055E-3</v>
      </c>
      <c r="J526" s="27">
        <v>216.87</v>
      </c>
      <c r="K526" s="27">
        <v>7.48</v>
      </c>
      <c r="L526" s="27">
        <v>2.8958510188002544E-2</v>
      </c>
      <c r="M526" s="27">
        <v>9.9879953984534082E-4</v>
      </c>
      <c r="N526" s="27">
        <v>29</v>
      </c>
      <c r="O526" s="27">
        <v>0.38723511571543956</v>
      </c>
    </row>
    <row r="527" spans="1:15" x14ac:dyDescent="0.3">
      <c r="A527" s="31" t="s">
        <v>5</v>
      </c>
      <c r="B527" s="32" t="s">
        <v>9</v>
      </c>
      <c r="C527" s="27">
        <v>16</v>
      </c>
      <c r="D527" s="41">
        <v>6236.39</v>
      </c>
      <c r="E527" s="38">
        <v>13781.2998046875</v>
      </c>
      <c r="F527" s="27">
        <v>766.95</v>
      </c>
      <c r="G527" s="27">
        <v>26.45</v>
      </c>
      <c r="H527" s="27">
        <f t="shared" si="18"/>
        <v>0.12297980081425312</v>
      </c>
      <c r="I527" s="27">
        <f t="shared" si="19"/>
        <v>4.2412357148927503E-3</v>
      </c>
      <c r="J527" s="27">
        <v>229.9</v>
      </c>
      <c r="K527" s="27">
        <v>7.93</v>
      </c>
      <c r="L527" s="27">
        <v>3.686427564664814E-2</v>
      </c>
      <c r="M527" s="27">
        <v>1.2715689685859927E-3</v>
      </c>
      <c r="N527" s="27">
        <v>29</v>
      </c>
      <c r="O527" s="27">
        <v>0.46501261146272121</v>
      </c>
    </row>
    <row r="528" spans="1:15" x14ac:dyDescent="0.3">
      <c r="A528" s="31" t="s">
        <v>5</v>
      </c>
      <c r="B528" s="32" t="s">
        <v>9</v>
      </c>
      <c r="C528" s="27">
        <v>20</v>
      </c>
      <c r="D528" s="38">
        <v>9688.1796875</v>
      </c>
      <c r="E528" s="38">
        <v>26109.19921875</v>
      </c>
      <c r="F528" s="27">
        <v>808.07</v>
      </c>
      <c r="G528" s="27">
        <v>21.84</v>
      </c>
      <c r="H528" s="27">
        <f t="shared" si="18"/>
        <v>8.3407825418700468E-2</v>
      </c>
      <c r="I528" s="27">
        <f t="shared" si="19"/>
        <v>2.2542934487660947E-3</v>
      </c>
      <c r="J528" s="27">
        <v>255.29</v>
      </c>
      <c r="K528" s="27">
        <v>6.9</v>
      </c>
      <c r="L528" s="27">
        <v>2.6350667332211367E-2</v>
      </c>
      <c r="M528" s="27">
        <v>7.1220809507720022E-4</v>
      </c>
      <c r="N528" s="27">
        <v>37</v>
      </c>
      <c r="O528" s="27">
        <v>0.3819086886645856</v>
      </c>
    </row>
    <row r="529" spans="1:15" x14ac:dyDescent="0.3">
      <c r="A529" s="31" t="s">
        <v>5</v>
      </c>
      <c r="B529" s="32" t="s">
        <v>9</v>
      </c>
      <c r="C529" s="27">
        <v>21</v>
      </c>
      <c r="D529" s="38">
        <v>7130.009765625</v>
      </c>
      <c r="E529" s="38">
        <v>12670.5</v>
      </c>
      <c r="F529" s="27">
        <v>1035.81</v>
      </c>
      <c r="G529" s="27">
        <v>29.59</v>
      </c>
      <c r="H529" s="27">
        <f t="shared" si="18"/>
        <v>0.14527469583475433</v>
      </c>
      <c r="I529" s="27">
        <f t="shared" si="19"/>
        <v>4.1500644420795138E-3</v>
      </c>
      <c r="J529" s="27">
        <v>409.55</v>
      </c>
      <c r="K529" s="27">
        <v>11.7</v>
      </c>
      <c r="L529" s="27">
        <v>5.7440314033581102E-2</v>
      </c>
      <c r="M529" s="27">
        <v>1.6409514691561441E-3</v>
      </c>
      <c r="N529" s="27">
        <v>35</v>
      </c>
      <c r="O529" s="27">
        <v>0.49088291812363288</v>
      </c>
    </row>
    <row r="530" spans="1:15" x14ac:dyDescent="0.3">
      <c r="A530" s="31" t="s">
        <v>5</v>
      </c>
      <c r="B530" s="32" t="s">
        <v>9</v>
      </c>
      <c r="C530" s="27">
        <v>22</v>
      </c>
      <c r="D530" s="41">
        <v>4755.1400000000003</v>
      </c>
      <c r="E530" s="38">
        <v>10156.2001953125</v>
      </c>
      <c r="F530" s="27">
        <v>432.74</v>
      </c>
      <c r="G530" s="27">
        <v>28.85</v>
      </c>
      <c r="H530" s="27">
        <f t="shared" si="18"/>
        <v>9.1004681250184002E-2</v>
      </c>
      <c r="I530" s="27">
        <f t="shared" si="19"/>
        <v>6.0671189491792038E-3</v>
      </c>
      <c r="J530" s="27">
        <v>150.88</v>
      </c>
      <c r="K530" s="27">
        <v>10.06</v>
      </c>
      <c r="L530" s="27">
        <v>3.1729875461080005E-2</v>
      </c>
      <c r="M530" s="27">
        <v>2.1156054290725405E-3</v>
      </c>
      <c r="N530" s="27">
        <v>15</v>
      </c>
      <c r="O530" s="27">
        <v>0.31544812560723762</v>
      </c>
    </row>
    <row r="531" spans="1:15" x14ac:dyDescent="0.3">
      <c r="A531" s="31" t="s">
        <v>5</v>
      </c>
      <c r="B531" s="32" t="s">
        <v>9</v>
      </c>
      <c r="C531" s="27">
        <v>23</v>
      </c>
      <c r="D531" s="41">
        <v>11713.3</v>
      </c>
      <c r="E531" s="38">
        <v>18614.69921875</v>
      </c>
      <c r="F531" s="27">
        <v>753.35</v>
      </c>
      <c r="G531" s="27">
        <v>28.97</v>
      </c>
      <c r="H531" s="27">
        <f t="shared" si="18"/>
        <v>6.4315777791058029E-2</v>
      </c>
      <c r="I531" s="27">
        <f t="shared" si="19"/>
        <v>2.4732568960071032E-3</v>
      </c>
      <c r="J531" s="27">
        <v>266.63</v>
      </c>
      <c r="K531" s="27">
        <v>10.25</v>
      </c>
      <c r="L531" s="27">
        <v>2.2763012985239004E-2</v>
      </c>
      <c r="M531" s="27">
        <v>8.7507363424483284E-4</v>
      </c>
      <c r="N531" s="27">
        <v>26</v>
      </c>
      <c r="O531" s="27">
        <v>0.22196989746698201</v>
      </c>
    </row>
    <row r="532" spans="1:15" x14ac:dyDescent="0.3">
      <c r="A532" s="31" t="s">
        <v>5</v>
      </c>
      <c r="B532" s="32" t="s">
        <v>9</v>
      </c>
      <c r="C532" s="27">
        <v>24</v>
      </c>
      <c r="D532" s="41">
        <v>9282.08</v>
      </c>
      <c r="E532" s="38">
        <v>17651.400390625</v>
      </c>
      <c r="F532" s="27">
        <v>876.11</v>
      </c>
      <c r="G532" s="27">
        <v>21.37</v>
      </c>
      <c r="H532" s="27">
        <f t="shared" si="18"/>
        <v>9.4387249409615084E-2</v>
      </c>
      <c r="I532" s="27">
        <f t="shared" si="19"/>
        <v>2.3022856945856965E-3</v>
      </c>
      <c r="J532" s="27">
        <v>251.68</v>
      </c>
      <c r="K532" s="27">
        <v>6.14</v>
      </c>
      <c r="L532" s="27">
        <v>2.7114612242083672E-2</v>
      </c>
      <c r="M532" s="27">
        <v>6.6148966610932029E-4</v>
      </c>
      <c r="N532" s="27">
        <v>41</v>
      </c>
      <c r="O532" s="27">
        <v>0.44171134056159828</v>
      </c>
    </row>
    <row r="533" spans="1:15" x14ac:dyDescent="0.3">
      <c r="A533" s="31" t="s">
        <v>5</v>
      </c>
      <c r="B533" s="33" t="s">
        <v>10</v>
      </c>
      <c r="C533" s="33">
        <v>1</v>
      </c>
      <c r="D533" s="40">
        <v>8489.0595703125</v>
      </c>
      <c r="E533" s="40">
        <v>21387.69921875</v>
      </c>
      <c r="F533" s="27">
        <v>1256.69</v>
      </c>
      <c r="G533" s="27">
        <v>35.909999999999997</v>
      </c>
      <c r="H533" s="27">
        <f t="shared" si="18"/>
        <v>0.14803642141879075</v>
      </c>
      <c r="I533" s="27">
        <f t="shared" si="19"/>
        <v>4.2301505487819394E-3</v>
      </c>
      <c r="J533" s="27">
        <v>486.29</v>
      </c>
      <c r="K533" s="27">
        <v>13.89</v>
      </c>
      <c r="L533" s="27">
        <v>5.7284319419859918E-2</v>
      </c>
      <c r="M533" s="27">
        <v>1.6362236458529976E-3</v>
      </c>
      <c r="N533" s="27">
        <v>35</v>
      </c>
      <c r="O533" s="27">
        <v>0.41229537512494535</v>
      </c>
    </row>
    <row r="534" spans="1:15" x14ac:dyDescent="0.3">
      <c r="A534" s="31" t="s">
        <v>5</v>
      </c>
      <c r="B534" s="33" t="s">
        <v>10</v>
      </c>
      <c r="C534" s="33">
        <v>2</v>
      </c>
      <c r="D534" s="40">
        <v>8666.5703125</v>
      </c>
      <c r="E534" s="40">
        <v>21770.099609375</v>
      </c>
      <c r="F534" s="27">
        <v>1661.89</v>
      </c>
      <c r="G534" s="27">
        <v>32.590000000000003</v>
      </c>
      <c r="H534" s="27">
        <f t="shared" si="18"/>
        <v>0.19175867039387157</v>
      </c>
      <c r="I534" s="27">
        <f t="shared" si="19"/>
        <v>3.7604264230101121E-3</v>
      </c>
      <c r="J534" s="27">
        <v>616.97</v>
      </c>
      <c r="K534" s="27">
        <v>12.1</v>
      </c>
      <c r="L534" s="27">
        <v>7.1189637625177923E-2</v>
      </c>
      <c r="M534" s="27">
        <v>1.3961693684695412E-3</v>
      </c>
      <c r="N534" s="27">
        <v>51</v>
      </c>
      <c r="O534" s="27">
        <v>0.58846808092517855</v>
      </c>
    </row>
    <row r="535" spans="1:15" x14ac:dyDescent="0.3">
      <c r="A535" s="31" t="s">
        <v>5</v>
      </c>
      <c r="B535" s="33" t="s">
        <v>10</v>
      </c>
      <c r="C535" s="33">
        <v>3</v>
      </c>
      <c r="D535" s="46">
        <v>7793.37</v>
      </c>
      <c r="E535" s="40">
        <v>19284.900390625</v>
      </c>
      <c r="F535" s="27">
        <v>1407.5</v>
      </c>
      <c r="G535" s="27">
        <v>42.65</v>
      </c>
      <c r="H535" s="27">
        <f t="shared" si="18"/>
        <v>0.18060222984408542</v>
      </c>
      <c r="I535" s="27">
        <f t="shared" si="19"/>
        <v>5.4726004283127839E-3</v>
      </c>
      <c r="J535" s="27">
        <v>560.05999999999995</v>
      </c>
      <c r="K535" s="27">
        <v>16.97</v>
      </c>
      <c r="L535" s="27">
        <v>7.1863648203537106E-2</v>
      </c>
      <c r="M535" s="27">
        <v>2.1774918937507138E-3</v>
      </c>
      <c r="N535" s="27">
        <v>33</v>
      </c>
      <c r="O535" s="27">
        <v>0.42343684439465856</v>
      </c>
    </row>
    <row r="536" spans="1:15" x14ac:dyDescent="0.3">
      <c r="A536" s="31" t="s">
        <v>5</v>
      </c>
      <c r="B536" s="33" t="s">
        <v>10</v>
      </c>
      <c r="C536" s="33">
        <v>4</v>
      </c>
      <c r="D536" s="40">
        <v>6879.7900390625</v>
      </c>
      <c r="E536" s="40">
        <v>13326.7001953125</v>
      </c>
      <c r="F536" s="27">
        <v>1021.45</v>
      </c>
      <c r="G536" s="27">
        <v>30.04</v>
      </c>
      <c r="H536" s="27">
        <f t="shared" si="18"/>
        <v>0.14847110074585818</v>
      </c>
      <c r="I536" s="27">
        <f t="shared" si="19"/>
        <v>4.3664123220966073E-3</v>
      </c>
      <c r="J536" s="27">
        <v>370.22</v>
      </c>
      <c r="K536" s="27">
        <v>10.89</v>
      </c>
      <c r="L536" s="27">
        <v>5.3812688744560792E-2</v>
      </c>
      <c r="M536" s="27">
        <v>1.5828971433965399E-3</v>
      </c>
      <c r="N536" s="27">
        <v>34</v>
      </c>
      <c r="O536" s="27">
        <v>0.49420112833317126</v>
      </c>
    </row>
    <row r="537" spans="1:15" x14ac:dyDescent="0.3">
      <c r="A537" s="31" t="s">
        <v>5</v>
      </c>
      <c r="B537" s="33" t="s">
        <v>10</v>
      </c>
      <c r="C537" s="33">
        <v>5</v>
      </c>
      <c r="D537" s="40">
        <v>6639.47998046875</v>
      </c>
      <c r="E537" s="40">
        <v>17233</v>
      </c>
      <c r="F537" s="27">
        <v>1067.56</v>
      </c>
      <c r="G537" s="27">
        <v>30.5</v>
      </c>
      <c r="H537" s="27">
        <f t="shared" ref="H537:H559" si="20">F537/D537</f>
        <v>0.16078970087121638</v>
      </c>
      <c r="I537" s="27">
        <f t="shared" si="19"/>
        <v>4.5937332576830347E-3</v>
      </c>
      <c r="J537" s="27">
        <v>364.92</v>
      </c>
      <c r="K537" s="27">
        <v>10.43</v>
      </c>
      <c r="L537" s="27">
        <v>5.4962135750612887E-2</v>
      </c>
      <c r="M537" s="27">
        <v>1.5709061599224277E-3</v>
      </c>
      <c r="N537" s="27">
        <v>35</v>
      </c>
      <c r="O537" s="27">
        <v>0.52714971809477451</v>
      </c>
    </row>
    <row r="538" spans="1:15" x14ac:dyDescent="0.3">
      <c r="A538" s="31" t="s">
        <v>5</v>
      </c>
      <c r="B538" s="33" t="s">
        <v>10</v>
      </c>
      <c r="C538" s="33">
        <v>6</v>
      </c>
      <c r="D538" s="40">
        <v>11902.400390625</v>
      </c>
      <c r="E538" s="40">
        <v>19853.80078125</v>
      </c>
      <c r="F538" s="27">
        <v>729.72</v>
      </c>
      <c r="G538" s="27">
        <v>33.17</v>
      </c>
      <c r="H538" s="27">
        <f t="shared" si="20"/>
        <v>6.1308641622808163E-2</v>
      </c>
      <c r="I538" s="27">
        <f t="shared" si="19"/>
        <v>2.7868328161877801E-3</v>
      </c>
      <c r="J538" s="27">
        <v>246.96</v>
      </c>
      <c r="K538" s="27">
        <v>11.23</v>
      </c>
      <c r="L538" s="27">
        <v>2.0748755872346522E-2</v>
      </c>
      <c r="M538" s="27">
        <v>9.4350716086188632E-4</v>
      </c>
      <c r="N538" s="27">
        <v>22</v>
      </c>
      <c r="O538" s="27">
        <v>0.18483666552948796</v>
      </c>
    </row>
    <row r="539" spans="1:15" x14ac:dyDescent="0.3">
      <c r="A539" s="31" t="s">
        <v>5</v>
      </c>
      <c r="B539" s="33" t="s">
        <v>10</v>
      </c>
      <c r="C539" s="33">
        <v>7</v>
      </c>
      <c r="D539" s="40">
        <v>9112.240234375</v>
      </c>
      <c r="E539" s="40">
        <v>26654.19921875</v>
      </c>
      <c r="F539" s="27">
        <v>1751.58</v>
      </c>
      <c r="G539" s="27">
        <v>25.02</v>
      </c>
      <c r="H539" s="27">
        <f t="shared" si="20"/>
        <v>0.1922227635518588</v>
      </c>
      <c r="I539" s="27">
        <f t="shared" si="19"/>
        <v>2.745757284319019E-3</v>
      </c>
      <c r="J539" s="27">
        <v>589.27</v>
      </c>
      <c r="K539" s="27">
        <v>8.42</v>
      </c>
      <c r="L539" s="27">
        <v>6.4667961428084259E-2</v>
      </c>
      <c r="M539" s="27">
        <v>9.2403182789632849E-4</v>
      </c>
      <c r="N539" s="27">
        <v>70</v>
      </c>
      <c r="O539" s="27">
        <v>0.76819748162402601</v>
      </c>
    </row>
    <row r="540" spans="1:15" x14ac:dyDescent="0.3">
      <c r="A540" s="31" t="s">
        <v>5</v>
      </c>
      <c r="B540" s="33" t="s">
        <v>10</v>
      </c>
      <c r="C540" s="33">
        <v>8</v>
      </c>
      <c r="D540" s="40">
        <v>9184.7099609375</v>
      </c>
      <c r="E540" s="40">
        <v>20321.69921875</v>
      </c>
      <c r="F540" s="27">
        <v>1627.63</v>
      </c>
      <c r="G540" s="27">
        <v>27.59</v>
      </c>
      <c r="H540" s="27">
        <f t="shared" si="20"/>
        <v>0.17721082178123182</v>
      </c>
      <c r="I540" s="27">
        <f t="shared" si="19"/>
        <v>3.0039054164301381E-3</v>
      </c>
      <c r="J540" s="27">
        <v>561.6</v>
      </c>
      <c r="K540" s="27">
        <v>9.52</v>
      </c>
      <c r="L540" s="27">
        <v>6.1145099016569976E-2</v>
      </c>
      <c r="M540" s="27">
        <v>1.0365052397395766E-3</v>
      </c>
      <c r="N540" s="27">
        <v>59</v>
      </c>
      <c r="O540" s="27">
        <v>0.64237194479658632</v>
      </c>
    </row>
    <row r="541" spans="1:15" x14ac:dyDescent="0.3">
      <c r="A541" s="31" t="s">
        <v>5</v>
      </c>
      <c r="B541" s="33" t="s">
        <v>10</v>
      </c>
      <c r="C541" s="33">
        <v>9</v>
      </c>
      <c r="D541" s="40">
        <v>6608.06982421875</v>
      </c>
      <c r="E541" s="40">
        <v>21043.5</v>
      </c>
      <c r="F541" s="27">
        <v>2026.8</v>
      </c>
      <c r="G541" s="27">
        <v>36.85</v>
      </c>
      <c r="H541" s="27">
        <f t="shared" si="20"/>
        <v>0.30671588737935618</v>
      </c>
      <c r="I541" s="27">
        <f t="shared" si="19"/>
        <v>5.5765149249700392E-3</v>
      </c>
      <c r="J541" s="27">
        <v>834.03</v>
      </c>
      <c r="K541" s="27">
        <v>15.16</v>
      </c>
      <c r="L541" s="27">
        <v>0.12621386005082119</v>
      </c>
      <c r="M541" s="27">
        <v>2.2941646204218667E-3</v>
      </c>
      <c r="N541" s="27">
        <v>55</v>
      </c>
      <c r="O541" s="27">
        <v>0.83231566044328942</v>
      </c>
    </row>
    <row r="542" spans="1:15" x14ac:dyDescent="0.3">
      <c r="A542" s="31" t="s">
        <v>5</v>
      </c>
      <c r="B542" s="33" t="s">
        <v>10</v>
      </c>
      <c r="C542" s="33">
        <v>10</v>
      </c>
      <c r="D542" s="40">
        <v>4021.77001953125</v>
      </c>
      <c r="E542" s="40">
        <v>5333.7900390625</v>
      </c>
      <c r="F542" s="27">
        <v>213.53</v>
      </c>
      <c r="G542" s="27">
        <v>16.43</v>
      </c>
      <c r="H542" s="27">
        <f t="shared" si="20"/>
        <v>5.30935381593221E-2</v>
      </c>
      <c r="I542" s="27">
        <f t="shared" si="19"/>
        <v>4.085265920281282E-3</v>
      </c>
      <c r="J542" s="27">
        <v>55.51</v>
      </c>
      <c r="K542" s="27">
        <v>4.2699999999999996</v>
      </c>
      <c r="L542" s="27">
        <v>1.3802380476860252E-2</v>
      </c>
      <c r="M542" s="27">
        <v>1.0617215751430962E-3</v>
      </c>
      <c r="N542" s="27">
        <v>13</v>
      </c>
      <c r="O542" s="27">
        <v>0.3232407605822073</v>
      </c>
    </row>
    <row r="543" spans="1:15" x14ac:dyDescent="0.3">
      <c r="A543" s="31" t="s">
        <v>5</v>
      </c>
      <c r="B543" s="33" t="s">
        <v>10</v>
      </c>
      <c r="C543" s="27">
        <v>1</v>
      </c>
      <c r="D543" s="38">
        <v>13187.900390625</v>
      </c>
      <c r="E543" s="38">
        <v>28034.80078125</v>
      </c>
      <c r="F543" s="27">
        <v>1225.33</v>
      </c>
      <c r="G543" s="27">
        <v>39.53</v>
      </c>
      <c r="H543" s="27">
        <f t="shared" si="20"/>
        <v>9.2913197984954538E-2</v>
      </c>
      <c r="I543" s="27">
        <f t="shared" si="19"/>
        <v>2.9974445384877979E-3</v>
      </c>
      <c r="J543" s="27">
        <v>410.97</v>
      </c>
      <c r="K543" s="27">
        <v>13.26</v>
      </c>
      <c r="L543" s="27">
        <v>3.1162655754675698E-2</v>
      </c>
      <c r="M543" s="27">
        <v>1.0054671029685858E-3</v>
      </c>
      <c r="N543" s="27">
        <v>31</v>
      </c>
      <c r="O543" s="27">
        <v>0.23506395318270107</v>
      </c>
    </row>
    <row r="544" spans="1:15" x14ac:dyDescent="0.3">
      <c r="A544" s="31" t="s">
        <v>5</v>
      </c>
      <c r="B544" s="33" t="s">
        <v>10</v>
      </c>
      <c r="C544" s="27">
        <v>2</v>
      </c>
      <c r="D544" s="38">
        <v>9636.1298828125</v>
      </c>
      <c r="E544" s="38">
        <v>10409</v>
      </c>
      <c r="F544" s="27">
        <v>741.56</v>
      </c>
      <c r="G544" s="27">
        <v>24.72</v>
      </c>
      <c r="H544" s="27">
        <f t="shared" si="20"/>
        <v>7.6956206383507211E-2</v>
      </c>
      <c r="I544" s="27">
        <f t="shared" si="19"/>
        <v>2.565345247586572E-3</v>
      </c>
      <c r="J544" s="27">
        <v>227.37</v>
      </c>
      <c r="K544" s="27">
        <v>7.58</v>
      </c>
      <c r="L544" s="27">
        <v>2.3595572368275038E-2</v>
      </c>
      <c r="M544" s="27">
        <v>7.8662285504474991E-4</v>
      </c>
      <c r="N544" s="27">
        <v>30</v>
      </c>
      <c r="O544" s="27">
        <v>0.31132830674594325</v>
      </c>
    </row>
    <row r="545" spans="1:15" x14ac:dyDescent="0.3">
      <c r="A545" s="31" t="s">
        <v>5</v>
      </c>
      <c r="B545" s="33" t="s">
        <v>10</v>
      </c>
      <c r="C545" s="27">
        <v>3</v>
      </c>
      <c r="D545" s="38">
        <v>10801</v>
      </c>
      <c r="E545" s="38">
        <v>13575.5</v>
      </c>
      <c r="F545" s="27">
        <v>895.15</v>
      </c>
      <c r="G545" s="27">
        <v>49.73</v>
      </c>
      <c r="H545" s="27">
        <f t="shared" si="20"/>
        <v>8.287658550134247E-2</v>
      </c>
      <c r="I545" s="27">
        <f t="shared" si="19"/>
        <v>4.6042033145079157E-3</v>
      </c>
      <c r="J545" s="27">
        <v>350.88</v>
      </c>
      <c r="K545" s="27">
        <v>19.489999999999998</v>
      </c>
      <c r="L545" s="27">
        <v>3.2485880936950283E-2</v>
      </c>
      <c r="M545" s="27">
        <v>1.8044625497639106E-3</v>
      </c>
      <c r="N545" s="27">
        <v>18</v>
      </c>
      <c r="O545" s="27">
        <v>0.16665123599666698</v>
      </c>
    </row>
    <row r="546" spans="1:15" x14ac:dyDescent="0.3">
      <c r="A546" s="31" t="s">
        <v>5</v>
      </c>
      <c r="B546" s="33" t="s">
        <v>10</v>
      </c>
      <c r="C546" s="27">
        <v>6</v>
      </c>
      <c r="D546" s="38">
        <v>7863.33984375</v>
      </c>
      <c r="E546" s="38">
        <v>23178.400390625</v>
      </c>
      <c r="F546" s="27">
        <v>911.63</v>
      </c>
      <c r="G546" s="27">
        <v>28.49</v>
      </c>
      <c r="H546" s="27">
        <f t="shared" si="20"/>
        <v>0.11593419820517979</v>
      </c>
      <c r="I546" s="27">
        <f t="shared" si="19"/>
        <v>3.6231424008266204E-3</v>
      </c>
      <c r="J546" s="27">
        <v>322.76</v>
      </c>
      <c r="K546" s="27">
        <v>10.09</v>
      </c>
      <c r="L546" s="27">
        <v>4.1046172035479118E-2</v>
      </c>
      <c r="M546" s="27">
        <v>1.2831697727041279E-3</v>
      </c>
      <c r="N546" s="27">
        <v>32</v>
      </c>
      <c r="O546" s="27">
        <v>0.40695176141260747</v>
      </c>
    </row>
    <row r="547" spans="1:15" x14ac:dyDescent="0.3">
      <c r="A547" s="31" t="s">
        <v>5</v>
      </c>
      <c r="B547" s="33" t="s">
        <v>10</v>
      </c>
      <c r="C547" s="27" t="s">
        <v>24</v>
      </c>
      <c r="D547" s="41">
        <v>4225.1000000000004</v>
      </c>
      <c r="E547" s="38">
        <v>5746.81005859375</v>
      </c>
      <c r="F547" s="27">
        <v>237.4</v>
      </c>
      <c r="G547" s="27">
        <v>11.87</v>
      </c>
      <c r="H547" s="27">
        <f t="shared" si="20"/>
        <v>5.6188019218480031E-2</v>
      </c>
      <c r="I547" s="27">
        <f t="shared" si="19"/>
        <v>2.8094009609240015E-3</v>
      </c>
      <c r="J547" s="27">
        <v>51.01</v>
      </c>
      <c r="K547" s="27">
        <v>2.5499999999999998</v>
      </c>
      <c r="L547" s="27">
        <v>1.2073087027525974E-2</v>
      </c>
      <c r="M547" s="27">
        <v>6.0353601098198854E-4</v>
      </c>
      <c r="N547" s="27">
        <v>20</v>
      </c>
      <c r="O547" s="27">
        <v>0.47336157724077532</v>
      </c>
    </row>
    <row r="548" spans="1:15" x14ac:dyDescent="0.3">
      <c r="A548" s="31" t="s">
        <v>5</v>
      </c>
      <c r="B548" s="33" t="s">
        <v>10</v>
      </c>
      <c r="C548" s="27" t="s">
        <v>25</v>
      </c>
      <c r="D548" s="38">
        <v>4624.3798828125</v>
      </c>
      <c r="E548" s="38">
        <v>7761.75</v>
      </c>
      <c r="F548" s="27">
        <v>727.51</v>
      </c>
      <c r="G548" s="27">
        <v>40.42</v>
      </c>
      <c r="H548" s="27">
        <f t="shared" si="20"/>
        <v>0.15732055290352487</v>
      </c>
      <c r="I548" s="27">
        <f t="shared" si="19"/>
        <v>8.7406313980020554E-3</v>
      </c>
      <c r="J548" s="27">
        <v>297.77999999999997</v>
      </c>
      <c r="K548" s="27">
        <v>16.54</v>
      </c>
      <c r="L548" s="27">
        <v>6.4393498706013158E-2</v>
      </c>
      <c r="M548" s="27">
        <v>3.5766957774110335E-3</v>
      </c>
      <c r="N548" s="27">
        <v>18</v>
      </c>
      <c r="O548" s="27">
        <v>0.38924137843650908</v>
      </c>
    </row>
    <row r="549" spans="1:15" x14ac:dyDescent="0.3">
      <c r="A549" s="31" t="s">
        <v>5</v>
      </c>
      <c r="B549" s="33" t="s">
        <v>10</v>
      </c>
      <c r="C549" s="27">
        <v>8</v>
      </c>
      <c r="D549" s="41">
        <v>3315.53</v>
      </c>
      <c r="E549" s="38">
        <v>5727.60009765625</v>
      </c>
      <c r="F549" s="27">
        <v>446.92</v>
      </c>
      <c r="G549" s="27">
        <v>29.79</v>
      </c>
      <c r="H549" s="27">
        <f t="shared" si="20"/>
        <v>0.1347959451430088</v>
      </c>
      <c r="I549" s="27">
        <f t="shared" ref="I549:I559" si="21">G549/D549</f>
        <v>8.9849888253160128E-3</v>
      </c>
      <c r="J549" s="27">
        <v>170.92</v>
      </c>
      <c r="K549" s="27">
        <v>11.39</v>
      </c>
      <c r="L549" s="27">
        <v>5.1551335683887638E-2</v>
      </c>
      <c r="M549" s="27">
        <v>3.4353481947079351E-3</v>
      </c>
      <c r="N549" s="27">
        <v>15</v>
      </c>
      <c r="O549" s="27">
        <v>0.45241635575609329</v>
      </c>
    </row>
    <row r="550" spans="1:15" x14ac:dyDescent="0.3">
      <c r="A550" s="31" t="s">
        <v>5</v>
      </c>
      <c r="B550" s="33" t="s">
        <v>10</v>
      </c>
      <c r="C550" s="27">
        <v>9</v>
      </c>
      <c r="D550" s="38">
        <v>16319.099609375</v>
      </c>
      <c r="E550" s="38">
        <v>38071.5</v>
      </c>
      <c r="F550" s="27">
        <v>1476.73</v>
      </c>
      <c r="G550" s="27">
        <v>26.37</v>
      </c>
      <c r="H550" s="27">
        <f t="shared" si="20"/>
        <v>9.0490899335625596E-2</v>
      </c>
      <c r="I550" s="27">
        <f t="shared" si="21"/>
        <v>1.6158979742271417E-3</v>
      </c>
      <c r="J550" s="27">
        <v>491.77</v>
      </c>
      <c r="K550" s="27">
        <v>8.7799999999999994</v>
      </c>
      <c r="L550" s="27">
        <v>3.0134628243673925E-2</v>
      </c>
      <c r="M550" s="27">
        <v>5.3801987917005321E-4</v>
      </c>
      <c r="N550" s="27">
        <v>56</v>
      </c>
      <c r="O550" s="27">
        <v>0.3431561871699656</v>
      </c>
    </row>
    <row r="551" spans="1:15" x14ac:dyDescent="0.3">
      <c r="A551" s="31" t="s">
        <v>5</v>
      </c>
      <c r="B551" s="33" t="s">
        <v>10</v>
      </c>
      <c r="C551" s="27">
        <v>10</v>
      </c>
      <c r="D551" s="38">
        <v>5112.93994140625</v>
      </c>
      <c r="E551" s="38">
        <v>8842.599609375</v>
      </c>
      <c r="F551" s="27">
        <v>1433.29</v>
      </c>
      <c r="G551" s="27">
        <v>40.950000000000003</v>
      </c>
      <c r="H551" s="27">
        <f t="shared" si="20"/>
        <v>0.28032599960597065</v>
      </c>
      <c r="I551" s="27">
        <f t="shared" si="21"/>
        <v>8.0090907519514542E-3</v>
      </c>
      <c r="J551" s="27">
        <v>411.38</v>
      </c>
      <c r="K551" s="27">
        <v>11.75</v>
      </c>
      <c r="L551" s="27">
        <v>8.0458602039994845E-2</v>
      </c>
      <c r="M551" s="27">
        <v>2.2980907530019429E-3</v>
      </c>
      <c r="N551" s="27">
        <v>35</v>
      </c>
      <c r="O551" s="27">
        <v>0.68453767110696173</v>
      </c>
    </row>
    <row r="552" spans="1:15" x14ac:dyDescent="0.3">
      <c r="A552" s="31" t="s">
        <v>5</v>
      </c>
      <c r="B552" s="33" t="s">
        <v>10</v>
      </c>
      <c r="C552" s="27">
        <v>11</v>
      </c>
      <c r="D552" s="38">
        <v>9120.009765625</v>
      </c>
      <c r="E552" s="38">
        <v>9850.830078125</v>
      </c>
      <c r="F552" s="27">
        <v>670.26</v>
      </c>
      <c r="G552" s="27">
        <v>15.59</v>
      </c>
      <c r="H552" s="27">
        <f t="shared" si="20"/>
        <v>7.3493342356532737E-2</v>
      </c>
      <c r="I552" s="27">
        <f t="shared" si="21"/>
        <v>1.7094279941192155E-3</v>
      </c>
      <c r="J552" s="27">
        <v>166.61</v>
      </c>
      <c r="K552" s="27">
        <v>3.87</v>
      </c>
      <c r="L552" s="27">
        <v>1.8268620788980276E-2</v>
      </c>
      <c r="M552" s="27">
        <v>4.2434165088142169E-4</v>
      </c>
      <c r="N552" s="27">
        <v>43</v>
      </c>
      <c r="O552" s="27">
        <v>0.47149072320157964</v>
      </c>
    </row>
    <row r="553" spans="1:15" x14ac:dyDescent="0.3">
      <c r="A553" s="31" t="s">
        <v>5</v>
      </c>
      <c r="B553" s="33" t="s">
        <v>10</v>
      </c>
      <c r="C553" s="27">
        <v>12</v>
      </c>
      <c r="D553" s="38">
        <v>9646.9296875</v>
      </c>
      <c r="E553" s="38">
        <v>17204</v>
      </c>
      <c r="F553" s="27">
        <v>857.82</v>
      </c>
      <c r="G553" s="27">
        <v>38.99</v>
      </c>
      <c r="H553" s="27">
        <f t="shared" si="20"/>
        <v>8.8921556162218071E-2</v>
      </c>
      <c r="I553" s="27">
        <f t="shared" si="21"/>
        <v>4.0417004438750353E-3</v>
      </c>
      <c r="J553" s="27">
        <v>278.44</v>
      </c>
      <c r="K553" s="27">
        <v>12.66</v>
      </c>
      <c r="L553" s="27">
        <v>2.8863069289370727E-2</v>
      </c>
      <c r="M553" s="27">
        <v>1.3123346401502421E-3</v>
      </c>
      <c r="N553" s="27">
        <v>22</v>
      </c>
      <c r="O553" s="27">
        <v>0.22805183320146388</v>
      </c>
    </row>
    <row r="554" spans="1:15" x14ac:dyDescent="0.3">
      <c r="A554" s="31" t="s">
        <v>5</v>
      </c>
      <c r="B554" s="33" t="s">
        <v>10</v>
      </c>
      <c r="C554" s="27">
        <v>13</v>
      </c>
      <c r="D554" s="41">
        <v>5070.6499999999996</v>
      </c>
      <c r="E554" s="38">
        <v>7337.8798828125</v>
      </c>
      <c r="F554" s="27">
        <v>623.15</v>
      </c>
      <c r="G554" s="27">
        <v>47.93</v>
      </c>
      <c r="H554" s="27">
        <f t="shared" si="20"/>
        <v>0.12289351463816277</v>
      </c>
      <c r="I554" s="27">
        <f t="shared" si="21"/>
        <v>9.4524370642817008E-3</v>
      </c>
      <c r="J554" s="27">
        <v>245.21</v>
      </c>
      <c r="K554" s="27">
        <v>18.86</v>
      </c>
      <c r="L554" s="27">
        <v>4.8358691686470182E-2</v>
      </c>
      <c r="M554" s="27">
        <v>3.7194442527092187E-3</v>
      </c>
      <c r="N554" s="27">
        <v>13</v>
      </c>
      <c r="O554" s="27">
        <v>0.25637738751442124</v>
      </c>
    </row>
    <row r="555" spans="1:15" x14ac:dyDescent="0.3">
      <c r="A555" s="31" t="s">
        <v>5</v>
      </c>
      <c r="B555" s="33" t="s">
        <v>10</v>
      </c>
      <c r="C555" s="27">
        <v>14</v>
      </c>
      <c r="D555" s="41">
        <v>4352.1499999999996</v>
      </c>
      <c r="E555" s="38">
        <v>8720.3896484375</v>
      </c>
      <c r="F555" s="27">
        <v>342.45</v>
      </c>
      <c r="G555" s="27">
        <v>31.13</v>
      </c>
      <c r="H555" s="27">
        <f t="shared" si="20"/>
        <v>7.8685247521340027E-2</v>
      </c>
      <c r="I555" s="27">
        <f t="shared" si="21"/>
        <v>7.1527865537722741E-3</v>
      </c>
      <c r="J555" s="27">
        <v>134.79</v>
      </c>
      <c r="K555" s="27">
        <v>12.25</v>
      </c>
      <c r="L555" s="27">
        <v>3.0970899440506416E-2</v>
      </c>
      <c r="M555" s="27">
        <v>2.8147007800742164E-3</v>
      </c>
      <c r="N555" s="27">
        <v>11</v>
      </c>
      <c r="O555" s="27">
        <v>0.25274864147605208</v>
      </c>
    </row>
    <row r="556" spans="1:15" x14ac:dyDescent="0.3">
      <c r="A556" s="31" t="s">
        <v>5</v>
      </c>
      <c r="B556" s="33" t="s">
        <v>10</v>
      </c>
      <c r="C556" s="27">
        <v>15</v>
      </c>
      <c r="D556" s="38">
        <v>5303.75</v>
      </c>
      <c r="E556" s="38">
        <v>6627.5498046875</v>
      </c>
      <c r="F556" s="27">
        <v>200.36</v>
      </c>
      <c r="G556" s="27">
        <v>16.7</v>
      </c>
      <c r="H556" s="27">
        <f t="shared" si="20"/>
        <v>3.7777044543954752E-2</v>
      </c>
      <c r="I556" s="27">
        <f t="shared" si="21"/>
        <v>3.148715531463587E-3</v>
      </c>
      <c r="J556" s="27">
        <v>43.61</v>
      </c>
      <c r="K556" s="27">
        <v>3.63</v>
      </c>
      <c r="L556" s="27">
        <v>8.2224840914447324E-3</v>
      </c>
      <c r="M556" s="27">
        <v>6.8442139995286352E-4</v>
      </c>
      <c r="N556" s="27">
        <v>12</v>
      </c>
      <c r="O556" s="27">
        <v>0.22625500824888051</v>
      </c>
    </row>
    <row r="557" spans="1:15" x14ac:dyDescent="0.3">
      <c r="A557" s="31" t="s">
        <v>5</v>
      </c>
      <c r="B557" s="33" t="s">
        <v>10</v>
      </c>
      <c r="C557" s="27">
        <v>16</v>
      </c>
      <c r="D557" s="38">
        <v>5892.72998046875</v>
      </c>
      <c r="E557" s="38">
        <v>7152.080078125</v>
      </c>
      <c r="F557" s="27">
        <v>410.84</v>
      </c>
      <c r="G557" s="27">
        <v>21.62</v>
      </c>
      <c r="H557" s="27">
        <f t="shared" si="20"/>
        <v>6.9719807519047189E-2</v>
      </c>
      <c r="I557" s="27">
        <f t="shared" si="21"/>
        <v>3.668927656902445E-3</v>
      </c>
      <c r="J557" s="27">
        <v>147.44</v>
      </c>
      <c r="K557" s="27">
        <v>7.76</v>
      </c>
      <c r="L557" s="27">
        <v>2.5020661134768567E-2</v>
      </c>
      <c r="M557" s="27">
        <v>1.3168769018299246E-3</v>
      </c>
      <c r="N557" s="27">
        <v>19</v>
      </c>
      <c r="O557" s="27">
        <v>0.32243120019031662</v>
      </c>
    </row>
    <row r="558" spans="1:15" x14ac:dyDescent="0.3">
      <c r="A558" s="31" t="s">
        <v>5</v>
      </c>
      <c r="B558" s="33" t="s">
        <v>10</v>
      </c>
      <c r="C558" s="27">
        <v>17</v>
      </c>
      <c r="D558" s="38">
        <v>16515.900390625</v>
      </c>
      <c r="E558" s="38">
        <v>19720.19921875</v>
      </c>
      <c r="F558" s="27">
        <v>1446.21</v>
      </c>
      <c r="G558" s="27">
        <v>42.54</v>
      </c>
      <c r="H558" s="27">
        <f t="shared" si="20"/>
        <v>8.7564708298974669E-2</v>
      </c>
      <c r="I558" s="27">
        <f t="shared" si="21"/>
        <v>2.5756997192927602E-3</v>
      </c>
      <c r="J558" s="27">
        <v>581.44000000000005</v>
      </c>
      <c r="K558" s="27">
        <v>17.100000000000001</v>
      </c>
      <c r="L558" s="27">
        <v>3.5204862359792727E-2</v>
      </c>
      <c r="M558" s="27">
        <v>1.0353658956254396E-3</v>
      </c>
      <c r="N558" s="27">
        <v>34</v>
      </c>
      <c r="O558" s="27">
        <v>0.20586222486119851</v>
      </c>
    </row>
    <row r="559" spans="1:15" x14ac:dyDescent="0.3">
      <c r="A559" s="31" t="s">
        <v>5</v>
      </c>
      <c r="B559" s="33" t="s">
        <v>10</v>
      </c>
      <c r="C559" s="27">
        <v>18</v>
      </c>
      <c r="D559" s="41">
        <v>2337.48</v>
      </c>
      <c r="E559" s="38">
        <v>2844.89990234375</v>
      </c>
      <c r="F559" s="27">
        <v>822.52</v>
      </c>
      <c r="G559" s="27">
        <v>74.77</v>
      </c>
      <c r="H559" s="27">
        <f t="shared" si="20"/>
        <v>0.351883224669302</v>
      </c>
      <c r="I559" s="27">
        <f t="shared" si="21"/>
        <v>3.198743946472269E-2</v>
      </c>
      <c r="J559" s="27">
        <v>372.27</v>
      </c>
      <c r="K559" s="27">
        <v>33.840000000000003</v>
      </c>
      <c r="L559" s="27">
        <v>0.1592612557112788</v>
      </c>
      <c r="M559" s="27">
        <v>1.4477129216078856E-2</v>
      </c>
      <c r="N559" s="27">
        <v>11</v>
      </c>
      <c r="O559" s="27">
        <v>0.47059226175197222</v>
      </c>
    </row>
  </sheetData>
  <conditionalFormatting sqref="G1">
    <cfRule type="cellIs" dxfId="152" priority="1" operator="equal">
      <formula>0</formula>
    </cfRule>
  </conditionalFormatting>
  <conditionalFormatting sqref="F1">
    <cfRule type="cellIs" dxfId="151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9"/>
  <sheetViews>
    <sheetView zoomScale="50" zoomScaleNormal="50" workbookViewId="0">
      <selection activeCell="Q4" sqref="Q4:Q5"/>
    </sheetView>
  </sheetViews>
  <sheetFormatPr defaultColWidth="11.19921875" defaultRowHeight="15.6" x14ac:dyDescent="0.3"/>
  <cols>
    <col min="1" max="1" width="10.296875" style="27" bestFit="1" customWidth="1"/>
    <col min="2" max="2" width="8.5" style="27" bestFit="1" customWidth="1"/>
    <col min="3" max="3" width="5.69921875" style="27" bestFit="1" customWidth="1"/>
    <col min="4" max="4" width="14.69921875" style="27" bestFit="1" customWidth="1"/>
    <col min="5" max="5" width="17.296875" style="27" bestFit="1" customWidth="1"/>
    <col min="6" max="6" width="23.296875" style="27" bestFit="1" customWidth="1"/>
    <col min="7" max="7" width="26.296875" style="27" bestFit="1" customWidth="1"/>
    <col min="8" max="8" width="19" style="27" bestFit="1" customWidth="1"/>
    <col min="9" max="9" width="22.19921875" style="27" bestFit="1" customWidth="1"/>
    <col min="10" max="10" width="25.796875" style="27" bestFit="1" customWidth="1"/>
    <col min="11" max="11" width="29" style="27" bestFit="1" customWidth="1"/>
    <col min="12" max="12" width="21.69921875" style="27" bestFit="1" customWidth="1"/>
    <col min="13" max="13" width="24.69921875" style="27" bestFit="1" customWidth="1"/>
    <col min="14" max="14" width="13.69921875" style="27" bestFit="1" customWidth="1"/>
    <col min="15" max="15" width="16.796875" style="27" bestFit="1" customWidth="1"/>
    <col min="17" max="17" width="36.796875" bestFit="1" customWidth="1"/>
  </cols>
  <sheetData>
    <row r="1" spans="1:15" x14ac:dyDescent="0.3">
      <c r="A1" s="30" t="s">
        <v>0</v>
      </c>
      <c r="B1" s="35" t="s">
        <v>1</v>
      </c>
      <c r="C1" s="3" t="s">
        <v>2</v>
      </c>
      <c r="D1" s="5" t="s">
        <v>3</v>
      </c>
      <c r="E1" s="36" t="s">
        <v>4</v>
      </c>
      <c r="F1" s="27" t="s">
        <v>30</v>
      </c>
      <c r="G1" s="27" t="s">
        <v>31</v>
      </c>
      <c r="H1" s="28" t="s">
        <v>36</v>
      </c>
      <c r="I1" s="29" t="s">
        <v>37</v>
      </c>
      <c r="J1" s="27" t="s">
        <v>32</v>
      </c>
      <c r="K1" s="27" t="s">
        <v>33</v>
      </c>
      <c r="L1" s="28" t="s">
        <v>38</v>
      </c>
      <c r="M1" s="29" t="s">
        <v>39</v>
      </c>
      <c r="N1" s="27" t="s">
        <v>34</v>
      </c>
      <c r="O1" s="28" t="s">
        <v>35</v>
      </c>
    </row>
    <row r="2" spans="1:15" x14ac:dyDescent="0.3">
      <c r="A2" s="27" t="s">
        <v>5</v>
      </c>
      <c r="B2" s="27" t="s">
        <v>6</v>
      </c>
      <c r="C2" s="27">
        <v>1</v>
      </c>
      <c r="D2" s="27">
        <v>7913.35009765625</v>
      </c>
      <c r="E2" s="27">
        <v>17787.099609375</v>
      </c>
      <c r="F2" s="27">
        <v>1198.18</v>
      </c>
      <c r="G2" s="27">
        <v>29.22</v>
      </c>
      <c r="H2" s="27">
        <v>0.15141248462580634</v>
      </c>
      <c r="I2" s="27">
        <v>3.6924942836352309E-3</v>
      </c>
      <c r="J2" s="27">
        <v>406.62</v>
      </c>
      <c r="K2" s="27">
        <v>9.92</v>
      </c>
      <c r="L2" s="27">
        <v>5.1384052895679592E-2</v>
      </c>
      <c r="M2" s="27">
        <v>1.2535777992355062E-3</v>
      </c>
      <c r="N2" s="27">
        <v>41</v>
      </c>
      <c r="O2" s="27">
        <v>5.181117920227395E-3</v>
      </c>
    </row>
    <row r="3" spans="1:15" x14ac:dyDescent="0.3">
      <c r="A3" s="27" t="s">
        <v>5</v>
      </c>
      <c r="B3" s="27" t="s">
        <v>6</v>
      </c>
      <c r="C3" s="27">
        <v>2</v>
      </c>
      <c r="D3" s="27">
        <v>5234.14990234375</v>
      </c>
      <c r="E3" s="27">
        <v>12755.099609375</v>
      </c>
      <c r="F3" s="27">
        <v>514.9</v>
      </c>
      <c r="G3" s="27">
        <v>22.39</v>
      </c>
      <c r="H3" s="27">
        <v>9.8373185637927144E-2</v>
      </c>
      <c r="I3" s="27">
        <v>4.2776764933641267E-3</v>
      </c>
      <c r="J3" s="27">
        <v>182.36</v>
      </c>
      <c r="K3" s="27">
        <v>7.93</v>
      </c>
      <c r="L3" s="27">
        <v>3.4840423641352487E-2</v>
      </c>
      <c r="M3" s="27">
        <v>1.5150502274398181E-3</v>
      </c>
      <c r="N3" s="27">
        <v>23</v>
      </c>
      <c r="O3" s="27">
        <v>4.3942188185518054E-3</v>
      </c>
    </row>
    <row r="4" spans="1:15" x14ac:dyDescent="0.3">
      <c r="A4" s="27" t="s">
        <v>5</v>
      </c>
      <c r="B4" s="27" t="s">
        <v>6</v>
      </c>
      <c r="C4" s="27">
        <v>3</v>
      </c>
      <c r="D4" s="27">
        <v>9506.080078125</v>
      </c>
      <c r="E4" s="27">
        <v>18000.30078125</v>
      </c>
      <c r="F4" s="27">
        <v>330.55</v>
      </c>
      <c r="G4" s="27">
        <v>19.440000000000001</v>
      </c>
      <c r="H4" s="27">
        <v>3.4772482167560112E-2</v>
      </c>
      <c r="I4" s="27">
        <v>2.0450069681965471E-3</v>
      </c>
      <c r="J4" s="27">
        <v>105.45</v>
      </c>
      <c r="K4" s="27">
        <v>6.2</v>
      </c>
      <c r="L4" s="27">
        <v>1.1092900452485899E-2</v>
      </c>
      <c r="M4" s="27">
        <v>6.5221415652359012E-4</v>
      </c>
      <c r="N4" s="27">
        <v>17</v>
      </c>
      <c r="O4" s="27">
        <v>1.7883291388550049E-3</v>
      </c>
    </row>
    <row r="5" spans="1:15" x14ac:dyDescent="0.3">
      <c r="A5" s="27" t="s">
        <v>5</v>
      </c>
      <c r="B5" s="27" t="s">
        <v>6</v>
      </c>
      <c r="C5" s="27">
        <v>4</v>
      </c>
      <c r="D5" s="27">
        <v>5524.93994140625</v>
      </c>
      <c r="E5" s="27">
        <v>14219.5</v>
      </c>
      <c r="F5" s="27">
        <v>614.79999999999995</v>
      </c>
      <c r="G5" s="27">
        <v>27.95</v>
      </c>
      <c r="H5" s="27">
        <v>0.11127722772014718</v>
      </c>
      <c r="I5" s="27">
        <v>5.0588785211094891E-3</v>
      </c>
      <c r="J5" s="27">
        <v>239.45</v>
      </c>
      <c r="K5" s="27">
        <v>10.88</v>
      </c>
      <c r="L5" s="27">
        <v>4.3339837634335139E-2</v>
      </c>
      <c r="M5" s="27">
        <v>1.9692521756590788E-3</v>
      </c>
      <c r="N5" s="27">
        <v>22</v>
      </c>
      <c r="O5" s="27">
        <v>3.9819437375459314E-3</v>
      </c>
    </row>
    <row r="6" spans="1:15" x14ac:dyDescent="0.3">
      <c r="A6" s="27" t="s">
        <v>5</v>
      </c>
      <c r="B6" s="27" t="s">
        <v>6</v>
      </c>
      <c r="C6" s="27">
        <v>5</v>
      </c>
      <c r="D6" s="27">
        <v>7180.66015625</v>
      </c>
      <c r="E6" s="27">
        <v>22363.900390625</v>
      </c>
      <c r="F6" s="27">
        <v>321.33999999999997</v>
      </c>
      <c r="G6" s="27">
        <v>15.3</v>
      </c>
      <c r="H6" s="27">
        <v>4.4750760098332704E-2</v>
      </c>
      <c r="I6" s="27">
        <v>2.1307233133269761E-3</v>
      </c>
      <c r="J6" s="27">
        <v>88.47</v>
      </c>
      <c r="K6" s="27">
        <v>4.21</v>
      </c>
      <c r="L6" s="27">
        <v>1.2320594217649514E-2</v>
      </c>
      <c r="M6" s="27">
        <v>5.8629706856905674E-4</v>
      </c>
      <c r="N6" s="27">
        <v>21</v>
      </c>
      <c r="O6" s="27">
        <v>2.9245221947625157E-3</v>
      </c>
    </row>
    <row r="7" spans="1:15" x14ac:dyDescent="0.3">
      <c r="A7" s="27" t="s">
        <v>5</v>
      </c>
      <c r="B7" s="27" t="s">
        <v>6</v>
      </c>
      <c r="C7" s="27">
        <v>6</v>
      </c>
      <c r="D7" s="27">
        <v>11479.2001953125</v>
      </c>
      <c r="E7" s="27">
        <v>21851.900390625</v>
      </c>
      <c r="F7" s="27">
        <v>313.45999999999998</v>
      </c>
      <c r="G7" s="27">
        <v>20.9</v>
      </c>
      <c r="H7" s="27">
        <v>2.7306780495735278E-2</v>
      </c>
      <c r="I7" s="27">
        <v>1.8206843372706798E-3</v>
      </c>
      <c r="J7" s="27">
        <v>80.680000000000007</v>
      </c>
      <c r="K7" s="27">
        <v>5.83</v>
      </c>
      <c r="L7" s="27">
        <v>7.0283642263635638E-3</v>
      </c>
      <c r="M7" s="27">
        <v>5.0787510460708447E-4</v>
      </c>
      <c r="N7" s="27">
        <v>15</v>
      </c>
      <c r="O7" s="27">
        <v>1.3067112468449858E-3</v>
      </c>
    </row>
    <row r="8" spans="1:15" x14ac:dyDescent="0.3">
      <c r="A8" s="27" t="s">
        <v>5</v>
      </c>
      <c r="B8" s="27" t="s">
        <v>6</v>
      </c>
      <c r="C8" s="27">
        <v>7</v>
      </c>
      <c r="D8" s="27">
        <v>6775.2900390625</v>
      </c>
      <c r="E8" s="27">
        <v>15141</v>
      </c>
      <c r="F8" s="27">
        <v>583.26</v>
      </c>
      <c r="G8" s="27">
        <v>22.43</v>
      </c>
      <c r="H8" s="27">
        <v>8.6086351526982893E-2</v>
      </c>
      <c r="I8" s="27">
        <v>3.3105593813226113E-3</v>
      </c>
      <c r="J8" s="27">
        <v>180.46</v>
      </c>
      <c r="K8" s="27">
        <v>6.94</v>
      </c>
      <c r="L8" s="27">
        <v>2.6635022111167118E-2</v>
      </c>
      <c r="M8" s="27">
        <v>1.0243103926160912E-3</v>
      </c>
      <c r="N8" s="27">
        <v>26</v>
      </c>
      <c r="O8" s="27">
        <v>3.8374740933744046E-3</v>
      </c>
    </row>
    <row r="9" spans="1:15" x14ac:dyDescent="0.3">
      <c r="A9" s="27" t="s">
        <v>5</v>
      </c>
      <c r="B9" s="27" t="s">
        <v>6</v>
      </c>
      <c r="C9" s="27">
        <v>8</v>
      </c>
      <c r="D9" s="27">
        <v>10130</v>
      </c>
      <c r="E9" s="27">
        <v>11187.7001953125</v>
      </c>
      <c r="F9" s="27">
        <v>601.49</v>
      </c>
      <c r="G9" s="27">
        <v>31.66</v>
      </c>
      <c r="H9" s="27">
        <v>5.9377097729516291E-2</v>
      </c>
      <c r="I9" s="27">
        <v>3.1253701875616981E-3</v>
      </c>
      <c r="J9" s="27">
        <v>210.61</v>
      </c>
      <c r="K9" s="27">
        <v>11.08</v>
      </c>
      <c r="L9" s="27">
        <v>2.0790720631786774E-2</v>
      </c>
      <c r="M9" s="27">
        <v>1.0937808489634747E-3</v>
      </c>
      <c r="N9" s="27">
        <v>19</v>
      </c>
      <c r="O9" s="27">
        <v>1.8756169792694965E-3</v>
      </c>
    </row>
    <row r="10" spans="1:15" x14ac:dyDescent="0.3">
      <c r="A10" s="27" t="s">
        <v>5</v>
      </c>
      <c r="B10" s="27" t="s">
        <v>6</v>
      </c>
      <c r="C10" s="27">
        <v>9</v>
      </c>
      <c r="D10" s="27">
        <v>6365.14013671875</v>
      </c>
      <c r="E10" s="27">
        <v>16079.599609375</v>
      </c>
      <c r="F10" s="27">
        <v>414.37</v>
      </c>
      <c r="G10" s="27">
        <v>23.02</v>
      </c>
      <c r="H10" s="27">
        <v>6.5099902138778212E-2</v>
      </c>
      <c r="I10" s="27">
        <v>3.6165739489699409E-3</v>
      </c>
      <c r="J10" s="27">
        <v>128.88999999999999</v>
      </c>
      <c r="K10" s="27">
        <v>7.16</v>
      </c>
      <c r="L10" s="27">
        <v>2.0249357788129262E-2</v>
      </c>
      <c r="M10" s="27">
        <v>1.1248770406005551E-3</v>
      </c>
      <c r="N10" s="27">
        <v>18</v>
      </c>
      <c r="O10" s="27">
        <v>2.827903174694133E-3</v>
      </c>
    </row>
    <row r="11" spans="1:15" x14ac:dyDescent="0.3">
      <c r="A11" s="27" t="s">
        <v>5</v>
      </c>
      <c r="B11" s="27" t="s">
        <v>6</v>
      </c>
      <c r="C11" s="27">
        <v>10</v>
      </c>
      <c r="D11" s="27">
        <v>7735.5</v>
      </c>
      <c r="E11" s="27">
        <v>19348.69921875</v>
      </c>
      <c r="F11" s="27">
        <v>338.57</v>
      </c>
      <c r="G11" s="27">
        <v>22.57</v>
      </c>
      <c r="H11" s="27">
        <v>4.3768340766595568E-2</v>
      </c>
      <c r="I11" s="27">
        <v>2.9177170189386595E-3</v>
      </c>
      <c r="J11" s="27">
        <v>105.39</v>
      </c>
      <c r="K11" s="27">
        <v>7.03</v>
      </c>
      <c r="L11" s="27">
        <v>1.3624200116346713E-2</v>
      </c>
      <c r="M11" s="27">
        <v>9.0879710425958245E-4</v>
      </c>
      <c r="N11" s="27">
        <v>15</v>
      </c>
      <c r="O11" s="27">
        <v>1.9391118867558659E-3</v>
      </c>
    </row>
    <row r="12" spans="1:15" x14ac:dyDescent="0.3">
      <c r="A12" s="27" t="s">
        <v>5</v>
      </c>
      <c r="B12" s="27" t="s">
        <v>6</v>
      </c>
      <c r="C12" s="27">
        <v>11</v>
      </c>
      <c r="D12" s="27">
        <v>7018.2099609375</v>
      </c>
      <c r="E12" s="27">
        <v>13731.2001953125</v>
      </c>
      <c r="F12" s="27">
        <v>494.54</v>
      </c>
      <c r="G12" s="27">
        <v>38.04</v>
      </c>
      <c r="H12" s="27">
        <v>7.046526147729254E-2</v>
      </c>
      <c r="I12" s="27">
        <v>5.4201855190605577E-3</v>
      </c>
      <c r="J12" s="27">
        <v>184.48</v>
      </c>
      <c r="K12" s="27">
        <v>14.19</v>
      </c>
      <c r="L12" s="27">
        <v>2.628590495679E-2</v>
      </c>
      <c r="M12" s="27">
        <v>2.0218830840028736E-3</v>
      </c>
      <c r="N12" s="27">
        <v>13</v>
      </c>
      <c r="O12" s="27">
        <v>1.8523241784381506E-3</v>
      </c>
    </row>
    <row r="13" spans="1:15" x14ac:dyDescent="0.3">
      <c r="A13" s="27" t="s">
        <v>5</v>
      </c>
      <c r="B13" s="27" t="s">
        <v>6</v>
      </c>
      <c r="C13" s="27">
        <v>12</v>
      </c>
      <c r="D13" s="27">
        <v>15659.2001953125</v>
      </c>
      <c r="E13" s="27">
        <v>11251.7001953125</v>
      </c>
      <c r="F13" s="27">
        <v>367.77</v>
      </c>
      <c r="G13" s="27">
        <v>21.63</v>
      </c>
      <c r="H13" s="27">
        <v>2.3485873825796671E-2</v>
      </c>
      <c r="I13" s="27">
        <v>1.3812966007341056E-3</v>
      </c>
      <c r="J13" s="27">
        <v>120.23</v>
      </c>
      <c r="K13" s="27">
        <v>7.07</v>
      </c>
      <c r="L13" s="27">
        <v>7.6779144848017353E-3</v>
      </c>
      <c r="M13" s="27">
        <v>4.5149176917198928E-4</v>
      </c>
      <c r="N13" s="27">
        <v>17</v>
      </c>
      <c r="O13" s="27">
        <v>1.0856237731151086E-3</v>
      </c>
    </row>
    <row r="14" spans="1:15" x14ac:dyDescent="0.3">
      <c r="A14" s="27" t="s">
        <v>5</v>
      </c>
      <c r="B14" s="27" t="s">
        <v>6</v>
      </c>
      <c r="C14" s="27">
        <v>13</v>
      </c>
      <c r="D14" s="27">
        <v>4726.39013671875</v>
      </c>
      <c r="E14" s="27">
        <v>8078</v>
      </c>
      <c r="F14" s="27">
        <v>29.05</v>
      </c>
      <c r="G14" s="27">
        <v>14.53</v>
      </c>
      <c r="H14" s="27">
        <v>6.1463398406987361E-3</v>
      </c>
      <c r="I14" s="27">
        <v>3.0742278101670443E-3</v>
      </c>
      <c r="J14" s="27">
        <v>10.68</v>
      </c>
      <c r="K14" s="27">
        <v>5.34</v>
      </c>
      <c r="L14" s="27">
        <v>2.2596526505563683E-3</v>
      </c>
      <c r="M14" s="27">
        <v>1.1298263252781842E-3</v>
      </c>
      <c r="N14" s="27">
        <v>2</v>
      </c>
      <c r="O14" s="27">
        <v>4.2315592707048097E-4</v>
      </c>
    </row>
    <row r="15" spans="1:15" x14ac:dyDescent="0.3">
      <c r="A15" s="27" t="s">
        <v>5</v>
      </c>
      <c r="B15" s="27" t="s">
        <v>6</v>
      </c>
      <c r="C15" s="27">
        <v>14</v>
      </c>
      <c r="D15" s="27">
        <v>5004.56982421875</v>
      </c>
      <c r="E15" s="27">
        <v>14154.400390625</v>
      </c>
      <c r="F15" s="27">
        <v>748.45</v>
      </c>
      <c r="G15" s="27">
        <v>34.020000000000003</v>
      </c>
      <c r="H15" s="27">
        <v>0.14955331352916804</v>
      </c>
      <c r="I15" s="27">
        <v>6.79778706161039E-3</v>
      </c>
      <c r="J15" s="27">
        <v>296.37</v>
      </c>
      <c r="K15" s="27">
        <v>13.47</v>
      </c>
      <c r="L15" s="27">
        <v>5.9219875116092627E-2</v>
      </c>
      <c r="M15" s="27">
        <v>2.6915400270397399E-3</v>
      </c>
      <c r="N15" s="27">
        <v>22</v>
      </c>
      <c r="O15" s="27">
        <v>4.3959822267909633E-3</v>
      </c>
    </row>
    <row r="16" spans="1:15" x14ac:dyDescent="0.3">
      <c r="A16" s="27" t="s">
        <v>5</v>
      </c>
      <c r="B16" s="27" t="s">
        <v>6</v>
      </c>
      <c r="C16" s="27">
        <v>15</v>
      </c>
      <c r="D16" s="27">
        <v>6977.31005859375</v>
      </c>
      <c r="E16" s="27">
        <v>17301</v>
      </c>
      <c r="F16" s="27">
        <v>975.94</v>
      </c>
      <c r="G16" s="27">
        <v>5.38</v>
      </c>
      <c r="H16" s="27">
        <v>0.13987338842681402</v>
      </c>
      <c r="I16" s="27">
        <v>7.7107079301622983E-4</v>
      </c>
      <c r="J16" s="27">
        <v>341.91</v>
      </c>
      <c r="K16" s="27">
        <v>8.77</v>
      </c>
      <c r="L16" s="27">
        <v>4.9003125434977542E-2</v>
      </c>
      <c r="M16" s="27">
        <v>1.256931385641698E-3</v>
      </c>
      <c r="N16" s="27">
        <v>39</v>
      </c>
      <c r="O16" s="27">
        <v>5.5895466408239711E-3</v>
      </c>
    </row>
    <row r="17" spans="1:15" x14ac:dyDescent="0.3">
      <c r="A17" s="27" t="s">
        <v>5</v>
      </c>
      <c r="B17" s="27" t="s">
        <v>6</v>
      </c>
      <c r="C17" s="27">
        <v>16</v>
      </c>
      <c r="D17" s="27">
        <v>10849</v>
      </c>
      <c r="E17" s="27">
        <v>15361.099609375</v>
      </c>
      <c r="F17" s="27">
        <v>144.61000000000001</v>
      </c>
      <c r="G17" s="27">
        <v>24.1</v>
      </c>
      <c r="H17" s="27">
        <v>1.3329339109595356E-2</v>
      </c>
      <c r="I17" s="27">
        <v>2.2214028942759705E-3</v>
      </c>
      <c r="J17" s="27">
        <v>39.79</v>
      </c>
      <c r="K17" s="27">
        <v>6.63</v>
      </c>
      <c r="L17" s="27">
        <v>3.6676191354041848E-3</v>
      </c>
      <c r="M17" s="27">
        <v>6.1111623191077518E-4</v>
      </c>
      <c r="N17" s="27">
        <v>6</v>
      </c>
      <c r="O17" s="27">
        <v>5.5304636372015856E-4</v>
      </c>
    </row>
    <row r="18" spans="1:15" x14ac:dyDescent="0.3">
      <c r="A18" s="27" t="s">
        <v>5</v>
      </c>
      <c r="B18" s="27" t="s">
        <v>6</v>
      </c>
      <c r="C18" s="27">
        <v>17</v>
      </c>
      <c r="D18" s="27">
        <v>5973.8798828125</v>
      </c>
      <c r="E18" s="27">
        <v>12175.900390625</v>
      </c>
      <c r="F18" s="27">
        <v>121.95</v>
      </c>
      <c r="G18" s="27">
        <v>24.39</v>
      </c>
      <c r="H18" s="27">
        <v>2.041386877410498E-2</v>
      </c>
      <c r="I18" s="27">
        <v>4.0827737548209961E-3</v>
      </c>
      <c r="J18" s="27">
        <v>36.979999999999997</v>
      </c>
      <c r="K18" s="27">
        <v>7.4</v>
      </c>
      <c r="L18" s="27">
        <v>6.1902818144026405E-3</v>
      </c>
      <c r="M18" s="27">
        <v>1.2387259444721348E-3</v>
      </c>
      <c r="N18" s="27">
        <v>5</v>
      </c>
      <c r="O18" s="27">
        <v>8.3697698950819914E-4</v>
      </c>
    </row>
    <row r="19" spans="1:15" x14ac:dyDescent="0.3">
      <c r="A19" s="27" t="s">
        <v>5</v>
      </c>
      <c r="B19" s="27" t="s">
        <v>6</v>
      </c>
      <c r="C19" s="27">
        <v>18</v>
      </c>
      <c r="D19" s="27">
        <v>4947.8798828125</v>
      </c>
      <c r="E19" s="27">
        <v>9547.849609375</v>
      </c>
      <c r="F19" s="27">
        <v>142.04</v>
      </c>
      <c r="G19" s="27">
        <v>14.2</v>
      </c>
      <c r="H19" s="27">
        <v>2.8707244994650289E-2</v>
      </c>
      <c r="I19" s="27">
        <v>2.8699160724023802E-3</v>
      </c>
      <c r="J19" s="27">
        <v>32.229999999999997</v>
      </c>
      <c r="K19" s="27">
        <v>3.22</v>
      </c>
      <c r="L19" s="27">
        <v>6.5139010572907545E-3</v>
      </c>
      <c r="M19" s="27">
        <v>6.507837854320891E-4</v>
      </c>
      <c r="N19" s="27">
        <v>10</v>
      </c>
      <c r="O19" s="27">
        <v>2.0210676566213945E-3</v>
      </c>
    </row>
    <row r="20" spans="1:15" x14ac:dyDescent="0.3">
      <c r="A20" s="27" t="s">
        <v>5</v>
      </c>
      <c r="B20" s="27" t="s">
        <v>6</v>
      </c>
      <c r="C20" s="27">
        <v>19</v>
      </c>
      <c r="D20" s="27">
        <v>6135.81005859375</v>
      </c>
      <c r="E20" s="27">
        <v>21920.30078125</v>
      </c>
      <c r="F20" s="27">
        <v>593.36</v>
      </c>
      <c r="G20" s="27">
        <v>22.82</v>
      </c>
      <c r="H20" s="27">
        <v>9.6704427668673723E-2</v>
      </c>
      <c r="I20" s="27">
        <v>3.7191503293095836E-3</v>
      </c>
      <c r="J20" s="27">
        <v>200.29</v>
      </c>
      <c r="K20" s="27">
        <v>7.7</v>
      </c>
      <c r="L20" s="27">
        <v>3.2642796645811413E-2</v>
      </c>
      <c r="M20" s="27">
        <v>1.2549280252271602E-3</v>
      </c>
      <c r="N20" s="27">
        <v>26</v>
      </c>
      <c r="O20" s="27">
        <v>4.2374193059618393E-3</v>
      </c>
    </row>
    <row r="21" spans="1:15" x14ac:dyDescent="0.3">
      <c r="A21" s="27" t="s">
        <v>5</v>
      </c>
      <c r="B21" s="27" t="s">
        <v>6</v>
      </c>
      <c r="C21" s="27">
        <v>20</v>
      </c>
      <c r="D21" s="27">
        <v>9131.9501953125</v>
      </c>
      <c r="E21" s="27">
        <v>7433.31005859375</v>
      </c>
      <c r="F21" s="27">
        <v>316.12</v>
      </c>
      <c r="G21" s="27">
        <v>14.37</v>
      </c>
      <c r="H21" s="27">
        <v>3.4616921165674649E-2</v>
      </c>
      <c r="I21" s="27">
        <v>1.5735959671983571E-3</v>
      </c>
      <c r="J21" s="27">
        <v>88.9</v>
      </c>
      <c r="K21" s="27">
        <v>4.04</v>
      </c>
      <c r="L21" s="27">
        <v>9.7350509035444652E-3</v>
      </c>
      <c r="M21" s="27">
        <v>4.4240276322069329E-4</v>
      </c>
      <c r="N21" s="27">
        <v>22</v>
      </c>
      <c r="O21" s="27">
        <v>2.4091239581324883E-3</v>
      </c>
    </row>
    <row r="22" spans="1:15" x14ac:dyDescent="0.3">
      <c r="A22" s="27" t="s">
        <v>5</v>
      </c>
      <c r="B22" s="27" t="s">
        <v>6</v>
      </c>
      <c r="C22" s="27">
        <v>21</v>
      </c>
      <c r="D22" s="27">
        <v>6699.66015625</v>
      </c>
      <c r="E22" s="27">
        <v>15877.099609375</v>
      </c>
      <c r="F22" s="27">
        <v>1416.5</v>
      </c>
      <c r="G22" s="27">
        <v>31.48</v>
      </c>
      <c r="H22" s="27">
        <v>0.2114286347313559</v>
      </c>
      <c r="I22" s="27">
        <v>4.698745796924168E-3</v>
      </c>
      <c r="J22" s="27">
        <v>538.35</v>
      </c>
      <c r="K22" s="27">
        <v>11.96</v>
      </c>
      <c r="L22" s="27">
        <v>8.035482210210057E-2</v>
      </c>
      <c r="M22" s="27">
        <v>1.7851651757056241E-3</v>
      </c>
      <c r="N22" s="27">
        <v>45</v>
      </c>
      <c r="O22" s="27">
        <v>6.716758604243569E-3</v>
      </c>
    </row>
    <row r="23" spans="1:15" x14ac:dyDescent="0.3">
      <c r="A23" s="27" t="s">
        <v>5</v>
      </c>
      <c r="B23" s="27" t="s">
        <v>6</v>
      </c>
      <c r="C23" s="27">
        <v>22</v>
      </c>
      <c r="D23" s="27">
        <v>10573.5</v>
      </c>
      <c r="E23" s="27">
        <v>19255.099609375</v>
      </c>
      <c r="F23" s="27">
        <v>790.62</v>
      </c>
      <c r="G23" s="27">
        <v>26.35</v>
      </c>
      <c r="H23" s="27">
        <v>7.4773726769754578E-2</v>
      </c>
      <c r="I23" s="27">
        <v>2.4920792547406252E-3</v>
      </c>
      <c r="J23" s="27">
        <v>291.81</v>
      </c>
      <c r="K23" s="27">
        <v>9.73</v>
      </c>
      <c r="L23" s="27">
        <v>2.7598240885231946E-2</v>
      </c>
      <c r="M23" s="27">
        <v>9.2022509102946044E-4</v>
      </c>
      <c r="N23" s="27">
        <v>30</v>
      </c>
      <c r="O23" s="27">
        <v>2.8372818839551709E-3</v>
      </c>
    </row>
    <row r="24" spans="1:15" x14ac:dyDescent="0.3">
      <c r="A24" s="27" t="s">
        <v>5</v>
      </c>
      <c r="B24" s="27" t="s">
        <v>6</v>
      </c>
      <c r="C24" s="27">
        <v>23</v>
      </c>
      <c r="D24" s="27">
        <v>8145.81005859375</v>
      </c>
      <c r="E24" s="27">
        <v>19779.900390625</v>
      </c>
      <c r="F24" s="27">
        <v>735.42</v>
      </c>
      <c r="G24" s="27">
        <v>22.29</v>
      </c>
      <c r="H24" s="27">
        <v>9.028199708930594E-2</v>
      </c>
      <c r="I24" s="27">
        <v>2.7363761049748843E-3</v>
      </c>
      <c r="J24" s="27">
        <v>219.72</v>
      </c>
      <c r="K24" s="27">
        <v>6.66</v>
      </c>
      <c r="L24" s="27">
        <v>2.6973376302605725E-2</v>
      </c>
      <c r="M24" s="27">
        <v>8.1759824401672187E-4</v>
      </c>
      <c r="N24" s="27">
        <v>33</v>
      </c>
      <c r="O24" s="27">
        <v>4.0511624703531259E-3</v>
      </c>
    </row>
    <row r="25" spans="1:15" x14ac:dyDescent="0.3">
      <c r="A25" s="27" t="s">
        <v>5</v>
      </c>
      <c r="B25" s="27" t="s">
        <v>6</v>
      </c>
      <c r="C25" s="27">
        <v>24</v>
      </c>
      <c r="D25" s="27">
        <v>8877.9296875</v>
      </c>
      <c r="E25" s="27">
        <v>25114.5</v>
      </c>
      <c r="F25" s="27">
        <v>933.41</v>
      </c>
      <c r="G25" s="27">
        <v>17.29</v>
      </c>
      <c r="H25" s="27">
        <v>0.10513825101748982</v>
      </c>
      <c r="I25" s="27">
        <v>1.9475261247387525E-3</v>
      </c>
      <c r="J25" s="27">
        <v>262.27</v>
      </c>
      <c r="K25" s="27">
        <v>4.8600000000000003</v>
      </c>
      <c r="L25" s="27">
        <v>2.9541797382026176E-2</v>
      </c>
      <c r="M25" s="27">
        <v>5.4742492575074258E-4</v>
      </c>
      <c r="N25" s="27">
        <v>54</v>
      </c>
      <c r="O25" s="27">
        <v>6.08249917500825E-3</v>
      </c>
    </row>
    <row r="26" spans="1:15" x14ac:dyDescent="0.3">
      <c r="A26" s="27" t="s">
        <v>5</v>
      </c>
      <c r="B26" s="27" t="s">
        <v>6</v>
      </c>
      <c r="C26" s="27">
        <v>25</v>
      </c>
      <c r="D26" s="27">
        <v>4685.77978515625</v>
      </c>
      <c r="E26" s="27">
        <v>9302.490234375</v>
      </c>
      <c r="F26" s="27">
        <v>90.72</v>
      </c>
      <c r="G26" s="27">
        <v>10.08</v>
      </c>
      <c r="H26" s="27">
        <v>1.9360704975377944E-2</v>
      </c>
      <c r="I26" s="27">
        <v>2.1511894417086605E-3</v>
      </c>
      <c r="J26" s="27">
        <v>19.64</v>
      </c>
      <c r="K26" s="27">
        <v>2.1800000000000002</v>
      </c>
      <c r="L26" s="27">
        <v>4.1914048249164773E-3</v>
      </c>
      <c r="M26" s="27">
        <v>4.6523739909969049E-4</v>
      </c>
      <c r="N26" s="27">
        <v>9</v>
      </c>
      <c r="O26" s="27">
        <v>1.9207048586684468E-3</v>
      </c>
    </row>
    <row r="27" spans="1:15" x14ac:dyDescent="0.3">
      <c r="A27" s="27" t="s">
        <v>5</v>
      </c>
      <c r="B27" s="27" t="s">
        <v>6</v>
      </c>
      <c r="C27" s="27">
        <v>26</v>
      </c>
      <c r="D27" s="27">
        <v>7117.7998046875</v>
      </c>
      <c r="E27" s="27">
        <v>20534.400390625</v>
      </c>
      <c r="F27" s="27">
        <v>1454.32</v>
      </c>
      <c r="G27" s="27">
        <v>31.62</v>
      </c>
      <c r="H27" s="27">
        <v>0.20432156563918005</v>
      </c>
      <c r="I27" s="27">
        <v>4.4423840045594324E-3</v>
      </c>
      <c r="J27" s="27">
        <v>559.22</v>
      </c>
      <c r="K27" s="27">
        <v>12.16</v>
      </c>
      <c r="L27" s="27">
        <v>7.8566413125544771E-2</v>
      </c>
      <c r="M27" s="27">
        <v>1.7083930896724445E-3</v>
      </c>
      <c r="N27" s="27">
        <v>46</v>
      </c>
      <c r="O27" s="27">
        <v>6.462671227379313E-3</v>
      </c>
    </row>
    <row r="28" spans="1:15" x14ac:dyDescent="0.3">
      <c r="A28" s="27" t="s">
        <v>5</v>
      </c>
      <c r="B28" s="27" t="s">
        <v>6</v>
      </c>
      <c r="C28" s="27">
        <v>27</v>
      </c>
      <c r="D28" s="27">
        <v>6187.58984375</v>
      </c>
      <c r="E28" s="27">
        <v>19148.599609375</v>
      </c>
      <c r="F28" s="27">
        <v>1191.97</v>
      </c>
      <c r="G28" s="27">
        <v>34.06</v>
      </c>
      <c r="H28" s="27">
        <v>0.19263881900704724</v>
      </c>
      <c r="I28" s="27">
        <v>5.5045665372283111E-3</v>
      </c>
      <c r="J28" s="27">
        <v>489.6</v>
      </c>
      <c r="K28" s="27">
        <v>13.99</v>
      </c>
      <c r="L28" s="27">
        <v>7.9126123799970083E-2</v>
      </c>
      <c r="M28" s="27">
        <v>2.2609772711633608E-3</v>
      </c>
      <c r="N28" s="27">
        <v>35</v>
      </c>
      <c r="O28" s="27">
        <v>5.6564835232821749E-3</v>
      </c>
    </row>
    <row r="29" spans="1:15" x14ac:dyDescent="0.3">
      <c r="A29" s="27" t="s">
        <v>5</v>
      </c>
      <c r="B29" s="27" t="s">
        <v>6</v>
      </c>
      <c r="C29" s="27">
        <v>28</v>
      </c>
      <c r="D29" s="27">
        <v>6590.10009765625</v>
      </c>
      <c r="E29" s="27">
        <v>18656.69921875</v>
      </c>
      <c r="F29" s="27">
        <v>212.39</v>
      </c>
      <c r="G29" s="27">
        <v>13.27</v>
      </c>
      <c r="H29" s="27">
        <v>3.2228645521717628E-2</v>
      </c>
      <c r="I29" s="27">
        <v>2.0136264705174108E-3</v>
      </c>
      <c r="J29" s="27">
        <v>58.31</v>
      </c>
      <c r="K29" s="27">
        <v>3.64</v>
      </c>
      <c r="L29" s="27">
        <v>8.8481205347302368E-3</v>
      </c>
      <c r="M29" s="27">
        <v>5.5234365883069904E-4</v>
      </c>
      <c r="N29" s="27">
        <v>16</v>
      </c>
      <c r="O29" s="27">
        <v>2.4278842146404351E-3</v>
      </c>
    </row>
    <row r="30" spans="1:15" x14ac:dyDescent="0.3">
      <c r="A30" s="27" t="s">
        <v>5</v>
      </c>
      <c r="B30" s="27" t="s">
        <v>6</v>
      </c>
      <c r="C30" s="27">
        <v>29</v>
      </c>
      <c r="D30" s="27">
        <v>6328.31005859375</v>
      </c>
      <c r="E30" s="27">
        <v>19679</v>
      </c>
      <c r="F30" s="27">
        <v>726.2</v>
      </c>
      <c r="G30" s="27">
        <v>19.11</v>
      </c>
      <c r="H30" s="27">
        <v>0.11475417501293751</v>
      </c>
      <c r="I30" s="27">
        <v>3.019763542408752E-3</v>
      </c>
      <c r="J30" s="27">
        <v>213.7</v>
      </c>
      <c r="K30" s="27">
        <v>5.62</v>
      </c>
      <c r="L30" s="27">
        <v>3.3768889011656214E-2</v>
      </c>
      <c r="M30" s="27">
        <v>8.8807279478478221E-4</v>
      </c>
      <c r="N30" s="27">
        <v>38</v>
      </c>
      <c r="O30" s="27">
        <v>6.004762669363296E-3</v>
      </c>
    </row>
    <row r="31" spans="1:15" x14ac:dyDescent="0.3">
      <c r="A31" s="27" t="s">
        <v>5</v>
      </c>
      <c r="B31" s="27" t="s">
        <v>6</v>
      </c>
      <c r="C31" s="27">
        <v>30</v>
      </c>
      <c r="D31" s="27">
        <v>4103.2900390625</v>
      </c>
      <c r="E31" s="27">
        <v>9485.3798828125</v>
      </c>
      <c r="F31" s="27">
        <v>408.15</v>
      </c>
      <c r="G31" s="27">
        <v>21.48</v>
      </c>
      <c r="H31" s="27">
        <v>9.9468961763485797E-2</v>
      </c>
      <c r="I31" s="27">
        <v>5.234823713535894E-3</v>
      </c>
      <c r="J31" s="27">
        <v>132.46</v>
      </c>
      <c r="K31" s="27">
        <v>6.97</v>
      </c>
      <c r="L31" s="27">
        <v>3.2281412900138015E-2</v>
      </c>
      <c r="M31" s="27">
        <v>1.6986369312544311E-3</v>
      </c>
      <c r="N31" s="27">
        <v>19</v>
      </c>
      <c r="O31" s="27">
        <v>4.630430659086685E-3</v>
      </c>
    </row>
    <row r="32" spans="1:15" x14ac:dyDescent="0.3">
      <c r="A32" s="27" t="s">
        <v>5</v>
      </c>
      <c r="B32" s="27" t="s">
        <v>6</v>
      </c>
      <c r="C32" s="27">
        <v>31</v>
      </c>
      <c r="D32" s="27">
        <v>8448.990234375</v>
      </c>
      <c r="E32" s="27">
        <v>23475.80078125</v>
      </c>
      <c r="F32" s="27">
        <v>740.33</v>
      </c>
      <c r="G32" s="27">
        <v>26.44</v>
      </c>
      <c r="H32" s="27">
        <v>8.7623488661158891E-2</v>
      </c>
      <c r="I32" s="27">
        <v>3.1293680388489475E-3</v>
      </c>
      <c r="J32" s="27">
        <v>246.44</v>
      </c>
      <c r="K32" s="27">
        <v>8.8000000000000007</v>
      </c>
      <c r="L32" s="27">
        <v>2.9167982582977856E-2</v>
      </c>
      <c r="M32" s="27">
        <v>1.0415445817651564E-3</v>
      </c>
      <c r="N32" s="27">
        <v>28</v>
      </c>
      <c r="O32" s="27">
        <v>3.3140054874345884E-3</v>
      </c>
    </row>
    <row r="33" spans="1:15" x14ac:dyDescent="0.3">
      <c r="A33" s="27" t="s">
        <v>5</v>
      </c>
      <c r="B33" s="27" t="s">
        <v>6</v>
      </c>
      <c r="C33" s="27">
        <v>1</v>
      </c>
      <c r="D33" s="27">
        <v>11375.900390625</v>
      </c>
      <c r="E33" s="27">
        <v>13738.2998046875</v>
      </c>
      <c r="F33" s="27">
        <v>454</v>
      </c>
      <c r="G33" s="27">
        <v>22.7</v>
      </c>
      <c r="H33" s="27">
        <v>3.9908928912048683E-2</v>
      </c>
      <c r="I33" s="27">
        <v>1.9954464456024344E-3</v>
      </c>
      <c r="J33" s="27">
        <v>115.38</v>
      </c>
      <c r="K33" s="27">
        <v>5.77</v>
      </c>
      <c r="L33" s="27">
        <v>1.0142493871965148E-2</v>
      </c>
      <c r="M33" s="27">
        <v>5.0721259872801958E-4</v>
      </c>
      <c r="N33" s="27">
        <v>20</v>
      </c>
      <c r="O33" s="27">
        <v>1.7581025952444354E-3</v>
      </c>
    </row>
    <row r="34" spans="1:15" x14ac:dyDescent="0.3">
      <c r="A34" s="27" t="s">
        <v>5</v>
      </c>
      <c r="B34" s="27" t="s">
        <v>6</v>
      </c>
      <c r="C34" s="27">
        <v>2</v>
      </c>
      <c r="D34" s="27">
        <v>10218</v>
      </c>
      <c r="E34" s="27">
        <v>11230.7998046875</v>
      </c>
      <c r="F34" s="27">
        <v>540.66999999999996</v>
      </c>
      <c r="G34" s="27">
        <v>28.46</v>
      </c>
      <c r="H34" s="27">
        <v>5.2913486005089057E-2</v>
      </c>
      <c r="I34" s="27">
        <v>2.7852808768839303E-3</v>
      </c>
      <c r="J34" s="27">
        <v>166.03</v>
      </c>
      <c r="K34" s="27">
        <v>8.74</v>
      </c>
      <c r="L34" s="27">
        <v>1.6248776668623996E-2</v>
      </c>
      <c r="M34" s="27">
        <v>8.553532981013897E-4</v>
      </c>
      <c r="N34" s="27">
        <v>19</v>
      </c>
      <c r="O34" s="27">
        <v>1.8594636915247602E-3</v>
      </c>
    </row>
    <row r="35" spans="1:15" x14ac:dyDescent="0.3">
      <c r="A35" s="27" t="s">
        <v>5</v>
      </c>
      <c r="B35" s="27" t="s">
        <v>6</v>
      </c>
      <c r="C35" s="27">
        <v>3</v>
      </c>
      <c r="D35" s="27">
        <v>12795.6</v>
      </c>
      <c r="E35" s="27">
        <v>14865.400390625</v>
      </c>
      <c r="F35" s="27">
        <v>1397.37</v>
      </c>
      <c r="G35" s="27">
        <v>34.93</v>
      </c>
      <c r="H35" s="27">
        <v>0.10920707118071836</v>
      </c>
      <c r="I35" s="27">
        <v>2.7298446340929695E-3</v>
      </c>
      <c r="J35" s="27">
        <v>472.6</v>
      </c>
      <c r="K35" s="27">
        <v>11.82</v>
      </c>
      <c r="L35" s="27">
        <v>3.6934571258870237E-2</v>
      </c>
      <c r="M35" s="27">
        <v>9.2375504079527336E-4</v>
      </c>
      <c r="N35" s="27">
        <v>40</v>
      </c>
      <c r="O35" s="27">
        <v>3.1260745881396728E-3</v>
      </c>
    </row>
    <row r="36" spans="1:15" x14ac:dyDescent="0.3">
      <c r="A36" s="27" t="s">
        <v>5</v>
      </c>
      <c r="B36" s="27" t="s">
        <v>6</v>
      </c>
      <c r="C36" s="27">
        <v>4</v>
      </c>
      <c r="D36" s="27">
        <v>6086.93017578125</v>
      </c>
      <c r="E36" s="27">
        <v>14692.900390625</v>
      </c>
      <c r="F36" s="27">
        <v>941.69</v>
      </c>
      <c r="G36" s="27">
        <v>31.39</v>
      </c>
      <c r="H36" s="27">
        <v>0.15470688389802917</v>
      </c>
      <c r="I36" s="27">
        <v>5.1569508920760922E-3</v>
      </c>
      <c r="J36" s="27">
        <v>272.86</v>
      </c>
      <c r="K36" s="27">
        <v>9.1</v>
      </c>
      <c r="L36" s="27">
        <v>4.4827194023952931E-2</v>
      </c>
      <c r="M36" s="27">
        <v>1.4950064707834481E-3</v>
      </c>
      <c r="N36" s="27">
        <v>30</v>
      </c>
      <c r="O36" s="27">
        <v>4.9285927608245543E-3</v>
      </c>
    </row>
    <row r="37" spans="1:15" x14ac:dyDescent="0.3">
      <c r="A37" s="27" t="s">
        <v>5</v>
      </c>
      <c r="B37" s="27" t="s">
        <v>6</v>
      </c>
      <c r="C37" s="27">
        <v>5</v>
      </c>
      <c r="D37" s="27">
        <v>9017.4404296875</v>
      </c>
      <c r="E37" s="27">
        <v>15394</v>
      </c>
      <c r="F37" s="27">
        <v>806.13</v>
      </c>
      <c r="G37" s="27">
        <v>26</v>
      </c>
      <c r="H37" s="27">
        <v>8.9396764667946521E-2</v>
      </c>
      <c r="I37" s="27">
        <v>2.883301553554153E-3</v>
      </c>
      <c r="J37" s="27">
        <v>213.21</v>
      </c>
      <c r="K37" s="27">
        <v>6.88</v>
      </c>
      <c r="L37" s="27">
        <v>2.3644181701280041E-2</v>
      </c>
      <c r="M37" s="27">
        <v>7.6296594955586829E-4</v>
      </c>
      <c r="N37" s="27">
        <v>31</v>
      </c>
      <c r="O37" s="27">
        <v>3.4377826215453364E-3</v>
      </c>
    </row>
    <row r="38" spans="1:15" x14ac:dyDescent="0.3">
      <c r="A38" s="27" t="s">
        <v>5</v>
      </c>
      <c r="B38" s="27" t="s">
        <v>6</v>
      </c>
      <c r="C38" s="27">
        <v>6</v>
      </c>
      <c r="D38" s="27">
        <v>9656.669921875</v>
      </c>
      <c r="E38" s="27">
        <v>12804.099609375</v>
      </c>
      <c r="F38" s="27">
        <v>93.5</v>
      </c>
      <c r="G38" s="27">
        <v>10.39</v>
      </c>
      <c r="H38" s="27">
        <v>9.682426836211613E-3</v>
      </c>
      <c r="I38" s="27">
        <v>1.0759402655426595E-3</v>
      </c>
      <c r="J38" s="27">
        <v>17.899999999999999</v>
      </c>
      <c r="K38" s="27">
        <v>1.99</v>
      </c>
      <c r="L38" s="27">
        <v>1.8536410734565547E-3</v>
      </c>
      <c r="M38" s="27">
        <v>2.0607518079209742E-4</v>
      </c>
      <c r="N38" s="27">
        <v>9</v>
      </c>
      <c r="O38" s="27">
        <v>9.3199830508988789E-4</v>
      </c>
    </row>
    <row r="39" spans="1:15" x14ac:dyDescent="0.3">
      <c r="A39" s="27" t="s">
        <v>5</v>
      </c>
      <c r="B39" s="27" t="s">
        <v>6</v>
      </c>
      <c r="C39" s="27">
        <v>7</v>
      </c>
      <c r="D39" s="27">
        <v>5800.3798828125</v>
      </c>
      <c r="E39" s="27">
        <v>13766.900390625</v>
      </c>
      <c r="F39" s="27">
        <v>592.29</v>
      </c>
      <c r="G39" s="27">
        <v>25.75</v>
      </c>
      <c r="H39" s="27">
        <v>0.10211227746566302</v>
      </c>
      <c r="I39" s="27">
        <v>4.4393644072005653E-3</v>
      </c>
      <c r="J39" s="27">
        <v>155.07</v>
      </c>
      <c r="K39" s="27">
        <v>6.74</v>
      </c>
      <c r="L39" s="27">
        <v>2.6734455868916183E-2</v>
      </c>
      <c r="M39" s="27">
        <v>1.1619928584284199E-3</v>
      </c>
      <c r="N39" s="27">
        <v>23</v>
      </c>
      <c r="O39" s="27">
        <v>3.9652575287616705E-3</v>
      </c>
    </row>
    <row r="40" spans="1:15" x14ac:dyDescent="0.3">
      <c r="A40" s="27" t="s">
        <v>5</v>
      </c>
      <c r="B40" s="27" t="s">
        <v>6</v>
      </c>
      <c r="C40" s="27">
        <v>8</v>
      </c>
      <c r="D40" s="27">
        <v>3089.64990234375</v>
      </c>
      <c r="E40" s="27">
        <v>5309.9599609375</v>
      </c>
      <c r="F40" s="27">
        <v>174.68</v>
      </c>
      <c r="G40" s="27">
        <v>34.94</v>
      </c>
      <c r="H40" s="27">
        <v>5.6537150007672732E-2</v>
      </c>
      <c r="I40" s="27">
        <v>1.1308724646599983E-2</v>
      </c>
      <c r="J40" s="27">
        <v>46.03</v>
      </c>
      <c r="K40" s="27">
        <v>9.2100000000000009</v>
      </c>
      <c r="L40" s="27">
        <v>1.4898128090526539E-2</v>
      </c>
      <c r="M40" s="27">
        <v>2.9809202631707458E-3</v>
      </c>
      <c r="N40" s="27">
        <v>5</v>
      </c>
      <c r="O40" s="27">
        <v>1.6183063317973647E-3</v>
      </c>
    </row>
    <row r="41" spans="1:15" x14ac:dyDescent="0.3">
      <c r="A41" s="27" t="s">
        <v>5</v>
      </c>
      <c r="B41" s="27" t="s">
        <v>6</v>
      </c>
      <c r="C41" s="27">
        <v>9</v>
      </c>
      <c r="D41" s="27">
        <v>4343.3798828125</v>
      </c>
      <c r="E41" s="27">
        <v>9862.01953125</v>
      </c>
      <c r="F41" s="27">
        <v>920.36</v>
      </c>
      <c r="G41" s="27">
        <v>34.090000000000003</v>
      </c>
      <c r="H41" s="27">
        <v>0.21189949413405504</v>
      </c>
      <c r="I41" s="27">
        <v>7.8487263190815948E-3</v>
      </c>
      <c r="J41" s="27">
        <v>291.02</v>
      </c>
      <c r="K41" s="27">
        <v>10.78</v>
      </c>
      <c r="L41" s="27">
        <v>6.7003119195632899E-2</v>
      </c>
      <c r="M41" s="27">
        <v>2.4819380967937691E-3</v>
      </c>
      <c r="N41" s="27">
        <v>27</v>
      </c>
      <c r="O41" s="27">
        <v>6.2163570142330024E-3</v>
      </c>
    </row>
    <row r="42" spans="1:15" x14ac:dyDescent="0.3">
      <c r="A42" s="27" t="s">
        <v>5</v>
      </c>
      <c r="B42" s="27" t="s">
        <v>6</v>
      </c>
      <c r="C42" s="27">
        <v>10</v>
      </c>
      <c r="D42" s="27">
        <v>7706.72021484375</v>
      </c>
      <c r="E42" s="27">
        <v>20031.30078125</v>
      </c>
      <c r="F42" s="27">
        <v>882.52</v>
      </c>
      <c r="G42" s="27">
        <v>16.97</v>
      </c>
      <c r="H42" s="27">
        <v>0.11451304516027415</v>
      </c>
      <c r="I42" s="27">
        <v>2.2019743194146898E-3</v>
      </c>
      <c r="J42" s="27">
        <v>234.07</v>
      </c>
      <c r="K42" s="27">
        <v>4.5</v>
      </c>
      <c r="L42" s="27">
        <v>3.037219380939284E-2</v>
      </c>
      <c r="M42" s="27">
        <v>5.8390597745233382E-4</v>
      </c>
      <c r="N42" s="27">
        <v>52</v>
      </c>
      <c r="O42" s="27">
        <v>6.7473579616714133E-3</v>
      </c>
    </row>
    <row r="43" spans="1:15" x14ac:dyDescent="0.3">
      <c r="A43" s="27" t="s">
        <v>5</v>
      </c>
      <c r="B43" s="27" t="s">
        <v>6</v>
      </c>
      <c r="C43" s="27">
        <v>11</v>
      </c>
      <c r="D43" s="27">
        <v>17449.400390625</v>
      </c>
      <c r="E43" s="27">
        <v>15350.5</v>
      </c>
      <c r="F43" s="27">
        <v>876.1</v>
      </c>
      <c r="G43" s="27">
        <v>25.03</v>
      </c>
      <c r="H43" s="27">
        <v>5.0208028951567889E-2</v>
      </c>
      <c r="I43" s="27">
        <v>1.4344332435312684E-3</v>
      </c>
      <c r="J43" s="27">
        <v>267.08</v>
      </c>
      <c r="K43" s="27">
        <v>7.63</v>
      </c>
      <c r="L43" s="27">
        <v>1.5305970063217385E-2</v>
      </c>
      <c r="M43" s="27">
        <v>4.372643087552368E-4</v>
      </c>
      <c r="N43" s="27">
        <v>35</v>
      </c>
      <c r="O43" s="27">
        <v>2.0057995814460406E-3</v>
      </c>
    </row>
    <row r="44" spans="1:15" x14ac:dyDescent="0.3">
      <c r="A44" s="27" t="s">
        <v>5</v>
      </c>
      <c r="B44" s="27" t="s">
        <v>6</v>
      </c>
      <c r="C44" s="27">
        <v>12</v>
      </c>
      <c r="D44" s="27">
        <v>7452.2998046875</v>
      </c>
      <c r="E44" s="27">
        <v>21681.69921875</v>
      </c>
      <c r="F44" s="27">
        <v>977.98</v>
      </c>
      <c r="G44" s="27">
        <v>22.74</v>
      </c>
      <c r="H44" s="27">
        <v>0.13123197209334631</v>
      </c>
      <c r="I44" s="27">
        <v>3.05140702816284E-3</v>
      </c>
      <c r="J44" s="27">
        <v>298.69</v>
      </c>
      <c r="K44" s="27">
        <v>6.95</v>
      </c>
      <c r="L44" s="27">
        <v>4.0080244733595373E-2</v>
      </c>
      <c r="M44" s="27">
        <v>9.3259801432417507E-4</v>
      </c>
      <c r="N44" s="27">
        <v>43</v>
      </c>
      <c r="O44" s="27">
        <v>5.7700308799912992E-3</v>
      </c>
    </row>
    <row r="45" spans="1:15" x14ac:dyDescent="0.3">
      <c r="A45" s="27" t="s">
        <v>5</v>
      </c>
      <c r="B45" s="27" t="s">
        <v>6</v>
      </c>
      <c r="C45" s="27" t="s">
        <v>18</v>
      </c>
      <c r="D45" s="27">
        <v>10207.7001953125</v>
      </c>
      <c r="E45" s="27">
        <v>29196.19921875</v>
      </c>
      <c r="F45" s="27">
        <v>972.78</v>
      </c>
      <c r="G45" s="27">
        <v>34.74</v>
      </c>
      <c r="H45" s="27">
        <v>9.5298645276309379E-2</v>
      </c>
      <c r="I45" s="27">
        <v>3.4033131200260987E-3</v>
      </c>
      <c r="J45" s="27">
        <v>324.55</v>
      </c>
      <c r="K45" s="27">
        <v>11.59</v>
      </c>
      <c r="L45" s="27">
        <v>3.1794625017399838E-2</v>
      </c>
      <c r="M45" s="27">
        <v>1.1354173592718043E-3</v>
      </c>
      <c r="N45" s="27">
        <v>28</v>
      </c>
      <c r="O45" s="27">
        <v>2.743027270026792E-3</v>
      </c>
    </row>
    <row r="46" spans="1:15" x14ac:dyDescent="0.3">
      <c r="A46" s="27" t="s">
        <v>5</v>
      </c>
      <c r="B46" s="27" t="s">
        <v>6</v>
      </c>
      <c r="C46" s="27" t="s">
        <v>19</v>
      </c>
      <c r="D46" s="27">
        <v>8669.58984375</v>
      </c>
      <c r="E46" s="27">
        <v>23024.5</v>
      </c>
      <c r="F46" s="27">
        <v>386.72</v>
      </c>
      <c r="G46" s="27">
        <v>18.420000000000002</v>
      </c>
      <c r="H46" s="27">
        <v>4.460649315247487E-2</v>
      </c>
      <c r="I46" s="27">
        <v>2.1246679868343688E-3</v>
      </c>
      <c r="J46" s="27">
        <v>103.54</v>
      </c>
      <c r="K46" s="27">
        <v>4.93</v>
      </c>
      <c r="L46" s="27">
        <v>1.1942894861934339E-2</v>
      </c>
      <c r="M46" s="27">
        <v>5.6865435261093571E-4</v>
      </c>
      <c r="N46" s="27">
        <v>21</v>
      </c>
      <c r="O46" s="27">
        <v>2.4222599198437428E-3</v>
      </c>
    </row>
    <row r="47" spans="1:15" x14ac:dyDescent="0.3">
      <c r="A47" s="27" t="s">
        <v>5</v>
      </c>
      <c r="B47" s="27" t="s">
        <v>6</v>
      </c>
      <c r="C47" s="27">
        <v>14</v>
      </c>
      <c r="D47" s="27">
        <v>7020</v>
      </c>
      <c r="E47" s="27">
        <v>21927.19921875</v>
      </c>
      <c r="F47" s="27">
        <v>1101.02</v>
      </c>
      <c r="G47" s="27">
        <v>23.94</v>
      </c>
      <c r="H47" s="27">
        <v>0.15684045584045583</v>
      </c>
      <c r="I47" s="27">
        <v>3.4102564102564104E-3</v>
      </c>
      <c r="J47" s="27">
        <v>321.88</v>
      </c>
      <c r="K47" s="27">
        <v>7</v>
      </c>
      <c r="L47" s="27">
        <v>4.5851851851851852E-2</v>
      </c>
      <c r="M47" s="27">
        <v>9.9715099715099722E-4</v>
      </c>
      <c r="N47" s="27">
        <v>46</v>
      </c>
      <c r="O47" s="27">
        <v>6.5527065527065526E-3</v>
      </c>
    </row>
    <row r="48" spans="1:15" x14ac:dyDescent="0.3">
      <c r="A48" s="27" t="s">
        <v>5</v>
      </c>
      <c r="B48" s="27" t="s">
        <v>6</v>
      </c>
      <c r="C48" s="27">
        <v>15</v>
      </c>
      <c r="D48" s="27">
        <v>20197</v>
      </c>
      <c r="E48" s="27">
        <v>13269.2001953125</v>
      </c>
      <c r="F48" s="27">
        <v>235.76</v>
      </c>
      <c r="G48" s="27">
        <v>21.43</v>
      </c>
      <c r="H48" s="27">
        <v>1.1673020745655295E-2</v>
      </c>
      <c r="I48" s="27">
        <v>1.0610486705946427E-3</v>
      </c>
      <c r="J48" s="27">
        <v>60.08</v>
      </c>
      <c r="K48" s="27">
        <v>5.46</v>
      </c>
      <c r="L48" s="27">
        <v>2.9746992127543692E-3</v>
      </c>
      <c r="M48" s="27">
        <v>2.7033717878892903E-4</v>
      </c>
      <c r="N48" s="27">
        <v>11</v>
      </c>
      <c r="O48" s="27">
        <v>5.446353418824578E-4</v>
      </c>
    </row>
    <row r="49" spans="1:15" x14ac:dyDescent="0.3">
      <c r="A49" s="27" t="s">
        <v>5</v>
      </c>
      <c r="B49" s="27" t="s">
        <v>6</v>
      </c>
      <c r="C49" s="27">
        <v>16</v>
      </c>
      <c r="D49" s="27">
        <v>5982.10986328125</v>
      </c>
      <c r="E49" s="27">
        <v>12614.7998046875</v>
      </c>
      <c r="F49" s="27">
        <v>639.78</v>
      </c>
      <c r="G49" s="27">
        <v>30.47</v>
      </c>
      <c r="H49" s="27">
        <v>0.10694888837248367</v>
      </c>
      <c r="I49" s="27">
        <v>5.0935206300753034E-3</v>
      </c>
      <c r="J49" s="27">
        <v>207.76</v>
      </c>
      <c r="K49" s="27">
        <v>9.89</v>
      </c>
      <c r="L49" s="27">
        <v>3.4730221401524285E-2</v>
      </c>
      <c r="M49" s="27">
        <v>1.6532628497356336E-3</v>
      </c>
      <c r="N49" s="27">
        <v>21</v>
      </c>
      <c r="O49" s="27">
        <v>3.5104671227955816E-3</v>
      </c>
    </row>
    <row r="50" spans="1:15" x14ac:dyDescent="0.3">
      <c r="A50" s="27" t="s">
        <v>5</v>
      </c>
      <c r="B50" s="27" t="s">
        <v>6</v>
      </c>
      <c r="C50" s="27">
        <v>17</v>
      </c>
      <c r="D50" s="27">
        <v>8839.400390625</v>
      </c>
      <c r="E50" s="27">
        <v>19847.099609375</v>
      </c>
      <c r="F50" s="27">
        <v>963.61</v>
      </c>
      <c r="G50" s="27">
        <v>32.119999999999997</v>
      </c>
      <c r="H50" s="27">
        <v>0.10901305036730742</v>
      </c>
      <c r="I50" s="27">
        <v>3.6337306356284326E-3</v>
      </c>
      <c r="J50" s="27">
        <v>329.44</v>
      </c>
      <c r="K50" s="27">
        <v>10.98</v>
      </c>
      <c r="L50" s="27">
        <v>3.726949628273446E-2</v>
      </c>
      <c r="M50" s="27">
        <v>1.2421657029638915E-3</v>
      </c>
      <c r="N50" s="27">
        <v>30</v>
      </c>
      <c r="O50" s="27">
        <v>3.393895363289321E-3</v>
      </c>
    </row>
    <row r="51" spans="1:15" x14ac:dyDescent="0.3">
      <c r="A51" s="27" t="s">
        <v>5</v>
      </c>
      <c r="B51" s="27" t="s">
        <v>6</v>
      </c>
      <c r="C51" s="27">
        <v>18</v>
      </c>
      <c r="D51" s="27">
        <v>4923.830078125</v>
      </c>
      <c r="E51" s="27">
        <v>8306.73046875</v>
      </c>
      <c r="F51" s="27">
        <v>389.67</v>
      </c>
      <c r="G51" s="27">
        <v>32.47</v>
      </c>
      <c r="H51" s="27">
        <v>7.9139611606659416E-2</v>
      </c>
      <c r="I51" s="27">
        <v>6.5944598990639036E-3</v>
      </c>
      <c r="J51" s="27">
        <v>131.85</v>
      </c>
      <c r="K51" s="27">
        <v>10.99</v>
      </c>
      <c r="L51" s="27">
        <v>2.6777934637868053E-2</v>
      </c>
      <c r="M51" s="27">
        <v>2.2320022879800524E-3</v>
      </c>
      <c r="N51" s="27">
        <v>12</v>
      </c>
      <c r="O51" s="27">
        <v>2.4371271570300846E-3</v>
      </c>
    </row>
    <row r="52" spans="1:15" x14ac:dyDescent="0.3">
      <c r="A52" s="27" t="s">
        <v>5</v>
      </c>
      <c r="B52" s="27" t="s">
        <v>6</v>
      </c>
      <c r="C52" s="27">
        <v>19</v>
      </c>
      <c r="D52" s="27">
        <v>6821.85009765625</v>
      </c>
      <c r="E52" s="27">
        <v>7361.35986328125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</row>
    <row r="53" spans="1:15" x14ac:dyDescent="0.3">
      <c r="A53" s="27" t="s">
        <v>5</v>
      </c>
      <c r="B53" s="27" t="s">
        <v>6</v>
      </c>
      <c r="C53" s="27">
        <v>20</v>
      </c>
      <c r="D53" s="27">
        <v>7855.3701171875</v>
      </c>
      <c r="E53" s="27">
        <v>22054.400390625</v>
      </c>
      <c r="F53" s="27">
        <v>385.13</v>
      </c>
      <c r="G53" s="27">
        <v>20.27</v>
      </c>
      <c r="H53" s="27">
        <v>4.9027607134301411E-2</v>
      </c>
      <c r="I53" s="27">
        <v>2.5804003754895479E-3</v>
      </c>
      <c r="J53" s="27">
        <v>120.61</v>
      </c>
      <c r="K53" s="27">
        <v>6.35</v>
      </c>
      <c r="L53" s="27">
        <v>1.5353827789235046E-2</v>
      </c>
      <c r="M53" s="27">
        <v>8.0836420248439221E-4</v>
      </c>
      <c r="N53" s="27">
        <v>19</v>
      </c>
      <c r="O53" s="27">
        <v>2.4187275349926698E-3</v>
      </c>
    </row>
    <row r="54" spans="1:15" x14ac:dyDescent="0.3">
      <c r="A54" s="27" t="s">
        <v>5</v>
      </c>
      <c r="B54" s="27" t="s">
        <v>6</v>
      </c>
      <c r="C54" s="27">
        <v>21</v>
      </c>
      <c r="D54" s="27">
        <v>5068.9501953125</v>
      </c>
      <c r="E54" s="27">
        <v>11834.2998046875</v>
      </c>
      <c r="F54" s="27">
        <v>98.29</v>
      </c>
      <c r="G54" s="27">
        <v>12.29</v>
      </c>
      <c r="H54" s="27">
        <v>1.9390602829535288E-2</v>
      </c>
      <c r="I54" s="27">
        <v>2.4245651518464608E-3</v>
      </c>
      <c r="J54" s="27">
        <v>12</v>
      </c>
      <c r="K54" s="27">
        <v>1.5</v>
      </c>
      <c r="L54" s="27">
        <v>2.3673540945612311E-3</v>
      </c>
      <c r="M54" s="27">
        <v>2.9591926182015389E-4</v>
      </c>
      <c r="N54" s="27">
        <v>8</v>
      </c>
      <c r="O54" s="27">
        <v>1.5782360630408208E-3</v>
      </c>
    </row>
    <row r="55" spans="1:15" x14ac:dyDescent="0.3">
      <c r="A55" s="27" t="s">
        <v>5</v>
      </c>
      <c r="B55" s="27" t="s">
        <v>6</v>
      </c>
      <c r="C55" s="27">
        <v>22</v>
      </c>
      <c r="D55" s="27">
        <v>7623.47998046875</v>
      </c>
      <c r="E55" s="27">
        <v>20336.900390625</v>
      </c>
      <c r="F55" s="27">
        <v>1092.6400000000001</v>
      </c>
      <c r="G55" s="27">
        <v>21.01</v>
      </c>
      <c r="H55" s="27">
        <v>0.14332562068757687</v>
      </c>
      <c r="I55" s="27">
        <v>2.7559592277840738E-3</v>
      </c>
      <c r="J55" s="27">
        <v>278.75</v>
      </c>
      <c r="K55" s="27">
        <v>5.36</v>
      </c>
      <c r="L55" s="27">
        <v>3.656466609922944E-2</v>
      </c>
      <c r="M55" s="27">
        <v>7.030909786255419E-4</v>
      </c>
      <c r="N55" s="27">
        <v>52</v>
      </c>
      <c r="O55" s="27">
        <v>6.8210318821880925E-3</v>
      </c>
    </row>
    <row r="56" spans="1:15" x14ac:dyDescent="0.3">
      <c r="A56" s="27" t="s">
        <v>5</v>
      </c>
      <c r="B56" s="27" t="s">
        <v>6</v>
      </c>
      <c r="C56" s="27">
        <v>23</v>
      </c>
      <c r="D56" s="27">
        <v>7144.25</v>
      </c>
      <c r="E56" s="27">
        <v>12286</v>
      </c>
      <c r="F56" s="27">
        <v>778.52</v>
      </c>
      <c r="G56" s="27">
        <v>28.83</v>
      </c>
      <c r="H56" s="27">
        <v>0.10897155054764321</v>
      </c>
      <c r="I56" s="27">
        <v>4.0354130944465823E-3</v>
      </c>
      <c r="J56" s="27">
        <v>244.07</v>
      </c>
      <c r="K56" s="27">
        <v>9.0399999999999991</v>
      </c>
      <c r="L56" s="27">
        <v>3.4163138188053326E-2</v>
      </c>
      <c r="M56" s="27">
        <v>1.2653532561150574E-3</v>
      </c>
      <c r="N56" s="27">
        <v>27</v>
      </c>
      <c r="O56" s="27">
        <v>3.7792630437064774E-3</v>
      </c>
    </row>
    <row r="57" spans="1:15" x14ac:dyDescent="0.3">
      <c r="A57" s="27" t="s">
        <v>5</v>
      </c>
      <c r="B57" s="27" t="s">
        <v>6</v>
      </c>
      <c r="C57" s="27">
        <v>24</v>
      </c>
      <c r="D57" s="27">
        <v>12662.2998046875</v>
      </c>
      <c r="E57" s="27">
        <v>30476.30078125</v>
      </c>
      <c r="F57" s="27">
        <v>446.87</v>
      </c>
      <c r="G57" s="27">
        <v>12.08</v>
      </c>
      <c r="H57" s="27">
        <v>3.5291377308454795E-2</v>
      </c>
      <c r="I57" s="27">
        <v>9.5401310870305435E-4</v>
      </c>
      <c r="J57" s="27">
        <v>99.38</v>
      </c>
      <c r="K57" s="27">
        <v>2.69</v>
      </c>
      <c r="L57" s="27">
        <v>7.8484952601746306E-3</v>
      </c>
      <c r="M57" s="27">
        <v>2.1244166079563049E-4</v>
      </c>
      <c r="N57" s="27">
        <v>37</v>
      </c>
      <c r="O57" s="27">
        <v>2.9220600183785606E-3</v>
      </c>
    </row>
    <row r="58" spans="1:15" x14ac:dyDescent="0.3">
      <c r="A58" s="27" t="s">
        <v>5</v>
      </c>
      <c r="B58" s="27" t="s">
        <v>6</v>
      </c>
      <c r="C58" s="27">
        <v>25</v>
      </c>
      <c r="D58" s="27">
        <v>7754.93017578125</v>
      </c>
      <c r="E58" s="27">
        <v>16461.400390625</v>
      </c>
      <c r="F58" s="27">
        <v>1117.8900000000001</v>
      </c>
      <c r="G58" s="27">
        <v>38.549999999999997</v>
      </c>
      <c r="H58" s="27">
        <v>0.14415216831883096</v>
      </c>
      <c r="I58" s="27">
        <v>4.9710312183586331E-3</v>
      </c>
      <c r="J58" s="27">
        <v>345.04</v>
      </c>
      <c r="K58" s="27">
        <v>11.9</v>
      </c>
      <c r="L58" s="27">
        <v>4.4492986033267526E-2</v>
      </c>
      <c r="M58" s="27">
        <v>1.5345076912702397E-3</v>
      </c>
      <c r="N58" s="27">
        <v>29</v>
      </c>
      <c r="O58" s="27">
        <v>3.7395565585577268E-3</v>
      </c>
    </row>
    <row r="59" spans="1:15" x14ac:dyDescent="0.3">
      <c r="A59" s="27" t="s">
        <v>5</v>
      </c>
      <c r="B59" s="27" t="s">
        <v>6</v>
      </c>
      <c r="C59" s="27">
        <v>26</v>
      </c>
      <c r="D59" s="27">
        <v>7795.14990234375</v>
      </c>
      <c r="E59" s="27">
        <v>17163.19921875</v>
      </c>
      <c r="F59" s="27">
        <v>1060.04</v>
      </c>
      <c r="G59" s="27">
        <v>32.119999999999997</v>
      </c>
      <c r="H59" s="27">
        <v>0.13598712190015488</v>
      </c>
      <c r="I59" s="27">
        <v>4.1205108820732937E-3</v>
      </c>
      <c r="J59" s="27">
        <v>316.77999999999997</v>
      </c>
      <c r="K59" s="27">
        <v>9.6</v>
      </c>
      <c r="L59" s="27">
        <v>4.0638089577309404E-2</v>
      </c>
      <c r="M59" s="27">
        <v>1.2315350083407107E-3</v>
      </c>
      <c r="N59" s="27">
        <v>33</v>
      </c>
      <c r="O59" s="27">
        <v>4.2334015911711931E-3</v>
      </c>
    </row>
    <row r="60" spans="1:15" x14ac:dyDescent="0.3">
      <c r="A60" s="27" t="s">
        <v>5</v>
      </c>
      <c r="B60" s="27" t="s">
        <v>6</v>
      </c>
      <c r="C60" s="27">
        <v>27</v>
      </c>
      <c r="D60" s="27">
        <v>6231.35986328125</v>
      </c>
      <c r="E60" s="27">
        <v>15416.099609375</v>
      </c>
      <c r="F60" s="27">
        <v>705.53</v>
      </c>
      <c r="G60" s="27">
        <v>26.13</v>
      </c>
      <c r="H60" s="27">
        <v>0.11322247719272126</v>
      </c>
      <c r="I60" s="27">
        <v>4.1933062081638012E-3</v>
      </c>
      <c r="J60" s="27">
        <v>217.78</v>
      </c>
      <c r="K60" s="27">
        <v>8.07</v>
      </c>
      <c r="L60" s="27">
        <v>3.494903275981296E-2</v>
      </c>
      <c r="M60" s="27">
        <v>1.2950624224983497E-3</v>
      </c>
      <c r="N60" s="27">
        <v>27</v>
      </c>
      <c r="O60" s="27">
        <v>4.3329226031543298E-3</v>
      </c>
    </row>
    <row r="61" spans="1:15" x14ac:dyDescent="0.3">
      <c r="A61" s="27" t="s">
        <v>5</v>
      </c>
      <c r="B61" s="27" t="s">
        <v>6</v>
      </c>
      <c r="C61" s="27">
        <v>28</v>
      </c>
      <c r="D61" s="27">
        <v>6289.240234375</v>
      </c>
      <c r="E61" s="27">
        <v>16208.900390625</v>
      </c>
      <c r="F61" s="27">
        <v>400.92</v>
      </c>
      <c r="G61" s="27">
        <v>26.73</v>
      </c>
      <c r="H61" s="27">
        <v>6.3746968641569451E-2</v>
      </c>
      <c r="I61" s="27">
        <v>4.2501159128732697E-3</v>
      </c>
      <c r="J61" s="27">
        <v>108.16</v>
      </c>
      <c r="K61" s="27">
        <v>7.21</v>
      </c>
      <c r="L61" s="27">
        <v>1.7197625781383195E-2</v>
      </c>
      <c r="M61" s="27">
        <v>1.1464023842804442E-3</v>
      </c>
      <c r="N61" s="27">
        <v>15</v>
      </c>
      <c r="O61" s="27">
        <v>2.3850257647998149E-3</v>
      </c>
    </row>
    <row r="62" spans="1:15" x14ac:dyDescent="0.3">
      <c r="A62" s="27" t="s">
        <v>5</v>
      </c>
      <c r="B62" s="27" t="s">
        <v>6</v>
      </c>
      <c r="C62" s="27">
        <v>29</v>
      </c>
      <c r="D62" s="27">
        <v>3949.429931640625</v>
      </c>
      <c r="E62" s="27">
        <v>11547.599609375</v>
      </c>
      <c r="F62" s="27">
        <v>296.67</v>
      </c>
      <c r="G62" s="27">
        <v>26.97</v>
      </c>
      <c r="H62" s="27">
        <v>7.5117170106816122E-2</v>
      </c>
      <c r="I62" s="27">
        <v>6.8288336460741927E-3</v>
      </c>
      <c r="J62" s="27">
        <v>79.510000000000005</v>
      </c>
      <c r="K62" s="27">
        <v>7.23</v>
      </c>
      <c r="L62" s="27">
        <v>2.013201939930883E-2</v>
      </c>
      <c r="M62" s="27">
        <v>1.830643947390301E-3</v>
      </c>
      <c r="N62" s="27">
        <v>11</v>
      </c>
      <c r="O62" s="27">
        <v>2.7852120914651883E-3</v>
      </c>
    </row>
    <row r="63" spans="1:15" x14ac:dyDescent="0.3">
      <c r="A63" s="27" t="s">
        <v>5</v>
      </c>
      <c r="B63" s="27" t="s">
        <v>6</v>
      </c>
      <c r="C63" s="27">
        <v>30</v>
      </c>
      <c r="D63" s="27">
        <v>9326.3701171875</v>
      </c>
      <c r="E63" s="27">
        <v>22218.599609375</v>
      </c>
      <c r="F63" s="27">
        <v>1795.64</v>
      </c>
      <c r="G63" s="27">
        <v>39.04</v>
      </c>
      <c r="H63" s="27">
        <v>0.19253364143149629</v>
      </c>
      <c r="I63" s="27">
        <v>4.1859801304747132E-3</v>
      </c>
      <c r="J63" s="27">
        <v>641.21</v>
      </c>
      <c r="K63" s="27">
        <v>13.94</v>
      </c>
      <c r="L63" s="27">
        <v>6.8752364740309713E-2</v>
      </c>
      <c r="M63" s="27">
        <v>1.4946865527361041E-3</v>
      </c>
      <c r="N63" s="27">
        <v>46</v>
      </c>
      <c r="O63" s="27">
        <v>4.9322511783257382E-3</v>
      </c>
    </row>
    <row r="64" spans="1:15" x14ac:dyDescent="0.3">
      <c r="A64" s="27" t="s">
        <v>5</v>
      </c>
      <c r="B64" s="27" t="s">
        <v>6</v>
      </c>
      <c r="C64" s="27">
        <v>31</v>
      </c>
      <c r="D64" s="27">
        <v>3355.830078125</v>
      </c>
      <c r="E64" s="27">
        <v>7931.990234375</v>
      </c>
      <c r="F64" s="27">
        <v>158.16999999999999</v>
      </c>
      <c r="G64" s="27">
        <v>8.32</v>
      </c>
      <c r="H64" s="27">
        <v>4.7132898960240019E-2</v>
      </c>
      <c r="I64" s="27">
        <v>2.479267366436094E-3</v>
      </c>
      <c r="J64" s="27">
        <v>20.18</v>
      </c>
      <c r="K64" s="27">
        <v>1.06</v>
      </c>
      <c r="L64" s="27">
        <v>6.0134153190721604E-3</v>
      </c>
      <c r="M64" s="27">
        <v>3.1586819812767542E-4</v>
      </c>
      <c r="N64" s="27">
        <v>19</v>
      </c>
      <c r="O64" s="27">
        <v>5.6617884570055029E-3</v>
      </c>
    </row>
    <row r="65" spans="1:15" x14ac:dyDescent="0.3">
      <c r="A65" s="27" t="s">
        <v>5</v>
      </c>
      <c r="B65" s="27" t="s">
        <v>7</v>
      </c>
      <c r="C65" s="27">
        <v>1</v>
      </c>
      <c r="D65" s="27">
        <v>11079.400390625</v>
      </c>
      <c r="E65" s="27">
        <v>23981.30078125</v>
      </c>
      <c r="F65" s="27">
        <v>26.95</v>
      </c>
      <c r="G65" s="27">
        <v>8.98</v>
      </c>
      <c r="H65" s="27">
        <v>2.4324421042499866E-3</v>
      </c>
      <c r="I65" s="27">
        <v>8.1051317611001417E-4</v>
      </c>
      <c r="J65" s="27">
        <v>4.7300000000000004</v>
      </c>
      <c r="K65" s="27">
        <v>1.58</v>
      </c>
      <c r="L65" s="27">
        <v>4.269184101336712E-4</v>
      </c>
      <c r="M65" s="27">
        <v>1.4260699535120517E-4</v>
      </c>
      <c r="N65" s="27">
        <v>3</v>
      </c>
      <c r="O65" s="27">
        <v>2.7077277598330096E-4</v>
      </c>
    </row>
    <row r="66" spans="1:15" x14ac:dyDescent="0.3">
      <c r="A66" s="27" t="s">
        <v>5</v>
      </c>
      <c r="B66" s="27" t="s">
        <v>7</v>
      </c>
      <c r="C66" s="27">
        <v>2</v>
      </c>
      <c r="D66" s="27">
        <v>10645.7998046875</v>
      </c>
      <c r="E66" s="27">
        <v>23884.900390625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</row>
    <row r="67" spans="1:15" x14ac:dyDescent="0.3">
      <c r="A67" s="27" t="s">
        <v>5</v>
      </c>
      <c r="B67" s="27" t="s">
        <v>7</v>
      </c>
      <c r="C67" s="27">
        <v>3</v>
      </c>
      <c r="D67" s="27">
        <v>5454.990234375</v>
      </c>
      <c r="E67" s="27">
        <v>9808.58984375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</row>
    <row r="68" spans="1:15" x14ac:dyDescent="0.3">
      <c r="A68" s="27" t="s">
        <v>5</v>
      </c>
      <c r="B68" s="27" t="s">
        <v>7</v>
      </c>
      <c r="C68" s="27">
        <v>4</v>
      </c>
      <c r="D68" s="27">
        <v>24311.5</v>
      </c>
      <c r="E68" s="27">
        <v>12779.400390625</v>
      </c>
      <c r="F68" s="27">
        <v>100.48</v>
      </c>
      <c r="G68" s="27">
        <v>7.73</v>
      </c>
      <c r="H68" s="27">
        <v>4.1330234662608229E-3</v>
      </c>
      <c r="I68" s="27">
        <v>3.179565226333217E-4</v>
      </c>
      <c r="J68" s="27">
        <v>20.399999999999999</v>
      </c>
      <c r="K68" s="27">
        <v>1.57</v>
      </c>
      <c r="L68" s="27">
        <v>8.3910906361187086E-4</v>
      </c>
      <c r="M68" s="27">
        <v>6.4578491660325358E-5</v>
      </c>
      <c r="N68" s="27">
        <v>13</v>
      </c>
      <c r="O68" s="27">
        <v>5.3472636406638838E-4</v>
      </c>
    </row>
    <row r="69" spans="1:15" x14ac:dyDescent="0.3">
      <c r="A69" s="27" t="s">
        <v>5</v>
      </c>
      <c r="B69" s="27" t="s">
        <v>7</v>
      </c>
      <c r="C69" s="27">
        <v>5</v>
      </c>
      <c r="D69" s="27">
        <v>8251.76953125</v>
      </c>
      <c r="E69" s="27">
        <v>17988.900390625</v>
      </c>
      <c r="F69" s="27">
        <v>28.929100036621094</v>
      </c>
      <c r="G69" s="27">
        <v>28.929100036621094</v>
      </c>
      <c r="H69" s="27">
        <v>3.5058056247286922E-3</v>
      </c>
      <c r="I69" s="27">
        <v>3.5058056247286922E-3</v>
      </c>
      <c r="J69" s="27">
        <v>8.2989301681518555</v>
      </c>
      <c r="K69" s="27">
        <v>8.2989301681518555</v>
      </c>
      <c r="L69" s="27">
        <v>1.0057152149879193E-3</v>
      </c>
      <c r="M69" s="27">
        <v>1.0057152149879193E-3</v>
      </c>
      <c r="N69" s="27">
        <v>1</v>
      </c>
      <c r="O69" s="27">
        <v>1.2118612816474497E-4</v>
      </c>
    </row>
    <row r="70" spans="1:15" x14ac:dyDescent="0.3">
      <c r="A70" s="27" t="s">
        <v>5</v>
      </c>
      <c r="B70" s="27" t="s">
        <v>7</v>
      </c>
      <c r="C70" s="27">
        <v>6</v>
      </c>
      <c r="D70" s="27">
        <v>7148.5498046875</v>
      </c>
      <c r="E70" s="27">
        <v>13982.2998046875</v>
      </c>
      <c r="F70" s="27">
        <v>134.21</v>
      </c>
      <c r="G70" s="27">
        <v>8.39</v>
      </c>
      <c r="H70" s="27">
        <v>1.8774437286845906E-2</v>
      </c>
      <c r="I70" s="27">
        <v>1.1736646213891448E-3</v>
      </c>
      <c r="J70" s="27">
        <v>23.21</v>
      </c>
      <c r="K70" s="27">
        <v>1.45</v>
      </c>
      <c r="L70" s="27">
        <v>3.2468123793137132E-3</v>
      </c>
      <c r="M70" s="27">
        <v>2.0283834338668177E-4</v>
      </c>
      <c r="N70" s="27">
        <v>16</v>
      </c>
      <c r="O70" s="27">
        <v>2.2382162028875231E-3</v>
      </c>
    </row>
    <row r="71" spans="1:15" x14ac:dyDescent="0.3">
      <c r="A71" s="27" t="s">
        <v>5</v>
      </c>
      <c r="B71" s="27" t="s">
        <v>7</v>
      </c>
      <c r="C71" s="27">
        <v>7</v>
      </c>
      <c r="D71" s="27">
        <v>6708.14990234375</v>
      </c>
      <c r="E71" s="27">
        <v>19650.19921875</v>
      </c>
      <c r="F71" s="27">
        <v>242.25</v>
      </c>
      <c r="G71" s="27">
        <v>17.3</v>
      </c>
      <c r="H71" s="27">
        <v>3.6112788701302079E-2</v>
      </c>
      <c r="I71" s="27">
        <v>2.5789525058102208E-3</v>
      </c>
      <c r="J71" s="27">
        <v>64.38</v>
      </c>
      <c r="K71" s="27">
        <v>4.5999999999999996</v>
      </c>
      <c r="L71" s="27">
        <v>9.5972810591943344E-3</v>
      </c>
      <c r="M71" s="27">
        <v>6.8573303622699504E-4</v>
      </c>
      <c r="N71" s="27">
        <v>14</v>
      </c>
      <c r="O71" s="27">
        <v>2.0870135885169413E-3</v>
      </c>
    </row>
    <row r="72" spans="1:15" x14ac:dyDescent="0.3">
      <c r="A72" s="27" t="s">
        <v>5</v>
      </c>
      <c r="B72" s="27" t="s">
        <v>7</v>
      </c>
      <c r="C72" s="27">
        <v>8</v>
      </c>
      <c r="D72" s="27">
        <v>9287.75</v>
      </c>
      <c r="E72" s="27">
        <v>15028.599609375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</row>
    <row r="73" spans="1:15" x14ac:dyDescent="0.3">
      <c r="A73" s="27" t="s">
        <v>5</v>
      </c>
      <c r="B73" s="27" t="s">
        <v>7</v>
      </c>
      <c r="C73" s="27">
        <v>9</v>
      </c>
      <c r="D73" s="27">
        <v>7798.1298828125</v>
      </c>
      <c r="E73" s="27">
        <v>19555.5</v>
      </c>
      <c r="F73" s="27">
        <v>275.73</v>
      </c>
      <c r="G73" s="27">
        <v>18.38</v>
      </c>
      <c r="H73" s="27">
        <v>3.535847749955074E-2</v>
      </c>
      <c r="I73" s="27">
        <v>2.3569753615556611E-3</v>
      </c>
      <c r="J73" s="27">
        <v>67.23</v>
      </c>
      <c r="K73" s="27">
        <v>4.4800000000000004</v>
      </c>
      <c r="L73" s="27">
        <v>8.6212977996402134E-3</v>
      </c>
      <c r="M73" s="27">
        <v>5.7449671489495993E-4</v>
      </c>
      <c r="N73" s="27">
        <v>15</v>
      </c>
      <c r="O73" s="27">
        <v>1.9235381079072318E-3</v>
      </c>
    </row>
    <row r="74" spans="1:15" x14ac:dyDescent="0.3">
      <c r="A74" s="27" t="s">
        <v>5</v>
      </c>
      <c r="B74" s="27" t="s">
        <v>7</v>
      </c>
      <c r="C74" s="27">
        <v>10</v>
      </c>
      <c r="D74" s="27">
        <v>9796.8203125</v>
      </c>
      <c r="E74" s="27">
        <v>18042.900390625</v>
      </c>
      <c r="F74" s="27">
        <v>101.66</v>
      </c>
      <c r="G74" s="27">
        <v>10.17</v>
      </c>
      <c r="H74" s="27">
        <v>1.0376836234333046E-2</v>
      </c>
      <c r="I74" s="27">
        <v>1.0380919191733924E-3</v>
      </c>
      <c r="J74" s="27">
        <v>17.440000000000001</v>
      </c>
      <c r="K74" s="27">
        <v>1.74</v>
      </c>
      <c r="L74" s="27">
        <v>1.7801694267830842E-3</v>
      </c>
      <c r="M74" s="27">
        <v>1.7760864693822055E-4</v>
      </c>
      <c r="N74" s="27">
        <v>10</v>
      </c>
      <c r="O74" s="27">
        <v>1.0207393502196583E-3</v>
      </c>
    </row>
    <row r="75" spans="1:15" x14ac:dyDescent="0.3">
      <c r="A75" s="27" t="s">
        <v>5</v>
      </c>
      <c r="B75" s="27" t="s">
        <v>7</v>
      </c>
      <c r="C75" s="27">
        <v>11</v>
      </c>
      <c r="D75" s="27">
        <v>9383.3095703125</v>
      </c>
      <c r="E75" s="27">
        <v>21778.19921875</v>
      </c>
      <c r="F75" s="27">
        <v>497.7</v>
      </c>
      <c r="G75" s="27">
        <v>33.18</v>
      </c>
      <c r="H75" s="27">
        <v>5.3040986900256847E-2</v>
      </c>
      <c r="I75" s="27">
        <v>3.5360657933504562E-3</v>
      </c>
      <c r="J75" s="27">
        <v>174.93</v>
      </c>
      <c r="K75" s="27">
        <v>11.66</v>
      </c>
      <c r="L75" s="27">
        <v>1.8642675986461583E-2</v>
      </c>
      <c r="M75" s="27">
        <v>1.2426319213522097E-3</v>
      </c>
      <c r="N75" s="27">
        <v>15</v>
      </c>
      <c r="O75" s="27">
        <v>1.5985830892181086E-3</v>
      </c>
    </row>
    <row r="76" spans="1:15" x14ac:dyDescent="0.3">
      <c r="A76" s="27" t="s">
        <v>5</v>
      </c>
      <c r="B76" s="27" t="s">
        <v>7</v>
      </c>
      <c r="C76" s="27">
        <v>12</v>
      </c>
      <c r="D76" s="27">
        <v>7193.81005859375</v>
      </c>
      <c r="E76" s="27">
        <v>11176.2998046875</v>
      </c>
      <c r="F76" s="27">
        <v>254.66</v>
      </c>
      <c r="G76" s="27">
        <v>19.59</v>
      </c>
      <c r="H76" s="27">
        <v>3.5399878218327754E-2</v>
      </c>
      <c r="I76" s="27">
        <v>2.7231744847916466E-3</v>
      </c>
      <c r="J76" s="27">
        <v>61.4</v>
      </c>
      <c r="K76" s="27">
        <v>4.72</v>
      </c>
      <c r="L76" s="27">
        <v>8.535115536815064E-3</v>
      </c>
      <c r="M76" s="27">
        <v>6.5611963084311238E-4</v>
      </c>
      <c r="N76" s="27">
        <v>13</v>
      </c>
      <c r="O76" s="27">
        <v>1.8071091527458603E-3</v>
      </c>
    </row>
    <row r="77" spans="1:15" x14ac:dyDescent="0.3">
      <c r="A77" s="27" t="s">
        <v>5</v>
      </c>
      <c r="B77" s="27" t="s">
        <v>7</v>
      </c>
      <c r="C77" s="27">
        <v>13</v>
      </c>
      <c r="D77" s="27">
        <v>5531.81005859375</v>
      </c>
      <c r="E77" s="27">
        <v>6126.83984375</v>
      </c>
      <c r="F77" s="27">
        <v>10.067600250244141</v>
      </c>
      <c r="G77" s="27">
        <v>10.067600250244141</v>
      </c>
      <c r="H77" s="27">
        <v>1.8199468426440225E-3</v>
      </c>
      <c r="I77" s="27">
        <v>1.8199468426440225E-3</v>
      </c>
      <c r="J77" s="27">
        <v>1.3205200433731079</v>
      </c>
      <c r="K77" s="27">
        <v>1.3205200433731079</v>
      </c>
      <c r="L77" s="27">
        <v>2.3871391631056821E-4</v>
      </c>
      <c r="M77" s="27">
        <v>2.3871391631056821E-4</v>
      </c>
      <c r="N77" s="27">
        <v>1</v>
      </c>
      <c r="O77" s="27">
        <v>1.8077265658217692E-4</v>
      </c>
    </row>
    <row r="78" spans="1:15" x14ac:dyDescent="0.3">
      <c r="A78" s="27" t="s">
        <v>5</v>
      </c>
      <c r="B78" s="27" t="s">
        <v>7</v>
      </c>
      <c r="C78" s="27">
        <v>14</v>
      </c>
      <c r="D78" s="27">
        <v>6096.009765625</v>
      </c>
      <c r="E78" s="27">
        <v>15893</v>
      </c>
      <c r="F78" s="27">
        <v>166.29</v>
      </c>
      <c r="G78" s="27">
        <v>20.79</v>
      </c>
      <c r="H78" s="27">
        <v>2.7278499607677538E-2</v>
      </c>
      <c r="I78" s="27">
        <v>3.410427607454543E-3</v>
      </c>
      <c r="J78" s="27">
        <v>54.69</v>
      </c>
      <c r="K78" s="27">
        <v>6.84</v>
      </c>
      <c r="L78" s="27">
        <v>8.9714423209085598E-3</v>
      </c>
      <c r="M78" s="27">
        <v>1.1220454466084212E-3</v>
      </c>
      <c r="N78" s="27">
        <v>8</v>
      </c>
      <c r="O78" s="27">
        <v>1.3123338556823639E-3</v>
      </c>
    </row>
    <row r="79" spans="1:15" x14ac:dyDescent="0.3">
      <c r="A79" s="27" t="s">
        <v>5</v>
      </c>
      <c r="B79" s="27" t="s">
        <v>7</v>
      </c>
      <c r="C79" s="27">
        <v>15</v>
      </c>
      <c r="D79" s="27">
        <v>13556.400390625</v>
      </c>
      <c r="E79" s="27">
        <v>13674.5</v>
      </c>
      <c r="F79" s="27">
        <v>65.94</v>
      </c>
      <c r="G79" s="27">
        <v>10.99</v>
      </c>
      <c r="H79" s="27">
        <v>4.8641230783948485E-3</v>
      </c>
      <c r="I79" s="27">
        <v>8.1068717973247471E-4</v>
      </c>
      <c r="J79" s="27">
        <v>11.2</v>
      </c>
      <c r="K79" s="27">
        <v>1.87</v>
      </c>
      <c r="L79" s="27">
        <v>8.2617801756175761E-4</v>
      </c>
      <c r="M79" s="27">
        <v>1.3794222257504347E-4</v>
      </c>
      <c r="N79" s="27">
        <v>6</v>
      </c>
      <c r="O79" s="27">
        <v>4.4259536655094162E-4</v>
      </c>
    </row>
    <row r="80" spans="1:15" x14ac:dyDescent="0.3">
      <c r="A80" s="27" t="s">
        <v>5</v>
      </c>
      <c r="B80" s="27" t="s">
        <v>7</v>
      </c>
      <c r="C80" s="27">
        <v>16</v>
      </c>
      <c r="D80" s="27">
        <v>6593.02001953125</v>
      </c>
      <c r="E80" s="27">
        <v>18052.599609375</v>
      </c>
      <c r="F80" s="27">
        <v>249.43</v>
      </c>
      <c r="G80" s="27">
        <v>16.63</v>
      </c>
      <c r="H80" s="27">
        <v>3.7832434796358158E-2</v>
      </c>
      <c r="I80" s="27">
        <v>2.5223645538364915E-3</v>
      </c>
      <c r="J80" s="27">
        <v>51.73</v>
      </c>
      <c r="K80" s="27">
        <v>3.45</v>
      </c>
      <c r="L80" s="27">
        <v>7.8461766909177222E-3</v>
      </c>
      <c r="M80" s="27">
        <v>5.2328068014046282E-4</v>
      </c>
      <c r="N80" s="27">
        <v>15</v>
      </c>
      <c r="O80" s="27">
        <v>2.2751333919150559E-3</v>
      </c>
    </row>
    <row r="81" spans="1:15" x14ac:dyDescent="0.3">
      <c r="A81" s="27" t="s">
        <v>5</v>
      </c>
      <c r="B81" s="27" t="s">
        <v>7</v>
      </c>
      <c r="C81" s="27">
        <v>17</v>
      </c>
      <c r="D81" s="27">
        <v>8001.2900390625</v>
      </c>
      <c r="E81" s="27">
        <v>18633.19921875</v>
      </c>
      <c r="F81" s="27">
        <v>63.73</v>
      </c>
      <c r="G81" s="27">
        <v>12.75</v>
      </c>
      <c r="H81" s="27">
        <v>7.9649656104038881E-3</v>
      </c>
      <c r="I81" s="27">
        <v>1.5934930414663359E-3</v>
      </c>
      <c r="J81" s="27">
        <v>16.46</v>
      </c>
      <c r="K81" s="27">
        <v>3.29</v>
      </c>
      <c r="L81" s="27">
        <v>2.0571682715714423E-3</v>
      </c>
      <c r="M81" s="27">
        <v>4.1118369462150942E-4</v>
      </c>
      <c r="N81" s="27">
        <v>5</v>
      </c>
      <c r="O81" s="27">
        <v>6.2489923194758272E-4</v>
      </c>
    </row>
    <row r="82" spans="1:15" x14ac:dyDescent="0.3">
      <c r="A82" s="27" t="s">
        <v>5</v>
      </c>
      <c r="B82" s="27" t="s">
        <v>7</v>
      </c>
      <c r="C82" s="27">
        <v>18</v>
      </c>
      <c r="D82" s="27">
        <v>10855.599609375</v>
      </c>
      <c r="E82" s="27">
        <v>20365.19921875</v>
      </c>
      <c r="F82" s="27">
        <v>29.66</v>
      </c>
      <c r="G82" s="27">
        <v>5.93</v>
      </c>
      <c r="H82" s="27">
        <v>2.7322304678946835E-3</v>
      </c>
      <c r="I82" s="27">
        <v>5.4626185686498557E-4</v>
      </c>
      <c r="J82" s="27">
        <v>5.42</v>
      </c>
      <c r="K82" s="27">
        <v>1.08</v>
      </c>
      <c r="L82" s="27">
        <v>4.9928149480745734E-4</v>
      </c>
      <c r="M82" s="27">
        <v>9.9487825533589288E-5</v>
      </c>
      <c r="N82" s="27">
        <v>5</v>
      </c>
      <c r="O82" s="27">
        <v>4.6059178487772818E-4</v>
      </c>
    </row>
    <row r="83" spans="1:15" x14ac:dyDescent="0.3">
      <c r="A83" s="27" t="s">
        <v>5</v>
      </c>
      <c r="B83" s="27" t="s">
        <v>7</v>
      </c>
      <c r="C83" s="27">
        <v>19</v>
      </c>
      <c r="D83" s="27">
        <v>13249.7001953125</v>
      </c>
      <c r="E83" s="27">
        <v>21373.400390625</v>
      </c>
      <c r="F83" s="27">
        <v>124.34</v>
      </c>
      <c r="G83" s="27">
        <v>13.82</v>
      </c>
      <c r="H83" s="27">
        <v>9.3843632812151637E-3</v>
      </c>
      <c r="I83" s="27">
        <v>1.0430424686053848E-3</v>
      </c>
      <c r="J83" s="27">
        <v>22.28</v>
      </c>
      <c r="K83" s="27">
        <v>2.48</v>
      </c>
      <c r="L83" s="27">
        <v>1.6815474819484788E-3</v>
      </c>
      <c r="M83" s="27">
        <v>1.8717404646464213E-4</v>
      </c>
      <c r="N83" s="27">
        <v>9</v>
      </c>
      <c r="O83" s="27">
        <v>6.7926065249265301E-4</v>
      </c>
    </row>
    <row r="84" spans="1:15" x14ac:dyDescent="0.3">
      <c r="A84" s="27" t="s">
        <v>5</v>
      </c>
      <c r="B84" s="27" t="s">
        <v>7</v>
      </c>
      <c r="C84" s="27">
        <v>20</v>
      </c>
      <c r="D84" s="27">
        <v>16373.2998046875</v>
      </c>
      <c r="E84" s="27">
        <v>17447.30078125</v>
      </c>
      <c r="F84" s="27">
        <v>348.54</v>
      </c>
      <c r="G84" s="27">
        <v>14.52</v>
      </c>
      <c r="H84" s="27">
        <v>2.1287095708112349E-2</v>
      </c>
      <c r="I84" s="27">
        <v>8.8680963356226332E-4</v>
      </c>
      <c r="J84" s="27">
        <v>85.89</v>
      </c>
      <c r="K84" s="27">
        <v>3.58</v>
      </c>
      <c r="L84" s="27">
        <v>5.2457354977040495E-3</v>
      </c>
      <c r="M84" s="27">
        <v>2.186486562088776E-4</v>
      </c>
      <c r="N84" s="27">
        <v>24</v>
      </c>
      <c r="O84" s="27">
        <v>1.4658010472103527E-3</v>
      </c>
    </row>
    <row r="85" spans="1:15" x14ac:dyDescent="0.3">
      <c r="A85" s="27" t="s">
        <v>5</v>
      </c>
      <c r="B85" s="27" t="s">
        <v>7</v>
      </c>
      <c r="C85" s="27">
        <v>21</v>
      </c>
      <c r="D85" s="27">
        <v>8693.08984375</v>
      </c>
      <c r="E85" s="27">
        <v>16561.400390625</v>
      </c>
      <c r="F85" s="27">
        <v>92.94</v>
      </c>
      <c r="G85" s="27">
        <v>13.28</v>
      </c>
      <c r="H85" s="27">
        <v>1.069125036902964E-2</v>
      </c>
      <c r="I85" s="27">
        <v>1.5276501495665334E-3</v>
      </c>
      <c r="J85" s="27">
        <v>16.5</v>
      </c>
      <c r="K85" s="27">
        <v>2.36</v>
      </c>
      <c r="L85" s="27">
        <v>1.8980592972776959E-3</v>
      </c>
      <c r="M85" s="27">
        <v>2.7147999645911285E-4</v>
      </c>
      <c r="N85" s="27">
        <v>7</v>
      </c>
      <c r="O85" s="27">
        <v>8.0523727763296186E-4</v>
      </c>
    </row>
    <row r="86" spans="1:15" x14ac:dyDescent="0.3">
      <c r="A86" s="27" t="s">
        <v>5</v>
      </c>
      <c r="B86" s="27" t="s">
        <v>7</v>
      </c>
      <c r="C86" s="27">
        <v>22</v>
      </c>
      <c r="D86" s="27">
        <v>8995.2197265625</v>
      </c>
      <c r="E86" s="27">
        <v>15491.7001953125</v>
      </c>
      <c r="F86" s="27">
        <v>34.316001892089844</v>
      </c>
      <c r="G86" s="27">
        <v>34.316001892089844</v>
      </c>
      <c r="H86" s="27">
        <v>3.8149153589607326E-3</v>
      </c>
      <c r="I86" s="27">
        <v>3.8149153589607326E-3</v>
      </c>
      <c r="J86" s="27">
        <v>12.117300033569336</v>
      </c>
      <c r="K86" s="27">
        <v>12.117300033569336</v>
      </c>
      <c r="L86" s="27">
        <v>1.3470821616271881E-3</v>
      </c>
      <c r="M86" s="27">
        <v>1.3470821616271881E-3</v>
      </c>
      <c r="N86" s="27">
        <v>1</v>
      </c>
      <c r="O86" s="27">
        <v>1.1117015819491799E-4</v>
      </c>
    </row>
    <row r="87" spans="1:15" x14ac:dyDescent="0.3">
      <c r="A87" s="27" t="s">
        <v>5</v>
      </c>
      <c r="B87" s="27" t="s">
        <v>7</v>
      </c>
      <c r="C87" s="27">
        <v>23</v>
      </c>
      <c r="D87" s="27">
        <v>6453.77978515625</v>
      </c>
      <c r="E87" s="27">
        <v>17704.599609375</v>
      </c>
      <c r="F87" s="27">
        <v>206.54</v>
      </c>
      <c r="G87" s="27">
        <v>18.78</v>
      </c>
      <c r="H87" s="27">
        <v>3.2002951274390214E-2</v>
      </c>
      <c r="I87" s="27">
        <v>2.9099226538832584E-3</v>
      </c>
      <c r="J87" s="27">
        <v>63.94</v>
      </c>
      <c r="K87" s="27">
        <v>5.81</v>
      </c>
      <c r="L87" s="27">
        <v>9.9073724435194636E-3</v>
      </c>
      <c r="M87" s="27">
        <v>9.0024763679774915E-4</v>
      </c>
      <c r="N87" s="27">
        <v>11</v>
      </c>
      <c r="O87" s="27">
        <v>1.7044275395482343E-3</v>
      </c>
    </row>
    <row r="88" spans="1:15" x14ac:dyDescent="0.3">
      <c r="A88" s="27" t="s">
        <v>5</v>
      </c>
      <c r="B88" s="27" t="s">
        <v>7</v>
      </c>
      <c r="C88" s="27">
        <v>24</v>
      </c>
      <c r="D88" s="27">
        <v>11080.900390625</v>
      </c>
      <c r="E88" s="27">
        <v>23578.400390625</v>
      </c>
      <c r="F88" s="27">
        <v>120.85</v>
      </c>
      <c r="G88" s="27">
        <v>9.3000000000000007</v>
      </c>
      <c r="H88" s="27">
        <v>1.0906153447805125E-2</v>
      </c>
      <c r="I88" s="27">
        <v>8.3928197819269892E-4</v>
      </c>
      <c r="J88" s="27">
        <v>23.9</v>
      </c>
      <c r="K88" s="27">
        <v>1.84</v>
      </c>
      <c r="L88" s="27">
        <v>2.156864438581237E-3</v>
      </c>
      <c r="M88" s="27">
        <v>1.660514881585555E-4</v>
      </c>
      <c r="N88" s="27">
        <v>13</v>
      </c>
      <c r="O88" s="27">
        <v>1.1731898619897943E-3</v>
      </c>
    </row>
    <row r="89" spans="1:15" x14ac:dyDescent="0.3">
      <c r="A89" s="27" t="s">
        <v>5</v>
      </c>
      <c r="B89" s="27" t="s">
        <v>7</v>
      </c>
      <c r="C89" s="27">
        <v>25</v>
      </c>
      <c r="D89" s="27">
        <v>9709.6796875</v>
      </c>
      <c r="E89" s="27">
        <v>20107.099609375</v>
      </c>
      <c r="F89" s="27">
        <v>157.41999999999999</v>
      </c>
      <c r="G89" s="27">
        <v>8.75</v>
      </c>
      <c r="H89" s="27">
        <v>1.6212687242675841E-2</v>
      </c>
      <c r="I89" s="27">
        <v>9.0116258018938899E-4</v>
      </c>
      <c r="J89" s="27">
        <v>26.1</v>
      </c>
      <c r="K89" s="27">
        <v>1.45</v>
      </c>
      <c r="L89" s="27">
        <v>2.688039239193492E-3</v>
      </c>
      <c r="M89" s="27">
        <v>1.493355132885273E-4</v>
      </c>
      <c r="N89" s="27">
        <v>18</v>
      </c>
      <c r="O89" s="27">
        <v>1.8538201649610287E-3</v>
      </c>
    </row>
    <row r="90" spans="1:15" x14ac:dyDescent="0.3">
      <c r="A90" s="27" t="s">
        <v>5</v>
      </c>
      <c r="B90" s="27" t="s">
        <v>7</v>
      </c>
      <c r="C90" s="27">
        <v>26</v>
      </c>
      <c r="D90" s="27">
        <v>4178.7099609375</v>
      </c>
      <c r="E90" s="27">
        <v>3859.909912109375</v>
      </c>
      <c r="F90" s="27">
        <v>72.45</v>
      </c>
      <c r="G90" s="27">
        <v>12.08</v>
      </c>
      <c r="H90" s="27">
        <v>1.7337886734724639E-2</v>
      </c>
      <c r="I90" s="27">
        <v>2.8908443306483594E-3</v>
      </c>
      <c r="J90" s="27">
        <v>14.12</v>
      </c>
      <c r="K90" s="27">
        <v>2.35</v>
      </c>
      <c r="L90" s="27">
        <v>3.3790332739035461E-3</v>
      </c>
      <c r="M90" s="27">
        <v>5.6237451796553356E-4</v>
      </c>
      <c r="N90" s="27">
        <v>6</v>
      </c>
      <c r="O90" s="27">
        <v>1.4358498331034899E-3</v>
      </c>
    </row>
    <row r="91" spans="1:15" x14ac:dyDescent="0.3">
      <c r="A91" s="27" t="s">
        <v>5</v>
      </c>
      <c r="B91" s="27" t="s">
        <v>7</v>
      </c>
      <c r="C91" s="27">
        <v>27</v>
      </c>
      <c r="D91" s="27">
        <v>8060.02978515625</v>
      </c>
      <c r="E91" s="27">
        <v>19931.400390625</v>
      </c>
      <c r="F91" s="27">
        <v>197.77</v>
      </c>
      <c r="G91" s="27">
        <v>11.63</v>
      </c>
      <c r="H91" s="27">
        <v>2.4537130168454591E-2</v>
      </c>
      <c r="I91" s="27">
        <v>1.4429227074840821E-3</v>
      </c>
      <c r="J91" s="27">
        <v>45.3</v>
      </c>
      <c r="K91" s="27">
        <v>2.66</v>
      </c>
      <c r="L91" s="27">
        <v>5.6203266250239824E-3</v>
      </c>
      <c r="M91" s="27">
        <v>3.3002359431708153E-4</v>
      </c>
      <c r="N91" s="27">
        <v>17</v>
      </c>
      <c r="O91" s="27">
        <v>2.1091733471392429E-3</v>
      </c>
    </row>
    <row r="92" spans="1:15" x14ac:dyDescent="0.3">
      <c r="A92" s="27" t="s">
        <v>5</v>
      </c>
      <c r="B92" s="27" t="s">
        <v>7</v>
      </c>
      <c r="C92" s="27">
        <v>28</v>
      </c>
      <c r="D92" s="27">
        <v>12540.400390625</v>
      </c>
      <c r="E92" s="27">
        <v>16578.599609375</v>
      </c>
      <c r="F92" s="27">
        <v>138.38</v>
      </c>
      <c r="G92" s="27">
        <v>13.84</v>
      </c>
      <c r="H92" s="27">
        <v>1.1034735390382801E-2</v>
      </c>
      <c r="I92" s="27">
        <v>1.1036330235792598E-3</v>
      </c>
      <c r="J92" s="27">
        <v>28.81</v>
      </c>
      <c r="K92" s="27">
        <v>2.88</v>
      </c>
      <c r="L92" s="27">
        <v>2.2973748128120287E-3</v>
      </c>
      <c r="M92" s="27">
        <v>2.2965773901071303E-4</v>
      </c>
      <c r="N92" s="27">
        <v>10</v>
      </c>
      <c r="O92" s="27">
        <v>7.974227048983091E-4</v>
      </c>
    </row>
    <row r="93" spans="1:15" x14ac:dyDescent="0.3">
      <c r="A93" s="27" t="s">
        <v>5</v>
      </c>
      <c r="B93" s="27" t="s">
        <v>7</v>
      </c>
      <c r="C93" s="27">
        <v>29</v>
      </c>
      <c r="D93" s="27">
        <v>15726.900390625</v>
      </c>
      <c r="E93" s="27">
        <v>13586.7001953125</v>
      </c>
      <c r="F93" s="27">
        <v>666.43</v>
      </c>
      <c r="G93" s="27">
        <v>23.8</v>
      </c>
      <c r="H93" s="27">
        <v>4.2375165064138583E-2</v>
      </c>
      <c r="I93" s="27">
        <v>1.51333062516168E-3</v>
      </c>
      <c r="J93" s="27">
        <v>172.22</v>
      </c>
      <c r="K93" s="27">
        <v>6.15</v>
      </c>
      <c r="L93" s="27">
        <v>1.0950663876695148E-2</v>
      </c>
      <c r="M93" s="27">
        <v>3.9104972036740893E-4</v>
      </c>
      <c r="N93" s="27">
        <v>28</v>
      </c>
      <c r="O93" s="27">
        <v>1.7803889707784469E-3</v>
      </c>
    </row>
    <row r="94" spans="1:15" x14ac:dyDescent="0.3">
      <c r="A94" s="27" t="s">
        <v>5</v>
      </c>
      <c r="B94" s="27" t="s">
        <v>7</v>
      </c>
      <c r="C94" s="27">
        <v>30</v>
      </c>
      <c r="D94" s="27">
        <v>13546.599609375</v>
      </c>
      <c r="E94" s="27">
        <v>14961.900390625</v>
      </c>
      <c r="F94" s="27">
        <v>617.66</v>
      </c>
      <c r="G94" s="27">
        <v>22.06</v>
      </c>
      <c r="H94" s="27">
        <v>4.5595206015577879E-2</v>
      </c>
      <c r="I94" s="27">
        <v>1.6284529428871031E-3</v>
      </c>
      <c r="J94" s="27">
        <v>143.54</v>
      </c>
      <c r="K94" s="27">
        <v>5.13</v>
      </c>
      <c r="L94" s="27">
        <v>1.0596017018223698E-2</v>
      </c>
      <c r="M94" s="27">
        <v>3.7869281944745415E-4</v>
      </c>
      <c r="N94" s="27">
        <v>28</v>
      </c>
      <c r="O94" s="27">
        <v>2.0669393654052081E-3</v>
      </c>
    </row>
    <row r="95" spans="1:15" x14ac:dyDescent="0.3">
      <c r="A95" s="27" t="s">
        <v>5</v>
      </c>
      <c r="B95" s="27" t="s">
        <v>7</v>
      </c>
      <c r="C95" s="27">
        <v>31</v>
      </c>
      <c r="D95" s="27">
        <v>18783.5</v>
      </c>
      <c r="E95" s="27">
        <v>19740.5</v>
      </c>
      <c r="F95" s="27">
        <v>985.6</v>
      </c>
      <c r="G95" s="27">
        <v>17.600000000000001</v>
      </c>
      <c r="H95" s="27">
        <v>5.2471584103069187E-2</v>
      </c>
      <c r="I95" s="27">
        <v>9.3699257326909267E-4</v>
      </c>
      <c r="J95" s="27">
        <v>231.4</v>
      </c>
      <c r="K95" s="27">
        <v>4.13</v>
      </c>
      <c r="L95" s="27">
        <v>1.2319322809912955E-2</v>
      </c>
      <c r="M95" s="27">
        <v>2.19873825431895E-4</v>
      </c>
      <c r="N95" s="27">
        <v>56</v>
      </c>
      <c r="O95" s="27">
        <v>2.9813400058562034E-3</v>
      </c>
    </row>
    <row r="96" spans="1:15" x14ac:dyDescent="0.3">
      <c r="A96" s="27" t="s">
        <v>5</v>
      </c>
      <c r="B96" s="27" t="s">
        <v>7</v>
      </c>
      <c r="C96" s="27">
        <v>32</v>
      </c>
      <c r="D96" s="27">
        <v>4477.02978515625</v>
      </c>
      <c r="E96" s="27">
        <v>7258.9599609375</v>
      </c>
      <c r="F96" s="27">
        <v>234.33</v>
      </c>
      <c r="G96" s="27">
        <v>18.03</v>
      </c>
      <c r="H96" s="27">
        <v>5.2340505032360825E-2</v>
      </c>
      <c r="I96" s="27">
        <v>4.0272235980602809E-3</v>
      </c>
      <c r="J96" s="27">
        <v>46.34</v>
      </c>
      <c r="K96" s="27">
        <v>3.56</v>
      </c>
      <c r="L96" s="27">
        <v>1.0350612397898694E-2</v>
      </c>
      <c r="M96" s="27">
        <v>7.9517005042122025E-4</v>
      </c>
      <c r="N96" s="27">
        <v>13</v>
      </c>
      <c r="O96" s="27">
        <v>2.9037108582797367E-3</v>
      </c>
    </row>
    <row r="97" spans="1:15" x14ac:dyDescent="0.3">
      <c r="A97" s="27" t="s">
        <v>5</v>
      </c>
      <c r="B97" s="27" t="s">
        <v>7</v>
      </c>
      <c r="C97" s="27">
        <v>33</v>
      </c>
      <c r="D97" s="27">
        <v>10140.900390625</v>
      </c>
      <c r="E97" s="27">
        <v>19863.400390625</v>
      </c>
      <c r="F97" s="27">
        <v>295.44</v>
      </c>
      <c r="G97" s="27">
        <v>18.47</v>
      </c>
      <c r="H97" s="27">
        <v>2.9133507737944712E-2</v>
      </c>
      <c r="I97" s="27">
        <v>1.8213372864874047E-3</v>
      </c>
      <c r="J97" s="27">
        <v>71.239999999999995</v>
      </c>
      <c r="K97" s="27">
        <v>4.45</v>
      </c>
      <c r="L97" s="27">
        <v>7.0250172327754575E-3</v>
      </c>
      <c r="M97" s="27">
        <v>4.3881705061553605E-4</v>
      </c>
      <c r="N97" s="27">
        <v>16</v>
      </c>
      <c r="O97" s="27">
        <v>1.5777691707524891E-3</v>
      </c>
    </row>
    <row r="98" spans="1:15" x14ac:dyDescent="0.3">
      <c r="A98" s="27" t="s">
        <v>5</v>
      </c>
      <c r="B98" s="27" t="s">
        <v>7</v>
      </c>
      <c r="C98" s="27">
        <v>34</v>
      </c>
      <c r="D98" s="27">
        <v>24262.099609375</v>
      </c>
      <c r="E98" s="27">
        <v>9323.33984375</v>
      </c>
      <c r="F98" s="27">
        <v>552.39</v>
      </c>
      <c r="G98" s="27">
        <v>16.25</v>
      </c>
      <c r="H98" s="27">
        <v>2.2767609106120135E-2</v>
      </c>
      <c r="I98" s="27">
        <v>6.6976890960091992E-4</v>
      </c>
      <c r="J98" s="27">
        <v>123.5</v>
      </c>
      <c r="K98" s="27">
        <v>3.63</v>
      </c>
      <c r="L98" s="27">
        <v>5.0902437129669914E-3</v>
      </c>
      <c r="M98" s="27">
        <v>1.4961607026777474E-4</v>
      </c>
      <c r="N98" s="27">
        <v>34</v>
      </c>
      <c r="O98" s="27">
        <v>1.4013626416265403E-3</v>
      </c>
    </row>
    <row r="99" spans="1:15" x14ac:dyDescent="0.3">
      <c r="A99" s="27" t="s">
        <v>5</v>
      </c>
      <c r="B99" s="27" t="s">
        <v>7</v>
      </c>
      <c r="C99" s="27">
        <v>35</v>
      </c>
      <c r="D99" s="27">
        <v>6328.60009765625</v>
      </c>
      <c r="E99" s="27">
        <v>14770.7998046875</v>
      </c>
      <c r="F99" s="27">
        <v>642.95000000000005</v>
      </c>
      <c r="G99" s="27">
        <v>35.72</v>
      </c>
      <c r="H99" s="27">
        <v>0.10159434789347992</v>
      </c>
      <c r="I99" s="27">
        <v>5.6442182234312192E-3</v>
      </c>
      <c r="J99" s="27">
        <v>190.81</v>
      </c>
      <c r="K99" s="27">
        <v>10.6</v>
      </c>
      <c r="L99" s="27">
        <v>3.0150427749521584E-2</v>
      </c>
      <c r="M99" s="27">
        <v>1.6749359789577525E-3</v>
      </c>
      <c r="N99" s="27">
        <v>18</v>
      </c>
      <c r="O99" s="27">
        <v>2.844230907664108E-3</v>
      </c>
    </row>
    <row r="100" spans="1:15" x14ac:dyDescent="0.3">
      <c r="A100" s="27" t="s">
        <v>5</v>
      </c>
      <c r="B100" s="27" t="s">
        <v>7</v>
      </c>
      <c r="C100" s="27">
        <v>36</v>
      </c>
      <c r="D100" s="27">
        <v>11311.7001953125</v>
      </c>
      <c r="E100" s="27">
        <v>19974.5</v>
      </c>
      <c r="F100" s="27">
        <v>309.27999999999997</v>
      </c>
      <c r="G100" s="27">
        <v>18.190000000000001</v>
      </c>
      <c r="H100" s="27">
        <v>2.7341601585954667E-2</v>
      </c>
      <c r="I100" s="27">
        <v>1.6080694931729031E-3</v>
      </c>
      <c r="J100" s="27">
        <v>73.36</v>
      </c>
      <c r="K100" s="27">
        <v>4.32</v>
      </c>
      <c r="L100" s="27">
        <v>6.4853203968754354E-3</v>
      </c>
      <c r="M100" s="27">
        <v>3.819054541235262E-4</v>
      </c>
      <c r="N100" s="27">
        <v>17</v>
      </c>
      <c r="O100" s="27">
        <v>1.5028686852083205E-3</v>
      </c>
    </row>
    <row r="101" spans="1:15" x14ac:dyDescent="0.3">
      <c r="A101" s="27" t="s">
        <v>5</v>
      </c>
      <c r="B101" s="27" t="s">
        <v>7</v>
      </c>
      <c r="C101" s="27">
        <v>37</v>
      </c>
      <c r="D101" s="27">
        <v>13534.5</v>
      </c>
      <c r="E101" s="27">
        <v>22360.400390625</v>
      </c>
      <c r="F101" s="27">
        <v>23.548999786376953</v>
      </c>
      <c r="G101" s="27">
        <v>23.548999786376953</v>
      </c>
      <c r="H101" s="27">
        <v>1.7399238824025234E-3</v>
      </c>
      <c r="I101" s="27">
        <v>1.7399238824025234E-3</v>
      </c>
      <c r="J101" s="27">
        <v>6.2448201179504395</v>
      </c>
      <c r="K101" s="27">
        <v>6.2448201179504395</v>
      </c>
      <c r="L101" s="27">
        <v>4.6140013431973399E-4</v>
      </c>
      <c r="M101" s="27">
        <v>4.6140013431973399E-4</v>
      </c>
      <c r="N101" s="27">
        <v>1</v>
      </c>
      <c r="O101" s="27">
        <v>7.3885256197125866E-5</v>
      </c>
    </row>
    <row r="102" spans="1:15" x14ac:dyDescent="0.3">
      <c r="A102" s="27" t="s">
        <v>5</v>
      </c>
      <c r="B102" s="27" t="s">
        <v>7</v>
      </c>
      <c r="C102" s="27">
        <v>38</v>
      </c>
      <c r="D102" s="27">
        <v>3908.3701171875</v>
      </c>
      <c r="E102" s="27">
        <v>8571.759765625</v>
      </c>
      <c r="F102" s="27">
        <v>323.13</v>
      </c>
      <c r="G102" s="27">
        <v>24.86</v>
      </c>
      <c r="H102" s="27">
        <v>8.2676407379894568E-2</v>
      </c>
      <c r="I102" s="27">
        <v>6.3607077258817776E-3</v>
      </c>
      <c r="J102" s="27">
        <v>115.73</v>
      </c>
      <c r="K102" s="27">
        <v>8.9</v>
      </c>
      <c r="L102" s="27">
        <v>2.9610808733559861E-2</v>
      </c>
      <c r="M102" s="27">
        <v>2.2771640692014409E-3</v>
      </c>
      <c r="N102" s="27">
        <v>13</v>
      </c>
      <c r="O102" s="27">
        <v>3.3261947078223296E-3</v>
      </c>
    </row>
    <row r="103" spans="1:15" x14ac:dyDescent="0.3">
      <c r="A103" s="27" t="s">
        <v>5</v>
      </c>
      <c r="B103" s="27" t="s">
        <v>7</v>
      </c>
      <c r="C103" s="27">
        <v>39</v>
      </c>
      <c r="D103" s="27">
        <v>9852.6201171875</v>
      </c>
      <c r="E103" s="27">
        <v>18769.599609375</v>
      </c>
      <c r="F103" s="27">
        <v>293.29000000000002</v>
      </c>
      <c r="G103" s="27">
        <v>16.29</v>
      </c>
      <c r="H103" s="27">
        <v>2.9767716253300724E-2</v>
      </c>
      <c r="I103" s="27">
        <v>1.6533673080100539E-3</v>
      </c>
      <c r="J103" s="27">
        <v>50.1</v>
      </c>
      <c r="K103" s="27">
        <v>2.78</v>
      </c>
      <c r="L103" s="27">
        <v>5.0849418128486009E-3</v>
      </c>
      <c r="M103" s="27">
        <v>2.8215844789858499E-4</v>
      </c>
      <c r="N103" s="27">
        <v>18</v>
      </c>
      <c r="O103" s="27">
        <v>1.8269252022210542E-3</v>
      </c>
    </row>
    <row r="104" spans="1:15" x14ac:dyDescent="0.3">
      <c r="A104" s="27" t="s">
        <v>5</v>
      </c>
      <c r="B104" s="27" t="s">
        <v>7</v>
      </c>
      <c r="C104" s="27">
        <v>40</v>
      </c>
      <c r="D104" s="27">
        <v>7899.22021484375</v>
      </c>
      <c r="E104" s="27">
        <v>16223.599609375</v>
      </c>
      <c r="F104" s="27">
        <v>370.69</v>
      </c>
      <c r="G104" s="27">
        <v>28.51</v>
      </c>
      <c r="H104" s="27">
        <v>4.6927416873810045E-2</v>
      </c>
      <c r="I104" s="27">
        <v>3.6092170144118385E-3</v>
      </c>
      <c r="J104" s="27">
        <v>79.790000000000006</v>
      </c>
      <c r="K104" s="27">
        <v>6.14</v>
      </c>
      <c r="L104" s="27">
        <v>1.0100997038930923E-2</v>
      </c>
      <c r="M104" s="27">
        <v>7.7729191401223032E-4</v>
      </c>
      <c r="N104" s="27">
        <v>13</v>
      </c>
      <c r="O104" s="27">
        <v>1.6457320654982076E-3</v>
      </c>
    </row>
    <row r="105" spans="1:15" x14ac:dyDescent="0.3">
      <c r="A105" s="27" t="s">
        <v>5</v>
      </c>
      <c r="B105" s="27" t="s">
        <v>7</v>
      </c>
      <c r="C105" s="27">
        <v>41</v>
      </c>
      <c r="D105" s="27">
        <v>11923.2001953125</v>
      </c>
      <c r="E105" s="27">
        <v>23859</v>
      </c>
      <c r="F105" s="27">
        <v>152.87</v>
      </c>
      <c r="G105" s="27">
        <v>11.76</v>
      </c>
      <c r="H105" s="27">
        <v>1.2821222280583654E-2</v>
      </c>
      <c r="I105" s="27">
        <v>9.863123831992135E-4</v>
      </c>
      <c r="J105" s="27">
        <v>27.29</v>
      </c>
      <c r="K105" s="27">
        <v>2.1</v>
      </c>
      <c r="L105" s="27">
        <v>2.2888150457063381E-3</v>
      </c>
      <c r="M105" s="27">
        <v>1.7612721128557385E-4</v>
      </c>
      <c r="N105" s="27">
        <v>13</v>
      </c>
      <c r="O105" s="27">
        <v>1.0903113079583143E-3</v>
      </c>
    </row>
    <row r="106" spans="1:15" x14ac:dyDescent="0.3">
      <c r="A106" s="27" t="s">
        <v>5</v>
      </c>
      <c r="B106" s="27" t="s">
        <v>7</v>
      </c>
      <c r="C106" s="27">
        <v>42</v>
      </c>
      <c r="D106" s="27">
        <v>8230.580078125</v>
      </c>
      <c r="E106" s="27">
        <v>19467.900390625</v>
      </c>
      <c r="F106" s="27">
        <v>100.41</v>
      </c>
      <c r="G106" s="27">
        <v>9.1300000000000008</v>
      </c>
      <c r="H106" s="27">
        <v>1.2199626155982227E-2</v>
      </c>
      <c r="I106" s="27">
        <v>1.1092778289425132E-3</v>
      </c>
      <c r="J106" s="27">
        <v>18.510000000000002</v>
      </c>
      <c r="K106" s="27">
        <v>1.68</v>
      </c>
      <c r="L106" s="27">
        <v>2.2489301877027293E-3</v>
      </c>
      <c r="M106" s="27">
        <v>2.0411684037496407E-4</v>
      </c>
      <c r="N106" s="27">
        <v>11</v>
      </c>
      <c r="O106" s="27">
        <v>1.3364793119789314E-3</v>
      </c>
    </row>
    <row r="107" spans="1:15" x14ac:dyDescent="0.3">
      <c r="A107" s="27" t="s">
        <v>5</v>
      </c>
      <c r="B107" s="27" t="s">
        <v>7</v>
      </c>
      <c r="C107" s="27">
        <v>43</v>
      </c>
      <c r="D107" s="27">
        <v>13427.900390625</v>
      </c>
      <c r="E107" s="27">
        <v>10431.2001953125</v>
      </c>
      <c r="F107" s="27">
        <v>241.5</v>
      </c>
      <c r="G107" s="27">
        <v>17.25</v>
      </c>
      <c r="H107" s="27">
        <v>1.7984941277089665E-2</v>
      </c>
      <c r="I107" s="27">
        <v>1.2846386626492617E-3</v>
      </c>
      <c r="J107" s="27">
        <v>59.16</v>
      </c>
      <c r="K107" s="27">
        <v>4.2300000000000004</v>
      </c>
      <c r="L107" s="27">
        <v>4.4057520743379895E-3</v>
      </c>
      <c r="M107" s="27">
        <v>3.1501574162355812E-4</v>
      </c>
      <c r="N107" s="27">
        <v>14</v>
      </c>
      <c r="O107" s="27">
        <v>1.0426052914254877E-3</v>
      </c>
    </row>
    <row r="108" spans="1:15" x14ac:dyDescent="0.3">
      <c r="A108" s="27" t="s">
        <v>5</v>
      </c>
      <c r="B108" s="27" t="s">
        <v>7</v>
      </c>
      <c r="C108" s="27">
        <v>44</v>
      </c>
      <c r="D108" s="27">
        <v>7992.25</v>
      </c>
      <c r="E108" s="27">
        <v>18116</v>
      </c>
      <c r="F108" s="27">
        <v>327.79</v>
      </c>
      <c r="G108" s="27">
        <v>17.25</v>
      </c>
      <c r="H108" s="27">
        <v>4.1013481810503925E-2</v>
      </c>
      <c r="I108" s="27">
        <v>2.1583408927398416E-3</v>
      </c>
      <c r="J108" s="27">
        <v>76.23</v>
      </c>
      <c r="K108" s="27">
        <v>4.01</v>
      </c>
      <c r="L108" s="27">
        <v>9.5379899277425011E-3</v>
      </c>
      <c r="M108" s="27">
        <v>5.0173605680502989E-4</v>
      </c>
      <c r="N108" s="27">
        <v>19</v>
      </c>
      <c r="O108" s="27">
        <v>2.377303012293159E-3</v>
      </c>
    </row>
    <row r="109" spans="1:15" x14ac:dyDescent="0.3">
      <c r="A109" s="27" t="s">
        <v>5</v>
      </c>
      <c r="B109" s="27" t="s">
        <v>7</v>
      </c>
      <c r="C109" s="27">
        <v>45</v>
      </c>
      <c r="D109" s="27">
        <v>8882.6396484375</v>
      </c>
      <c r="E109" s="27">
        <v>21837.30078125</v>
      </c>
      <c r="F109" s="27">
        <v>253.58</v>
      </c>
      <c r="G109" s="27">
        <v>14.09</v>
      </c>
      <c r="H109" s="27">
        <v>2.854782024672204E-2</v>
      </c>
      <c r="I109" s="27">
        <v>1.5862401895903207E-3</v>
      </c>
      <c r="J109" s="27">
        <v>59.06</v>
      </c>
      <c r="K109" s="27">
        <v>3.28</v>
      </c>
      <c r="L109" s="27">
        <v>6.6489244568633315E-3</v>
      </c>
      <c r="M109" s="27">
        <v>3.6925960410619246E-4</v>
      </c>
      <c r="N109" s="27">
        <v>18</v>
      </c>
      <c r="O109" s="27">
        <v>2.0264246566803245E-3</v>
      </c>
    </row>
    <row r="110" spans="1:15" x14ac:dyDescent="0.3">
      <c r="A110" s="27" t="s">
        <v>5</v>
      </c>
      <c r="B110" s="27" t="s">
        <v>7</v>
      </c>
      <c r="C110" s="27">
        <v>46</v>
      </c>
      <c r="D110" s="27">
        <v>10713.400390625</v>
      </c>
      <c r="E110" s="27">
        <v>16124.400390625</v>
      </c>
      <c r="F110" s="27">
        <v>73.31</v>
      </c>
      <c r="G110" s="27">
        <v>24.44</v>
      </c>
      <c r="H110" s="27">
        <v>6.8428320913079613E-3</v>
      </c>
      <c r="I110" s="27">
        <v>2.2812551672563987E-3</v>
      </c>
      <c r="J110" s="27">
        <v>14.52</v>
      </c>
      <c r="K110" s="27">
        <v>4.84</v>
      </c>
      <c r="L110" s="27">
        <v>1.3553119897120665E-3</v>
      </c>
      <c r="M110" s="27">
        <v>4.5177066323735549E-4</v>
      </c>
      <c r="N110" s="27">
        <v>3</v>
      </c>
      <c r="O110" s="27">
        <v>2.8002313837026171E-4</v>
      </c>
    </row>
    <row r="111" spans="1:15" x14ac:dyDescent="0.3">
      <c r="A111" s="27" t="s">
        <v>5</v>
      </c>
      <c r="B111" s="27" t="s">
        <v>7</v>
      </c>
      <c r="C111" s="27">
        <v>47</v>
      </c>
      <c r="D111" s="27">
        <v>14878.7998046875</v>
      </c>
      <c r="E111" s="27">
        <v>27822.30078125</v>
      </c>
      <c r="F111" s="27">
        <v>289.2</v>
      </c>
      <c r="G111" s="27">
        <v>32.130000000000003</v>
      </c>
      <c r="H111" s="27">
        <v>1.9437051630259102E-2</v>
      </c>
      <c r="I111" s="27">
        <v>2.1594483709551351E-3</v>
      </c>
      <c r="J111" s="27">
        <v>133.21</v>
      </c>
      <c r="K111" s="27">
        <v>14.8</v>
      </c>
      <c r="L111" s="27">
        <v>8.9530070804523347E-3</v>
      </c>
      <c r="M111" s="27">
        <v>9.9470388702570787E-4</v>
      </c>
      <c r="N111" s="27">
        <v>9</v>
      </c>
      <c r="O111" s="27">
        <v>6.0488749886698453E-4</v>
      </c>
    </row>
    <row r="112" spans="1:15" x14ac:dyDescent="0.3">
      <c r="A112" s="27" t="s">
        <v>5</v>
      </c>
      <c r="B112" s="27" t="s">
        <v>7</v>
      </c>
      <c r="C112" s="27">
        <v>48</v>
      </c>
      <c r="D112" s="27">
        <v>6856.009765625</v>
      </c>
      <c r="E112" s="27">
        <v>16365.2998046875</v>
      </c>
      <c r="F112" s="27">
        <v>99.96</v>
      </c>
      <c r="G112" s="27">
        <v>49.98</v>
      </c>
      <c r="H112" s="27">
        <v>1.4579909220839266E-2</v>
      </c>
      <c r="I112" s="27">
        <v>7.2899546104196328E-3</v>
      </c>
      <c r="J112" s="27">
        <v>45.34</v>
      </c>
      <c r="K112" s="27">
        <v>22.67</v>
      </c>
      <c r="L112" s="27">
        <v>6.6131761111729937E-3</v>
      </c>
      <c r="M112" s="27">
        <v>3.3065880555864968E-3</v>
      </c>
      <c r="N112" s="27">
        <v>2</v>
      </c>
      <c r="O112" s="27">
        <v>2.9171487036493132E-4</v>
      </c>
    </row>
    <row r="113" spans="1:15" x14ac:dyDescent="0.3">
      <c r="A113" s="27" t="s">
        <v>5</v>
      </c>
      <c r="B113" s="27" t="s">
        <v>7</v>
      </c>
      <c r="C113" s="27">
        <v>49</v>
      </c>
      <c r="D113" s="27">
        <v>5335.5</v>
      </c>
      <c r="E113" s="27">
        <v>10049</v>
      </c>
      <c r="F113" s="27">
        <v>294.52</v>
      </c>
      <c r="G113" s="27">
        <v>18.41</v>
      </c>
      <c r="H113" s="27">
        <v>5.5200074969543621E-2</v>
      </c>
      <c r="I113" s="27">
        <v>3.4504732452441196E-3</v>
      </c>
      <c r="J113" s="27">
        <v>73.319999999999993</v>
      </c>
      <c r="K113" s="27">
        <v>4.58</v>
      </c>
      <c r="L113" s="27">
        <v>1.3741917346078155E-2</v>
      </c>
      <c r="M113" s="27">
        <v>8.5840127448224158E-4</v>
      </c>
      <c r="N113" s="27">
        <v>16</v>
      </c>
      <c r="O113" s="27">
        <v>2.9987817449161278E-3</v>
      </c>
    </row>
    <row r="114" spans="1:15" x14ac:dyDescent="0.3">
      <c r="A114" s="27" t="s">
        <v>5</v>
      </c>
      <c r="B114" s="27" t="s">
        <v>7</v>
      </c>
      <c r="C114" s="27">
        <v>50</v>
      </c>
      <c r="D114" s="27">
        <v>7130.89990234375</v>
      </c>
      <c r="E114" s="27">
        <v>18771.30078125</v>
      </c>
      <c r="F114" s="27">
        <v>236.16</v>
      </c>
      <c r="G114" s="27">
        <v>13.89</v>
      </c>
      <c r="H114" s="27">
        <v>3.3117839716468332E-2</v>
      </c>
      <c r="I114" s="27">
        <v>1.9478607455189073E-3</v>
      </c>
      <c r="J114" s="27">
        <v>50.41</v>
      </c>
      <c r="K114" s="27">
        <v>2.97</v>
      </c>
      <c r="L114" s="27">
        <v>7.0692339943562357E-3</v>
      </c>
      <c r="M114" s="27">
        <v>4.1649722204399966E-4</v>
      </c>
      <c r="N114" s="27">
        <v>17</v>
      </c>
      <c r="O114" s="27">
        <v>2.3839908332484827E-3</v>
      </c>
    </row>
    <row r="115" spans="1:15" x14ac:dyDescent="0.3">
      <c r="A115" s="27" t="s">
        <v>5</v>
      </c>
      <c r="B115" s="27" t="s">
        <v>7</v>
      </c>
      <c r="C115" s="27">
        <v>51</v>
      </c>
      <c r="D115" s="27">
        <v>10556.7001953125</v>
      </c>
      <c r="E115" s="27">
        <v>17840.599609375</v>
      </c>
      <c r="F115" s="27">
        <v>416.42</v>
      </c>
      <c r="G115" s="27">
        <v>16.66</v>
      </c>
      <c r="H115" s="27">
        <v>3.944603827859991E-2</v>
      </c>
      <c r="I115" s="27">
        <v>1.5781446561679902E-3</v>
      </c>
      <c r="J115" s="27">
        <v>95.32</v>
      </c>
      <c r="K115" s="27">
        <v>3.81</v>
      </c>
      <c r="L115" s="27">
        <v>9.0293366522168558E-3</v>
      </c>
      <c r="M115" s="27">
        <v>3.6090823169267964E-4</v>
      </c>
      <c r="N115" s="27">
        <v>25</v>
      </c>
      <c r="O115" s="27">
        <v>2.3681642499519661E-3</v>
      </c>
    </row>
    <row r="116" spans="1:15" x14ac:dyDescent="0.3">
      <c r="A116" s="27" t="s">
        <v>5</v>
      </c>
      <c r="B116" s="27" t="s">
        <v>7</v>
      </c>
      <c r="C116" s="27">
        <v>52</v>
      </c>
      <c r="D116" s="27">
        <v>7561.419921875</v>
      </c>
      <c r="E116" s="27">
        <v>20825.5</v>
      </c>
      <c r="F116" s="27">
        <v>417.18</v>
      </c>
      <c r="G116" s="27">
        <v>14.39</v>
      </c>
      <c r="H116" s="27">
        <v>5.5172177224691442E-2</v>
      </c>
      <c r="I116" s="27">
        <v>1.9030817159578835E-3</v>
      </c>
      <c r="J116" s="27">
        <v>92.92</v>
      </c>
      <c r="K116" s="27">
        <v>3.2</v>
      </c>
      <c r="L116" s="27">
        <v>1.2288697223544582E-2</v>
      </c>
      <c r="M116" s="27">
        <v>4.2320093753059259E-4</v>
      </c>
      <c r="N116" s="27">
        <v>29</v>
      </c>
      <c r="O116" s="27">
        <v>3.8352584963709953E-3</v>
      </c>
    </row>
    <row r="117" spans="1:15" x14ac:dyDescent="0.3">
      <c r="A117" s="27" t="s">
        <v>5</v>
      </c>
      <c r="B117" s="27" t="s">
        <v>7</v>
      </c>
      <c r="C117" s="27">
        <v>53</v>
      </c>
      <c r="D117" s="27">
        <v>11771.099609375</v>
      </c>
      <c r="E117" s="27">
        <v>18832</v>
      </c>
      <c r="F117" s="27">
        <v>768.25</v>
      </c>
      <c r="G117" s="27">
        <v>29.55</v>
      </c>
      <c r="H117" s="27">
        <v>6.526578021548074E-2</v>
      </c>
      <c r="I117" s="27">
        <v>2.5103856887308245E-3</v>
      </c>
      <c r="J117" s="27">
        <v>159.97999999999999</v>
      </c>
      <c r="K117" s="27">
        <v>6.15</v>
      </c>
      <c r="L117" s="27">
        <v>1.3590913789616152E-2</v>
      </c>
      <c r="M117" s="27">
        <v>5.2246605704550165E-4</v>
      </c>
      <c r="N117" s="27">
        <v>26</v>
      </c>
      <c r="O117" s="27">
        <v>2.2087995907614701E-3</v>
      </c>
    </row>
    <row r="118" spans="1:15" x14ac:dyDescent="0.3">
      <c r="A118" s="27" t="s">
        <v>5</v>
      </c>
      <c r="B118" s="27" t="s">
        <v>7</v>
      </c>
      <c r="C118" s="27">
        <v>1</v>
      </c>
      <c r="D118" s="27">
        <v>7638.10986328125</v>
      </c>
      <c r="E118" s="27">
        <v>11135</v>
      </c>
      <c r="F118" s="27">
        <v>355.09</v>
      </c>
      <c r="G118" s="27">
        <v>14.2</v>
      </c>
      <c r="H118" s="27">
        <v>4.6489250135956686E-2</v>
      </c>
      <c r="I118" s="27">
        <v>1.8590986846449772E-3</v>
      </c>
      <c r="J118" s="27">
        <v>73.489999999999995</v>
      </c>
      <c r="K118" s="27">
        <v>2.94</v>
      </c>
      <c r="L118" s="27">
        <v>9.6214903052506597E-3</v>
      </c>
      <c r="M118" s="27">
        <v>3.8491198118705867E-4</v>
      </c>
      <c r="N118" s="27">
        <v>25</v>
      </c>
      <c r="O118" s="27">
        <v>3.2730610645158053E-3</v>
      </c>
    </row>
    <row r="119" spans="1:15" x14ac:dyDescent="0.3">
      <c r="A119" s="27" t="s">
        <v>5</v>
      </c>
      <c r="B119" s="27" t="s">
        <v>7</v>
      </c>
      <c r="C119" s="27">
        <v>2</v>
      </c>
      <c r="D119" s="27">
        <v>10147</v>
      </c>
      <c r="E119" s="27">
        <v>25112.5</v>
      </c>
      <c r="F119" s="27">
        <v>48.41</v>
      </c>
      <c r="G119" s="27">
        <v>6.92</v>
      </c>
      <c r="H119" s="27">
        <v>4.7708682369173149E-3</v>
      </c>
      <c r="I119" s="27">
        <v>6.8197496797082883E-4</v>
      </c>
      <c r="J119" s="27">
        <v>8.9600000000000009</v>
      </c>
      <c r="K119" s="27">
        <v>1.28</v>
      </c>
      <c r="L119" s="27">
        <v>8.8301961170789405E-4</v>
      </c>
      <c r="M119" s="27">
        <v>1.2614565881541342E-4</v>
      </c>
      <c r="N119" s="27">
        <v>7</v>
      </c>
      <c r="O119" s="27">
        <v>6.8985907164679215E-4</v>
      </c>
    </row>
    <row r="120" spans="1:15" x14ac:dyDescent="0.3">
      <c r="A120" s="27" t="s">
        <v>5</v>
      </c>
      <c r="B120" s="27" t="s">
        <v>7</v>
      </c>
      <c r="C120" s="27">
        <v>4</v>
      </c>
      <c r="D120" s="27">
        <v>5479.75</v>
      </c>
      <c r="E120" s="27">
        <v>15773.900390625</v>
      </c>
      <c r="F120" s="27">
        <v>243.39</v>
      </c>
      <c r="G120" s="27">
        <v>9.36</v>
      </c>
      <c r="H120" s="27">
        <v>4.4416259865869792E-2</v>
      </c>
      <c r="I120" s="27">
        <v>1.7081071216752588E-3</v>
      </c>
      <c r="J120" s="27">
        <v>49.71</v>
      </c>
      <c r="K120" s="27">
        <v>1.91</v>
      </c>
      <c r="L120" s="27">
        <v>9.0715817327432814E-3</v>
      </c>
      <c r="M120" s="27">
        <v>3.4855604726492995E-4</v>
      </c>
      <c r="N120" s="27">
        <v>26</v>
      </c>
      <c r="O120" s="27">
        <v>4.7447420046534969E-3</v>
      </c>
    </row>
    <row r="121" spans="1:15" x14ac:dyDescent="0.3">
      <c r="A121" s="27" t="s">
        <v>5</v>
      </c>
      <c r="B121" s="27" t="s">
        <v>7</v>
      </c>
      <c r="C121" s="27">
        <v>5</v>
      </c>
      <c r="D121" s="27">
        <v>5017.45</v>
      </c>
      <c r="E121" s="27">
        <v>15513.2998046875</v>
      </c>
      <c r="F121" s="27">
        <v>97.46</v>
      </c>
      <c r="G121" s="27">
        <v>9.75</v>
      </c>
      <c r="H121" s="27">
        <v>1.9424209508814239E-2</v>
      </c>
      <c r="I121" s="27">
        <v>1.9432181685916153E-3</v>
      </c>
      <c r="J121" s="27">
        <v>21.59</v>
      </c>
      <c r="K121" s="27">
        <v>2.16</v>
      </c>
      <c r="L121" s="27">
        <v>4.3029825907582534E-3</v>
      </c>
      <c r="M121" s="27">
        <v>4.3049756350337326E-4</v>
      </c>
      <c r="N121" s="27">
        <v>10</v>
      </c>
      <c r="O121" s="27">
        <v>1.9930442754785799E-3</v>
      </c>
    </row>
    <row r="122" spans="1:15" x14ac:dyDescent="0.3">
      <c r="A122" s="27" t="s">
        <v>5</v>
      </c>
      <c r="B122" s="27" t="s">
        <v>7</v>
      </c>
      <c r="C122" s="27">
        <v>6</v>
      </c>
      <c r="D122" s="27">
        <v>5354.1298828125</v>
      </c>
      <c r="E122" s="27">
        <v>13965.7998046875</v>
      </c>
      <c r="F122" s="27">
        <v>336.16</v>
      </c>
      <c r="G122" s="27">
        <v>15.28</v>
      </c>
      <c r="H122" s="27">
        <v>6.2785178424438357E-2</v>
      </c>
      <c r="I122" s="27">
        <v>2.8538717465653794E-3</v>
      </c>
      <c r="J122" s="27">
        <v>76.41</v>
      </c>
      <c r="K122" s="27">
        <v>3.47</v>
      </c>
      <c r="L122" s="27">
        <v>1.4271226449938524E-2</v>
      </c>
      <c r="M122" s="27">
        <v>6.4809783773441541E-4</v>
      </c>
      <c r="N122" s="27">
        <v>22</v>
      </c>
      <c r="O122" s="27">
        <v>4.1089776455784256E-3</v>
      </c>
    </row>
    <row r="123" spans="1:15" x14ac:dyDescent="0.3">
      <c r="A123" s="27" t="s">
        <v>5</v>
      </c>
      <c r="B123" s="27" t="s">
        <v>7</v>
      </c>
      <c r="C123" s="27">
        <v>7</v>
      </c>
      <c r="D123" s="27">
        <v>4231.2099609375</v>
      </c>
      <c r="E123" s="27">
        <v>6192.22998046875</v>
      </c>
      <c r="F123" s="27">
        <v>145.86000000000001</v>
      </c>
      <c r="G123" s="27">
        <v>29.17</v>
      </c>
      <c r="H123" s="27">
        <v>3.4472408920043787E-2</v>
      </c>
      <c r="I123" s="27">
        <v>6.8940091059761233E-3</v>
      </c>
      <c r="J123" s="27">
        <v>36.81</v>
      </c>
      <c r="K123" s="27">
        <v>7.36</v>
      </c>
      <c r="L123" s="27">
        <v>8.6996391906404222E-3</v>
      </c>
      <c r="M123" s="27">
        <v>1.7394551600954497E-3</v>
      </c>
      <c r="N123" s="27">
        <v>5</v>
      </c>
      <c r="O123" s="27">
        <v>1.1816950815865825E-3</v>
      </c>
    </row>
    <row r="124" spans="1:15" x14ac:dyDescent="0.3">
      <c r="A124" s="27" t="s">
        <v>5</v>
      </c>
      <c r="B124" s="27" t="s">
        <v>7</v>
      </c>
      <c r="C124" s="27">
        <v>8</v>
      </c>
      <c r="D124" s="27">
        <v>12255.2998046875</v>
      </c>
      <c r="E124" s="27">
        <v>13454.900390625</v>
      </c>
      <c r="F124" s="27">
        <v>16.88</v>
      </c>
      <c r="G124" s="27">
        <v>4.22</v>
      </c>
      <c r="H124" s="27">
        <v>1.3773632851922242E-3</v>
      </c>
      <c r="I124" s="27">
        <v>3.4434082129805604E-4</v>
      </c>
      <c r="J124" s="27">
        <v>2.21</v>
      </c>
      <c r="K124" s="27">
        <v>0.55000000000000004</v>
      </c>
      <c r="L124" s="27">
        <v>1.8033014575087771E-4</v>
      </c>
      <c r="M124" s="27">
        <v>4.4878543060173192E-5</v>
      </c>
      <c r="N124" s="27">
        <v>4</v>
      </c>
      <c r="O124" s="27">
        <v>3.2638940407398679E-4</v>
      </c>
    </row>
    <row r="125" spans="1:15" x14ac:dyDescent="0.3">
      <c r="A125" s="27" t="s">
        <v>5</v>
      </c>
      <c r="B125" s="27" t="s">
        <v>7</v>
      </c>
      <c r="C125" s="27">
        <v>10</v>
      </c>
      <c r="D125" s="27">
        <v>6841.68017578125</v>
      </c>
      <c r="E125" s="27">
        <v>20082</v>
      </c>
      <c r="F125" s="27">
        <v>264.7</v>
      </c>
      <c r="G125" s="27">
        <v>26.47</v>
      </c>
      <c r="H125" s="27">
        <v>3.8689326773415557E-2</v>
      </c>
      <c r="I125" s="27">
        <v>3.8689326773415559E-3</v>
      </c>
      <c r="J125" s="27">
        <v>60.21</v>
      </c>
      <c r="K125" s="27">
        <v>6.02</v>
      </c>
      <c r="L125" s="27">
        <v>8.8004698338774116E-3</v>
      </c>
      <c r="M125" s="27">
        <v>8.7990082046075432E-4</v>
      </c>
      <c r="N125" s="27">
        <v>10</v>
      </c>
      <c r="O125" s="27">
        <v>1.4616292698683628E-3</v>
      </c>
    </row>
    <row r="126" spans="1:15" x14ac:dyDescent="0.3">
      <c r="A126" s="27" t="s">
        <v>5</v>
      </c>
      <c r="B126" s="27" t="s">
        <v>7</v>
      </c>
      <c r="C126" s="27">
        <v>11</v>
      </c>
      <c r="D126" s="27">
        <v>6238.18</v>
      </c>
      <c r="E126" s="27">
        <v>16173.099609375</v>
      </c>
      <c r="F126" s="27">
        <v>2763.6</v>
      </c>
      <c r="G126" s="27">
        <v>56.4</v>
      </c>
      <c r="H126" s="27">
        <v>0.44301382775104275</v>
      </c>
      <c r="I126" s="27">
        <v>9.0410985255314838E-3</v>
      </c>
      <c r="J126" s="27">
        <v>610.37</v>
      </c>
      <c r="K126" s="27">
        <v>12.46</v>
      </c>
      <c r="L126" s="27">
        <v>9.7844243032422909E-2</v>
      </c>
      <c r="M126" s="27">
        <v>1.9973774402149347E-3</v>
      </c>
      <c r="N126" s="27">
        <v>49</v>
      </c>
      <c r="O126" s="27">
        <v>7.854855101968844E-3</v>
      </c>
    </row>
    <row r="127" spans="1:15" x14ac:dyDescent="0.3">
      <c r="A127" s="27" t="s">
        <v>5</v>
      </c>
      <c r="B127" s="27" t="s">
        <v>7</v>
      </c>
      <c r="C127" s="27">
        <v>12</v>
      </c>
      <c r="D127" s="27">
        <v>5823.9501953125</v>
      </c>
      <c r="E127" s="27">
        <v>19419</v>
      </c>
      <c r="F127" s="27">
        <v>609.65</v>
      </c>
      <c r="G127" s="27">
        <v>17.93</v>
      </c>
      <c r="H127" s="27">
        <v>0.10467981001806756</v>
      </c>
      <c r="I127" s="27">
        <v>3.0786664375034058E-3</v>
      </c>
      <c r="J127" s="27">
        <v>129.51</v>
      </c>
      <c r="K127" s="27">
        <v>3.81</v>
      </c>
      <c r="L127" s="27">
        <v>2.2237484122758843E-2</v>
      </c>
      <c r="M127" s="27">
        <v>6.5419515487384139E-4</v>
      </c>
      <c r="N127" s="27">
        <v>34</v>
      </c>
      <c r="O127" s="27">
        <v>5.8379620119975353E-3</v>
      </c>
    </row>
    <row r="128" spans="1:15" x14ac:dyDescent="0.3">
      <c r="A128" s="27" t="s">
        <v>5</v>
      </c>
      <c r="B128" s="27" t="s">
        <v>7</v>
      </c>
      <c r="C128" s="27">
        <v>13</v>
      </c>
      <c r="D128" s="27">
        <v>5461.01</v>
      </c>
      <c r="E128" s="27">
        <v>14893.599609375</v>
      </c>
      <c r="F128" s="27">
        <v>869.76</v>
      </c>
      <c r="G128" s="27">
        <v>18.510000000000002</v>
      </c>
      <c r="H128" s="27">
        <v>0.15926724177395757</v>
      </c>
      <c r="I128" s="27">
        <v>3.3894828978522288E-3</v>
      </c>
      <c r="J128" s="27">
        <v>209.31</v>
      </c>
      <c r="K128" s="27">
        <v>4.45</v>
      </c>
      <c r="L128" s="27">
        <v>3.832807484329822E-2</v>
      </c>
      <c r="M128" s="27">
        <v>8.1486757944043318E-4</v>
      </c>
      <c r="N128" s="27">
        <v>47</v>
      </c>
      <c r="O128" s="27">
        <v>8.6064665693708665E-3</v>
      </c>
    </row>
    <row r="129" spans="1:15" x14ac:dyDescent="0.3">
      <c r="A129" s="27" t="s">
        <v>5</v>
      </c>
      <c r="B129" s="27" t="s">
        <v>7</v>
      </c>
      <c r="C129" s="27">
        <v>14</v>
      </c>
      <c r="D129" s="27">
        <v>7681.68017578125</v>
      </c>
      <c r="E129" s="27">
        <v>20462.400390625</v>
      </c>
      <c r="F129" s="27">
        <v>708.41</v>
      </c>
      <c r="G129" s="27">
        <v>20.84</v>
      </c>
      <c r="H129" s="27">
        <v>9.2220710025584018E-2</v>
      </c>
      <c r="I129" s="27">
        <v>2.7129481471650191E-3</v>
      </c>
      <c r="J129" s="27">
        <v>144.82</v>
      </c>
      <c r="K129" s="27">
        <v>4.26</v>
      </c>
      <c r="L129" s="27">
        <v>1.8852646385433686E-2</v>
      </c>
      <c r="M129" s="27">
        <v>5.545661759559971E-4</v>
      </c>
      <c r="N129" s="27">
        <v>34</v>
      </c>
      <c r="O129" s="27">
        <v>4.4261150193671134E-3</v>
      </c>
    </row>
    <row r="130" spans="1:15" x14ac:dyDescent="0.3">
      <c r="A130" s="27" t="s">
        <v>5</v>
      </c>
      <c r="B130" s="27" t="s">
        <v>7</v>
      </c>
      <c r="C130" s="27">
        <v>16</v>
      </c>
      <c r="D130" s="27">
        <v>7108.27978515625</v>
      </c>
      <c r="E130" s="27">
        <v>17768.80078125</v>
      </c>
      <c r="F130" s="27">
        <v>115.08</v>
      </c>
      <c r="G130" s="27">
        <v>11.51</v>
      </c>
      <c r="H130" s="27">
        <v>1.6189570962065105E-2</v>
      </c>
      <c r="I130" s="27">
        <v>1.6192384582322675E-3</v>
      </c>
      <c r="J130" s="27">
        <v>21.99</v>
      </c>
      <c r="K130" s="27">
        <v>2.2000000000000002</v>
      </c>
      <c r="L130" s="27">
        <v>3.0935754731996144E-3</v>
      </c>
      <c r="M130" s="27">
        <v>3.0949822833284006E-4</v>
      </c>
      <c r="N130" s="27">
        <v>10</v>
      </c>
      <c r="O130" s="27">
        <v>1.4068101287856363E-3</v>
      </c>
    </row>
    <row r="131" spans="1:15" x14ac:dyDescent="0.3">
      <c r="A131" s="27" t="s">
        <v>5</v>
      </c>
      <c r="B131" s="27" t="s">
        <v>7</v>
      </c>
      <c r="C131" s="27">
        <v>17</v>
      </c>
      <c r="D131" s="27">
        <v>6069.27001953125</v>
      </c>
      <c r="E131" s="27">
        <v>13827.2998046875</v>
      </c>
      <c r="F131" s="27">
        <v>185.78</v>
      </c>
      <c r="G131" s="27">
        <v>16.89</v>
      </c>
      <c r="H131" s="27">
        <v>3.0609941459541195E-2</v>
      </c>
      <c r="I131" s="27">
        <v>2.7828717367405038E-3</v>
      </c>
      <c r="J131" s="27">
        <v>45.49</v>
      </c>
      <c r="K131" s="27">
        <v>4.1399999999999997</v>
      </c>
      <c r="L131" s="27">
        <v>7.4951353051702493E-3</v>
      </c>
      <c r="M131" s="27">
        <v>6.8212486619927083E-4</v>
      </c>
      <c r="N131" s="27">
        <v>11</v>
      </c>
      <c r="O131" s="27">
        <v>1.8124090647806713E-3</v>
      </c>
    </row>
    <row r="132" spans="1:15" x14ac:dyDescent="0.3">
      <c r="A132" s="27" t="s">
        <v>5</v>
      </c>
      <c r="B132" s="27" t="s">
        <v>7</v>
      </c>
      <c r="C132" s="27">
        <v>18</v>
      </c>
      <c r="D132" s="27">
        <v>4742.02001953125</v>
      </c>
      <c r="E132" s="27">
        <v>14930</v>
      </c>
      <c r="F132" s="27">
        <v>84.05</v>
      </c>
      <c r="G132" s="27">
        <v>7.64</v>
      </c>
      <c r="H132" s="27">
        <v>1.7724513952665336E-2</v>
      </c>
      <c r="I132" s="27">
        <v>1.6111277406111026E-3</v>
      </c>
      <c r="J132" s="27">
        <v>16.32</v>
      </c>
      <c r="K132" s="27">
        <v>1.48</v>
      </c>
      <c r="L132" s="27">
        <v>3.4415712993158634E-3</v>
      </c>
      <c r="M132" s="27">
        <v>3.1210327959482092E-4</v>
      </c>
      <c r="N132" s="27">
        <v>11</v>
      </c>
      <c r="O132" s="27">
        <v>2.3196865375290747E-3</v>
      </c>
    </row>
    <row r="133" spans="1:15" x14ac:dyDescent="0.3">
      <c r="A133" s="27" t="s">
        <v>5</v>
      </c>
      <c r="B133" s="27" t="s">
        <v>7</v>
      </c>
      <c r="C133" s="27">
        <v>22</v>
      </c>
      <c r="D133" s="27">
        <v>5354.16015625</v>
      </c>
      <c r="E133" s="27">
        <v>11047.2001953125</v>
      </c>
      <c r="F133" s="27">
        <v>270.75</v>
      </c>
      <c r="G133" s="27">
        <v>10.41</v>
      </c>
      <c r="H133" s="27">
        <v>5.0568154873729176E-2</v>
      </c>
      <c r="I133" s="27">
        <v>1.9442825197987837E-3</v>
      </c>
      <c r="J133" s="27">
        <v>54.42</v>
      </c>
      <c r="K133" s="27">
        <v>2.09</v>
      </c>
      <c r="L133" s="27">
        <v>1.0164059051628224E-2</v>
      </c>
      <c r="M133" s="27">
        <v>3.9035066920071641E-4</v>
      </c>
      <c r="N133" s="27">
        <v>26</v>
      </c>
      <c r="O133" s="27">
        <v>4.8560370331189604E-3</v>
      </c>
    </row>
    <row r="134" spans="1:15" x14ac:dyDescent="0.3">
      <c r="A134" s="27" t="s">
        <v>5</v>
      </c>
      <c r="B134" s="27" t="s">
        <v>7</v>
      </c>
      <c r="C134" s="27">
        <v>23</v>
      </c>
      <c r="D134" s="27">
        <v>7829.15</v>
      </c>
      <c r="E134" s="27">
        <v>19339.80078125</v>
      </c>
      <c r="F134" s="27">
        <v>398.38</v>
      </c>
      <c r="G134" s="27">
        <v>12.85</v>
      </c>
      <c r="H134" s="27">
        <v>5.0884195602332309E-2</v>
      </c>
      <c r="I134" s="27">
        <v>1.6413020570560024E-3</v>
      </c>
      <c r="J134" s="27">
        <v>90.55</v>
      </c>
      <c r="K134" s="27">
        <v>2.92</v>
      </c>
      <c r="L134" s="27">
        <v>1.1565751071316809E-2</v>
      </c>
      <c r="M134" s="27">
        <v>3.7296513670066354E-4</v>
      </c>
      <c r="N134" s="27">
        <v>31</v>
      </c>
      <c r="O134" s="27">
        <v>3.9595613827810173E-3</v>
      </c>
    </row>
    <row r="135" spans="1:15" x14ac:dyDescent="0.3">
      <c r="A135" s="27" t="s">
        <v>5</v>
      </c>
      <c r="B135" s="27" t="s">
        <v>7</v>
      </c>
      <c r="C135" s="27">
        <v>24</v>
      </c>
      <c r="D135" s="27">
        <v>5945.85</v>
      </c>
      <c r="E135" s="27">
        <v>13755</v>
      </c>
      <c r="F135" s="27">
        <v>162.03</v>
      </c>
      <c r="G135" s="27">
        <v>18</v>
      </c>
      <c r="H135" s="27">
        <v>2.7250939731072933E-2</v>
      </c>
      <c r="I135" s="27">
        <v>3.0273215772345418E-3</v>
      </c>
      <c r="J135" s="27">
        <v>37.89</v>
      </c>
      <c r="K135" s="27">
        <v>4.21</v>
      </c>
      <c r="L135" s="27">
        <v>6.3725119200787102E-3</v>
      </c>
      <c r="M135" s="27">
        <v>7.0805688000874555E-4</v>
      </c>
      <c r="N135" s="27">
        <v>9</v>
      </c>
      <c r="O135" s="27">
        <v>1.5136607886172709E-3</v>
      </c>
    </row>
    <row r="136" spans="1:15" x14ac:dyDescent="0.3">
      <c r="A136" s="27" t="s">
        <v>5</v>
      </c>
      <c r="B136" s="27" t="s">
        <v>7</v>
      </c>
      <c r="C136" s="27">
        <v>25</v>
      </c>
      <c r="D136" s="27">
        <v>5861.07</v>
      </c>
      <c r="E136" s="27">
        <v>15587.5</v>
      </c>
      <c r="F136" s="27">
        <v>271.25</v>
      </c>
      <c r="G136" s="27">
        <v>11.79</v>
      </c>
      <c r="H136" s="27">
        <v>4.6279945470707566E-2</v>
      </c>
      <c r="I136" s="27">
        <v>2.0115780906899252E-3</v>
      </c>
      <c r="J136" s="27">
        <v>50.93</v>
      </c>
      <c r="K136" s="27">
        <v>2.21</v>
      </c>
      <c r="L136" s="27">
        <v>8.689539623311102E-3</v>
      </c>
      <c r="M136" s="27">
        <v>3.7706425618530407E-4</v>
      </c>
      <c r="N136" s="27">
        <v>23</v>
      </c>
      <c r="O136" s="27">
        <v>3.9241981412950194E-3</v>
      </c>
    </row>
    <row r="137" spans="1:15" x14ac:dyDescent="0.3">
      <c r="A137" s="27" t="s">
        <v>5</v>
      </c>
      <c r="B137" s="27" t="s">
        <v>8</v>
      </c>
      <c r="C137" s="27">
        <v>1</v>
      </c>
      <c r="D137" s="27">
        <v>3448.3798828125</v>
      </c>
      <c r="E137" s="27">
        <v>3396.9599609375</v>
      </c>
      <c r="F137" s="27">
        <v>161.88</v>
      </c>
      <c r="G137" s="27">
        <v>26.98</v>
      </c>
      <c r="H137" s="27">
        <v>4.6943783893081584E-2</v>
      </c>
      <c r="I137" s="27">
        <v>7.823963982180264E-3</v>
      </c>
      <c r="J137" s="27">
        <v>42.6</v>
      </c>
      <c r="K137" s="27">
        <v>7.1</v>
      </c>
      <c r="L137" s="27">
        <v>1.2353627340284628E-2</v>
      </c>
      <c r="M137" s="27">
        <v>2.0589378900474379E-3</v>
      </c>
      <c r="N137" s="27">
        <v>6</v>
      </c>
      <c r="O137" s="27">
        <v>1.7399475127161446E-3</v>
      </c>
    </row>
    <row r="138" spans="1:15" x14ac:dyDescent="0.3">
      <c r="A138" s="27" t="s">
        <v>5</v>
      </c>
      <c r="B138" s="27" t="s">
        <v>8</v>
      </c>
      <c r="C138" s="27">
        <v>2</v>
      </c>
      <c r="D138" s="27">
        <v>3204.010009765625</v>
      </c>
      <c r="E138" s="27">
        <v>3813.510009765625</v>
      </c>
      <c r="F138" s="27">
        <v>144.22999999999999</v>
      </c>
      <c r="G138" s="27">
        <v>2.19</v>
      </c>
      <c r="H138" s="27">
        <v>4.5015464858223241E-2</v>
      </c>
      <c r="I138" s="27">
        <v>6.8351846383906886E-4</v>
      </c>
      <c r="J138" s="27">
        <v>17.940000000000001</v>
      </c>
      <c r="K138" s="27">
        <v>0.27</v>
      </c>
      <c r="L138" s="27">
        <v>5.5992334435036057E-3</v>
      </c>
      <c r="M138" s="27">
        <v>8.4269399651392061E-5</v>
      </c>
      <c r="N138" s="27">
        <v>66</v>
      </c>
      <c r="O138" s="27">
        <v>2.0599186581451389E-2</v>
      </c>
    </row>
    <row r="139" spans="1:15" x14ac:dyDescent="0.3">
      <c r="A139" s="27" t="s">
        <v>5</v>
      </c>
      <c r="B139" s="27" t="s">
        <v>8</v>
      </c>
      <c r="C139" s="27">
        <v>3</v>
      </c>
      <c r="D139" s="27">
        <v>9827.9501953125</v>
      </c>
      <c r="E139" s="27">
        <v>14541.400390625</v>
      </c>
      <c r="F139" s="27">
        <v>149.91999999999999</v>
      </c>
      <c r="G139" s="27">
        <v>24.99</v>
      </c>
      <c r="H139" s="27">
        <v>1.5254452558327497E-2</v>
      </c>
      <c r="I139" s="27">
        <v>2.5427479284458655E-3</v>
      </c>
      <c r="J139" s="27">
        <v>40.35</v>
      </c>
      <c r="K139" s="27">
        <v>6.73</v>
      </c>
      <c r="L139" s="27">
        <v>4.1056374114762182E-3</v>
      </c>
      <c r="M139" s="27">
        <v>6.8478165499962689E-4</v>
      </c>
      <c r="N139" s="27">
        <v>6</v>
      </c>
      <c r="O139" s="27">
        <v>6.1050370430873122E-4</v>
      </c>
    </row>
    <row r="140" spans="1:15" x14ac:dyDescent="0.3">
      <c r="A140" s="27" t="s">
        <v>5</v>
      </c>
      <c r="B140" s="27" t="s">
        <v>8</v>
      </c>
      <c r="C140" s="27">
        <v>4</v>
      </c>
      <c r="D140" s="27">
        <v>5028.3701171875</v>
      </c>
      <c r="E140" s="27">
        <v>9595.580078125</v>
      </c>
      <c r="F140" s="27">
        <v>222.44</v>
      </c>
      <c r="G140" s="27">
        <v>14.83</v>
      </c>
      <c r="H140" s="27">
        <v>4.4236998235208776E-2</v>
      </c>
      <c r="I140" s="27">
        <v>2.9492657967458468E-3</v>
      </c>
      <c r="J140" s="27">
        <v>40.85</v>
      </c>
      <c r="K140" s="27">
        <v>2.72</v>
      </c>
      <c r="L140" s="27">
        <v>8.1239047739088237E-3</v>
      </c>
      <c r="M140" s="27">
        <v>5.4093074626761326E-4</v>
      </c>
      <c r="N140" s="27">
        <v>15</v>
      </c>
      <c r="O140" s="27">
        <v>2.983073968387573E-3</v>
      </c>
    </row>
    <row r="141" spans="1:15" x14ac:dyDescent="0.3">
      <c r="A141" s="27" t="s">
        <v>5</v>
      </c>
      <c r="B141" s="27" t="s">
        <v>8</v>
      </c>
      <c r="C141" s="27">
        <v>5</v>
      </c>
      <c r="D141" s="27">
        <v>5959.66015625</v>
      </c>
      <c r="E141" s="27">
        <v>16728.400390625</v>
      </c>
      <c r="F141" s="27">
        <v>469.77</v>
      </c>
      <c r="G141" s="27">
        <v>22.37</v>
      </c>
      <c r="H141" s="27">
        <v>7.8824964458307903E-2</v>
      </c>
      <c r="I141" s="27">
        <v>3.7535697361099005E-3</v>
      </c>
      <c r="J141" s="27">
        <v>113.15</v>
      </c>
      <c r="K141" s="27">
        <v>5.39</v>
      </c>
      <c r="L141" s="27">
        <v>1.8985981924042702E-2</v>
      </c>
      <c r="M141" s="27">
        <v>9.0441398648334202E-4</v>
      </c>
      <c r="N141" s="27">
        <v>21</v>
      </c>
      <c r="O141" s="27">
        <v>3.5236908564286054E-3</v>
      </c>
    </row>
    <row r="142" spans="1:15" x14ac:dyDescent="0.3">
      <c r="A142" s="27" t="s">
        <v>5</v>
      </c>
      <c r="B142" s="27" t="s">
        <v>8</v>
      </c>
      <c r="C142" s="27">
        <v>6</v>
      </c>
      <c r="D142" s="27">
        <v>5210.14013671875</v>
      </c>
      <c r="E142" s="27">
        <v>14642.900390625</v>
      </c>
      <c r="F142" s="27">
        <v>313.12</v>
      </c>
      <c r="G142" s="27">
        <v>19.57</v>
      </c>
      <c r="H142" s="27">
        <v>6.0098191561733537E-2</v>
      </c>
      <c r="I142" s="27">
        <v>3.7561369726083461E-3</v>
      </c>
      <c r="J142" s="27">
        <v>76.56</v>
      </c>
      <c r="K142" s="27">
        <v>4.78</v>
      </c>
      <c r="L142" s="27">
        <v>1.4694422413024781E-2</v>
      </c>
      <c r="M142" s="27">
        <v>9.1744173372855877E-4</v>
      </c>
      <c r="N142" s="27">
        <v>16</v>
      </c>
      <c r="O142" s="27">
        <v>3.0709346735683972E-3</v>
      </c>
    </row>
    <row r="143" spans="1:15" x14ac:dyDescent="0.3">
      <c r="A143" s="27" t="s">
        <v>5</v>
      </c>
      <c r="B143" s="27" t="s">
        <v>8</v>
      </c>
      <c r="C143" s="27">
        <v>7</v>
      </c>
      <c r="D143" s="27">
        <v>1694.8800048828125</v>
      </c>
      <c r="E143" s="27">
        <v>3481.760009765625</v>
      </c>
      <c r="F143" s="27">
        <v>203.45</v>
      </c>
      <c r="G143" s="27">
        <v>22.61</v>
      </c>
      <c r="H143" s="27">
        <v>0.12003799644451345</v>
      </c>
      <c r="I143" s="27">
        <v>1.334017743725952E-2</v>
      </c>
      <c r="J143" s="27">
        <v>51.12</v>
      </c>
      <c r="K143" s="27">
        <v>5.68</v>
      </c>
      <c r="L143" s="27">
        <v>3.01614272707964E-2</v>
      </c>
      <c r="M143" s="27">
        <v>3.3512696967551558E-3</v>
      </c>
      <c r="N143" s="27">
        <v>9</v>
      </c>
      <c r="O143" s="27">
        <v>5.3101104349993662E-3</v>
      </c>
    </row>
    <row r="144" spans="1:15" x14ac:dyDescent="0.3">
      <c r="A144" s="27" t="s">
        <v>5</v>
      </c>
      <c r="B144" s="27" t="s">
        <v>8</v>
      </c>
      <c r="C144" s="27">
        <v>8</v>
      </c>
      <c r="D144" s="27">
        <v>7036.06005859375</v>
      </c>
      <c r="E144" s="27">
        <v>17726.900390625</v>
      </c>
      <c r="F144" s="27">
        <v>123.69</v>
      </c>
      <c r="G144" s="27">
        <v>11.24</v>
      </c>
      <c r="H144" s="27">
        <v>1.7579440620170188E-2</v>
      </c>
      <c r="I144" s="27">
        <v>1.5974849427658898E-3</v>
      </c>
      <c r="J144" s="27">
        <v>23.53</v>
      </c>
      <c r="K144" s="27">
        <v>2.14</v>
      </c>
      <c r="L144" s="27">
        <v>3.3442011301851771E-3</v>
      </c>
      <c r="M144" s="27">
        <v>3.0414748910311429E-4</v>
      </c>
      <c r="N144" s="27">
        <v>11</v>
      </c>
      <c r="O144" s="27">
        <v>1.5633749439879704E-3</v>
      </c>
    </row>
    <row r="145" spans="1:15" x14ac:dyDescent="0.3">
      <c r="A145" s="27" t="s">
        <v>5</v>
      </c>
      <c r="B145" s="27" t="s">
        <v>8</v>
      </c>
      <c r="C145" s="27">
        <v>9</v>
      </c>
      <c r="D145" s="27">
        <v>3649.77001953125</v>
      </c>
      <c r="E145" s="27">
        <v>9370.240234375</v>
      </c>
      <c r="F145" s="27">
        <v>137.78</v>
      </c>
      <c r="G145" s="27">
        <v>19.68</v>
      </c>
      <c r="H145" s="27">
        <v>3.7750323791002995E-2</v>
      </c>
      <c r="I145" s="27">
        <v>5.392120570525032E-3</v>
      </c>
      <c r="J145" s="27">
        <v>34.75</v>
      </c>
      <c r="K145" s="27">
        <v>4.96</v>
      </c>
      <c r="L145" s="27">
        <v>9.5211478569992309E-3</v>
      </c>
      <c r="M145" s="27">
        <v>1.3589897372867966E-3</v>
      </c>
      <c r="N145" s="27">
        <v>7</v>
      </c>
      <c r="O145" s="27">
        <v>1.9179290647192695E-3</v>
      </c>
    </row>
    <row r="146" spans="1:15" x14ac:dyDescent="0.3">
      <c r="A146" s="27" t="s">
        <v>5</v>
      </c>
      <c r="B146" s="27" t="s">
        <v>8</v>
      </c>
      <c r="C146" s="27">
        <v>10</v>
      </c>
      <c r="D146" s="27">
        <v>8110.02978515625</v>
      </c>
      <c r="E146" s="27">
        <v>20533.400390625</v>
      </c>
      <c r="F146" s="27">
        <v>64.77</v>
      </c>
      <c r="G146" s="27">
        <v>12.95</v>
      </c>
      <c r="H146" s="27">
        <v>7.9864071669068625E-3</v>
      </c>
      <c r="I146" s="27">
        <v>1.5967882169437065E-3</v>
      </c>
      <c r="J146" s="27">
        <v>10.95</v>
      </c>
      <c r="K146" s="27">
        <v>2.19</v>
      </c>
      <c r="L146" s="27">
        <v>1.3501799981107017E-3</v>
      </c>
      <c r="M146" s="27">
        <v>2.7003599962214034E-4</v>
      </c>
      <c r="N146" s="27">
        <v>5</v>
      </c>
      <c r="O146" s="27">
        <v>6.1652054708251217E-4</v>
      </c>
    </row>
    <row r="147" spans="1:15" x14ac:dyDescent="0.3">
      <c r="A147" s="27" t="s">
        <v>5</v>
      </c>
      <c r="B147" s="27" t="s">
        <v>8</v>
      </c>
      <c r="C147" s="27">
        <v>11</v>
      </c>
      <c r="D147" s="27">
        <v>7028.6201171875</v>
      </c>
      <c r="E147" s="27">
        <v>12448.2001953125</v>
      </c>
      <c r="F147" s="27">
        <v>371.75</v>
      </c>
      <c r="G147" s="27">
        <v>28.6</v>
      </c>
      <c r="H147" s="27">
        <v>5.2890893774574295E-2</v>
      </c>
      <c r="I147" s="27">
        <v>4.0690775035718222E-3</v>
      </c>
      <c r="J147" s="27">
        <v>108.69</v>
      </c>
      <c r="K147" s="27">
        <v>8.36</v>
      </c>
      <c r="L147" s="27">
        <v>1.5463917267944802E-2</v>
      </c>
      <c r="M147" s="27">
        <v>1.1894226548902248E-3</v>
      </c>
      <c r="N147" s="27">
        <v>13</v>
      </c>
      <c r="O147" s="27">
        <v>1.8495806834417372E-3</v>
      </c>
    </row>
    <row r="148" spans="1:15" x14ac:dyDescent="0.3">
      <c r="A148" s="27" t="s">
        <v>5</v>
      </c>
      <c r="B148" s="27" t="s">
        <v>8</v>
      </c>
      <c r="C148" s="27">
        <v>12</v>
      </c>
      <c r="D148" s="27">
        <v>6074.77001953125</v>
      </c>
      <c r="E148" s="27">
        <v>11736.2998046875</v>
      </c>
      <c r="F148" s="27">
        <v>72.27</v>
      </c>
      <c r="G148" s="27">
        <v>12.04</v>
      </c>
      <c r="H148" s="27">
        <v>1.1896746669856087E-2</v>
      </c>
      <c r="I148" s="27">
        <v>1.9819680352160963E-3</v>
      </c>
      <c r="J148" s="27">
        <v>15.03</v>
      </c>
      <c r="K148" s="27">
        <v>2.5099999999999998</v>
      </c>
      <c r="L148" s="27">
        <v>2.4741677383137814E-3</v>
      </c>
      <c r="M148" s="27">
        <v>4.1318436614554832E-4</v>
      </c>
      <c r="N148" s="27">
        <v>6</v>
      </c>
      <c r="O148" s="27">
        <v>9.876917119017092E-4</v>
      </c>
    </row>
    <row r="149" spans="1:15" x14ac:dyDescent="0.3">
      <c r="A149" s="27" t="s">
        <v>5</v>
      </c>
      <c r="B149" s="27" t="s">
        <v>8</v>
      </c>
      <c r="C149" s="27">
        <v>13</v>
      </c>
      <c r="D149" s="27">
        <v>3607.070068359375</v>
      </c>
      <c r="E149" s="27">
        <v>6336.47998046875</v>
      </c>
      <c r="F149" s="27">
        <v>78.790000000000006</v>
      </c>
      <c r="G149" s="27">
        <v>7.88</v>
      </c>
      <c r="H149" s="27">
        <v>2.184321305292429E-2</v>
      </c>
      <c r="I149" s="27">
        <v>2.184598538609511E-3</v>
      </c>
      <c r="J149" s="27">
        <v>13.18</v>
      </c>
      <c r="K149" s="27">
        <v>1.32</v>
      </c>
      <c r="L149" s="27">
        <v>3.6539351191463652E-3</v>
      </c>
      <c r="M149" s="27">
        <v>3.6594797854880138E-4</v>
      </c>
      <c r="N149" s="27">
        <v>10</v>
      </c>
      <c r="O149" s="27">
        <v>2.7723331708242528E-3</v>
      </c>
    </row>
    <row r="150" spans="1:15" x14ac:dyDescent="0.3">
      <c r="A150" s="27" t="s">
        <v>5</v>
      </c>
      <c r="B150" s="27" t="s">
        <v>8</v>
      </c>
      <c r="C150" s="27">
        <v>14</v>
      </c>
      <c r="D150" s="27">
        <v>4535.8798828125</v>
      </c>
      <c r="E150" s="27">
        <v>7878.10986328125</v>
      </c>
      <c r="F150" s="27">
        <v>31.9</v>
      </c>
      <c r="G150" s="27">
        <v>10.63</v>
      </c>
      <c r="H150" s="27">
        <v>7.0328141009369516E-3</v>
      </c>
      <c r="I150" s="27">
        <v>2.343536485672721E-3</v>
      </c>
      <c r="J150" s="27">
        <v>4.95</v>
      </c>
      <c r="K150" s="27">
        <v>1.65</v>
      </c>
      <c r="L150" s="27">
        <v>1.0912987398005616E-3</v>
      </c>
      <c r="M150" s="27">
        <v>3.6376624660018717E-4</v>
      </c>
      <c r="N150" s="27">
        <v>3</v>
      </c>
      <c r="O150" s="27">
        <v>6.6139317563670399E-4</v>
      </c>
    </row>
    <row r="151" spans="1:15" x14ac:dyDescent="0.3">
      <c r="A151" s="27" t="s">
        <v>5</v>
      </c>
      <c r="B151" s="27" t="s">
        <v>8</v>
      </c>
      <c r="C151" s="27">
        <v>15</v>
      </c>
      <c r="D151" s="27">
        <v>17070.5</v>
      </c>
      <c r="E151" s="27">
        <v>9532.33984375</v>
      </c>
      <c r="F151" s="27">
        <v>324.11</v>
      </c>
      <c r="G151" s="27">
        <v>17.059999999999999</v>
      </c>
      <c r="H151" s="27">
        <v>1.8986555754078673E-2</v>
      </c>
      <c r="I151" s="27">
        <v>9.9938490378137707E-4</v>
      </c>
      <c r="J151" s="27">
        <v>81.11</v>
      </c>
      <c r="K151" s="27">
        <v>4.2699999999999996</v>
      </c>
      <c r="L151" s="27">
        <v>4.7514718373802755E-3</v>
      </c>
      <c r="M151" s="27">
        <v>2.5013912890659322E-4</v>
      </c>
      <c r="N151" s="27">
        <v>19</v>
      </c>
      <c r="O151" s="27">
        <v>1.1130312527459652E-3</v>
      </c>
    </row>
    <row r="152" spans="1:15" x14ac:dyDescent="0.3">
      <c r="A152" s="27" t="s">
        <v>5</v>
      </c>
      <c r="B152" s="27" t="s">
        <v>8</v>
      </c>
      <c r="C152" s="27">
        <v>16</v>
      </c>
      <c r="D152" s="27">
        <v>6470.31005859375</v>
      </c>
      <c r="E152" s="27">
        <v>14210.7998046875</v>
      </c>
      <c r="F152" s="27">
        <v>648.14</v>
      </c>
      <c r="G152" s="27">
        <v>23.15</v>
      </c>
      <c r="H152" s="27">
        <v>0.10017139737208607</v>
      </c>
      <c r="I152" s="27">
        <v>3.5778810892149724E-3</v>
      </c>
      <c r="J152" s="27">
        <v>169.29</v>
      </c>
      <c r="K152" s="27">
        <v>6.05</v>
      </c>
      <c r="L152" s="27">
        <v>2.6164124820440723E-2</v>
      </c>
      <c r="M152" s="27">
        <v>9.350401982613643E-4</v>
      </c>
      <c r="N152" s="27">
        <v>28</v>
      </c>
      <c r="O152" s="27">
        <v>4.3274587688129258E-3</v>
      </c>
    </row>
    <row r="153" spans="1:15" x14ac:dyDescent="0.3">
      <c r="A153" s="27" t="s">
        <v>5</v>
      </c>
      <c r="B153" s="27" t="s">
        <v>8</v>
      </c>
      <c r="C153" s="27">
        <v>17</v>
      </c>
      <c r="D153" s="27">
        <v>12492.900390625</v>
      </c>
      <c r="E153" s="27">
        <v>20991.30078125</v>
      </c>
      <c r="F153" s="27">
        <v>56.47</v>
      </c>
      <c r="G153" s="27">
        <v>18.82</v>
      </c>
      <c r="H153" s="27">
        <v>4.5201673137789979E-3</v>
      </c>
      <c r="I153" s="27">
        <v>1.5064556197152601E-3</v>
      </c>
      <c r="J153" s="27">
        <v>10.94</v>
      </c>
      <c r="K153" s="27">
        <v>3.65</v>
      </c>
      <c r="L153" s="27">
        <v>8.756973687399015E-4</v>
      </c>
      <c r="M153" s="27">
        <v>2.9216594112437298E-4</v>
      </c>
      <c r="N153" s="27">
        <v>3</v>
      </c>
      <c r="O153" s="27">
        <v>2.4013638996523806E-4</v>
      </c>
    </row>
    <row r="154" spans="1:15" x14ac:dyDescent="0.3">
      <c r="A154" s="27" t="s">
        <v>5</v>
      </c>
      <c r="B154" s="27" t="s">
        <v>8</v>
      </c>
      <c r="C154" s="27">
        <v>18</v>
      </c>
      <c r="D154" s="27">
        <v>11309.599609375</v>
      </c>
      <c r="E154" s="27">
        <v>16498.30078125</v>
      </c>
      <c r="F154" s="27">
        <v>532.59</v>
      </c>
      <c r="G154" s="27">
        <v>19.02</v>
      </c>
      <c r="H154" s="27">
        <v>4.7091852797203702E-2</v>
      </c>
      <c r="I154" s="27">
        <v>1.6817571494072633E-3</v>
      </c>
      <c r="J154" s="27">
        <v>133.75</v>
      </c>
      <c r="K154" s="27">
        <v>4.78</v>
      </c>
      <c r="L154" s="27">
        <v>1.1826236526457491E-2</v>
      </c>
      <c r="M154" s="27">
        <v>4.2264979885208831E-4</v>
      </c>
      <c r="N154" s="27">
        <v>28</v>
      </c>
      <c r="O154" s="27">
        <v>2.4757728803051198E-3</v>
      </c>
    </row>
    <row r="155" spans="1:15" x14ac:dyDescent="0.3">
      <c r="A155" s="27" t="s">
        <v>5</v>
      </c>
      <c r="B155" s="27" t="s">
        <v>8</v>
      </c>
      <c r="C155" s="27">
        <v>19</v>
      </c>
      <c r="D155" s="27">
        <v>8077.81005859375</v>
      </c>
      <c r="E155" s="27">
        <v>20209.400390625</v>
      </c>
      <c r="F155" s="27">
        <v>202.5</v>
      </c>
      <c r="G155" s="27">
        <v>20.25</v>
      </c>
      <c r="H155" s="27">
        <v>2.5068675610237463E-2</v>
      </c>
      <c r="I155" s="27">
        <v>2.5068675610237464E-3</v>
      </c>
      <c r="J155" s="27">
        <v>41.43</v>
      </c>
      <c r="K155" s="27">
        <v>4.1399999999999997</v>
      </c>
      <c r="L155" s="27">
        <v>5.1288653359611762E-3</v>
      </c>
      <c r="M155" s="27">
        <v>5.1251514580929927E-4</v>
      </c>
      <c r="N155" s="27">
        <v>10</v>
      </c>
      <c r="O155" s="27">
        <v>1.2379592893944427E-3</v>
      </c>
    </row>
    <row r="156" spans="1:15" x14ac:dyDescent="0.3">
      <c r="A156" s="27" t="s">
        <v>5</v>
      </c>
      <c r="B156" s="27" t="s">
        <v>8</v>
      </c>
      <c r="C156" s="27">
        <v>20</v>
      </c>
      <c r="D156" s="27">
        <v>5887.77001953125</v>
      </c>
      <c r="E156" s="27">
        <v>12716.2998046875</v>
      </c>
      <c r="F156" s="27">
        <v>301.79000000000002</v>
      </c>
      <c r="G156" s="27">
        <v>13.72</v>
      </c>
      <c r="H156" s="27">
        <v>5.1257097169027467E-2</v>
      </c>
      <c r="I156" s="27">
        <v>2.3302540612977793E-3</v>
      </c>
      <c r="J156" s="27">
        <v>67.41</v>
      </c>
      <c r="K156" s="27">
        <v>3.06</v>
      </c>
      <c r="L156" s="27">
        <v>1.1449156433825313E-2</v>
      </c>
      <c r="M156" s="27">
        <v>5.1972138684921315E-4</v>
      </c>
      <c r="N156" s="27">
        <v>22</v>
      </c>
      <c r="O156" s="27">
        <v>3.7365589904191795E-3</v>
      </c>
    </row>
    <row r="157" spans="1:15" x14ac:dyDescent="0.3">
      <c r="A157" s="27" t="s">
        <v>5</v>
      </c>
      <c r="B157" s="27" t="s">
        <v>8</v>
      </c>
      <c r="C157" s="27">
        <v>21</v>
      </c>
      <c r="D157" s="27">
        <v>4535.06982421875</v>
      </c>
      <c r="E157" s="27">
        <v>5066.740234375</v>
      </c>
      <c r="F157" s="27">
        <v>68.489999999999995</v>
      </c>
      <c r="G157" s="27">
        <v>34.24</v>
      </c>
      <c r="H157" s="27">
        <v>1.5102303306167655E-2</v>
      </c>
      <c r="I157" s="27">
        <v>7.5500491342266112E-3</v>
      </c>
      <c r="J157" s="27">
        <v>16.920000000000002</v>
      </c>
      <c r="K157" s="27">
        <v>8.4600000000000009</v>
      </c>
      <c r="L157" s="27">
        <v>3.7309238128245986E-3</v>
      </c>
      <c r="M157" s="27">
        <v>1.8654619064122993E-3</v>
      </c>
      <c r="N157" s="27">
        <v>2</v>
      </c>
      <c r="O157" s="27">
        <v>4.4100754288706835E-4</v>
      </c>
    </row>
    <row r="158" spans="1:15" x14ac:dyDescent="0.3">
      <c r="A158" s="27" t="s">
        <v>5</v>
      </c>
      <c r="B158" s="27" t="s">
        <v>8</v>
      </c>
      <c r="C158" s="27">
        <v>22</v>
      </c>
      <c r="D158" s="27">
        <v>1633.6400146484375</v>
      </c>
      <c r="E158" s="27">
        <v>1815.1600341796875</v>
      </c>
      <c r="F158" s="27">
        <v>113.98</v>
      </c>
      <c r="G158" s="27">
        <v>12.66</v>
      </c>
      <c r="H158" s="27">
        <v>6.9770573062590366E-2</v>
      </c>
      <c r="I158" s="27">
        <v>7.7495653182347258E-3</v>
      </c>
      <c r="J158" s="27">
        <v>20</v>
      </c>
      <c r="K158" s="27">
        <v>2.2200000000000002</v>
      </c>
      <c r="L158" s="27">
        <v>1.2242599238917417E-2</v>
      </c>
      <c r="M158" s="27">
        <v>1.3589285155198336E-3</v>
      </c>
      <c r="N158" s="27">
        <v>9</v>
      </c>
      <c r="O158" s="27">
        <v>5.509169657512838E-3</v>
      </c>
    </row>
    <row r="159" spans="1:15" x14ac:dyDescent="0.3">
      <c r="A159" s="27" t="s">
        <v>5</v>
      </c>
      <c r="B159" s="27" t="s">
        <v>8</v>
      </c>
      <c r="C159" s="27">
        <v>23</v>
      </c>
      <c r="D159" s="27">
        <v>2959.699951171875</v>
      </c>
      <c r="E159" s="27">
        <v>6484.66015625</v>
      </c>
      <c r="F159" s="27">
        <v>193.15</v>
      </c>
      <c r="G159" s="27">
        <v>13.8</v>
      </c>
      <c r="H159" s="27">
        <v>6.5259993643451406E-2</v>
      </c>
      <c r="I159" s="27">
        <v>4.6626348034151145E-3</v>
      </c>
      <c r="J159" s="27">
        <v>41.73</v>
      </c>
      <c r="K159" s="27">
        <v>2.98</v>
      </c>
      <c r="L159" s="27">
        <v>1.4099402199022662E-2</v>
      </c>
      <c r="M159" s="27">
        <v>1.0068588198679017E-3</v>
      </c>
      <c r="N159" s="27">
        <v>14</v>
      </c>
      <c r="O159" s="27">
        <v>4.7302092208559134E-3</v>
      </c>
    </row>
    <row r="160" spans="1:15" x14ac:dyDescent="0.3">
      <c r="A160" s="27" t="s">
        <v>5</v>
      </c>
      <c r="B160" s="27" t="s">
        <v>8</v>
      </c>
      <c r="C160" s="27">
        <v>24</v>
      </c>
      <c r="D160" s="27">
        <v>6641.18017578125</v>
      </c>
      <c r="E160" s="27">
        <v>13180.900390625</v>
      </c>
      <c r="F160" s="27">
        <v>515.14</v>
      </c>
      <c r="G160" s="27">
        <v>23.42</v>
      </c>
      <c r="H160" s="27">
        <v>7.7567538655040388E-2</v>
      </c>
      <c r="I160" s="27">
        <v>3.5264816463505956E-3</v>
      </c>
      <c r="J160" s="27">
        <v>133.82</v>
      </c>
      <c r="K160" s="27">
        <v>6.08</v>
      </c>
      <c r="L160" s="27">
        <v>2.0150033045031455E-2</v>
      </c>
      <c r="M160" s="27">
        <v>9.1549993210126473E-4</v>
      </c>
      <c r="N160" s="27">
        <v>22</v>
      </c>
      <c r="O160" s="27">
        <v>3.3126642279979975E-3</v>
      </c>
    </row>
    <row r="161" spans="1:17" x14ac:dyDescent="0.3">
      <c r="A161" s="27" t="s">
        <v>5</v>
      </c>
      <c r="B161" s="27" t="s">
        <v>8</v>
      </c>
      <c r="C161" s="27">
        <v>25</v>
      </c>
      <c r="D161" s="27">
        <v>5278.97021484375</v>
      </c>
      <c r="E161" s="27">
        <v>7186.5400390625</v>
      </c>
      <c r="F161" s="27">
        <v>73.680000000000007</v>
      </c>
      <c r="G161" s="27">
        <v>24.56</v>
      </c>
      <c r="H161" s="27">
        <v>1.395726761117572E-2</v>
      </c>
      <c r="I161" s="27">
        <v>4.6524225370585728E-3</v>
      </c>
      <c r="J161" s="27">
        <v>15.88</v>
      </c>
      <c r="K161" s="27">
        <v>5.29</v>
      </c>
      <c r="L161" s="27">
        <v>3.0081624547430839E-3</v>
      </c>
      <c r="M161" s="27">
        <v>1.0020893819641633E-3</v>
      </c>
      <c r="N161" s="27">
        <v>3</v>
      </c>
      <c r="O161" s="27">
        <v>5.6829265517816452E-4</v>
      </c>
    </row>
    <row r="162" spans="1:17" x14ac:dyDescent="0.3">
      <c r="A162" s="27" t="s">
        <v>5</v>
      </c>
      <c r="B162" s="27" t="s">
        <v>8</v>
      </c>
      <c r="C162" s="27">
        <v>26</v>
      </c>
      <c r="D162" s="27">
        <v>7010.54</v>
      </c>
      <c r="E162" s="27">
        <v>18817.099609375</v>
      </c>
      <c r="F162" s="27">
        <v>318.39999999999998</v>
      </c>
      <c r="G162" s="27">
        <v>18.73</v>
      </c>
      <c r="H162" s="27">
        <v>4.5417328764973876E-2</v>
      </c>
      <c r="I162" s="27">
        <v>2.6716914816832943E-3</v>
      </c>
      <c r="J162" s="27">
        <v>85.23</v>
      </c>
      <c r="K162" s="27">
        <v>5.01</v>
      </c>
      <c r="L162" s="27">
        <v>1.2157408701754788E-2</v>
      </c>
      <c r="M162" s="27">
        <v>7.1463824470012298E-4</v>
      </c>
      <c r="N162" s="27">
        <v>17</v>
      </c>
      <c r="O162" s="27">
        <v>2.4249201915972234E-3</v>
      </c>
    </row>
    <row r="163" spans="1:17" x14ac:dyDescent="0.3">
      <c r="A163" s="27" t="s">
        <v>5</v>
      </c>
      <c r="B163" s="27" t="s">
        <v>8</v>
      </c>
      <c r="C163" s="27">
        <v>27</v>
      </c>
      <c r="D163" s="27">
        <v>5050.7998046875</v>
      </c>
      <c r="E163" s="27">
        <v>5314.22998046875</v>
      </c>
      <c r="F163" s="27">
        <v>97.61</v>
      </c>
      <c r="G163" s="27">
        <v>13.94</v>
      </c>
      <c r="H163" s="27">
        <v>1.9325652129274853E-2</v>
      </c>
      <c r="I163" s="27">
        <v>2.7599589251315589E-3</v>
      </c>
      <c r="J163" s="27">
        <v>17.54</v>
      </c>
      <c r="K163" s="27">
        <v>2.5099999999999998</v>
      </c>
      <c r="L163" s="27">
        <v>3.4727173276045582E-3</v>
      </c>
      <c r="M163" s="27">
        <v>4.9695099727978568E-4</v>
      </c>
      <c r="N163" s="27">
        <v>7</v>
      </c>
      <c r="O163" s="27">
        <v>1.3859191159197211E-3</v>
      </c>
    </row>
    <row r="164" spans="1:17" x14ac:dyDescent="0.3">
      <c r="A164" s="27" t="s">
        <v>5</v>
      </c>
      <c r="B164" s="27" t="s">
        <v>8</v>
      </c>
      <c r="C164" s="27">
        <v>28</v>
      </c>
      <c r="D164" s="27">
        <v>4527.52001953125</v>
      </c>
      <c r="E164" s="27">
        <v>10526.099609375</v>
      </c>
      <c r="F164" s="27">
        <v>285.2</v>
      </c>
      <c r="G164" s="27">
        <v>21.94</v>
      </c>
      <c r="H164" s="27">
        <v>6.2992543107413521E-2</v>
      </c>
      <c r="I164" s="27">
        <v>4.8459200412926118E-3</v>
      </c>
      <c r="J164" s="27">
        <v>76.66</v>
      </c>
      <c r="K164" s="27">
        <v>5.9</v>
      </c>
      <c r="L164" s="27">
        <v>1.6932006853486399E-2</v>
      </c>
      <c r="M164" s="27">
        <v>1.3031416701744032E-3</v>
      </c>
      <c r="N164" s="27">
        <v>13</v>
      </c>
      <c r="O164" s="27">
        <v>2.8713291037741088E-3</v>
      </c>
    </row>
    <row r="165" spans="1:17" x14ac:dyDescent="0.3">
      <c r="A165" s="27" t="s">
        <v>5</v>
      </c>
      <c r="B165" s="27" t="s">
        <v>8</v>
      </c>
      <c r="C165" s="27">
        <v>29</v>
      </c>
      <c r="D165" s="27">
        <v>6924.259765625</v>
      </c>
      <c r="E165" s="27">
        <v>12873.2998046875</v>
      </c>
      <c r="F165" s="27">
        <v>207.5</v>
      </c>
      <c r="G165" s="27">
        <v>25.94</v>
      </c>
      <c r="H165" s="27">
        <v>2.9967102191936695E-2</v>
      </c>
      <c r="I165" s="27">
        <v>3.7462488234160864E-3</v>
      </c>
      <c r="J165" s="27">
        <v>55.35</v>
      </c>
      <c r="K165" s="27">
        <v>6.92</v>
      </c>
      <c r="L165" s="27">
        <v>7.9936342473431142E-3</v>
      </c>
      <c r="M165" s="27">
        <v>9.9938480562988883E-4</v>
      </c>
      <c r="N165" s="27">
        <v>8</v>
      </c>
      <c r="O165" s="27">
        <v>1.1553581567975593E-3</v>
      </c>
    </row>
    <row r="166" spans="1:17" x14ac:dyDescent="0.3">
      <c r="A166" s="27" t="s">
        <v>5</v>
      </c>
      <c r="B166" s="27" t="s">
        <v>8</v>
      </c>
      <c r="C166" s="27">
        <v>30</v>
      </c>
      <c r="D166" s="27">
        <v>5830.10986328125</v>
      </c>
      <c r="E166" s="27">
        <v>8421.240234375</v>
      </c>
      <c r="F166" s="27">
        <v>377.47</v>
      </c>
      <c r="G166" s="27">
        <v>18.87</v>
      </c>
      <c r="H166" s="27">
        <v>6.4744920567852859E-2</v>
      </c>
      <c r="I166" s="27">
        <v>3.2366456966524053E-3</v>
      </c>
      <c r="J166" s="27">
        <v>86.92</v>
      </c>
      <c r="K166" s="27">
        <v>4.3499999999999996</v>
      </c>
      <c r="L166" s="27">
        <v>1.4908809960414788E-2</v>
      </c>
      <c r="M166" s="27">
        <v>7.4612659143815372E-4</v>
      </c>
      <c r="N166" s="27">
        <v>20</v>
      </c>
      <c r="O166" s="27">
        <v>3.4304670870719716E-3</v>
      </c>
    </row>
    <row r="167" spans="1:17" x14ac:dyDescent="0.3">
      <c r="A167" s="27" t="s">
        <v>5</v>
      </c>
      <c r="B167" s="27" t="s">
        <v>8</v>
      </c>
      <c r="C167" s="27">
        <v>31</v>
      </c>
      <c r="D167" s="27">
        <v>6378.8798828125</v>
      </c>
      <c r="E167" s="27">
        <v>16625.599609375</v>
      </c>
      <c r="F167" s="27">
        <v>568</v>
      </c>
      <c r="G167" s="27">
        <v>23.67</v>
      </c>
      <c r="H167" s="27">
        <v>8.9043846323308445E-2</v>
      </c>
      <c r="I167" s="27">
        <v>3.7106828212547728E-3</v>
      </c>
      <c r="J167" s="27">
        <v>134.29</v>
      </c>
      <c r="K167" s="27">
        <v>5.6</v>
      </c>
      <c r="L167" s="27">
        <v>2.1052285427389242E-2</v>
      </c>
      <c r="M167" s="27">
        <v>8.7789707642698452E-4</v>
      </c>
      <c r="N167" s="27">
        <v>24</v>
      </c>
      <c r="O167" s="27">
        <v>3.7624160418299342E-3</v>
      </c>
    </row>
    <row r="168" spans="1:17" x14ac:dyDescent="0.3">
      <c r="A168" s="27" t="s">
        <v>5</v>
      </c>
      <c r="B168" s="27" t="s">
        <v>8</v>
      </c>
      <c r="C168" s="27">
        <v>32</v>
      </c>
      <c r="D168" s="27">
        <v>5182.83984375</v>
      </c>
      <c r="E168" s="27">
        <v>10515</v>
      </c>
      <c r="F168" s="27">
        <v>68.989999999999995</v>
      </c>
      <c r="G168" s="27">
        <v>13.8</v>
      </c>
      <c r="H168" s="27">
        <v>1.3311235168340232E-2</v>
      </c>
      <c r="I168" s="27">
        <v>2.6626329224973943E-3</v>
      </c>
      <c r="J168" s="27">
        <v>10.56</v>
      </c>
      <c r="K168" s="27">
        <v>2.11</v>
      </c>
      <c r="L168" s="27">
        <v>2.0374930189545276E-3</v>
      </c>
      <c r="M168" s="27">
        <v>4.0711271496155806E-4</v>
      </c>
      <c r="N168" s="27">
        <v>5</v>
      </c>
      <c r="O168" s="27">
        <v>9.6472207336862107E-4</v>
      </c>
    </row>
    <row r="169" spans="1:17" x14ac:dyDescent="0.3">
      <c r="A169" s="27" t="s">
        <v>5</v>
      </c>
      <c r="B169" s="27" t="s">
        <v>8</v>
      </c>
      <c r="C169" s="27">
        <v>33</v>
      </c>
      <c r="D169" s="27">
        <v>6158.66015625</v>
      </c>
      <c r="E169" s="27">
        <v>13006.900390625</v>
      </c>
      <c r="F169" s="27">
        <v>219.65</v>
      </c>
      <c r="G169" s="27">
        <v>24.41</v>
      </c>
      <c r="H169" s="27">
        <v>3.566522497220314E-2</v>
      </c>
      <c r="I169" s="27">
        <v>3.9635244323764111E-3</v>
      </c>
      <c r="J169" s="27">
        <v>65.31</v>
      </c>
      <c r="K169" s="27">
        <v>7.26</v>
      </c>
      <c r="L169" s="27">
        <v>1.0604579298586785E-2</v>
      </c>
      <c r="M169" s="27">
        <v>1.1788278319972447E-3</v>
      </c>
      <c r="N169" s="27">
        <v>9</v>
      </c>
      <c r="O169" s="27">
        <v>1.46135681652551E-3</v>
      </c>
    </row>
    <row r="170" spans="1:17" x14ac:dyDescent="0.3">
      <c r="A170" s="27" t="s">
        <v>5</v>
      </c>
      <c r="B170" s="27" t="s">
        <v>8</v>
      </c>
      <c r="C170" s="27">
        <v>2</v>
      </c>
      <c r="D170" s="27">
        <v>9968.7001953125</v>
      </c>
      <c r="E170" s="27">
        <v>24229.80078125</v>
      </c>
      <c r="F170" s="27">
        <v>35.299999999999997</v>
      </c>
      <c r="G170" s="27">
        <v>7.06</v>
      </c>
      <c r="H170" s="27">
        <v>3.5410835222628952E-3</v>
      </c>
      <c r="I170" s="27">
        <v>7.0821670445257907E-4</v>
      </c>
      <c r="J170" s="27">
        <v>6.33</v>
      </c>
      <c r="K170" s="27">
        <v>1.27</v>
      </c>
      <c r="L170" s="27">
        <v>6.349874984681056E-4</v>
      </c>
      <c r="M170" s="27">
        <v>1.2739875561682372E-4</v>
      </c>
      <c r="N170" s="27">
        <v>5</v>
      </c>
      <c r="O170" s="27">
        <v>5.0156990400324292E-4</v>
      </c>
    </row>
    <row r="171" spans="1:17" x14ac:dyDescent="0.3">
      <c r="A171" s="27" t="s">
        <v>5</v>
      </c>
      <c r="B171" s="27" t="s">
        <v>8</v>
      </c>
      <c r="C171" s="27">
        <v>4</v>
      </c>
      <c r="D171" s="27">
        <v>5162.330078125</v>
      </c>
      <c r="E171" s="27">
        <v>14440.2998046875</v>
      </c>
      <c r="F171" s="27">
        <v>79.040000000000006</v>
      </c>
      <c r="G171" s="27">
        <v>6.08</v>
      </c>
      <c r="H171" s="27">
        <v>1.5310915575686701E-2</v>
      </c>
      <c r="I171" s="27">
        <v>1.1777627365912847E-3</v>
      </c>
      <c r="J171" s="27">
        <v>13.59</v>
      </c>
      <c r="K171" s="27">
        <v>1.05</v>
      </c>
      <c r="L171" s="27">
        <v>2.6325321694532166E-3</v>
      </c>
      <c r="M171" s="27">
        <v>2.0339652523369226E-4</v>
      </c>
      <c r="N171" s="27">
        <v>13</v>
      </c>
      <c r="O171" s="27">
        <v>2.5182426933695228E-3</v>
      </c>
    </row>
    <row r="172" spans="1:17" x14ac:dyDescent="0.3">
      <c r="A172" s="27" t="s">
        <v>5</v>
      </c>
      <c r="B172" s="27" t="s">
        <v>8</v>
      </c>
      <c r="C172" s="27">
        <v>5</v>
      </c>
      <c r="D172" s="27">
        <v>5017.45</v>
      </c>
      <c r="E172" s="27">
        <v>15513.2998046875</v>
      </c>
      <c r="F172" s="27">
        <v>52.74</v>
      </c>
      <c r="G172" s="27">
        <v>10.55</v>
      </c>
      <c r="H172" s="27">
        <v>1.051131550887403E-2</v>
      </c>
      <c r="I172" s="27">
        <v>2.1026617106299017E-3</v>
      </c>
      <c r="J172" s="27">
        <v>11.77</v>
      </c>
      <c r="K172" s="27">
        <v>2.35</v>
      </c>
      <c r="L172" s="27">
        <v>2.3458131122382885E-3</v>
      </c>
      <c r="M172" s="27">
        <v>4.683654047374663E-4</v>
      </c>
      <c r="N172" s="27">
        <v>5</v>
      </c>
      <c r="O172" s="27">
        <v>9.9652213773928993E-4</v>
      </c>
    </row>
    <row r="173" spans="1:17" x14ac:dyDescent="0.3">
      <c r="A173" s="27" t="s">
        <v>5</v>
      </c>
      <c r="B173" s="27" t="s">
        <v>8</v>
      </c>
      <c r="C173" s="27">
        <v>6</v>
      </c>
      <c r="D173" s="27">
        <v>6133.15</v>
      </c>
      <c r="E173" s="27">
        <v>17364.599609375</v>
      </c>
      <c r="F173" s="27">
        <v>190</v>
      </c>
      <c r="G173" s="27">
        <v>11.18</v>
      </c>
      <c r="H173" s="27">
        <v>3.0979186877868634E-2</v>
      </c>
      <c r="I173" s="27">
        <v>1.8228805752345859E-3</v>
      </c>
      <c r="J173" s="27">
        <v>40.44</v>
      </c>
      <c r="K173" s="27">
        <v>2.38</v>
      </c>
      <c r="L173" s="27">
        <v>6.5936753544263548E-3</v>
      </c>
      <c r="M173" s="27">
        <v>3.8805507773330183E-4</v>
      </c>
      <c r="N173" s="27">
        <v>17</v>
      </c>
      <c r="O173" s="27">
        <v>2.7718219838092986E-3</v>
      </c>
    </row>
    <row r="174" spans="1:17" s="2" customFormat="1" x14ac:dyDescent="0.3">
      <c r="A174" s="35" t="s">
        <v>5</v>
      </c>
      <c r="B174" s="35" t="s">
        <v>8</v>
      </c>
      <c r="C174" s="35">
        <v>10</v>
      </c>
      <c r="D174" s="35">
        <v>7125.52978515625</v>
      </c>
      <c r="E174" s="35">
        <v>21189.5</v>
      </c>
      <c r="F174" s="35">
        <v>101.51</v>
      </c>
      <c r="G174" s="35">
        <v>11.28</v>
      </c>
      <c r="H174" s="35">
        <v>1.424595827407296E-2</v>
      </c>
      <c r="I174" s="35">
        <v>1.5830401864992906E-3</v>
      </c>
      <c r="J174" s="35">
        <v>18.21</v>
      </c>
      <c r="K174" s="35">
        <v>2.02</v>
      </c>
      <c r="L174" s="35">
        <v>2.5555994500134826E-3</v>
      </c>
      <c r="M174" s="35">
        <v>2.834876929723907E-4</v>
      </c>
      <c r="N174" s="35">
        <v>9</v>
      </c>
      <c r="O174" s="35">
        <v>1.2630639785898596E-3</v>
      </c>
      <c r="Q174" s="2" t="s">
        <v>149</v>
      </c>
    </row>
    <row r="175" spans="1:17" x14ac:dyDescent="0.3">
      <c r="A175" s="27" t="s">
        <v>5</v>
      </c>
      <c r="B175" s="27" t="s">
        <v>8</v>
      </c>
      <c r="C175" s="27" t="s">
        <v>20</v>
      </c>
      <c r="D175" s="27">
        <v>6325.43017578125</v>
      </c>
      <c r="E175" s="27">
        <v>15963.7001953125</v>
      </c>
      <c r="F175" s="27">
        <v>374.44</v>
      </c>
      <c r="G175" s="27">
        <v>15.6</v>
      </c>
      <c r="H175" s="27">
        <v>5.9195973964530108E-2</v>
      </c>
      <c r="I175" s="27">
        <v>2.4662354284976759E-3</v>
      </c>
      <c r="J175" s="27">
        <v>86.84</v>
      </c>
      <c r="K175" s="27">
        <v>3.62</v>
      </c>
      <c r="L175" s="27">
        <v>1.3728710551970396E-2</v>
      </c>
      <c r="M175" s="27">
        <v>5.7229309302317866E-4</v>
      </c>
      <c r="N175" s="27">
        <v>24</v>
      </c>
      <c r="O175" s="27">
        <v>3.7942083515348857E-3</v>
      </c>
    </row>
    <row r="176" spans="1:17" x14ac:dyDescent="0.3">
      <c r="A176" s="27" t="s">
        <v>5</v>
      </c>
      <c r="B176" s="27" t="s">
        <v>8</v>
      </c>
      <c r="C176" s="27" t="s">
        <v>21</v>
      </c>
      <c r="D176" s="27">
        <v>2871.25</v>
      </c>
      <c r="E176" s="27">
        <v>5361.31005859375</v>
      </c>
      <c r="F176" s="27">
        <v>293.38</v>
      </c>
      <c r="G176" s="27">
        <v>20.96</v>
      </c>
      <c r="H176" s="27">
        <v>0.10217849368741837</v>
      </c>
      <c r="I176" s="27">
        <v>7.2999564649542884E-3</v>
      </c>
      <c r="J176" s="27">
        <v>85.65</v>
      </c>
      <c r="K176" s="27">
        <v>6.12</v>
      </c>
      <c r="L176" s="27">
        <v>2.9830213321723989E-2</v>
      </c>
      <c r="M176" s="27">
        <v>2.13147583804963E-3</v>
      </c>
      <c r="N176" s="27">
        <v>14</v>
      </c>
      <c r="O176" s="27">
        <v>4.8759251197213757E-3</v>
      </c>
    </row>
    <row r="177" spans="1:15" x14ac:dyDescent="0.3">
      <c r="A177" s="27" t="s">
        <v>5</v>
      </c>
      <c r="B177" s="27" t="s">
        <v>8</v>
      </c>
      <c r="C177" s="27" t="s">
        <v>22</v>
      </c>
      <c r="D177" s="27">
        <v>5308.62</v>
      </c>
      <c r="E177" s="27">
        <v>16411.19921875</v>
      </c>
      <c r="F177" s="27">
        <v>92.53</v>
      </c>
      <c r="G177" s="27">
        <v>5.78</v>
      </c>
      <c r="H177" s="27">
        <v>1.7430141920122367E-2</v>
      </c>
      <c r="I177" s="27">
        <v>1.0887952047801501E-3</v>
      </c>
      <c r="J177" s="27">
        <v>15.21</v>
      </c>
      <c r="K177" s="27">
        <v>0.95</v>
      </c>
      <c r="L177" s="27">
        <v>2.8651513952778688E-3</v>
      </c>
      <c r="M177" s="27">
        <v>1.789542291593672E-4</v>
      </c>
      <c r="N177" s="27">
        <v>16</v>
      </c>
      <c r="O177" s="27">
        <v>3.0139659647893426E-3</v>
      </c>
    </row>
    <row r="178" spans="1:15" x14ac:dyDescent="0.3">
      <c r="A178" s="27" t="s">
        <v>5</v>
      </c>
      <c r="B178" s="27" t="s">
        <v>8</v>
      </c>
      <c r="C178" s="27" t="s">
        <v>23</v>
      </c>
      <c r="D178" s="27">
        <v>6130.39013671875</v>
      </c>
      <c r="E178" s="27">
        <v>10116.7998046875</v>
      </c>
      <c r="F178" s="27">
        <v>148.16999999999999</v>
      </c>
      <c r="G178" s="27">
        <v>11.4</v>
      </c>
      <c r="H178" s="27">
        <v>2.4169750488230262E-2</v>
      </c>
      <c r="I178" s="27">
        <v>1.8595880108377202E-3</v>
      </c>
      <c r="J178" s="27">
        <v>30.6</v>
      </c>
      <c r="K178" s="27">
        <v>2.35</v>
      </c>
      <c r="L178" s="27">
        <v>4.9915257133012489E-3</v>
      </c>
      <c r="M178" s="27">
        <v>3.8333612504110899E-4</v>
      </c>
      <c r="N178" s="27">
        <v>13</v>
      </c>
      <c r="O178" s="27">
        <v>2.1205828193763478E-3</v>
      </c>
    </row>
    <row r="179" spans="1:15" x14ac:dyDescent="0.3">
      <c r="A179" s="27" t="s">
        <v>5</v>
      </c>
      <c r="B179" s="27" t="s">
        <v>8</v>
      </c>
      <c r="C179" s="27">
        <v>13</v>
      </c>
      <c r="D179" s="27">
        <v>5340.57</v>
      </c>
      <c r="E179" s="27">
        <v>13429</v>
      </c>
      <c r="F179" s="27">
        <v>144.88999999999999</v>
      </c>
      <c r="G179" s="27">
        <v>9.66</v>
      </c>
      <c r="H179" s="27">
        <v>2.7130062895908115E-2</v>
      </c>
      <c r="I179" s="27">
        <v>1.8087956903476597E-3</v>
      </c>
      <c r="J179" s="27">
        <v>32.25</v>
      </c>
      <c r="K179" s="27">
        <v>2.15</v>
      </c>
      <c r="L179" s="27">
        <v>6.038681264359423E-3</v>
      </c>
      <c r="M179" s="27">
        <v>4.0257875095729484E-4</v>
      </c>
      <c r="N179" s="27">
        <v>15</v>
      </c>
      <c r="O179" s="27">
        <v>2.8086889601671734E-3</v>
      </c>
    </row>
    <row r="180" spans="1:15" x14ac:dyDescent="0.3">
      <c r="A180" s="27" t="s">
        <v>5</v>
      </c>
      <c r="B180" s="27" t="s">
        <v>8</v>
      </c>
      <c r="C180" s="27">
        <v>14</v>
      </c>
      <c r="D180" s="27">
        <v>7637.93017578125</v>
      </c>
      <c r="E180" s="27">
        <v>20135</v>
      </c>
      <c r="F180" s="27">
        <v>222.7</v>
      </c>
      <c r="G180" s="27">
        <v>13.1</v>
      </c>
      <c r="H180" s="27">
        <v>2.9157113887496491E-2</v>
      </c>
      <c r="I180" s="27">
        <v>1.715124346323323E-3</v>
      </c>
      <c r="J180" s="27">
        <v>44.97</v>
      </c>
      <c r="K180" s="27">
        <v>2.65</v>
      </c>
      <c r="L180" s="27">
        <v>5.8877207522259412E-3</v>
      </c>
      <c r="M180" s="27">
        <v>3.4695263494326759E-4</v>
      </c>
      <c r="N180" s="27">
        <v>17</v>
      </c>
      <c r="O180" s="27">
        <v>2.2257338845417169E-3</v>
      </c>
    </row>
    <row r="181" spans="1:15" x14ac:dyDescent="0.3">
      <c r="A181" s="27" t="s">
        <v>5</v>
      </c>
      <c r="B181" s="27" t="s">
        <v>8</v>
      </c>
      <c r="C181" s="27">
        <v>16</v>
      </c>
      <c r="D181" s="27">
        <v>7187.4599609375</v>
      </c>
      <c r="E181" s="27">
        <v>16249.7001953125</v>
      </c>
      <c r="F181" s="27">
        <v>40.32</v>
      </c>
      <c r="G181" s="27">
        <v>13.44</v>
      </c>
      <c r="H181" s="27">
        <v>5.6097703805143484E-3</v>
      </c>
      <c r="I181" s="27">
        <v>1.8699234601714492E-3</v>
      </c>
      <c r="J181" s="27">
        <v>6.62</v>
      </c>
      <c r="K181" s="27">
        <v>2.21</v>
      </c>
      <c r="L181" s="27">
        <v>9.2104860910230619E-4</v>
      </c>
      <c r="M181" s="27">
        <v>3.0747997373354935E-4</v>
      </c>
      <c r="N181" s="27">
        <v>3</v>
      </c>
      <c r="O181" s="27">
        <v>4.1739362950255567E-4</v>
      </c>
    </row>
    <row r="182" spans="1:15" x14ac:dyDescent="0.3">
      <c r="A182" s="27" t="s">
        <v>5</v>
      </c>
      <c r="B182" s="27" t="s">
        <v>8</v>
      </c>
      <c r="C182" s="27">
        <v>17</v>
      </c>
      <c r="D182" s="27">
        <v>6050.58</v>
      </c>
      <c r="E182" s="27">
        <v>12332.2001953125</v>
      </c>
      <c r="F182" s="27">
        <v>66.5</v>
      </c>
      <c r="G182" s="27">
        <v>13.3</v>
      </c>
      <c r="H182" s="27">
        <v>1.0990681885042425E-2</v>
      </c>
      <c r="I182" s="27">
        <v>2.1981363770084855E-3</v>
      </c>
      <c r="J182" s="27">
        <v>16.829999999999998</v>
      </c>
      <c r="K182" s="27">
        <v>3.37</v>
      </c>
      <c r="L182" s="27">
        <v>2.7815515206806619E-3</v>
      </c>
      <c r="M182" s="27">
        <v>5.5697139778335299E-4</v>
      </c>
      <c r="N182" s="27">
        <v>5</v>
      </c>
      <c r="O182" s="27">
        <v>8.2636705902574626E-4</v>
      </c>
    </row>
    <row r="183" spans="1:15" x14ac:dyDescent="0.3">
      <c r="A183" s="27" t="s">
        <v>5</v>
      </c>
      <c r="B183" s="27" t="s">
        <v>8</v>
      </c>
      <c r="C183" s="27">
        <v>18</v>
      </c>
      <c r="D183" s="27">
        <v>4324.81005859375</v>
      </c>
      <c r="E183" s="27">
        <v>13824.099609375</v>
      </c>
      <c r="F183" s="27">
        <v>56.03</v>
      </c>
      <c r="G183" s="27">
        <v>5.6</v>
      </c>
      <c r="H183" s="27">
        <v>1.2955482261854211E-2</v>
      </c>
      <c r="I183" s="27">
        <v>1.294854554102866E-3</v>
      </c>
      <c r="J183" s="27">
        <v>9.4600000000000009</v>
      </c>
      <c r="K183" s="27">
        <v>0.95</v>
      </c>
      <c r="L183" s="27">
        <v>2.1873793003237703E-3</v>
      </c>
      <c r="M183" s="27">
        <v>2.1966282614245048E-4</v>
      </c>
      <c r="N183" s="27">
        <v>10</v>
      </c>
      <c r="O183" s="27">
        <v>2.3122402751836893E-3</v>
      </c>
    </row>
    <row r="184" spans="1:15" x14ac:dyDescent="0.3">
      <c r="A184" s="27" t="s">
        <v>5</v>
      </c>
      <c r="B184" s="27" t="s">
        <v>8</v>
      </c>
      <c r="C184" s="27">
        <v>22</v>
      </c>
      <c r="D184" s="27">
        <v>5229.83</v>
      </c>
      <c r="E184" s="27">
        <v>11548.099609375</v>
      </c>
      <c r="F184" s="27">
        <v>297.85000000000002</v>
      </c>
      <c r="G184" s="27">
        <v>8.27</v>
      </c>
      <c r="H184" s="27">
        <v>5.6952138023606894E-2</v>
      </c>
      <c r="I184" s="27">
        <v>1.5813133505295583E-3</v>
      </c>
      <c r="J184" s="27">
        <v>57.77</v>
      </c>
      <c r="K184" s="27">
        <v>1.6</v>
      </c>
      <c r="L184" s="27">
        <v>1.1046248157205875E-2</v>
      </c>
      <c r="M184" s="27">
        <v>3.0593728668044663E-4</v>
      </c>
      <c r="N184" s="27">
        <v>36</v>
      </c>
      <c r="O184" s="27">
        <v>6.883588950310048E-3</v>
      </c>
    </row>
    <row r="185" spans="1:15" x14ac:dyDescent="0.3">
      <c r="A185" s="27" t="s">
        <v>5</v>
      </c>
      <c r="B185" s="27" t="s">
        <v>8</v>
      </c>
      <c r="C185" s="27">
        <v>23</v>
      </c>
      <c r="D185" s="27">
        <v>8159.07</v>
      </c>
      <c r="E185" s="27">
        <v>15936.599609375</v>
      </c>
      <c r="F185" s="27">
        <v>44.75</v>
      </c>
      <c r="G185" s="27">
        <v>7.46</v>
      </c>
      <c r="H185" s="27">
        <v>5.4846937212206784E-3</v>
      </c>
      <c r="I185" s="27">
        <v>9.1431989185041928E-4</v>
      </c>
      <c r="J185" s="27">
        <v>8.75</v>
      </c>
      <c r="K185" s="27">
        <v>1.46</v>
      </c>
      <c r="L185" s="27">
        <v>1.0724261466073953E-3</v>
      </c>
      <c r="M185" s="27">
        <v>1.7894196274820538E-4</v>
      </c>
      <c r="N185" s="27">
        <v>6</v>
      </c>
      <c r="O185" s="27">
        <v>7.3537792910221384E-4</v>
      </c>
    </row>
    <row r="186" spans="1:15" x14ac:dyDescent="0.3">
      <c r="A186" s="27" t="s">
        <v>5</v>
      </c>
      <c r="B186" s="27" t="s">
        <v>8</v>
      </c>
      <c r="C186" s="27">
        <v>24</v>
      </c>
      <c r="D186" s="27">
        <v>5972.33</v>
      </c>
      <c r="E186" s="27">
        <v>13625.2001953125</v>
      </c>
      <c r="F186" s="27">
        <v>35.97</v>
      </c>
      <c r="G186" s="27">
        <v>11.99</v>
      </c>
      <c r="H186" s="27">
        <v>6.0227750308506061E-3</v>
      </c>
      <c r="I186" s="27">
        <v>2.007591676950202E-3</v>
      </c>
      <c r="J186" s="27">
        <v>7.27</v>
      </c>
      <c r="K186" s="27">
        <v>2.42</v>
      </c>
      <c r="L186" s="27">
        <v>1.2172803579172616E-3</v>
      </c>
      <c r="M186" s="27">
        <v>4.0520198984316002E-4</v>
      </c>
      <c r="N186" s="27">
        <v>3</v>
      </c>
      <c r="O186" s="27">
        <v>5.0231651633449593E-4</v>
      </c>
    </row>
    <row r="187" spans="1:15" x14ac:dyDescent="0.3">
      <c r="A187" s="27" t="s">
        <v>5</v>
      </c>
      <c r="B187" s="27" t="s">
        <v>8</v>
      </c>
      <c r="C187" s="27">
        <v>25</v>
      </c>
      <c r="D187" s="27">
        <v>5179.99</v>
      </c>
      <c r="E187" s="27">
        <v>11135</v>
      </c>
      <c r="F187" s="27">
        <v>102.22</v>
      </c>
      <c r="G187" s="27">
        <v>6.81</v>
      </c>
      <c r="H187" s="27">
        <v>1.9733628829399285E-2</v>
      </c>
      <c r="I187" s="27">
        <v>1.3146743526531903E-3</v>
      </c>
      <c r="J187" s="27">
        <v>16.96</v>
      </c>
      <c r="K187" s="27">
        <v>1.1299999999999999</v>
      </c>
      <c r="L187" s="27">
        <v>3.2741375948602222E-3</v>
      </c>
      <c r="M187" s="27">
        <v>2.1814713928019165E-4</v>
      </c>
      <c r="N187" s="27">
        <v>15</v>
      </c>
      <c r="O187" s="27">
        <v>2.8957584860202436E-3</v>
      </c>
    </row>
    <row r="188" spans="1:15" x14ac:dyDescent="0.3">
      <c r="A188" s="27" t="s">
        <v>5</v>
      </c>
      <c r="B188" s="27" t="s">
        <v>9</v>
      </c>
      <c r="C188" s="27">
        <v>1</v>
      </c>
      <c r="D188" s="27">
        <v>7241.2099609375</v>
      </c>
      <c r="E188" s="27">
        <v>14132</v>
      </c>
      <c r="F188" s="27">
        <v>757.09</v>
      </c>
      <c r="G188" s="27">
        <v>37.85</v>
      </c>
      <c r="H188" s="27">
        <v>0.10455296892150627</v>
      </c>
      <c r="I188" s="27">
        <v>5.2270270029706007E-3</v>
      </c>
      <c r="J188" s="27">
        <v>259.25</v>
      </c>
      <c r="K188" s="27">
        <v>12.96</v>
      </c>
      <c r="L188" s="27">
        <v>3.580202775482505E-2</v>
      </c>
      <c r="M188" s="27">
        <v>1.7897561415719679E-3</v>
      </c>
      <c r="N188" s="27">
        <v>20</v>
      </c>
      <c r="O188" s="27">
        <v>2.7619693542777282E-3</v>
      </c>
    </row>
    <row r="189" spans="1:15" x14ac:dyDescent="0.3">
      <c r="A189" s="27" t="s">
        <v>5</v>
      </c>
      <c r="B189" s="27" t="s">
        <v>9</v>
      </c>
      <c r="C189" s="27">
        <v>2</v>
      </c>
      <c r="D189" s="27">
        <v>5620.97998046875</v>
      </c>
      <c r="E189" s="27">
        <v>12106.900390625</v>
      </c>
      <c r="F189" s="27">
        <v>699.03</v>
      </c>
      <c r="G189" s="27">
        <v>26.89</v>
      </c>
      <c r="H189" s="27">
        <v>0.12436087700524168</v>
      </c>
      <c r="I189" s="27">
        <v>4.7838633287140024E-3</v>
      </c>
      <c r="J189" s="27">
        <v>200.72</v>
      </c>
      <c r="K189" s="27">
        <v>7.72</v>
      </c>
      <c r="L189" s="27">
        <v>3.5709075765692613E-2</v>
      </c>
      <c r="M189" s="27">
        <v>1.3734259909881775E-3</v>
      </c>
      <c r="N189" s="27">
        <v>26</v>
      </c>
      <c r="O189" s="27">
        <v>4.6255279489239142E-3</v>
      </c>
    </row>
    <row r="190" spans="1:15" x14ac:dyDescent="0.3">
      <c r="A190" s="27" t="s">
        <v>5</v>
      </c>
      <c r="B190" s="27" t="s">
        <v>9</v>
      </c>
      <c r="C190" s="27">
        <v>3</v>
      </c>
      <c r="D190" s="27">
        <v>7284.27978515625</v>
      </c>
      <c r="E190" s="27">
        <v>12780.5</v>
      </c>
      <c r="F190" s="27">
        <v>543.59</v>
      </c>
      <c r="G190" s="27">
        <v>31.98</v>
      </c>
      <c r="H190" s="27">
        <v>7.4625085256570745E-2</v>
      </c>
      <c r="I190" s="27">
        <v>4.3902761759876605E-3</v>
      </c>
      <c r="J190" s="27">
        <v>158.55000000000001</v>
      </c>
      <c r="K190" s="27">
        <v>9.33</v>
      </c>
      <c r="L190" s="27">
        <v>2.1766050272133949E-2</v>
      </c>
      <c r="M190" s="27">
        <v>1.2808404228256685E-3</v>
      </c>
      <c r="N190" s="27">
        <v>17</v>
      </c>
      <c r="O190" s="27">
        <v>2.3337928390178308E-3</v>
      </c>
    </row>
    <row r="191" spans="1:15" x14ac:dyDescent="0.3">
      <c r="A191" s="27" t="s">
        <v>5</v>
      </c>
      <c r="B191" s="27" t="s">
        <v>9</v>
      </c>
      <c r="C191" s="27">
        <v>4</v>
      </c>
      <c r="D191" s="27">
        <v>7714.56982421875</v>
      </c>
      <c r="E191" s="27">
        <v>19871.30078125</v>
      </c>
      <c r="F191" s="27">
        <v>386.44</v>
      </c>
      <c r="G191" s="27">
        <v>27.6</v>
      </c>
      <c r="H191" s="27">
        <v>5.0092229224088271E-2</v>
      </c>
      <c r="I191" s="27">
        <v>3.5776460164186844E-3</v>
      </c>
      <c r="J191" s="27">
        <v>101.33</v>
      </c>
      <c r="K191" s="27">
        <v>7.24</v>
      </c>
      <c r="L191" s="27">
        <v>1.3134886624771931E-2</v>
      </c>
      <c r="M191" s="27">
        <v>9.3848395503156787E-4</v>
      </c>
      <c r="N191" s="27">
        <v>14</v>
      </c>
      <c r="O191" s="27">
        <v>1.8147479793428109E-3</v>
      </c>
    </row>
    <row r="192" spans="1:15" x14ac:dyDescent="0.3">
      <c r="A192" s="27" t="s">
        <v>5</v>
      </c>
      <c r="B192" s="27" t="s">
        <v>9</v>
      </c>
      <c r="C192" s="27">
        <v>5</v>
      </c>
      <c r="D192" s="27">
        <v>5404.5498046875</v>
      </c>
      <c r="E192" s="27">
        <v>12505.5</v>
      </c>
      <c r="F192" s="27">
        <v>990.78</v>
      </c>
      <c r="G192" s="27">
        <v>36.700000000000003</v>
      </c>
      <c r="H192" s="27">
        <v>0.18332331753898759</v>
      </c>
      <c r="I192" s="27">
        <v>6.7905748538331879E-3</v>
      </c>
      <c r="J192" s="27">
        <v>341.13</v>
      </c>
      <c r="K192" s="27">
        <v>12.63</v>
      </c>
      <c r="L192" s="27">
        <v>6.3119040868885964E-2</v>
      </c>
      <c r="M192" s="27">
        <v>2.3369199020139824E-3</v>
      </c>
      <c r="N192" s="27">
        <v>27</v>
      </c>
      <c r="O192" s="27">
        <v>4.995790764400437E-3</v>
      </c>
    </row>
    <row r="193" spans="1:15" x14ac:dyDescent="0.3">
      <c r="A193" s="27" t="s">
        <v>5</v>
      </c>
      <c r="B193" s="27" t="s">
        <v>9</v>
      </c>
      <c r="C193" s="27">
        <v>6</v>
      </c>
      <c r="D193" s="27">
        <v>7422.31982421875</v>
      </c>
      <c r="E193" s="27">
        <v>13004.2998046875</v>
      </c>
      <c r="F193" s="27">
        <v>517.13</v>
      </c>
      <c r="G193" s="27">
        <v>28.73</v>
      </c>
      <c r="H193" s="27">
        <v>6.9672287404353592E-2</v>
      </c>
      <c r="I193" s="27">
        <v>3.8707574828903348E-3</v>
      </c>
      <c r="J193" s="27">
        <v>156.72999999999999</v>
      </c>
      <c r="K193" s="27">
        <v>8.7100000000000009</v>
      </c>
      <c r="L193" s="27">
        <v>2.1116039689989631E-2</v>
      </c>
      <c r="M193" s="27">
        <v>1.1734875626862101E-3</v>
      </c>
      <c r="N193" s="27">
        <v>18</v>
      </c>
      <c r="O193" s="27">
        <v>2.4251178103733388E-3</v>
      </c>
    </row>
    <row r="194" spans="1:15" x14ac:dyDescent="0.3">
      <c r="A194" s="27" t="s">
        <v>5</v>
      </c>
      <c r="B194" s="27" t="s">
        <v>9</v>
      </c>
      <c r="C194" s="27">
        <v>7</v>
      </c>
      <c r="D194" s="27">
        <v>9582.169921875</v>
      </c>
      <c r="E194" s="27">
        <v>14343.400390625</v>
      </c>
      <c r="F194" s="27">
        <v>988.68</v>
      </c>
      <c r="G194" s="27">
        <v>19.77</v>
      </c>
      <c r="H194" s="27">
        <v>0.10317913458651536</v>
      </c>
      <c r="I194" s="27">
        <v>2.0632069939468872E-3</v>
      </c>
      <c r="J194" s="27">
        <v>279.18</v>
      </c>
      <c r="K194" s="27">
        <v>5.58</v>
      </c>
      <c r="L194" s="27">
        <v>2.9135363104202935E-2</v>
      </c>
      <c r="M194" s="27">
        <v>5.8233156430063894E-4</v>
      </c>
      <c r="N194" s="27">
        <v>50</v>
      </c>
      <c r="O194" s="27">
        <v>5.2180247697189873E-3</v>
      </c>
    </row>
    <row r="195" spans="1:15" x14ac:dyDescent="0.3">
      <c r="A195" s="27" t="s">
        <v>5</v>
      </c>
      <c r="B195" s="27" t="s">
        <v>9</v>
      </c>
      <c r="C195" s="27">
        <v>8</v>
      </c>
      <c r="D195" s="27">
        <v>6121.7001953125</v>
      </c>
      <c r="E195" s="27">
        <v>15899.7998046875</v>
      </c>
      <c r="F195" s="27">
        <v>1345.8</v>
      </c>
      <c r="G195" s="27">
        <v>37.380000000000003</v>
      </c>
      <c r="H195" s="27">
        <v>0.21984088685533867</v>
      </c>
      <c r="I195" s="27">
        <v>6.1061467904982613E-3</v>
      </c>
      <c r="J195" s="27">
        <v>488.99</v>
      </c>
      <c r="K195" s="27">
        <v>13.58</v>
      </c>
      <c r="L195" s="27">
        <v>7.987813587709322E-2</v>
      </c>
      <c r="M195" s="27">
        <v>2.2183379725780198E-3</v>
      </c>
      <c r="N195" s="27">
        <v>36</v>
      </c>
      <c r="O195" s="27">
        <v>5.8807192203835582E-3</v>
      </c>
    </row>
    <row r="196" spans="1:15" x14ac:dyDescent="0.3">
      <c r="A196" s="27" t="s">
        <v>5</v>
      </c>
      <c r="B196" s="27" t="s">
        <v>9</v>
      </c>
      <c r="C196" s="27">
        <v>9</v>
      </c>
      <c r="D196" s="27">
        <v>7620.64013671875</v>
      </c>
      <c r="E196" s="27">
        <v>16294.5</v>
      </c>
      <c r="F196" s="27">
        <v>301.75</v>
      </c>
      <c r="G196" s="27">
        <v>20.12</v>
      </c>
      <c r="H196" s="27">
        <v>3.959641113954053E-2</v>
      </c>
      <c r="I196" s="27">
        <v>2.6401981512097945E-3</v>
      </c>
      <c r="J196" s="27">
        <v>90.76</v>
      </c>
      <c r="K196" s="27">
        <v>6.05</v>
      </c>
      <c r="L196" s="27">
        <v>1.1909760646312176E-2</v>
      </c>
      <c r="M196" s="27">
        <v>7.9389656137272651E-4</v>
      </c>
      <c r="N196" s="27">
        <v>15</v>
      </c>
      <c r="O196" s="27">
        <v>1.968338581915851E-3</v>
      </c>
    </row>
    <row r="197" spans="1:15" x14ac:dyDescent="0.3">
      <c r="A197" s="27" t="s">
        <v>5</v>
      </c>
      <c r="B197" s="27" t="s">
        <v>9</v>
      </c>
      <c r="C197" s="27">
        <v>10</v>
      </c>
      <c r="D197" s="27">
        <v>9511.849609375</v>
      </c>
      <c r="E197" s="27">
        <v>15876.900390625</v>
      </c>
      <c r="F197" s="27">
        <v>835.48</v>
      </c>
      <c r="G197" s="27">
        <v>33.42</v>
      </c>
      <c r="H197" s="27">
        <v>8.7835703287038963E-2</v>
      </c>
      <c r="I197" s="27">
        <v>3.5135122371006398E-3</v>
      </c>
      <c r="J197" s="27">
        <v>225.39</v>
      </c>
      <c r="K197" s="27">
        <v>9.02</v>
      </c>
      <c r="L197" s="27">
        <v>2.3695706855778369E-2</v>
      </c>
      <c r="M197" s="27">
        <v>9.4829085513607921E-4</v>
      </c>
      <c r="N197" s="27">
        <v>25</v>
      </c>
      <c r="O197" s="27">
        <v>2.6283005962751643E-3</v>
      </c>
    </row>
    <row r="198" spans="1:15" x14ac:dyDescent="0.3">
      <c r="A198" s="27" t="s">
        <v>5</v>
      </c>
      <c r="B198" s="27" t="s">
        <v>9</v>
      </c>
      <c r="C198" s="27">
        <v>11</v>
      </c>
      <c r="D198" s="27">
        <v>5148.7998046875</v>
      </c>
      <c r="E198" s="27">
        <v>11919.099609375</v>
      </c>
      <c r="F198" s="27">
        <v>391.93</v>
      </c>
      <c r="G198" s="27">
        <v>24.5</v>
      </c>
      <c r="H198" s="27">
        <v>7.6120652359251653E-2</v>
      </c>
      <c r="I198" s="27">
        <v>4.7583904850398429E-3</v>
      </c>
      <c r="J198" s="27">
        <v>125.04</v>
      </c>
      <c r="K198" s="27">
        <v>7.81</v>
      </c>
      <c r="L198" s="27">
        <v>2.4285271275484979E-2</v>
      </c>
      <c r="M198" s="27">
        <v>1.5168583546188233E-3</v>
      </c>
      <c r="N198" s="27">
        <v>16</v>
      </c>
      <c r="O198" s="27">
        <v>3.1075203167607135E-3</v>
      </c>
    </row>
    <row r="199" spans="1:15" x14ac:dyDescent="0.3">
      <c r="A199" s="27" t="s">
        <v>5</v>
      </c>
      <c r="B199" s="27" t="s">
        <v>9</v>
      </c>
      <c r="C199" s="27">
        <v>12</v>
      </c>
      <c r="D199" s="27">
        <v>5328.1201171875</v>
      </c>
      <c r="E199" s="27">
        <v>11442.2998046875</v>
      </c>
      <c r="F199" s="27">
        <v>588.17999999999995</v>
      </c>
      <c r="G199" s="27">
        <v>28.01</v>
      </c>
      <c r="H199" s="27">
        <v>0.11039165541757277</v>
      </c>
      <c r="I199" s="27">
        <v>5.2570136152984013E-3</v>
      </c>
      <c r="J199" s="27">
        <v>186.46</v>
      </c>
      <c r="K199" s="27">
        <v>8.8800000000000008</v>
      </c>
      <c r="L199" s="27">
        <v>3.499545729055837E-2</v>
      </c>
      <c r="M199" s="27">
        <v>1.6666290933184508E-3</v>
      </c>
      <c r="N199" s="27">
        <v>21</v>
      </c>
      <c r="O199" s="27">
        <v>3.9413525855503898E-3</v>
      </c>
    </row>
    <row r="200" spans="1:15" x14ac:dyDescent="0.3">
      <c r="A200" s="27" t="s">
        <v>5</v>
      </c>
      <c r="B200" s="27" t="s">
        <v>9</v>
      </c>
      <c r="C200" s="27">
        <v>13</v>
      </c>
      <c r="D200" s="27">
        <v>8664.2099609375</v>
      </c>
      <c r="E200" s="27">
        <v>15102.2001953125</v>
      </c>
      <c r="F200" s="27">
        <v>1005.47</v>
      </c>
      <c r="G200" s="27">
        <v>18.62</v>
      </c>
      <c r="H200" s="27">
        <v>0.11604866508696708</v>
      </c>
      <c r="I200" s="27">
        <v>2.1490707270424049E-3</v>
      </c>
      <c r="J200" s="27">
        <v>279.38</v>
      </c>
      <c r="K200" s="27">
        <v>5.17</v>
      </c>
      <c r="L200" s="27">
        <v>3.2245294292218424E-2</v>
      </c>
      <c r="M200" s="27">
        <v>5.9670760788449158E-4</v>
      </c>
      <c r="N200" s="27">
        <v>54</v>
      </c>
      <c r="O200" s="27">
        <v>6.2325359430875334E-3</v>
      </c>
    </row>
    <row r="201" spans="1:15" x14ac:dyDescent="0.3">
      <c r="A201" s="27" t="s">
        <v>5</v>
      </c>
      <c r="B201" s="27" t="s">
        <v>9</v>
      </c>
      <c r="C201" s="27">
        <v>14</v>
      </c>
      <c r="D201" s="27">
        <v>4800.740234375</v>
      </c>
      <c r="E201" s="27">
        <v>8756.48046875</v>
      </c>
      <c r="F201" s="27">
        <v>184.89</v>
      </c>
      <c r="G201" s="27">
        <v>20.54</v>
      </c>
      <c r="H201" s="27">
        <v>3.8512810727837785E-2</v>
      </c>
      <c r="I201" s="27">
        <v>4.2785068546151127E-3</v>
      </c>
      <c r="J201" s="27">
        <v>45.83</v>
      </c>
      <c r="K201" s="27">
        <v>5.09</v>
      </c>
      <c r="L201" s="27">
        <v>9.5464444570112269E-3</v>
      </c>
      <c r="M201" s="27">
        <v>1.060253159201116E-3</v>
      </c>
      <c r="N201" s="27">
        <v>9</v>
      </c>
      <c r="O201" s="27">
        <v>1.8747108905324253E-3</v>
      </c>
    </row>
    <row r="202" spans="1:15" x14ac:dyDescent="0.3">
      <c r="A202" s="27" t="s">
        <v>5</v>
      </c>
      <c r="B202" s="27" t="s">
        <v>9</v>
      </c>
      <c r="C202" s="27">
        <v>15</v>
      </c>
      <c r="D202" s="27">
        <v>6583.93017578125</v>
      </c>
      <c r="E202" s="27">
        <v>8007.43994140625</v>
      </c>
      <c r="F202" s="27">
        <v>182.25</v>
      </c>
      <c r="G202" s="27">
        <v>22.78</v>
      </c>
      <c r="H202" s="27">
        <v>2.7681034751917639E-2</v>
      </c>
      <c r="I202" s="27">
        <v>3.4599394877842739E-3</v>
      </c>
      <c r="J202" s="27">
        <v>35.479999999999997</v>
      </c>
      <c r="K202" s="27">
        <v>4.43</v>
      </c>
      <c r="L202" s="27">
        <v>5.3888785349686576E-3</v>
      </c>
      <c r="M202" s="27">
        <v>6.728503920493561E-4</v>
      </c>
      <c r="N202" s="27">
        <v>8</v>
      </c>
      <c r="O202" s="27">
        <v>1.2150797147618168E-3</v>
      </c>
    </row>
    <row r="203" spans="1:15" x14ac:dyDescent="0.3">
      <c r="A203" s="27" t="s">
        <v>5</v>
      </c>
      <c r="B203" s="27" t="s">
        <v>9</v>
      </c>
      <c r="C203" s="27">
        <v>16</v>
      </c>
      <c r="D203" s="27">
        <v>4918.02978515625</v>
      </c>
      <c r="E203" s="27">
        <v>5859.18017578125</v>
      </c>
      <c r="F203" s="27">
        <v>182.39</v>
      </c>
      <c r="G203" s="27">
        <v>22.8</v>
      </c>
      <c r="H203" s="27">
        <v>3.708598930215818E-2</v>
      </c>
      <c r="I203" s="27">
        <v>4.636002829591571E-3</v>
      </c>
      <c r="J203" s="27">
        <v>53.05</v>
      </c>
      <c r="K203" s="27">
        <v>6.63</v>
      </c>
      <c r="L203" s="27">
        <v>1.078683991709793E-2</v>
      </c>
      <c r="M203" s="27">
        <v>1.3481008228154437E-3</v>
      </c>
      <c r="N203" s="27">
        <v>8</v>
      </c>
      <c r="O203" s="27">
        <v>1.6266676595058144E-3</v>
      </c>
    </row>
    <row r="204" spans="1:15" x14ac:dyDescent="0.3">
      <c r="A204" s="27" t="s">
        <v>5</v>
      </c>
      <c r="B204" s="27" t="s">
        <v>9</v>
      </c>
      <c r="C204" s="27">
        <v>18</v>
      </c>
      <c r="D204" s="27">
        <v>2876.050048828125</v>
      </c>
      <c r="E204" s="27">
        <v>3644.81005859375</v>
      </c>
      <c r="F204" s="27">
        <v>274.18</v>
      </c>
      <c r="G204" s="27">
        <v>19.579999999999998</v>
      </c>
      <c r="H204" s="27">
        <v>9.5332137947918311E-2</v>
      </c>
      <c r="I204" s="27">
        <v>6.8079482858714726E-3</v>
      </c>
      <c r="J204" s="27">
        <v>76.73</v>
      </c>
      <c r="K204" s="27">
        <v>5.48</v>
      </c>
      <c r="L204" s="27">
        <v>2.667895158196722E-2</v>
      </c>
      <c r="M204" s="27">
        <v>1.9053910422153052E-3</v>
      </c>
      <c r="N204" s="27">
        <v>14</v>
      </c>
      <c r="O204" s="27">
        <v>4.8677873341266917E-3</v>
      </c>
    </row>
    <row r="205" spans="1:15" x14ac:dyDescent="0.3">
      <c r="A205" s="27" t="s">
        <v>5</v>
      </c>
      <c r="B205" s="27" t="s">
        <v>9</v>
      </c>
      <c r="C205" s="27">
        <v>19</v>
      </c>
      <c r="D205" s="27">
        <v>2508.429931640625</v>
      </c>
      <c r="E205" s="27">
        <v>2786.35009765625</v>
      </c>
      <c r="F205" s="27">
        <v>241.14</v>
      </c>
      <c r="G205" s="27">
        <v>34.450000000000003</v>
      </c>
      <c r="H205" s="27">
        <v>9.6131846043745653E-2</v>
      </c>
      <c r="I205" s="27">
        <v>1.373369037159757E-2</v>
      </c>
      <c r="J205" s="27">
        <v>59.69</v>
      </c>
      <c r="K205" s="27">
        <v>8.5299999999999994</v>
      </c>
      <c r="L205" s="27">
        <v>2.379576134341535E-2</v>
      </c>
      <c r="M205" s="27">
        <v>3.4005334940414296E-3</v>
      </c>
      <c r="N205" s="27">
        <v>7</v>
      </c>
      <c r="O205" s="27">
        <v>2.7905902061301302E-3</v>
      </c>
    </row>
    <row r="206" spans="1:15" x14ac:dyDescent="0.3">
      <c r="A206" s="27" t="s">
        <v>5</v>
      </c>
      <c r="B206" s="27" t="s">
        <v>9</v>
      </c>
      <c r="C206" s="27">
        <v>20</v>
      </c>
      <c r="D206" s="27">
        <v>6561.02978515625</v>
      </c>
      <c r="E206" s="27">
        <v>16091.900390625</v>
      </c>
      <c r="F206" s="27">
        <v>744.05</v>
      </c>
      <c r="G206" s="27">
        <v>18.600000000000001</v>
      </c>
      <c r="H206" s="27">
        <v>0.11340445392937361</v>
      </c>
      <c r="I206" s="27">
        <v>2.8349208293613998E-3</v>
      </c>
      <c r="J206" s="27">
        <v>220.6</v>
      </c>
      <c r="K206" s="27">
        <v>5.51</v>
      </c>
      <c r="L206" s="27">
        <v>3.3622770696619605E-2</v>
      </c>
      <c r="M206" s="27">
        <v>8.3980719192372629E-4</v>
      </c>
      <c r="N206" s="27">
        <v>40</v>
      </c>
      <c r="O206" s="27">
        <v>6.0966039341105362E-3</v>
      </c>
    </row>
    <row r="207" spans="1:15" x14ac:dyDescent="0.3">
      <c r="A207" s="27" t="s">
        <v>5</v>
      </c>
      <c r="B207" s="27" t="s">
        <v>9</v>
      </c>
      <c r="C207" s="27">
        <v>21</v>
      </c>
      <c r="D207" s="27">
        <v>8908.98046875</v>
      </c>
      <c r="E207" s="27">
        <v>17411.900390625</v>
      </c>
      <c r="F207" s="27">
        <v>163.66</v>
      </c>
      <c r="G207" s="27">
        <v>20.46</v>
      </c>
      <c r="H207" s="27">
        <v>1.8370227724044251E-2</v>
      </c>
      <c r="I207" s="27">
        <v>2.2965590812290444E-3</v>
      </c>
      <c r="J207" s="27">
        <v>45.54</v>
      </c>
      <c r="K207" s="27">
        <v>5.69</v>
      </c>
      <c r="L207" s="27">
        <v>5.1116960195098085E-3</v>
      </c>
      <c r="M207" s="27">
        <v>6.3868138671521323E-4</v>
      </c>
      <c r="N207" s="27">
        <v>8</v>
      </c>
      <c r="O207" s="27">
        <v>8.9797031524107304E-4</v>
      </c>
    </row>
    <row r="208" spans="1:15" x14ac:dyDescent="0.3">
      <c r="A208" s="27" t="s">
        <v>5</v>
      </c>
      <c r="B208" s="27" t="s">
        <v>9</v>
      </c>
      <c r="C208" s="27">
        <v>22</v>
      </c>
      <c r="D208" s="27">
        <v>5819.43017578125</v>
      </c>
      <c r="E208" s="27">
        <v>9970.2998046875</v>
      </c>
      <c r="F208" s="27">
        <v>297.85000000000002</v>
      </c>
      <c r="G208" s="27">
        <v>33.090000000000003</v>
      </c>
      <c r="H208" s="27">
        <v>5.1181987068006037E-2</v>
      </c>
      <c r="I208" s="27">
        <v>5.6861237269777397E-3</v>
      </c>
      <c r="J208" s="27">
        <v>91.01</v>
      </c>
      <c r="K208" s="27">
        <v>10.11</v>
      </c>
      <c r="L208" s="27">
        <v>1.5638988225815775E-2</v>
      </c>
      <c r="M208" s="27">
        <v>1.7372834959125095E-3</v>
      </c>
      <c r="N208" s="27">
        <v>9</v>
      </c>
      <c r="O208" s="27">
        <v>1.5465431714354685E-3</v>
      </c>
    </row>
    <row r="209" spans="1:15" x14ac:dyDescent="0.3">
      <c r="A209" s="27" t="s">
        <v>5</v>
      </c>
      <c r="B209" s="27" t="s">
        <v>9</v>
      </c>
      <c r="C209" s="27">
        <v>23</v>
      </c>
      <c r="D209" s="27">
        <v>8512.8603515625</v>
      </c>
      <c r="E209" s="27">
        <v>11560</v>
      </c>
      <c r="F209" s="27">
        <v>505.15</v>
      </c>
      <c r="G209" s="27">
        <v>25.26</v>
      </c>
      <c r="H209" s="27">
        <v>5.9339631937845874E-2</v>
      </c>
      <c r="I209" s="27">
        <v>2.9672752702167415E-3</v>
      </c>
      <c r="J209" s="27">
        <v>139.65</v>
      </c>
      <c r="K209" s="27">
        <v>6.98</v>
      </c>
      <c r="L209" s="27">
        <v>1.6404591903632935E-2</v>
      </c>
      <c r="M209" s="27">
        <v>8.1993592185719934E-4</v>
      </c>
      <c r="N209" s="27">
        <v>20</v>
      </c>
      <c r="O209" s="27">
        <v>2.3493865955793677E-3</v>
      </c>
    </row>
    <row r="210" spans="1:15" x14ac:dyDescent="0.3">
      <c r="A210" s="27" t="s">
        <v>5</v>
      </c>
      <c r="B210" s="27" t="s">
        <v>9</v>
      </c>
      <c r="C210" s="27">
        <v>25</v>
      </c>
      <c r="D210" s="27">
        <v>2119.389892578125</v>
      </c>
      <c r="E210" s="27">
        <v>3576.8701171875</v>
      </c>
      <c r="F210" s="27">
        <v>224.63</v>
      </c>
      <c r="G210" s="27">
        <v>37.44</v>
      </c>
      <c r="H210" s="27">
        <v>0.10598804910159761</v>
      </c>
      <c r="I210" s="27">
        <v>1.7665461240100672E-2</v>
      </c>
      <c r="J210" s="27">
        <v>78.91</v>
      </c>
      <c r="K210" s="27">
        <v>13.15</v>
      </c>
      <c r="L210" s="27">
        <v>3.7232413099795518E-2</v>
      </c>
      <c r="M210" s="27">
        <v>6.2046157934648469E-3</v>
      </c>
      <c r="N210" s="27">
        <v>6</v>
      </c>
      <c r="O210" s="27">
        <v>2.8310034038622877E-3</v>
      </c>
    </row>
    <row r="211" spans="1:15" x14ac:dyDescent="0.3">
      <c r="A211" s="27" t="s">
        <v>5</v>
      </c>
      <c r="B211" s="27" t="s">
        <v>9</v>
      </c>
      <c r="C211" s="27">
        <v>26</v>
      </c>
      <c r="D211" s="27">
        <v>6547.77001953125</v>
      </c>
      <c r="E211" s="27">
        <v>8900.3203125</v>
      </c>
      <c r="F211" s="27">
        <v>375.51</v>
      </c>
      <c r="G211" s="27">
        <v>23.47</v>
      </c>
      <c r="H211" s="27">
        <v>5.7349295848799907E-2</v>
      </c>
      <c r="I211" s="27">
        <v>3.5844264428945534E-3</v>
      </c>
      <c r="J211" s="27">
        <v>94.08</v>
      </c>
      <c r="K211" s="27">
        <v>5.88</v>
      </c>
      <c r="L211" s="27">
        <v>1.4368250521837222E-2</v>
      </c>
      <c r="M211" s="27">
        <v>8.9801565761482636E-4</v>
      </c>
      <c r="N211" s="27">
        <v>16</v>
      </c>
      <c r="O211" s="27">
        <v>2.4435800207206161E-3</v>
      </c>
    </row>
    <row r="212" spans="1:15" x14ac:dyDescent="0.3">
      <c r="A212" s="27" t="s">
        <v>5</v>
      </c>
      <c r="B212" s="27" t="s">
        <v>9</v>
      </c>
      <c r="C212" s="27">
        <v>28</v>
      </c>
      <c r="D212" s="27">
        <v>877.593994140625</v>
      </c>
      <c r="E212" s="27">
        <v>1045.7900390625</v>
      </c>
      <c r="F212" s="27">
        <v>70.680000000000007</v>
      </c>
      <c r="G212" s="27">
        <v>17.670000000000002</v>
      </c>
      <c r="H212" s="27">
        <v>8.0538381611433743E-2</v>
      </c>
      <c r="I212" s="27">
        <v>2.0134595402858436E-2</v>
      </c>
      <c r="J212" s="27">
        <v>14.9</v>
      </c>
      <c r="K212" s="27">
        <v>3.72</v>
      </c>
      <c r="L212" s="27">
        <v>1.6978238341968911E-2</v>
      </c>
      <c r="M212" s="27">
        <v>4.2388621900754601E-3</v>
      </c>
      <c r="N212" s="27">
        <v>4</v>
      </c>
      <c r="O212" s="27">
        <v>4.5579163334144726E-3</v>
      </c>
    </row>
    <row r="213" spans="1:15" x14ac:dyDescent="0.3">
      <c r="A213" s="27" t="s">
        <v>5</v>
      </c>
      <c r="B213" s="27" t="s">
        <v>9</v>
      </c>
      <c r="C213" s="27">
        <v>29</v>
      </c>
      <c r="D213" s="27">
        <v>3623.81005859375</v>
      </c>
      <c r="E213" s="27">
        <v>4884.259765625</v>
      </c>
      <c r="F213" s="27">
        <v>244.26</v>
      </c>
      <c r="G213" s="27">
        <v>30.53</v>
      </c>
      <c r="H213" s="27">
        <v>6.7404195046245646E-2</v>
      </c>
      <c r="I213" s="27">
        <v>8.4248344991479564E-3</v>
      </c>
      <c r="J213" s="27">
        <v>75.290000000000006</v>
      </c>
      <c r="K213" s="27">
        <v>9.41</v>
      </c>
      <c r="L213" s="27">
        <v>2.0776475251911224E-2</v>
      </c>
      <c r="M213" s="27">
        <v>2.5967144656725274E-3</v>
      </c>
      <c r="N213" s="27">
        <v>8</v>
      </c>
      <c r="O213" s="27">
        <v>2.2076212248012986E-3</v>
      </c>
    </row>
    <row r="214" spans="1:15" x14ac:dyDescent="0.3">
      <c r="A214" s="27" t="s">
        <v>5</v>
      </c>
      <c r="B214" s="27" t="s">
        <v>9</v>
      </c>
      <c r="C214" s="27">
        <v>30</v>
      </c>
      <c r="D214" s="27">
        <v>3705.760009765625</v>
      </c>
      <c r="E214" s="27">
        <v>3252.25</v>
      </c>
      <c r="F214" s="27">
        <v>483.98</v>
      </c>
      <c r="G214" s="27">
        <v>28.47</v>
      </c>
      <c r="H214" s="27">
        <v>0.13060208937561768</v>
      </c>
      <c r="I214" s="27">
        <v>7.6826345810236691E-3</v>
      </c>
      <c r="J214" s="27">
        <v>173.55</v>
      </c>
      <c r="K214" s="27">
        <v>10.210000000000001</v>
      </c>
      <c r="L214" s="27">
        <v>4.6832498473363467E-2</v>
      </c>
      <c r="M214" s="27">
        <v>2.7551703221725208E-3</v>
      </c>
      <c r="N214" s="27">
        <v>17</v>
      </c>
      <c r="O214" s="27">
        <v>4.5874530339797114E-3</v>
      </c>
    </row>
    <row r="215" spans="1:15" x14ac:dyDescent="0.3">
      <c r="A215" s="27" t="s">
        <v>5</v>
      </c>
      <c r="B215" s="27" t="s">
        <v>9</v>
      </c>
      <c r="C215" s="27">
        <v>31</v>
      </c>
      <c r="D215" s="27">
        <v>4673.4501953125</v>
      </c>
      <c r="E215" s="27">
        <v>7230.080078125</v>
      </c>
      <c r="F215" s="27">
        <v>220.78</v>
      </c>
      <c r="G215" s="27">
        <v>18.399999999999999</v>
      </c>
      <c r="H215" s="27">
        <v>4.7241329376194859E-2</v>
      </c>
      <c r="I215" s="27">
        <v>3.9371340724793247E-3</v>
      </c>
      <c r="J215" s="27">
        <v>59.68</v>
      </c>
      <c r="K215" s="27">
        <v>4.97</v>
      </c>
      <c r="L215" s="27">
        <v>1.277000877421555E-2</v>
      </c>
      <c r="M215" s="27">
        <v>1.0634541489251219E-3</v>
      </c>
      <c r="N215" s="27">
        <v>12</v>
      </c>
      <c r="O215" s="27">
        <v>2.5676961342256466E-3</v>
      </c>
    </row>
    <row r="216" spans="1:15" x14ac:dyDescent="0.3">
      <c r="A216" s="27" t="s">
        <v>5</v>
      </c>
      <c r="B216" s="27" t="s">
        <v>9</v>
      </c>
      <c r="C216" s="27">
        <v>32</v>
      </c>
      <c r="D216" s="27">
        <v>6680.5400390625</v>
      </c>
      <c r="E216" s="27">
        <v>10433</v>
      </c>
      <c r="F216" s="27">
        <v>308.64999999999998</v>
      </c>
      <c r="G216" s="27">
        <v>30.87</v>
      </c>
      <c r="H216" s="27">
        <v>4.6201354710137137E-2</v>
      </c>
      <c r="I216" s="27">
        <v>4.6208839135005141E-3</v>
      </c>
      <c r="J216" s="27">
        <v>78.209999999999994</v>
      </c>
      <c r="K216" s="27">
        <v>7.82</v>
      </c>
      <c r="L216" s="27">
        <v>1.1707137378518794E-2</v>
      </c>
      <c r="M216" s="27">
        <v>1.1705640493545196E-3</v>
      </c>
      <c r="N216" s="27">
        <v>10</v>
      </c>
      <c r="O216" s="27">
        <v>1.4968849735991299E-3</v>
      </c>
    </row>
    <row r="217" spans="1:15" x14ac:dyDescent="0.3">
      <c r="A217" s="27" t="s">
        <v>5</v>
      </c>
      <c r="B217" s="27" t="s">
        <v>9</v>
      </c>
      <c r="C217" s="27">
        <v>33</v>
      </c>
      <c r="D217" s="27">
        <v>3608.429931640625</v>
      </c>
      <c r="E217" s="27">
        <v>5710.02978515625</v>
      </c>
      <c r="F217" s="27">
        <v>27.56</v>
      </c>
      <c r="G217" s="27">
        <v>9.19</v>
      </c>
      <c r="H217" s="27">
        <v>7.6376708214116393E-3</v>
      </c>
      <c r="I217" s="27">
        <v>2.5468140366027925E-3</v>
      </c>
      <c r="J217" s="27">
        <v>5.49</v>
      </c>
      <c r="K217" s="27">
        <v>1.83</v>
      </c>
      <c r="L217" s="27">
        <v>1.5214373298095031E-3</v>
      </c>
      <c r="M217" s="27">
        <v>5.071457766031677E-4</v>
      </c>
      <c r="N217" s="27">
        <v>3</v>
      </c>
      <c r="O217" s="27">
        <v>8.3138651902158638E-4</v>
      </c>
    </row>
    <row r="218" spans="1:15" x14ac:dyDescent="0.3">
      <c r="A218" s="27" t="s">
        <v>5</v>
      </c>
      <c r="B218" s="27" t="s">
        <v>9</v>
      </c>
      <c r="C218" s="27">
        <v>34</v>
      </c>
      <c r="D218" s="27">
        <v>4654.419921875</v>
      </c>
      <c r="E218" s="27">
        <v>4272.8701171875</v>
      </c>
      <c r="F218" s="27">
        <v>375.65</v>
      </c>
      <c r="G218" s="27">
        <v>23.48</v>
      </c>
      <c r="H218" s="27">
        <v>8.0708231381209805E-2</v>
      </c>
      <c r="I218" s="27">
        <v>5.0446673042214996E-3</v>
      </c>
      <c r="J218" s="27">
        <v>87.05</v>
      </c>
      <c r="K218" s="27">
        <v>5.44</v>
      </c>
      <c r="L218" s="27">
        <v>1.8702652846357817E-2</v>
      </c>
      <c r="M218" s="27">
        <v>1.1687815219320681E-3</v>
      </c>
      <c r="N218" s="27">
        <v>16</v>
      </c>
      <c r="O218" s="27">
        <v>3.4375927115649061E-3</v>
      </c>
    </row>
    <row r="219" spans="1:15" x14ac:dyDescent="0.3">
      <c r="A219" s="27" t="s">
        <v>5</v>
      </c>
      <c r="B219" s="27" t="s">
        <v>9</v>
      </c>
      <c r="C219" s="27">
        <v>35</v>
      </c>
      <c r="D219" s="27">
        <v>5864.830078125</v>
      </c>
      <c r="E219" s="27">
        <v>9694.650390625</v>
      </c>
      <c r="F219" s="27">
        <v>193.42</v>
      </c>
      <c r="G219" s="27">
        <v>21.49</v>
      </c>
      <c r="H219" s="27">
        <v>3.2979642619388017E-2</v>
      </c>
      <c r="I219" s="27">
        <v>3.6642152822389021E-3</v>
      </c>
      <c r="J219" s="27">
        <v>52.84</v>
      </c>
      <c r="K219" s="27">
        <v>5.87</v>
      </c>
      <c r="L219" s="27">
        <v>9.0096386930434442E-3</v>
      </c>
      <c r="M219" s="27">
        <v>1.0008815126450609E-3</v>
      </c>
      <c r="N219" s="27">
        <v>9</v>
      </c>
      <c r="O219" s="27">
        <v>1.5345713141065667E-3</v>
      </c>
    </row>
    <row r="220" spans="1:15" x14ac:dyDescent="0.3">
      <c r="A220" s="27" t="s">
        <v>5</v>
      </c>
      <c r="B220" s="27" t="s">
        <v>9</v>
      </c>
      <c r="C220" s="27">
        <v>36</v>
      </c>
      <c r="D220" s="27">
        <v>6035.02978515625</v>
      </c>
      <c r="E220" s="27">
        <v>4843.14013671875</v>
      </c>
      <c r="F220" s="27">
        <v>985.04</v>
      </c>
      <c r="G220" s="27">
        <v>29.85</v>
      </c>
      <c r="H220" s="27">
        <v>0.1632204040521561</v>
      </c>
      <c r="I220" s="27">
        <v>4.9461230619638388E-3</v>
      </c>
      <c r="J220" s="27">
        <v>343.44</v>
      </c>
      <c r="K220" s="27">
        <v>10.41</v>
      </c>
      <c r="L220" s="27">
        <v>5.6907755591318623E-2</v>
      </c>
      <c r="M220" s="27">
        <v>1.7249293492476905E-3</v>
      </c>
      <c r="N220" s="27">
        <v>33</v>
      </c>
      <c r="O220" s="27">
        <v>5.4680757468946965E-3</v>
      </c>
    </row>
    <row r="221" spans="1:15" x14ac:dyDescent="0.3">
      <c r="A221" s="27" t="s">
        <v>5</v>
      </c>
      <c r="B221" s="27" t="s">
        <v>9</v>
      </c>
      <c r="C221" s="27">
        <v>37</v>
      </c>
      <c r="D221" s="27">
        <v>2995.610107421875</v>
      </c>
      <c r="E221" s="27">
        <v>3897.2099609375</v>
      </c>
      <c r="F221" s="27">
        <v>364.77</v>
      </c>
      <c r="G221" s="27">
        <v>36.479999999999997</v>
      </c>
      <c r="H221" s="27">
        <v>0.12176818308105308</v>
      </c>
      <c r="I221" s="27">
        <v>1.2177819773547212E-2</v>
      </c>
      <c r="J221" s="27">
        <v>139.75</v>
      </c>
      <c r="K221" s="27">
        <v>13.98</v>
      </c>
      <c r="L221" s="27">
        <v>4.6651598502007209E-2</v>
      </c>
      <c r="M221" s="27">
        <v>4.6668289592705602E-3</v>
      </c>
      <c r="N221" s="27">
        <v>10</v>
      </c>
      <c r="O221" s="27">
        <v>3.3382181396785122E-3</v>
      </c>
    </row>
    <row r="222" spans="1:15" x14ac:dyDescent="0.3">
      <c r="A222" s="27" t="s">
        <v>5</v>
      </c>
      <c r="B222" s="27" t="s">
        <v>9</v>
      </c>
      <c r="C222" s="27">
        <v>38</v>
      </c>
      <c r="D222" s="27">
        <v>12386.599609375</v>
      </c>
      <c r="E222" s="27">
        <v>10288.7998046875</v>
      </c>
      <c r="F222" s="27">
        <v>352.89</v>
      </c>
      <c r="G222" s="27">
        <v>39.21</v>
      </c>
      <c r="H222" s="27">
        <v>2.8489659077452493E-2</v>
      </c>
      <c r="I222" s="27">
        <v>3.1655176752724994E-3</v>
      </c>
      <c r="J222" s="27">
        <v>107</v>
      </c>
      <c r="K222" s="27">
        <v>11.89</v>
      </c>
      <c r="L222" s="27">
        <v>8.638367540274354E-3</v>
      </c>
      <c r="M222" s="27">
        <v>9.5990831826039329E-4</v>
      </c>
      <c r="N222" s="27">
        <v>9</v>
      </c>
      <c r="O222" s="27">
        <v>7.2659166226606725E-4</v>
      </c>
    </row>
    <row r="223" spans="1:15" x14ac:dyDescent="0.3">
      <c r="A223" s="27" t="s">
        <v>5</v>
      </c>
      <c r="B223" s="27" t="s">
        <v>9</v>
      </c>
      <c r="C223" s="27">
        <v>39</v>
      </c>
      <c r="D223" s="27">
        <v>10833.2998046875</v>
      </c>
      <c r="E223" s="27">
        <v>16102.900390625</v>
      </c>
      <c r="F223" s="27">
        <v>175.39</v>
      </c>
      <c r="G223" s="27">
        <v>14.62</v>
      </c>
      <c r="H223" s="27">
        <v>1.618989626079672E-2</v>
      </c>
      <c r="I223" s="27">
        <v>1.3495426383080451E-3</v>
      </c>
      <c r="J223" s="27">
        <v>42.21</v>
      </c>
      <c r="K223" s="27">
        <v>3.52</v>
      </c>
      <c r="L223" s="27">
        <v>3.8963197512299993E-3</v>
      </c>
      <c r="M223" s="27">
        <v>3.2492408254749107E-4</v>
      </c>
      <c r="N223" s="27">
        <v>12</v>
      </c>
      <c r="O223" s="27">
        <v>1.1076957359573559E-3</v>
      </c>
    </row>
    <row r="224" spans="1:15" x14ac:dyDescent="0.3">
      <c r="A224" s="27" t="s">
        <v>5</v>
      </c>
      <c r="B224" s="27" t="s">
        <v>9</v>
      </c>
      <c r="C224" s="27">
        <v>42</v>
      </c>
      <c r="D224" s="27">
        <v>4301.58984375</v>
      </c>
      <c r="E224" s="27">
        <v>4811.58984375</v>
      </c>
      <c r="F224" s="27">
        <v>506.99</v>
      </c>
      <c r="G224" s="27">
        <v>33.799999999999997</v>
      </c>
      <c r="H224" s="27">
        <v>0.11786107425761005</v>
      </c>
      <c r="I224" s="27">
        <v>7.8575599319655604E-3</v>
      </c>
      <c r="J224" s="27">
        <v>192.76</v>
      </c>
      <c r="K224" s="27">
        <v>12.85</v>
      </c>
      <c r="L224" s="27">
        <v>4.4811338830937325E-2</v>
      </c>
      <c r="M224" s="27">
        <v>2.9872676072709306E-3</v>
      </c>
      <c r="N224" s="27">
        <v>15</v>
      </c>
      <c r="O224" s="27">
        <v>3.4870828100438882E-3</v>
      </c>
    </row>
    <row r="225" spans="1:15" x14ac:dyDescent="0.3">
      <c r="A225" s="27" t="s">
        <v>5</v>
      </c>
      <c r="B225" s="27" t="s">
        <v>9</v>
      </c>
      <c r="C225" s="27">
        <v>3</v>
      </c>
      <c r="D225" s="27">
        <v>6520.5400390625</v>
      </c>
      <c r="E225" s="27">
        <v>16661.900390625</v>
      </c>
      <c r="F225" s="27">
        <v>1066.42</v>
      </c>
      <c r="G225" s="27">
        <v>28.06</v>
      </c>
      <c r="H225" s="27">
        <v>0.16354780334319152</v>
      </c>
      <c r="I225" s="27">
        <v>4.3033245454979774E-3</v>
      </c>
      <c r="J225" s="27">
        <v>356.02</v>
      </c>
      <c r="K225" s="27">
        <v>9.3699999999999992</v>
      </c>
      <c r="L225" s="27">
        <v>5.4599772084397362E-2</v>
      </c>
      <c r="M225" s="27">
        <v>1.4369975406741287E-3</v>
      </c>
      <c r="N225" s="27">
        <v>38</v>
      </c>
      <c r="O225" s="27">
        <v>5.8277381585503619E-3</v>
      </c>
    </row>
    <row r="226" spans="1:15" x14ac:dyDescent="0.3">
      <c r="A226" s="27" t="s">
        <v>5</v>
      </c>
      <c r="B226" s="27" t="s">
        <v>9</v>
      </c>
      <c r="C226" s="27">
        <v>4</v>
      </c>
      <c r="D226" s="27">
        <v>10144.1</v>
      </c>
      <c r="E226" s="27">
        <v>23478.80078125</v>
      </c>
      <c r="F226" s="27">
        <v>1018.99</v>
      </c>
      <c r="G226" s="27">
        <v>30.88</v>
      </c>
      <c r="H226" s="27">
        <v>0.10045149397186541</v>
      </c>
      <c r="I226" s="27">
        <v>3.0441340286471935E-3</v>
      </c>
      <c r="J226" s="27">
        <v>359.38</v>
      </c>
      <c r="K226" s="27">
        <v>10.89</v>
      </c>
      <c r="L226" s="27">
        <v>3.5427489870959471E-2</v>
      </c>
      <c r="M226" s="27">
        <v>1.073530426553366E-3</v>
      </c>
      <c r="N226" s="27">
        <v>33</v>
      </c>
      <c r="O226" s="27">
        <v>3.2531225047071695E-3</v>
      </c>
    </row>
    <row r="227" spans="1:15" x14ac:dyDescent="0.3">
      <c r="A227" s="27" t="s">
        <v>5</v>
      </c>
      <c r="B227" s="27" t="s">
        <v>9</v>
      </c>
      <c r="C227" s="27">
        <v>5</v>
      </c>
      <c r="D227" s="27">
        <v>5716.16</v>
      </c>
      <c r="E227" s="27">
        <v>15900.5</v>
      </c>
      <c r="F227" s="27">
        <v>858.81</v>
      </c>
      <c r="G227" s="27">
        <v>23.86</v>
      </c>
      <c r="H227" s="27">
        <v>0.15024247046968595</v>
      </c>
      <c r="I227" s="27">
        <v>4.1741308850696971E-3</v>
      </c>
      <c r="J227" s="27">
        <v>262.02999999999997</v>
      </c>
      <c r="K227" s="27">
        <v>7.28</v>
      </c>
      <c r="L227" s="27">
        <v>4.5840214409673626E-2</v>
      </c>
      <c r="M227" s="27">
        <v>1.2735822650170746E-3</v>
      </c>
      <c r="N227" s="27">
        <v>36</v>
      </c>
      <c r="O227" s="27">
        <v>6.2979342775569616E-3</v>
      </c>
    </row>
    <row r="228" spans="1:15" x14ac:dyDescent="0.3">
      <c r="A228" s="27" t="s">
        <v>5</v>
      </c>
      <c r="B228" s="27" t="s">
        <v>9</v>
      </c>
      <c r="C228" s="27">
        <v>6</v>
      </c>
      <c r="D228" s="27">
        <v>9300.1396484375</v>
      </c>
      <c r="E228" s="27">
        <v>21355</v>
      </c>
      <c r="F228" s="27">
        <v>687.09</v>
      </c>
      <c r="G228" s="27">
        <v>18.079999999999998</v>
      </c>
      <c r="H228" s="27">
        <v>7.3879535789060632E-2</v>
      </c>
      <c r="I228" s="27">
        <v>1.9440568296237989E-3</v>
      </c>
      <c r="J228" s="27">
        <v>224.69</v>
      </c>
      <c r="K228" s="27">
        <v>5.91</v>
      </c>
      <c r="L228" s="27">
        <v>2.4159852270363463E-2</v>
      </c>
      <c r="M228" s="27">
        <v>6.3547432870999186E-4</v>
      </c>
      <c r="N228" s="27">
        <v>38</v>
      </c>
      <c r="O228" s="27">
        <v>4.0859601507579847E-3</v>
      </c>
    </row>
    <row r="229" spans="1:15" x14ac:dyDescent="0.3">
      <c r="A229" s="27" t="s">
        <v>5</v>
      </c>
      <c r="B229" s="27" t="s">
        <v>9</v>
      </c>
      <c r="C229" s="27">
        <v>7</v>
      </c>
      <c r="D229" s="27">
        <v>9927.66015625</v>
      </c>
      <c r="E229" s="27">
        <v>22500.400390625</v>
      </c>
      <c r="F229" s="27">
        <v>1167.53</v>
      </c>
      <c r="G229" s="27">
        <v>33.36</v>
      </c>
      <c r="H229" s="27">
        <v>0.11760374364396192</v>
      </c>
      <c r="I229" s="27">
        <v>3.3603084185952993E-3</v>
      </c>
      <c r="J229" s="27">
        <v>350.78</v>
      </c>
      <c r="K229" s="27">
        <v>10.02</v>
      </c>
      <c r="L229" s="27">
        <v>3.5333602730061718E-2</v>
      </c>
      <c r="M229" s="27">
        <v>1.0093012696140557E-3</v>
      </c>
      <c r="N229" s="27">
        <v>35</v>
      </c>
      <c r="O229" s="27">
        <v>3.525503436775644E-3</v>
      </c>
    </row>
    <row r="230" spans="1:15" x14ac:dyDescent="0.3">
      <c r="A230" s="27" t="s">
        <v>5</v>
      </c>
      <c r="B230" s="27" t="s">
        <v>9</v>
      </c>
      <c r="C230" s="27">
        <v>8</v>
      </c>
      <c r="D230" s="27">
        <v>6847.81005859375</v>
      </c>
      <c r="E230" s="27">
        <v>12905.2998046875</v>
      </c>
      <c r="F230" s="27">
        <v>373.4</v>
      </c>
      <c r="G230" s="27">
        <v>31.12</v>
      </c>
      <c r="H230" s="27">
        <v>5.452838160009954E-2</v>
      </c>
      <c r="I230" s="27">
        <v>4.5445185736344342E-3</v>
      </c>
      <c r="J230" s="27">
        <v>122.14</v>
      </c>
      <c r="K230" s="27">
        <v>10.18</v>
      </c>
      <c r="L230" s="27">
        <v>1.7836359208988104E-2</v>
      </c>
      <c r="M230" s="27">
        <v>1.4866066542287449E-3</v>
      </c>
      <c r="N230" s="27">
        <v>12</v>
      </c>
      <c r="O230" s="27">
        <v>1.7523850541006816E-3</v>
      </c>
    </row>
    <row r="231" spans="1:15" x14ac:dyDescent="0.3">
      <c r="A231" s="27" t="s">
        <v>5</v>
      </c>
      <c r="B231" s="27" t="s">
        <v>9</v>
      </c>
      <c r="C231" s="27">
        <v>9</v>
      </c>
      <c r="D231" s="27">
        <v>9255.15</v>
      </c>
      <c r="E231" s="27">
        <v>12935</v>
      </c>
      <c r="F231" s="27">
        <v>342.01</v>
      </c>
      <c r="G231" s="27">
        <v>24.43</v>
      </c>
      <c r="H231" s="27">
        <v>3.6953479954403762E-2</v>
      </c>
      <c r="I231" s="27">
        <v>2.6396114595657553E-3</v>
      </c>
      <c r="J231" s="27">
        <v>118.54</v>
      </c>
      <c r="K231" s="27">
        <v>8.4700000000000006</v>
      </c>
      <c r="L231" s="27">
        <v>1.2808004192260527E-2</v>
      </c>
      <c r="M231" s="27">
        <v>9.1516615073769752E-4</v>
      </c>
      <c r="N231" s="27">
        <v>14</v>
      </c>
      <c r="O231" s="27">
        <v>1.5126713235333843E-3</v>
      </c>
    </row>
    <row r="232" spans="1:15" x14ac:dyDescent="0.3">
      <c r="A232" s="27" t="s">
        <v>5</v>
      </c>
      <c r="B232" s="27" t="s">
        <v>9</v>
      </c>
      <c r="C232" s="27">
        <v>10</v>
      </c>
      <c r="D232" s="27">
        <v>4489.8100000000004</v>
      </c>
      <c r="E232" s="27">
        <v>11885.599609375</v>
      </c>
      <c r="F232" s="27">
        <v>637.66999999999996</v>
      </c>
      <c r="G232" s="27">
        <v>16.78</v>
      </c>
      <c r="H232" s="27">
        <v>0.14202605455464706</v>
      </c>
      <c r="I232" s="27">
        <v>3.7373519146689949E-3</v>
      </c>
      <c r="J232" s="27">
        <v>171.61</v>
      </c>
      <c r="K232" s="27">
        <v>4.5199999999999996</v>
      </c>
      <c r="L232" s="27">
        <v>3.8222107394299536E-2</v>
      </c>
      <c r="M232" s="27">
        <v>1.0067241152743656E-3</v>
      </c>
      <c r="N232" s="27">
        <v>38</v>
      </c>
      <c r="O232" s="27">
        <v>8.4636098186782957E-3</v>
      </c>
    </row>
    <row r="233" spans="1:15" x14ac:dyDescent="0.3">
      <c r="A233" s="27" t="s">
        <v>5</v>
      </c>
      <c r="B233" s="27" t="s">
        <v>9</v>
      </c>
      <c r="C233" s="27">
        <v>12</v>
      </c>
      <c r="D233" s="27">
        <v>2305.17</v>
      </c>
      <c r="E233" s="27">
        <v>3546.14990234375</v>
      </c>
      <c r="F233" s="27">
        <v>97.5</v>
      </c>
      <c r="G233" s="27">
        <v>19.5</v>
      </c>
      <c r="H233" s="27">
        <v>4.2296229779148611E-2</v>
      </c>
      <c r="I233" s="27">
        <v>8.4592459558297216E-3</v>
      </c>
      <c r="J233" s="27">
        <v>24.89</v>
      </c>
      <c r="K233" s="27">
        <v>4.9800000000000004</v>
      </c>
      <c r="L233" s="27">
        <v>1.079746829951804E-2</v>
      </c>
      <c r="M233" s="27">
        <v>2.1603612748734369E-3</v>
      </c>
      <c r="N233" s="27">
        <v>5</v>
      </c>
      <c r="O233" s="27">
        <v>2.1690374245717237E-3</v>
      </c>
    </row>
    <row r="234" spans="1:15" x14ac:dyDescent="0.3">
      <c r="A234" s="27" t="s">
        <v>5</v>
      </c>
      <c r="B234" s="27" t="s">
        <v>9</v>
      </c>
      <c r="C234" s="27">
        <v>13</v>
      </c>
      <c r="D234" s="27">
        <v>7161.22</v>
      </c>
      <c r="E234" s="27">
        <v>20072.900390625</v>
      </c>
      <c r="F234" s="27">
        <v>767.69</v>
      </c>
      <c r="G234" s="27">
        <v>18.72</v>
      </c>
      <c r="H234" s="27">
        <v>0.10720100764953458</v>
      </c>
      <c r="I234" s="27">
        <v>2.6140797238459368E-3</v>
      </c>
      <c r="J234" s="27">
        <v>246.48</v>
      </c>
      <c r="K234" s="27">
        <v>6.01</v>
      </c>
      <c r="L234" s="27">
        <v>3.4418716363971501E-2</v>
      </c>
      <c r="M234" s="27">
        <v>8.3924247544412821E-4</v>
      </c>
      <c r="N234" s="27">
        <v>41</v>
      </c>
      <c r="O234" s="27">
        <v>5.725281446457447E-3</v>
      </c>
    </row>
    <row r="235" spans="1:15" x14ac:dyDescent="0.3">
      <c r="A235" s="27" t="s">
        <v>5</v>
      </c>
      <c r="B235" s="27" t="s">
        <v>9</v>
      </c>
      <c r="C235" s="27">
        <v>14</v>
      </c>
      <c r="D235" s="27">
        <v>7676.56</v>
      </c>
      <c r="E235" s="27">
        <v>22210.80078125</v>
      </c>
      <c r="F235" s="27">
        <v>641.23</v>
      </c>
      <c r="G235" s="27">
        <v>17.809999999999999</v>
      </c>
      <c r="H235" s="27">
        <v>8.3530904467626121E-2</v>
      </c>
      <c r="I235" s="27">
        <v>2.3200496055524869E-3</v>
      </c>
      <c r="J235" s="27">
        <v>186.03</v>
      </c>
      <c r="K235" s="27">
        <v>5.17</v>
      </c>
      <c r="L235" s="27">
        <v>2.4233510843398604E-2</v>
      </c>
      <c r="M235" s="27">
        <v>6.7347874568817281E-4</v>
      </c>
      <c r="N235" s="27">
        <v>36</v>
      </c>
      <c r="O235" s="27">
        <v>4.6896005502464642E-3</v>
      </c>
    </row>
    <row r="236" spans="1:15" x14ac:dyDescent="0.3">
      <c r="A236" s="27" t="s">
        <v>5</v>
      </c>
      <c r="B236" s="27" t="s">
        <v>9</v>
      </c>
      <c r="C236" s="27">
        <v>15</v>
      </c>
      <c r="D236" s="27">
        <v>7488.990234375</v>
      </c>
      <c r="E236" s="27">
        <v>13433.2998046875</v>
      </c>
      <c r="F236" s="27">
        <v>637.74</v>
      </c>
      <c r="G236" s="27">
        <v>21.99</v>
      </c>
      <c r="H236" s="27">
        <v>8.5157007826332565E-2</v>
      </c>
      <c r="I236" s="27">
        <v>2.9363104119250055E-3</v>
      </c>
      <c r="J236" s="27">
        <v>216.87</v>
      </c>
      <c r="K236" s="27">
        <v>7.48</v>
      </c>
      <c r="L236" s="27">
        <v>2.8958510188002544E-2</v>
      </c>
      <c r="M236" s="27">
        <v>9.9879953984534082E-4</v>
      </c>
      <c r="N236" s="27">
        <v>29</v>
      </c>
      <c r="O236" s="27">
        <v>3.8723511571543958E-3</v>
      </c>
    </row>
    <row r="237" spans="1:15" x14ac:dyDescent="0.3">
      <c r="A237" s="27" t="s">
        <v>5</v>
      </c>
      <c r="B237" s="27" t="s">
        <v>9</v>
      </c>
      <c r="C237" s="27">
        <v>16</v>
      </c>
      <c r="D237" s="27">
        <v>6236.39</v>
      </c>
      <c r="E237" s="27">
        <v>13781.2998046875</v>
      </c>
      <c r="F237" s="27">
        <v>766.95</v>
      </c>
      <c r="G237" s="27">
        <v>26.45</v>
      </c>
      <c r="H237" s="27">
        <v>0.12297980081425312</v>
      </c>
      <c r="I237" s="27">
        <v>4.2412357148927503E-3</v>
      </c>
      <c r="J237" s="27">
        <v>229.9</v>
      </c>
      <c r="K237" s="27">
        <v>7.93</v>
      </c>
      <c r="L237" s="27">
        <v>3.686427564664814E-2</v>
      </c>
      <c r="M237" s="27">
        <v>1.2715689685859927E-3</v>
      </c>
      <c r="N237" s="27">
        <v>29</v>
      </c>
      <c r="O237" s="27">
        <v>4.6501261146272123E-3</v>
      </c>
    </row>
    <row r="238" spans="1:15" x14ac:dyDescent="0.3">
      <c r="A238" s="27" t="s">
        <v>5</v>
      </c>
      <c r="B238" s="27" t="s">
        <v>9</v>
      </c>
      <c r="C238" s="27">
        <v>20</v>
      </c>
      <c r="D238" s="27">
        <v>9688.1796875</v>
      </c>
      <c r="E238" s="27">
        <v>26109.19921875</v>
      </c>
      <c r="F238" s="27">
        <v>808.07</v>
      </c>
      <c r="G238" s="27">
        <v>21.84</v>
      </c>
      <c r="H238" s="27">
        <v>8.3407825418700468E-2</v>
      </c>
      <c r="I238" s="27">
        <v>2.2542934487660947E-3</v>
      </c>
      <c r="J238" s="27">
        <v>255.29</v>
      </c>
      <c r="K238" s="27">
        <v>6.9</v>
      </c>
      <c r="L238" s="27">
        <v>2.6350667332211367E-2</v>
      </c>
      <c r="M238" s="27">
        <v>7.1220809507720022E-4</v>
      </c>
      <c r="N238" s="27">
        <v>37</v>
      </c>
      <c r="O238" s="27">
        <v>3.8190868866458563E-3</v>
      </c>
    </row>
    <row r="239" spans="1:15" x14ac:dyDescent="0.3">
      <c r="A239" s="27" t="s">
        <v>5</v>
      </c>
      <c r="B239" s="27" t="s">
        <v>9</v>
      </c>
      <c r="C239" s="27">
        <v>21</v>
      </c>
      <c r="D239" s="27">
        <v>7130.009765625</v>
      </c>
      <c r="E239" s="27">
        <v>12670.5</v>
      </c>
      <c r="F239" s="27">
        <v>1035.81</v>
      </c>
      <c r="G239" s="27">
        <v>29.59</v>
      </c>
      <c r="H239" s="27">
        <v>0.14527469583475433</v>
      </c>
      <c r="I239" s="27">
        <v>4.1500644420795138E-3</v>
      </c>
      <c r="J239" s="27">
        <v>409.55</v>
      </c>
      <c r="K239" s="27">
        <v>11.7</v>
      </c>
      <c r="L239" s="27">
        <v>5.7440314033581102E-2</v>
      </c>
      <c r="M239" s="27">
        <v>1.6409514691561441E-3</v>
      </c>
      <c r="N239" s="27">
        <v>35</v>
      </c>
      <c r="O239" s="27">
        <v>4.9088291812363289E-3</v>
      </c>
    </row>
    <row r="240" spans="1:15" x14ac:dyDescent="0.3">
      <c r="A240" s="27" t="s">
        <v>5</v>
      </c>
      <c r="B240" s="27" t="s">
        <v>9</v>
      </c>
      <c r="C240" s="27">
        <v>22</v>
      </c>
      <c r="D240" s="27">
        <v>4755.1400000000003</v>
      </c>
      <c r="E240" s="27">
        <v>10156.2001953125</v>
      </c>
      <c r="F240" s="27">
        <v>432.74</v>
      </c>
      <c r="G240" s="27">
        <v>28.85</v>
      </c>
      <c r="H240" s="27">
        <v>9.1004681250184002E-2</v>
      </c>
      <c r="I240" s="27">
        <v>6.0671189491792038E-3</v>
      </c>
      <c r="J240" s="27">
        <v>150.88</v>
      </c>
      <c r="K240" s="27">
        <v>10.06</v>
      </c>
      <c r="L240" s="27">
        <v>3.1729875461080005E-2</v>
      </c>
      <c r="M240" s="27">
        <v>2.1156054290725405E-3</v>
      </c>
      <c r="N240" s="27">
        <v>15</v>
      </c>
      <c r="O240" s="27">
        <v>3.1544812560723762E-3</v>
      </c>
    </row>
    <row r="241" spans="1:15" x14ac:dyDescent="0.3">
      <c r="A241" s="27" t="s">
        <v>5</v>
      </c>
      <c r="B241" s="27" t="s">
        <v>9</v>
      </c>
      <c r="C241" s="27">
        <v>23</v>
      </c>
      <c r="D241" s="27">
        <v>11713.3</v>
      </c>
      <c r="E241" s="27">
        <v>18614.69921875</v>
      </c>
      <c r="F241" s="27">
        <v>753.35</v>
      </c>
      <c r="G241" s="27">
        <v>28.97</v>
      </c>
      <c r="H241" s="27">
        <v>6.4315777791058029E-2</v>
      </c>
      <c r="I241" s="27">
        <v>2.4732568960071032E-3</v>
      </c>
      <c r="J241" s="27">
        <v>266.63</v>
      </c>
      <c r="K241" s="27">
        <v>10.25</v>
      </c>
      <c r="L241" s="27">
        <v>2.2763012985239004E-2</v>
      </c>
      <c r="M241" s="27">
        <v>8.7507363424483284E-4</v>
      </c>
      <c r="N241" s="27">
        <v>26</v>
      </c>
      <c r="O241" s="27">
        <v>2.2196989746698201E-3</v>
      </c>
    </row>
    <row r="242" spans="1:15" x14ac:dyDescent="0.3">
      <c r="A242" s="27" t="s">
        <v>5</v>
      </c>
      <c r="B242" s="27" t="s">
        <v>9</v>
      </c>
      <c r="C242" s="27">
        <v>24</v>
      </c>
      <c r="D242" s="27">
        <v>9282.08</v>
      </c>
      <c r="E242" s="27">
        <v>17651.400390625</v>
      </c>
      <c r="F242" s="27">
        <v>876.11</v>
      </c>
      <c r="G242" s="27">
        <v>21.37</v>
      </c>
      <c r="H242" s="27">
        <v>9.4387249409615084E-2</v>
      </c>
      <c r="I242" s="27">
        <v>2.3022856945856965E-3</v>
      </c>
      <c r="J242" s="27">
        <v>251.68</v>
      </c>
      <c r="K242" s="27">
        <v>6.14</v>
      </c>
      <c r="L242" s="27">
        <v>2.7114612242083672E-2</v>
      </c>
      <c r="M242" s="27">
        <v>6.6148966610932029E-4</v>
      </c>
      <c r="N242" s="27">
        <v>41</v>
      </c>
      <c r="O242" s="27">
        <v>4.4171134056159829E-3</v>
      </c>
    </row>
    <row r="243" spans="1:15" x14ac:dyDescent="0.3">
      <c r="A243" s="27" t="s">
        <v>5</v>
      </c>
      <c r="B243" s="27" t="s">
        <v>10</v>
      </c>
      <c r="C243" s="27">
        <v>1</v>
      </c>
      <c r="D243" s="27">
        <v>8489.0595703125</v>
      </c>
      <c r="E243" s="27">
        <v>21387.69921875</v>
      </c>
      <c r="F243" s="27">
        <v>1256.69</v>
      </c>
      <c r="G243" s="27">
        <v>35.909999999999997</v>
      </c>
      <c r="H243" s="27">
        <v>0.14803642141879075</v>
      </c>
      <c r="I243" s="27">
        <v>4.2301505487819394E-3</v>
      </c>
      <c r="J243" s="27">
        <v>486.29</v>
      </c>
      <c r="K243" s="27">
        <v>13.89</v>
      </c>
      <c r="L243" s="27">
        <v>5.7284319419859918E-2</v>
      </c>
      <c r="M243" s="27">
        <v>1.6362236458529976E-3</v>
      </c>
      <c r="N243" s="27">
        <v>35</v>
      </c>
      <c r="O243" s="27">
        <v>4.1229537512494537E-3</v>
      </c>
    </row>
    <row r="244" spans="1:15" x14ac:dyDescent="0.3">
      <c r="A244" s="27" t="s">
        <v>5</v>
      </c>
      <c r="B244" s="27" t="s">
        <v>10</v>
      </c>
      <c r="C244" s="27">
        <v>2</v>
      </c>
      <c r="D244" s="27">
        <v>8666.5703125</v>
      </c>
      <c r="E244" s="27">
        <v>21770.099609375</v>
      </c>
      <c r="F244" s="27">
        <v>1661.89</v>
      </c>
      <c r="G244" s="27">
        <v>32.590000000000003</v>
      </c>
      <c r="H244" s="27">
        <v>0.19175867039387157</v>
      </c>
      <c r="I244" s="27">
        <v>3.7604264230101121E-3</v>
      </c>
      <c r="J244" s="27">
        <v>616.97</v>
      </c>
      <c r="K244" s="27">
        <v>12.1</v>
      </c>
      <c r="L244" s="27">
        <v>7.1189637625177923E-2</v>
      </c>
      <c r="M244" s="27">
        <v>1.3961693684695412E-3</v>
      </c>
      <c r="N244" s="27">
        <v>51</v>
      </c>
      <c r="O244" s="27">
        <v>5.8846808092517851E-3</v>
      </c>
    </row>
    <row r="245" spans="1:15" x14ac:dyDescent="0.3">
      <c r="A245" s="27" t="s">
        <v>5</v>
      </c>
      <c r="B245" s="27" t="s">
        <v>10</v>
      </c>
      <c r="C245" s="27">
        <v>3</v>
      </c>
      <c r="D245" s="27">
        <v>7793.37</v>
      </c>
      <c r="E245" s="27">
        <v>19284.900390625</v>
      </c>
      <c r="F245" s="27">
        <v>1407.5</v>
      </c>
      <c r="G245" s="27">
        <v>42.65</v>
      </c>
      <c r="H245" s="27">
        <v>0.18060222984408542</v>
      </c>
      <c r="I245" s="27">
        <v>5.4726004283127839E-3</v>
      </c>
      <c r="J245" s="27">
        <v>560.05999999999995</v>
      </c>
      <c r="K245" s="27">
        <v>16.97</v>
      </c>
      <c r="L245" s="27">
        <v>7.1863648203537106E-2</v>
      </c>
      <c r="M245" s="27">
        <v>2.1774918937507138E-3</v>
      </c>
      <c r="N245" s="27">
        <v>33</v>
      </c>
      <c r="O245" s="27">
        <v>4.2343684439465857E-3</v>
      </c>
    </row>
    <row r="246" spans="1:15" x14ac:dyDescent="0.3">
      <c r="A246" s="27" t="s">
        <v>5</v>
      </c>
      <c r="B246" s="27" t="s">
        <v>10</v>
      </c>
      <c r="C246" s="27">
        <v>4</v>
      </c>
      <c r="D246" s="27">
        <v>6879.7900390625</v>
      </c>
      <c r="E246" s="27">
        <v>13326.7001953125</v>
      </c>
      <c r="F246" s="27">
        <v>1021.45</v>
      </c>
      <c r="G246" s="27">
        <v>30.04</v>
      </c>
      <c r="H246" s="27">
        <v>0.14847110074585818</v>
      </c>
      <c r="I246" s="27">
        <v>4.3664123220966073E-3</v>
      </c>
      <c r="J246" s="27">
        <v>370.22</v>
      </c>
      <c r="K246" s="27">
        <v>10.89</v>
      </c>
      <c r="L246" s="27">
        <v>5.3812688744560792E-2</v>
      </c>
      <c r="M246" s="27">
        <v>1.5828971433965399E-3</v>
      </c>
      <c r="N246" s="27">
        <v>34</v>
      </c>
      <c r="O246" s="27">
        <v>4.9420112833317128E-3</v>
      </c>
    </row>
    <row r="247" spans="1:15" x14ac:dyDescent="0.3">
      <c r="A247" s="27" t="s">
        <v>5</v>
      </c>
      <c r="B247" s="27" t="s">
        <v>10</v>
      </c>
      <c r="C247" s="27">
        <v>5</v>
      </c>
      <c r="D247" s="27">
        <v>6639.47998046875</v>
      </c>
      <c r="E247" s="27">
        <v>17233</v>
      </c>
      <c r="F247" s="27">
        <v>1067.56</v>
      </c>
      <c r="G247" s="27">
        <v>30.5</v>
      </c>
      <c r="H247" s="27">
        <v>0.16078970087121638</v>
      </c>
      <c r="I247" s="27">
        <v>4.5937332576830347E-3</v>
      </c>
      <c r="J247" s="27">
        <v>364.92</v>
      </c>
      <c r="K247" s="27">
        <v>10.43</v>
      </c>
      <c r="L247" s="27">
        <v>5.4962135750612887E-2</v>
      </c>
      <c r="M247" s="27">
        <v>1.5709061599224277E-3</v>
      </c>
      <c r="N247" s="27">
        <v>35</v>
      </c>
      <c r="O247" s="27">
        <v>5.2714971809477446E-3</v>
      </c>
    </row>
    <row r="248" spans="1:15" x14ac:dyDescent="0.3">
      <c r="A248" s="27" t="s">
        <v>5</v>
      </c>
      <c r="B248" s="27" t="s">
        <v>10</v>
      </c>
      <c r="C248" s="27">
        <v>6</v>
      </c>
      <c r="D248" s="27">
        <v>11902.400390625</v>
      </c>
      <c r="E248" s="27">
        <v>19853.80078125</v>
      </c>
      <c r="F248" s="27">
        <v>729.72</v>
      </c>
      <c r="G248" s="27">
        <v>33.17</v>
      </c>
      <c r="H248" s="27">
        <v>6.1308641622808163E-2</v>
      </c>
      <c r="I248" s="27">
        <v>2.7868328161877801E-3</v>
      </c>
      <c r="J248" s="27">
        <v>246.96</v>
      </c>
      <c r="K248" s="27">
        <v>11.23</v>
      </c>
      <c r="L248" s="27">
        <v>2.0748755872346522E-2</v>
      </c>
      <c r="M248" s="27">
        <v>9.4350716086188632E-4</v>
      </c>
      <c r="N248" s="27">
        <v>22</v>
      </c>
      <c r="O248" s="27">
        <v>1.8483666552948797E-3</v>
      </c>
    </row>
    <row r="249" spans="1:15" x14ac:dyDescent="0.3">
      <c r="A249" s="27" t="s">
        <v>5</v>
      </c>
      <c r="B249" s="27" t="s">
        <v>10</v>
      </c>
      <c r="C249" s="27">
        <v>7</v>
      </c>
      <c r="D249" s="27">
        <v>9112.240234375</v>
      </c>
      <c r="E249" s="27">
        <v>26654.19921875</v>
      </c>
      <c r="F249" s="27">
        <v>1751.58</v>
      </c>
      <c r="G249" s="27">
        <v>25.02</v>
      </c>
      <c r="H249" s="27">
        <v>0.1922227635518588</v>
      </c>
      <c r="I249" s="27">
        <v>2.745757284319019E-3</v>
      </c>
      <c r="J249" s="27">
        <v>589.27</v>
      </c>
      <c r="K249" s="27">
        <v>8.42</v>
      </c>
      <c r="L249" s="27">
        <v>6.4667961428084259E-2</v>
      </c>
      <c r="M249" s="27">
        <v>9.2403182789632849E-4</v>
      </c>
      <c r="N249" s="27">
        <v>70</v>
      </c>
      <c r="O249" s="27">
        <v>7.6819748162402605E-3</v>
      </c>
    </row>
    <row r="250" spans="1:15" x14ac:dyDescent="0.3">
      <c r="A250" s="27" t="s">
        <v>5</v>
      </c>
      <c r="B250" s="27" t="s">
        <v>10</v>
      </c>
      <c r="C250" s="27">
        <v>8</v>
      </c>
      <c r="D250" s="27">
        <v>9184.7099609375</v>
      </c>
      <c r="E250" s="27">
        <v>20321.69921875</v>
      </c>
      <c r="F250" s="27">
        <v>1627.63</v>
      </c>
      <c r="G250" s="27">
        <v>27.59</v>
      </c>
      <c r="H250" s="27">
        <v>0.17721082178123182</v>
      </c>
      <c r="I250" s="27">
        <v>3.0039054164301381E-3</v>
      </c>
      <c r="J250" s="27">
        <v>561.6</v>
      </c>
      <c r="K250" s="27">
        <v>9.52</v>
      </c>
      <c r="L250" s="27">
        <v>6.1145099016569976E-2</v>
      </c>
      <c r="M250" s="27">
        <v>1.0365052397395766E-3</v>
      </c>
      <c r="N250" s="27">
        <v>59</v>
      </c>
      <c r="O250" s="27">
        <v>6.4237194479658628E-3</v>
      </c>
    </row>
    <row r="251" spans="1:15" x14ac:dyDescent="0.3">
      <c r="A251" s="27" t="s">
        <v>5</v>
      </c>
      <c r="B251" s="27" t="s">
        <v>10</v>
      </c>
      <c r="C251" s="27">
        <v>9</v>
      </c>
      <c r="D251" s="27">
        <v>6608.06982421875</v>
      </c>
      <c r="E251" s="27">
        <v>21043.5</v>
      </c>
      <c r="F251" s="27">
        <v>2026.8</v>
      </c>
      <c r="G251" s="27">
        <v>36.85</v>
      </c>
      <c r="H251" s="27">
        <v>0.30671588737935618</v>
      </c>
      <c r="I251" s="27">
        <v>5.5765149249700392E-3</v>
      </c>
      <c r="J251" s="27">
        <v>834.03</v>
      </c>
      <c r="K251" s="27">
        <v>15.16</v>
      </c>
      <c r="L251" s="27">
        <v>0.12621386005082119</v>
      </c>
      <c r="M251" s="27">
        <v>2.2941646204218667E-3</v>
      </c>
      <c r="N251" s="27">
        <v>55</v>
      </c>
      <c r="O251" s="27">
        <v>8.3231566044328943E-3</v>
      </c>
    </row>
    <row r="252" spans="1:15" x14ac:dyDescent="0.3">
      <c r="A252" s="27" t="s">
        <v>5</v>
      </c>
      <c r="B252" s="27" t="s">
        <v>10</v>
      </c>
      <c r="C252" s="27">
        <v>10</v>
      </c>
      <c r="D252" s="27">
        <v>4021.77001953125</v>
      </c>
      <c r="E252" s="27">
        <v>5333.7900390625</v>
      </c>
      <c r="F252" s="27">
        <v>213.53</v>
      </c>
      <c r="G252" s="27">
        <v>16.43</v>
      </c>
      <c r="H252" s="27">
        <v>5.30935381593221E-2</v>
      </c>
      <c r="I252" s="27">
        <v>4.085265920281282E-3</v>
      </c>
      <c r="J252" s="27">
        <v>55.51</v>
      </c>
      <c r="K252" s="27">
        <v>4.2699999999999996</v>
      </c>
      <c r="L252" s="27">
        <v>1.3802380476860252E-2</v>
      </c>
      <c r="M252" s="27">
        <v>1.0617215751430962E-3</v>
      </c>
      <c r="N252" s="27">
        <v>13</v>
      </c>
      <c r="O252" s="27">
        <v>3.2324076058220731E-3</v>
      </c>
    </row>
    <row r="253" spans="1:15" x14ac:dyDescent="0.3">
      <c r="A253" s="27" t="s">
        <v>5</v>
      </c>
      <c r="B253" s="27" t="s">
        <v>10</v>
      </c>
      <c r="C253" s="27">
        <v>1</v>
      </c>
      <c r="D253" s="27">
        <v>13187.900390625</v>
      </c>
      <c r="E253" s="27">
        <v>28034.80078125</v>
      </c>
      <c r="F253" s="27">
        <v>1225.33</v>
      </c>
      <c r="G253" s="27">
        <v>39.53</v>
      </c>
      <c r="H253" s="27">
        <v>9.2913197984954538E-2</v>
      </c>
      <c r="I253" s="27">
        <v>2.9974445384877979E-3</v>
      </c>
      <c r="J253" s="27">
        <v>410.97</v>
      </c>
      <c r="K253" s="27">
        <v>13.26</v>
      </c>
      <c r="L253" s="27">
        <v>3.1162655754675698E-2</v>
      </c>
      <c r="M253" s="27">
        <v>1.0054671029685858E-3</v>
      </c>
      <c r="N253" s="27">
        <v>31</v>
      </c>
      <c r="O253" s="27">
        <v>2.3506395318270107E-3</v>
      </c>
    </row>
    <row r="254" spans="1:15" x14ac:dyDescent="0.3">
      <c r="A254" s="27" t="s">
        <v>5</v>
      </c>
      <c r="B254" s="27" t="s">
        <v>10</v>
      </c>
      <c r="C254" s="27">
        <v>2</v>
      </c>
      <c r="D254" s="27">
        <v>9636.1298828125</v>
      </c>
      <c r="E254" s="27">
        <v>10409</v>
      </c>
      <c r="F254" s="27">
        <v>741.56</v>
      </c>
      <c r="G254" s="27">
        <v>24.72</v>
      </c>
      <c r="H254" s="27">
        <v>7.6956206383507211E-2</v>
      </c>
      <c r="I254" s="27">
        <v>2.565345247586572E-3</v>
      </c>
      <c r="J254" s="27">
        <v>227.37</v>
      </c>
      <c r="K254" s="27">
        <v>7.58</v>
      </c>
      <c r="L254" s="27">
        <v>2.3595572368275038E-2</v>
      </c>
      <c r="M254" s="27">
        <v>7.8662285504474991E-4</v>
      </c>
      <c r="N254" s="27">
        <v>30</v>
      </c>
      <c r="O254" s="27">
        <v>3.1132830674594322E-3</v>
      </c>
    </row>
    <row r="255" spans="1:15" x14ac:dyDescent="0.3">
      <c r="A255" s="27" t="s">
        <v>5</v>
      </c>
      <c r="B255" s="27" t="s">
        <v>10</v>
      </c>
      <c r="C255" s="27">
        <v>3</v>
      </c>
      <c r="D255" s="27">
        <v>10801</v>
      </c>
      <c r="E255" s="27">
        <v>13575.5</v>
      </c>
      <c r="F255" s="27">
        <v>895.15</v>
      </c>
      <c r="G255" s="27">
        <v>49.73</v>
      </c>
      <c r="H255" s="27">
        <v>8.287658550134247E-2</v>
      </c>
      <c r="I255" s="27">
        <v>4.6042033145079157E-3</v>
      </c>
      <c r="J255" s="27">
        <v>350.88</v>
      </c>
      <c r="K255" s="27">
        <v>19.489999999999998</v>
      </c>
      <c r="L255" s="27">
        <v>3.2485880936950283E-2</v>
      </c>
      <c r="M255" s="27">
        <v>1.8044625497639106E-3</v>
      </c>
      <c r="N255" s="27">
        <v>18</v>
      </c>
      <c r="O255" s="27">
        <v>1.6665123599666697E-3</v>
      </c>
    </row>
    <row r="256" spans="1:15" x14ac:dyDescent="0.3">
      <c r="A256" s="27" t="s">
        <v>5</v>
      </c>
      <c r="B256" s="27" t="s">
        <v>10</v>
      </c>
      <c r="C256" s="27">
        <v>6</v>
      </c>
      <c r="D256" s="27">
        <v>7863.33984375</v>
      </c>
      <c r="E256" s="27">
        <v>23178.400390625</v>
      </c>
      <c r="F256" s="27">
        <v>911.63</v>
      </c>
      <c r="G256" s="27">
        <v>28.49</v>
      </c>
      <c r="H256" s="27">
        <v>0.11593419820517979</v>
      </c>
      <c r="I256" s="27">
        <v>3.6231424008266204E-3</v>
      </c>
      <c r="J256" s="27">
        <v>322.76</v>
      </c>
      <c r="K256" s="27">
        <v>10.09</v>
      </c>
      <c r="L256" s="27">
        <v>4.1046172035479118E-2</v>
      </c>
      <c r="M256" s="27">
        <v>1.2831697727041279E-3</v>
      </c>
      <c r="N256" s="27">
        <v>32</v>
      </c>
      <c r="O256" s="27">
        <v>4.0695176141260746E-3</v>
      </c>
    </row>
    <row r="257" spans="1:15" x14ac:dyDescent="0.3">
      <c r="A257" s="27" t="s">
        <v>5</v>
      </c>
      <c r="B257" s="27" t="s">
        <v>10</v>
      </c>
      <c r="C257" s="27" t="s">
        <v>24</v>
      </c>
      <c r="D257" s="27">
        <v>4225.1000000000004</v>
      </c>
      <c r="E257" s="27">
        <v>5746.81005859375</v>
      </c>
      <c r="F257" s="27">
        <v>237.4</v>
      </c>
      <c r="G257" s="27">
        <v>11.87</v>
      </c>
      <c r="H257" s="27">
        <v>5.6188019218480031E-2</v>
      </c>
      <c r="I257" s="27">
        <v>2.8094009609240015E-3</v>
      </c>
      <c r="J257" s="27">
        <v>51.01</v>
      </c>
      <c r="K257" s="27">
        <v>2.5499999999999998</v>
      </c>
      <c r="L257" s="27">
        <v>1.2073087027525974E-2</v>
      </c>
      <c r="M257" s="27">
        <v>6.0353601098198854E-4</v>
      </c>
      <c r="N257" s="27">
        <v>20</v>
      </c>
      <c r="O257" s="27">
        <v>4.7336157724077533E-3</v>
      </c>
    </row>
    <row r="258" spans="1:15" x14ac:dyDescent="0.3">
      <c r="A258" s="27" t="s">
        <v>5</v>
      </c>
      <c r="B258" s="27" t="s">
        <v>10</v>
      </c>
      <c r="C258" s="27" t="s">
        <v>25</v>
      </c>
      <c r="D258" s="27">
        <v>4624.3798828125</v>
      </c>
      <c r="E258" s="27">
        <v>7761.75</v>
      </c>
      <c r="F258" s="27">
        <v>727.51</v>
      </c>
      <c r="G258" s="27">
        <v>40.42</v>
      </c>
      <c r="H258" s="27">
        <v>0.15732055290352487</v>
      </c>
      <c r="I258" s="27">
        <v>8.7406313980020554E-3</v>
      </c>
      <c r="J258" s="27">
        <v>297.77999999999997</v>
      </c>
      <c r="K258" s="27">
        <v>16.54</v>
      </c>
      <c r="L258" s="27">
        <v>6.4393498706013158E-2</v>
      </c>
      <c r="M258" s="27">
        <v>3.5766957774110335E-3</v>
      </c>
      <c r="N258" s="27">
        <v>18</v>
      </c>
      <c r="O258" s="27">
        <v>3.8924137843650911E-3</v>
      </c>
    </row>
    <row r="259" spans="1:15" x14ac:dyDescent="0.3">
      <c r="A259" s="27" t="s">
        <v>5</v>
      </c>
      <c r="B259" s="27" t="s">
        <v>10</v>
      </c>
      <c r="C259" s="27">
        <v>8</v>
      </c>
      <c r="D259" s="27">
        <v>3315.53</v>
      </c>
      <c r="E259" s="27">
        <v>5727.60009765625</v>
      </c>
      <c r="F259" s="27">
        <v>446.92</v>
      </c>
      <c r="G259" s="27">
        <v>29.79</v>
      </c>
      <c r="H259" s="27">
        <v>0.1347959451430088</v>
      </c>
      <c r="I259" s="27">
        <v>8.9849888253160128E-3</v>
      </c>
      <c r="J259" s="27">
        <v>170.92</v>
      </c>
      <c r="K259" s="27">
        <v>11.39</v>
      </c>
      <c r="L259" s="27">
        <v>5.1551335683887638E-2</v>
      </c>
      <c r="M259" s="27">
        <v>3.4353481947079351E-3</v>
      </c>
      <c r="N259" s="27">
        <v>15</v>
      </c>
      <c r="O259" s="27">
        <v>4.5241635575609326E-3</v>
      </c>
    </row>
    <row r="260" spans="1:15" x14ac:dyDescent="0.3">
      <c r="A260" s="27" t="s">
        <v>5</v>
      </c>
      <c r="B260" s="27" t="s">
        <v>10</v>
      </c>
      <c r="C260" s="27">
        <v>9</v>
      </c>
      <c r="D260" s="27">
        <v>16319.099609375</v>
      </c>
      <c r="E260" s="27">
        <v>38071.5</v>
      </c>
      <c r="F260" s="27">
        <v>1476.73</v>
      </c>
      <c r="G260" s="27">
        <v>26.37</v>
      </c>
      <c r="H260" s="27">
        <v>9.0490899335625596E-2</v>
      </c>
      <c r="I260" s="27">
        <v>1.6158979742271417E-3</v>
      </c>
      <c r="J260" s="27">
        <v>491.77</v>
      </c>
      <c r="K260" s="27">
        <v>8.7799999999999994</v>
      </c>
      <c r="L260" s="27">
        <v>3.0134628243673925E-2</v>
      </c>
      <c r="M260" s="27">
        <v>5.3801987917005321E-4</v>
      </c>
      <c r="N260" s="27">
        <v>56</v>
      </c>
      <c r="O260" s="27">
        <v>3.4315618716996561E-3</v>
      </c>
    </row>
    <row r="261" spans="1:15" x14ac:dyDescent="0.3">
      <c r="A261" s="27" t="s">
        <v>5</v>
      </c>
      <c r="B261" s="27" t="s">
        <v>10</v>
      </c>
      <c r="C261" s="27">
        <v>10</v>
      </c>
      <c r="D261" s="27">
        <v>5112.93994140625</v>
      </c>
      <c r="E261" s="27">
        <v>8842.599609375</v>
      </c>
      <c r="F261" s="27">
        <v>1433.29</v>
      </c>
      <c r="G261" s="27">
        <v>40.950000000000003</v>
      </c>
      <c r="H261" s="27">
        <v>0.28032599960597065</v>
      </c>
      <c r="I261" s="27">
        <v>8.0090907519514542E-3</v>
      </c>
      <c r="J261" s="27">
        <v>411.38</v>
      </c>
      <c r="K261" s="27">
        <v>11.75</v>
      </c>
      <c r="L261" s="27">
        <v>8.0458602039994845E-2</v>
      </c>
      <c r="M261" s="27">
        <v>2.2980907530019429E-3</v>
      </c>
      <c r="N261" s="27">
        <v>35</v>
      </c>
      <c r="O261" s="27">
        <v>6.8453767110696175E-3</v>
      </c>
    </row>
    <row r="262" spans="1:15" x14ac:dyDescent="0.3">
      <c r="A262" s="27" t="s">
        <v>5</v>
      </c>
      <c r="B262" s="27" t="s">
        <v>10</v>
      </c>
      <c r="C262" s="27">
        <v>11</v>
      </c>
      <c r="D262" s="27">
        <v>9120.009765625</v>
      </c>
      <c r="E262" s="27">
        <v>9850.830078125</v>
      </c>
      <c r="F262" s="27">
        <v>670.26</v>
      </c>
      <c r="G262" s="27">
        <v>15.59</v>
      </c>
      <c r="H262" s="27">
        <v>7.3493342356532737E-2</v>
      </c>
      <c r="I262" s="27">
        <v>1.7094279941192155E-3</v>
      </c>
      <c r="J262" s="27">
        <v>166.61</v>
      </c>
      <c r="K262" s="27">
        <v>3.87</v>
      </c>
      <c r="L262" s="27">
        <v>1.8268620788980276E-2</v>
      </c>
      <c r="M262" s="27">
        <v>4.2434165088142169E-4</v>
      </c>
      <c r="N262" s="27">
        <v>43</v>
      </c>
      <c r="O262" s="27">
        <v>4.7149072320157963E-3</v>
      </c>
    </row>
    <row r="263" spans="1:15" x14ac:dyDescent="0.3">
      <c r="A263" s="27" t="s">
        <v>5</v>
      </c>
      <c r="B263" s="27" t="s">
        <v>10</v>
      </c>
      <c r="C263" s="27">
        <v>12</v>
      </c>
      <c r="D263" s="27">
        <v>9646.9296875</v>
      </c>
      <c r="E263" s="27">
        <v>17204</v>
      </c>
      <c r="F263" s="27">
        <v>857.82</v>
      </c>
      <c r="G263" s="27">
        <v>38.99</v>
      </c>
      <c r="H263" s="27">
        <v>8.8921556162218071E-2</v>
      </c>
      <c r="I263" s="27">
        <v>4.0417004438750353E-3</v>
      </c>
      <c r="J263" s="27">
        <v>278.44</v>
      </c>
      <c r="K263" s="27">
        <v>12.66</v>
      </c>
      <c r="L263" s="27">
        <v>2.8863069289370727E-2</v>
      </c>
      <c r="M263" s="27">
        <v>1.3123346401502421E-3</v>
      </c>
      <c r="N263" s="27">
        <v>22</v>
      </c>
      <c r="O263" s="27">
        <v>2.2805183320146389E-3</v>
      </c>
    </row>
    <row r="264" spans="1:15" x14ac:dyDescent="0.3">
      <c r="A264" s="27" t="s">
        <v>5</v>
      </c>
      <c r="B264" s="27" t="s">
        <v>10</v>
      </c>
      <c r="C264" s="27">
        <v>13</v>
      </c>
      <c r="D264" s="27">
        <v>5070.6499999999996</v>
      </c>
      <c r="E264" s="27">
        <v>7337.8798828125</v>
      </c>
      <c r="F264" s="27">
        <v>623.15</v>
      </c>
      <c r="G264" s="27">
        <v>47.93</v>
      </c>
      <c r="H264" s="27">
        <v>0.12289351463816277</v>
      </c>
      <c r="I264" s="27">
        <v>9.4524370642817008E-3</v>
      </c>
      <c r="J264" s="27">
        <v>245.21</v>
      </c>
      <c r="K264" s="27">
        <v>18.86</v>
      </c>
      <c r="L264" s="27">
        <v>4.8358691686470182E-2</v>
      </c>
      <c r="M264" s="27">
        <v>3.7194442527092187E-3</v>
      </c>
      <c r="N264" s="27">
        <v>13</v>
      </c>
      <c r="O264" s="27">
        <v>2.5637738751442124E-3</v>
      </c>
    </row>
    <row r="265" spans="1:15" x14ac:dyDescent="0.3">
      <c r="A265" s="27" t="s">
        <v>5</v>
      </c>
      <c r="B265" s="27" t="s">
        <v>10</v>
      </c>
      <c r="C265" s="27">
        <v>14</v>
      </c>
      <c r="D265" s="27">
        <v>4352.1499999999996</v>
      </c>
      <c r="E265" s="27">
        <v>8720.3896484375</v>
      </c>
      <c r="F265" s="27">
        <v>342.45</v>
      </c>
      <c r="G265" s="27">
        <v>31.13</v>
      </c>
      <c r="H265" s="27">
        <v>7.8685247521340027E-2</v>
      </c>
      <c r="I265" s="27">
        <v>7.1527865537722741E-3</v>
      </c>
      <c r="J265" s="27">
        <v>134.79</v>
      </c>
      <c r="K265" s="27">
        <v>12.25</v>
      </c>
      <c r="L265" s="27">
        <v>3.0970899440506416E-2</v>
      </c>
      <c r="M265" s="27">
        <v>2.8147007800742164E-3</v>
      </c>
      <c r="N265" s="27">
        <v>11</v>
      </c>
      <c r="O265" s="27">
        <v>2.5274864147605209E-3</v>
      </c>
    </row>
    <row r="266" spans="1:15" x14ac:dyDescent="0.3">
      <c r="A266" s="27" t="s">
        <v>5</v>
      </c>
      <c r="B266" s="27" t="s">
        <v>10</v>
      </c>
      <c r="C266" s="27">
        <v>15</v>
      </c>
      <c r="D266" s="27">
        <v>5303.75</v>
      </c>
      <c r="E266" s="27">
        <v>6627.5498046875</v>
      </c>
      <c r="F266" s="27">
        <v>200.36</v>
      </c>
      <c r="G266" s="27">
        <v>16.7</v>
      </c>
      <c r="H266" s="27">
        <v>3.7777044543954752E-2</v>
      </c>
      <c r="I266" s="27">
        <v>3.148715531463587E-3</v>
      </c>
      <c r="J266" s="27">
        <v>43.61</v>
      </c>
      <c r="K266" s="27">
        <v>3.63</v>
      </c>
      <c r="L266" s="27">
        <v>8.2224840914447324E-3</v>
      </c>
      <c r="M266" s="27">
        <v>6.8442139995286352E-4</v>
      </c>
      <c r="N266" s="27">
        <v>12</v>
      </c>
      <c r="O266" s="27">
        <v>2.2625500824888052E-3</v>
      </c>
    </row>
    <row r="267" spans="1:15" x14ac:dyDescent="0.3">
      <c r="A267" s="27" t="s">
        <v>5</v>
      </c>
      <c r="B267" s="27" t="s">
        <v>10</v>
      </c>
      <c r="C267" s="27">
        <v>16</v>
      </c>
      <c r="D267" s="27">
        <v>5892.72998046875</v>
      </c>
      <c r="E267" s="27">
        <v>7152.080078125</v>
      </c>
      <c r="F267" s="27">
        <v>410.84</v>
      </c>
      <c r="G267" s="27">
        <v>21.62</v>
      </c>
      <c r="H267" s="27">
        <v>6.9719807519047189E-2</v>
      </c>
      <c r="I267" s="27">
        <v>3.668927656902445E-3</v>
      </c>
      <c r="J267" s="27">
        <v>147.44</v>
      </c>
      <c r="K267" s="27">
        <v>7.76</v>
      </c>
      <c r="L267" s="27">
        <v>2.5020661134768567E-2</v>
      </c>
      <c r="M267" s="27">
        <v>1.3168769018299246E-3</v>
      </c>
      <c r="N267" s="27">
        <v>19</v>
      </c>
      <c r="O267" s="27">
        <v>3.224312001903166E-3</v>
      </c>
    </row>
    <row r="268" spans="1:15" x14ac:dyDescent="0.3">
      <c r="A268" s="27" t="s">
        <v>5</v>
      </c>
      <c r="B268" s="27" t="s">
        <v>10</v>
      </c>
      <c r="C268" s="27">
        <v>17</v>
      </c>
      <c r="D268" s="27">
        <v>16515.900390625</v>
      </c>
      <c r="E268" s="27">
        <v>19720.19921875</v>
      </c>
      <c r="F268" s="27">
        <v>1446.21</v>
      </c>
      <c r="G268" s="27">
        <v>42.54</v>
      </c>
      <c r="H268" s="27">
        <v>8.7564708298974669E-2</v>
      </c>
      <c r="I268" s="27">
        <v>2.5756997192927602E-3</v>
      </c>
      <c r="J268" s="27">
        <v>581.44000000000005</v>
      </c>
      <c r="K268" s="27">
        <v>17.100000000000001</v>
      </c>
      <c r="L268" s="27">
        <v>3.5204862359792727E-2</v>
      </c>
      <c r="M268" s="27">
        <v>1.0353658956254396E-3</v>
      </c>
      <c r="N268" s="27">
        <v>34</v>
      </c>
      <c r="O268" s="27">
        <v>2.0586222486119851E-3</v>
      </c>
    </row>
    <row r="269" spans="1:15" x14ac:dyDescent="0.3">
      <c r="A269" s="27" t="s">
        <v>5</v>
      </c>
      <c r="B269" s="27" t="s">
        <v>10</v>
      </c>
      <c r="C269" s="27">
        <v>18</v>
      </c>
      <c r="D269" s="27">
        <v>2337.48</v>
      </c>
      <c r="E269" s="27">
        <v>2844.89990234375</v>
      </c>
      <c r="F269" s="27">
        <v>822.52</v>
      </c>
      <c r="G269" s="27">
        <v>74.77</v>
      </c>
      <c r="H269" s="27">
        <v>0.351883224669302</v>
      </c>
      <c r="I269" s="27">
        <v>3.198743946472269E-2</v>
      </c>
      <c r="J269" s="27">
        <v>372.27</v>
      </c>
      <c r="K269" s="27">
        <v>33.840000000000003</v>
      </c>
      <c r="L269" s="27">
        <v>0.1592612557112788</v>
      </c>
      <c r="M269" s="27">
        <v>1.4477129216078856E-2</v>
      </c>
      <c r="N269" s="27">
        <v>11</v>
      </c>
      <c r="O269" s="27">
        <v>4.7059226175197224E-3</v>
      </c>
    </row>
    <row r="270" spans="1:15" x14ac:dyDescent="0.3">
      <c r="A270" s="27" t="s">
        <v>11</v>
      </c>
      <c r="B270" s="27" t="s">
        <v>12</v>
      </c>
      <c r="C270" s="27">
        <v>1</v>
      </c>
      <c r="D270" s="27">
        <v>9733.1904296875</v>
      </c>
      <c r="E270" s="27">
        <v>19573.19921875</v>
      </c>
      <c r="F270" s="27">
        <v>968.01</v>
      </c>
      <c r="G270" s="27">
        <v>23.61</v>
      </c>
      <c r="H270" s="27">
        <v>9.9454542371578719E-2</v>
      </c>
      <c r="I270" s="27">
        <v>2.4257205456482615E-3</v>
      </c>
      <c r="J270" s="27">
        <v>322.77</v>
      </c>
      <c r="K270" s="27">
        <v>7.87</v>
      </c>
      <c r="L270" s="27">
        <v>3.3161788247305778E-2</v>
      </c>
      <c r="M270" s="27">
        <v>8.0857351521608717E-4</v>
      </c>
      <c r="N270" s="27">
        <v>41</v>
      </c>
      <c r="O270" s="27">
        <v>4.2123906129427667E-3</v>
      </c>
    </row>
    <row r="271" spans="1:15" x14ac:dyDescent="0.3">
      <c r="A271" s="27" t="s">
        <v>11</v>
      </c>
      <c r="B271" s="27" t="s">
        <v>12</v>
      </c>
      <c r="C271" s="27">
        <v>2</v>
      </c>
      <c r="D271" s="27">
        <v>12734.2001953125</v>
      </c>
      <c r="E271" s="27">
        <v>14369.2998046875</v>
      </c>
      <c r="F271" s="27">
        <v>990.87</v>
      </c>
      <c r="G271" s="27">
        <v>27.52</v>
      </c>
      <c r="H271" s="27">
        <v>7.7811718427729951E-2</v>
      </c>
      <c r="I271" s="27">
        <v>2.1611094201369786E-3</v>
      </c>
      <c r="J271" s="27">
        <v>318.95999999999998</v>
      </c>
      <c r="K271" s="27">
        <v>8.86</v>
      </c>
      <c r="L271" s="27">
        <v>2.5047509471180621E-2</v>
      </c>
      <c r="M271" s="27">
        <v>6.9576415197723947E-4</v>
      </c>
      <c r="N271" s="27">
        <v>36</v>
      </c>
      <c r="O271" s="27">
        <v>2.8270326716908155E-3</v>
      </c>
    </row>
    <row r="272" spans="1:15" x14ac:dyDescent="0.3">
      <c r="A272" s="27" t="s">
        <v>11</v>
      </c>
      <c r="B272" s="27" t="s">
        <v>12</v>
      </c>
      <c r="C272" s="27">
        <v>3</v>
      </c>
      <c r="D272" s="27">
        <v>17893.30078125</v>
      </c>
      <c r="E272" s="27">
        <v>34141</v>
      </c>
      <c r="F272" s="27">
        <v>1540.02</v>
      </c>
      <c r="G272" s="27">
        <v>35</v>
      </c>
      <c r="H272" s="27">
        <v>8.6066848080581834E-2</v>
      </c>
      <c r="I272" s="27">
        <v>1.9560393259960029E-3</v>
      </c>
      <c r="J272" s="27">
        <v>510.14</v>
      </c>
      <c r="K272" s="27">
        <v>11.59</v>
      </c>
      <c r="L272" s="27">
        <v>2.8510111478960022E-2</v>
      </c>
      <c r="M272" s="27">
        <v>6.4772845109410486E-4</v>
      </c>
      <c r="N272" s="27">
        <v>44</v>
      </c>
      <c r="O272" s="27">
        <v>2.4590208669664033E-3</v>
      </c>
    </row>
    <row r="273" spans="1:15" x14ac:dyDescent="0.3">
      <c r="A273" s="27" t="s">
        <v>11</v>
      </c>
      <c r="B273" s="27" t="s">
        <v>12</v>
      </c>
      <c r="C273" s="27">
        <v>4</v>
      </c>
      <c r="D273" s="27">
        <v>19298.099609375</v>
      </c>
      <c r="E273" s="27">
        <v>11738.2998046875</v>
      </c>
      <c r="F273" s="27">
        <v>355.95</v>
      </c>
      <c r="G273" s="27">
        <v>25.42</v>
      </c>
      <c r="H273" s="27">
        <v>1.8444821366093468E-2</v>
      </c>
      <c r="I273" s="27">
        <v>1.317228147565939E-3</v>
      </c>
      <c r="J273" s="27">
        <v>125.95</v>
      </c>
      <c r="K273" s="27">
        <v>9</v>
      </c>
      <c r="L273" s="27">
        <v>6.5265493778886704E-3</v>
      </c>
      <c r="M273" s="27">
        <v>4.6636716475583991E-4</v>
      </c>
      <c r="N273" s="27">
        <v>14</v>
      </c>
      <c r="O273" s="27">
        <v>7.2546003406463982E-4</v>
      </c>
    </row>
    <row r="274" spans="1:15" x14ac:dyDescent="0.3">
      <c r="A274" s="27" t="s">
        <v>11</v>
      </c>
      <c r="B274" s="27" t="s">
        <v>12</v>
      </c>
      <c r="C274" s="27">
        <v>1</v>
      </c>
      <c r="D274" s="27">
        <v>10399.400390625</v>
      </c>
      <c r="E274" s="27">
        <v>13926.099609375</v>
      </c>
      <c r="F274" s="27">
        <v>992.92</v>
      </c>
      <c r="G274" s="27">
        <v>26.84</v>
      </c>
      <c r="H274" s="27">
        <v>9.5478581716606628E-2</v>
      </c>
      <c r="I274" s="27">
        <v>2.5809180329469865E-3</v>
      </c>
      <c r="J274" s="27">
        <v>319.49</v>
      </c>
      <c r="K274" s="27">
        <v>8.6300000000000008</v>
      </c>
      <c r="L274" s="27">
        <v>3.0721963574747869E-2</v>
      </c>
      <c r="M274" s="27">
        <v>8.2985553741924355E-4</v>
      </c>
      <c r="N274" s="27">
        <v>37</v>
      </c>
      <c r="O274" s="27">
        <v>3.5578974373710322E-3</v>
      </c>
    </row>
    <row r="275" spans="1:15" x14ac:dyDescent="0.3">
      <c r="A275" s="27" t="s">
        <v>11</v>
      </c>
      <c r="B275" s="27" t="s">
        <v>12</v>
      </c>
      <c r="C275" s="27">
        <v>2</v>
      </c>
      <c r="D275" s="27">
        <v>11806.3</v>
      </c>
      <c r="E275" s="27">
        <v>16741.19921875</v>
      </c>
      <c r="F275" s="27">
        <v>606.39</v>
      </c>
      <c r="G275" s="27">
        <v>28.98</v>
      </c>
      <c r="H275" s="27">
        <v>5.136156120037607E-2</v>
      </c>
      <c r="I275" s="27">
        <v>2.4546216850325677E-3</v>
      </c>
      <c r="J275" s="27">
        <v>190.44</v>
      </c>
      <c r="K275" s="27">
        <v>9.52</v>
      </c>
      <c r="L275" s="27">
        <v>1.6130371073071158E-2</v>
      </c>
      <c r="M275" s="27">
        <v>8.0634915257108493E-4</v>
      </c>
      <c r="N275" s="27">
        <v>20</v>
      </c>
      <c r="O275" s="27">
        <v>1.6940108247291701E-3</v>
      </c>
    </row>
    <row r="276" spans="1:15" x14ac:dyDescent="0.3">
      <c r="A276" s="27" t="s">
        <v>11</v>
      </c>
      <c r="B276" s="27" t="s">
        <v>12</v>
      </c>
      <c r="C276" s="27">
        <v>3</v>
      </c>
      <c r="D276" s="27">
        <v>10776.1</v>
      </c>
      <c r="E276" s="27">
        <v>20221.099609375</v>
      </c>
      <c r="F276" s="27">
        <v>911.88</v>
      </c>
      <c r="G276" s="27">
        <v>19.82</v>
      </c>
      <c r="H276" s="27">
        <v>8.4620595577249658E-2</v>
      </c>
      <c r="I276" s="27">
        <v>1.8392553892410055E-3</v>
      </c>
      <c r="J276" s="27">
        <v>268.13</v>
      </c>
      <c r="K276" s="27">
        <v>5.83</v>
      </c>
      <c r="L276" s="27">
        <v>2.4881914607325469E-2</v>
      </c>
      <c r="M276" s="27">
        <v>5.410120544538376E-4</v>
      </c>
      <c r="N276" s="27">
        <v>46</v>
      </c>
      <c r="O276" s="27">
        <v>4.2687057469771063E-3</v>
      </c>
    </row>
    <row r="277" spans="1:15" x14ac:dyDescent="0.3">
      <c r="A277" s="27" t="s">
        <v>11</v>
      </c>
      <c r="B277" s="27" t="s">
        <v>12</v>
      </c>
      <c r="C277" s="27">
        <v>4</v>
      </c>
      <c r="D277" s="27">
        <v>10413.9</v>
      </c>
      <c r="E277" s="27">
        <v>16224.5</v>
      </c>
      <c r="F277" s="27">
        <v>1052.07</v>
      </c>
      <c r="G277" s="27">
        <v>31.88</v>
      </c>
      <c r="H277" s="27">
        <v>0.10102555238671392</v>
      </c>
      <c r="I277" s="27">
        <v>3.0612930794418998E-3</v>
      </c>
      <c r="J277" s="27">
        <v>360.88</v>
      </c>
      <c r="K277" s="27">
        <v>10.94</v>
      </c>
      <c r="L277" s="27">
        <v>3.4653684018475309E-2</v>
      </c>
      <c r="M277" s="27">
        <v>1.0505190178511413E-3</v>
      </c>
      <c r="N277" s="27">
        <v>33</v>
      </c>
      <c r="O277" s="27">
        <v>3.1688416443407369E-3</v>
      </c>
    </row>
    <row r="278" spans="1:15" x14ac:dyDescent="0.3">
      <c r="A278" s="27" t="s">
        <v>11</v>
      </c>
      <c r="B278" s="27" t="s">
        <v>12</v>
      </c>
      <c r="C278" s="27">
        <v>5</v>
      </c>
      <c r="D278" s="27">
        <v>4741.58984375</v>
      </c>
      <c r="E278" s="27">
        <v>6465.68994140625</v>
      </c>
      <c r="F278" s="27">
        <v>90.15</v>
      </c>
      <c r="G278" s="27">
        <v>12.88</v>
      </c>
      <c r="H278" s="27">
        <v>1.901261032074059E-2</v>
      </c>
      <c r="I278" s="27">
        <v>2.7163884740004302E-3</v>
      </c>
      <c r="J278" s="27">
        <v>24.12</v>
      </c>
      <c r="K278" s="27">
        <v>3.45</v>
      </c>
      <c r="L278" s="27">
        <v>5.0869013969635389E-3</v>
      </c>
      <c r="M278" s="27">
        <v>7.2760405553582948E-4</v>
      </c>
      <c r="N278" s="27">
        <v>7</v>
      </c>
      <c r="O278" s="27">
        <v>1.476298083695886E-3</v>
      </c>
    </row>
    <row r="279" spans="1:15" x14ac:dyDescent="0.3">
      <c r="A279" s="27" t="s">
        <v>11</v>
      </c>
      <c r="B279" s="27" t="s">
        <v>12</v>
      </c>
      <c r="C279" s="27">
        <v>6</v>
      </c>
      <c r="D279" s="27">
        <v>5749.22998046875</v>
      </c>
      <c r="E279" s="27">
        <v>11042.099609375</v>
      </c>
      <c r="F279" s="27">
        <v>940.27</v>
      </c>
      <c r="G279" s="27">
        <v>36.159999999999997</v>
      </c>
      <c r="H279" s="27">
        <v>0.16354711903929389</v>
      </c>
      <c r="I279" s="27">
        <v>6.2895379247034011E-3</v>
      </c>
      <c r="J279" s="27">
        <v>350.02</v>
      </c>
      <c r="K279" s="27">
        <v>13.46</v>
      </c>
      <c r="L279" s="27">
        <v>6.0881196471368484E-2</v>
      </c>
      <c r="M279" s="27">
        <v>2.34118308812245E-3</v>
      </c>
      <c r="N279" s="27">
        <v>26</v>
      </c>
      <c r="O279" s="27">
        <v>4.5223447467447027E-3</v>
      </c>
    </row>
    <row r="280" spans="1:15" x14ac:dyDescent="0.3">
      <c r="A280" s="27" t="s">
        <v>11</v>
      </c>
      <c r="B280" s="27" t="s">
        <v>12</v>
      </c>
      <c r="C280" s="27">
        <v>7</v>
      </c>
      <c r="D280" s="27">
        <v>7528.65</v>
      </c>
      <c r="E280" s="27">
        <v>20953.599609375</v>
      </c>
      <c r="F280" s="27">
        <v>1199.71</v>
      </c>
      <c r="G280" s="27">
        <v>26.66</v>
      </c>
      <c r="H280" s="27">
        <v>0.15935260637697332</v>
      </c>
      <c r="I280" s="27">
        <v>3.5411395137242402E-3</v>
      </c>
      <c r="J280" s="27">
        <v>404.33</v>
      </c>
      <c r="K280" s="27">
        <v>8.99</v>
      </c>
      <c r="L280" s="27">
        <v>5.3705511612307653E-2</v>
      </c>
      <c r="M280" s="27">
        <v>1.1941051848604997E-3</v>
      </c>
      <c r="N280" s="27">
        <v>45</v>
      </c>
      <c r="O280" s="27">
        <v>5.9771672212149589E-3</v>
      </c>
    </row>
    <row r="281" spans="1:15" x14ac:dyDescent="0.3">
      <c r="A281" s="27" t="s">
        <v>11</v>
      </c>
      <c r="B281" s="27" t="s">
        <v>12</v>
      </c>
      <c r="C281" s="27">
        <v>8</v>
      </c>
      <c r="D281" s="27">
        <v>7186.56005859375</v>
      </c>
      <c r="E281" s="27">
        <v>19845</v>
      </c>
      <c r="F281" s="27">
        <v>1848.61</v>
      </c>
      <c r="G281" s="27">
        <v>37.729999999999997</v>
      </c>
      <c r="H281" s="27">
        <v>0.25723155235993839</v>
      </c>
      <c r="I281" s="27">
        <v>5.2500778804293359E-3</v>
      </c>
      <c r="J281" s="27">
        <v>783.61</v>
      </c>
      <c r="K281" s="27">
        <v>15.99</v>
      </c>
      <c r="L281" s="27">
        <v>0.10903825941911562</v>
      </c>
      <c r="M281" s="27">
        <v>2.2249866235903811E-3</v>
      </c>
      <c r="N281" s="27">
        <v>49</v>
      </c>
      <c r="O281" s="27">
        <v>6.8182829615965404E-3</v>
      </c>
    </row>
    <row r="282" spans="1:15" x14ac:dyDescent="0.3">
      <c r="A282" s="27" t="s">
        <v>11</v>
      </c>
      <c r="B282" s="27" t="s">
        <v>12</v>
      </c>
      <c r="C282" s="27">
        <v>9</v>
      </c>
      <c r="D282" s="27">
        <v>17426.19921875</v>
      </c>
      <c r="E282" s="27">
        <v>32281.4</v>
      </c>
      <c r="F282" s="27">
        <v>1283.49</v>
      </c>
      <c r="G282" s="27">
        <v>25.67</v>
      </c>
      <c r="H282" s="27">
        <v>7.3652893777262016E-2</v>
      </c>
      <c r="I282" s="27">
        <v>1.4730693525172116E-3</v>
      </c>
      <c r="J282" s="27">
        <v>416.21</v>
      </c>
      <c r="K282" s="27">
        <v>8.32</v>
      </c>
      <c r="L282" s="27">
        <v>2.3884152520887752E-2</v>
      </c>
      <c r="M282" s="27">
        <v>4.7744203400635764E-4</v>
      </c>
      <c r="N282" s="27">
        <v>50</v>
      </c>
      <c r="O282" s="27">
        <v>2.8692429928266682E-3</v>
      </c>
    </row>
    <row r="283" spans="1:15" x14ac:dyDescent="0.3">
      <c r="A283" s="27" t="s">
        <v>11</v>
      </c>
      <c r="B283" s="27" t="s">
        <v>12</v>
      </c>
      <c r="C283" s="27">
        <v>11</v>
      </c>
      <c r="D283" s="27">
        <v>17012.900000000001</v>
      </c>
      <c r="E283" s="27">
        <v>31671.599609375</v>
      </c>
      <c r="F283" s="27">
        <v>1036</v>
      </c>
      <c r="G283" s="27">
        <v>25.9</v>
      </c>
      <c r="H283" s="27">
        <v>6.0894967936095543E-2</v>
      </c>
      <c r="I283" s="27">
        <v>1.5223741984023887E-3</v>
      </c>
      <c r="J283" s="27">
        <v>323.37</v>
      </c>
      <c r="K283" s="27">
        <v>8.08</v>
      </c>
      <c r="L283" s="27">
        <v>1.9007341487929746E-2</v>
      </c>
      <c r="M283" s="27">
        <v>4.7493372676028187E-4</v>
      </c>
      <c r="N283" s="27">
        <v>40</v>
      </c>
      <c r="O283" s="27">
        <v>2.3511570631697121E-3</v>
      </c>
    </row>
    <row r="284" spans="1:15" x14ac:dyDescent="0.3">
      <c r="A284" s="27" t="s">
        <v>11</v>
      </c>
      <c r="B284" s="27" t="s">
        <v>12</v>
      </c>
      <c r="C284" s="27">
        <v>12</v>
      </c>
      <c r="D284" s="27">
        <v>10841</v>
      </c>
      <c r="E284" s="27">
        <v>12922.400390625</v>
      </c>
      <c r="F284" s="27">
        <v>616.82000000000005</v>
      </c>
      <c r="G284" s="27">
        <v>21.27</v>
      </c>
      <c r="H284" s="27">
        <v>5.6896965224610282E-2</v>
      </c>
      <c r="I284" s="27">
        <v>1.9619961258186512E-3</v>
      </c>
      <c r="J284" s="27">
        <v>167.17</v>
      </c>
      <c r="K284" s="27">
        <v>5.76</v>
      </c>
      <c r="L284" s="27">
        <v>1.5420164191495249E-2</v>
      </c>
      <c r="M284" s="27">
        <v>5.3131629923438791E-4</v>
      </c>
      <c r="N284" s="27">
        <v>29</v>
      </c>
      <c r="O284" s="27">
        <v>2.6750299787842448E-3</v>
      </c>
    </row>
    <row r="285" spans="1:15" x14ac:dyDescent="0.3">
      <c r="A285" s="27" t="s">
        <v>11</v>
      </c>
      <c r="B285" s="27" t="s">
        <v>12</v>
      </c>
      <c r="C285" s="27">
        <v>13</v>
      </c>
      <c r="D285" s="27">
        <v>10646.5</v>
      </c>
      <c r="E285" s="27">
        <v>22023.5</v>
      </c>
      <c r="F285" s="27">
        <v>1233.54</v>
      </c>
      <c r="G285" s="27">
        <v>24.19</v>
      </c>
      <c r="H285" s="27">
        <v>0.11586342929601277</v>
      </c>
      <c r="I285" s="27">
        <v>2.2721082045742734E-3</v>
      </c>
      <c r="J285" s="27">
        <v>358.88</v>
      </c>
      <c r="K285" s="27">
        <v>7.04</v>
      </c>
      <c r="L285" s="27">
        <v>3.3708730568731506E-2</v>
      </c>
      <c r="M285" s="27">
        <v>6.6125017611421593E-4</v>
      </c>
      <c r="N285" s="27">
        <v>51</v>
      </c>
      <c r="O285" s="27">
        <v>4.7903066735546897E-3</v>
      </c>
    </row>
    <row r="286" spans="1:15" x14ac:dyDescent="0.3">
      <c r="A286" s="27" t="s">
        <v>11</v>
      </c>
      <c r="B286" s="27" t="s">
        <v>12</v>
      </c>
      <c r="C286" s="27">
        <v>14</v>
      </c>
      <c r="D286" s="27">
        <v>9759.169921875</v>
      </c>
      <c r="E286" s="27">
        <v>15573.9</v>
      </c>
      <c r="F286" s="27">
        <v>1317.13</v>
      </c>
      <c r="G286" s="27">
        <v>33.770000000000003</v>
      </c>
      <c r="H286" s="27">
        <v>0.13496332275634196</v>
      </c>
      <c r="I286" s="27">
        <v>3.4603352816211519E-3</v>
      </c>
      <c r="J286" s="27">
        <v>481.21</v>
      </c>
      <c r="K286" s="27">
        <v>12.34</v>
      </c>
      <c r="L286" s="27">
        <v>4.9308496916461782E-2</v>
      </c>
      <c r="M286" s="27">
        <v>1.2644518026415461E-3</v>
      </c>
      <c r="N286" s="27">
        <v>39</v>
      </c>
      <c r="O286" s="27">
        <v>3.9962415156418393E-3</v>
      </c>
    </row>
    <row r="287" spans="1:15" x14ac:dyDescent="0.3">
      <c r="A287" s="27" t="s">
        <v>11</v>
      </c>
      <c r="B287" s="27" t="s">
        <v>13</v>
      </c>
      <c r="C287" s="27">
        <v>1</v>
      </c>
      <c r="D287" s="27">
        <v>6951.0498046875</v>
      </c>
      <c r="E287" s="27">
        <v>14450.2998046875</v>
      </c>
      <c r="F287" s="27">
        <v>125.88</v>
      </c>
      <c r="G287" s="27">
        <v>15.74</v>
      </c>
      <c r="H287" s="27">
        <v>1.810949475791581E-2</v>
      </c>
      <c r="I287" s="27">
        <v>2.2644061605465115E-3</v>
      </c>
      <c r="J287" s="27">
        <v>30.01</v>
      </c>
      <c r="K287" s="27">
        <v>3.75</v>
      </c>
      <c r="L287" s="27">
        <v>4.3173334738247022E-3</v>
      </c>
      <c r="M287" s="27">
        <v>5.3948685527632897E-4</v>
      </c>
      <c r="N287" s="27">
        <v>8</v>
      </c>
      <c r="O287" s="27">
        <v>1.1509052912561685E-3</v>
      </c>
    </row>
    <row r="288" spans="1:15" x14ac:dyDescent="0.3">
      <c r="A288" s="27" t="s">
        <v>11</v>
      </c>
      <c r="B288" s="27" t="s">
        <v>13</v>
      </c>
      <c r="C288" s="27">
        <v>2</v>
      </c>
      <c r="D288" s="27">
        <v>8095.58984375</v>
      </c>
      <c r="E288" s="27">
        <v>15831.900390625</v>
      </c>
      <c r="F288" s="27">
        <v>214.56</v>
      </c>
      <c r="G288" s="27">
        <v>26.82</v>
      </c>
      <c r="H288" s="27">
        <v>2.6503318984921864E-2</v>
      </c>
      <c r="I288" s="27">
        <v>3.312914873115233E-3</v>
      </c>
      <c r="J288" s="27">
        <v>49.89</v>
      </c>
      <c r="K288" s="27">
        <v>6.24</v>
      </c>
      <c r="L288" s="27">
        <v>6.1626145794078666E-3</v>
      </c>
      <c r="M288" s="27">
        <v>7.7079003759280586E-4</v>
      </c>
      <c r="N288" s="27">
        <v>8</v>
      </c>
      <c r="O288" s="27">
        <v>9.8819235588821271E-4</v>
      </c>
    </row>
    <row r="289" spans="1:15" x14ac:dyDescent="0.3">
      <c r="A289" s="27" t="s">
        <v>11</v>
      </c>
      <c r="B289" s="27" t="s">
        <v>13</v>
      </c>
      <c r="C289" s="27">
        <v>3</v>
      </c>
      <c r="D289" s="27">
        <v>8777.1796875</v>
      </c>
      <c r="E289" s="27">
        <v>17555.400390625</v>
      </c>
      <c r="F289" s="27">
        <v>280.64999999999998</v>
      </c>
      <c r="G289" s="27">
        <v>17.54</v>
      </c>
      <c r="H289" s="27">
        <v>3.1974963483963649E-2</v>
      </c>
      <c r="I289" s="27">
        <v>1.9983640103642345E-3</v>
      </c>
      <c r="J289" s="27">
        <v>57.76</v>
      </c>
      <c r="K289" s="27">
        <v>3.61</v>
      </c>
      <c r="L289" s="27">
        <v>6.5807015529440243E-3</v>
      </c>
      <c r="M289" s="27">
        <v>4.1129384705900152E-4</v>
      </c>
      <c r="N289" s="27">
        <v>16</v>
      </c>
      <c r="O289" s="27">
        <v>1.8229090174360179E-3</v>
      </c>
    </row>
    <row r="290" spans="1:15" x14ac:dyDescent="0.3">
      <c r="A290" s="27" t="s">
        <v>11</v>
      </c>
      <c r="B290" s="27" t="s">
        <v>13</v>
      </c>
      <c r="C290" s="27">
        <v>4</v>
      </c>
      <c r="D290" s="27">
        <v>12942.900390625</v>
      </c>
      <c r="E290" s="27">
        <v>20426.80078125</v>
      </c>
      <c r="F290" s="27">
        <v>533.88</v>
      </c>
      <c r="G290" s="27">
        <v>31.4</v>
      </c>
      <c r="H290" s="27">
        <v>4.1248868791936941E-2</v>
      </c>
      <c r="I290" s="27">
        <v>2.4260404586551659E-3</v>
      </c>
      <c r="J290" s="27">
        <v>162.36000000000001</v>
      </c>
      <c r="K290" s="27">
        <v>9.5500000000000007</v>
      </c>
      <c r="L290" s="27">
        <v>1.2544328944816966E-2</v>
      </c>
      <c r="M290" s="27">
        <v>7.3785625414512211E-4</v>
      </c>
      <c r="N290" s="27">
        <v>17</v>
      </c>
      <c r="O290" s="27">
        <v>1.3134613948133063E-3</v>
      </c>
    </row>
    <row r="291" spans="1:15" x14ac:dyDescent="0.3">
      <c r="A291" s="27" t="s">
        <v>11</v>
      </c>
      <c r="B291" s="27" t="s">
        <v>13</v>
      </c>
      <c r="C291" s="27">
        <v>5</v>
      </c>
      <c r="D291" s="27">
        <v>7716.43994140625</v>
      </c>
      <c r="E291" s="27">
        <v>20917.19921875</v>
      </c>
      <c r="F291" s="27">
        <v>427.79</v>
      </c>
      <c r="G291" s="27">
        <v>23.77</v>
      </c>
      <c r="H291" s="27">
        <v>5.5438777888296403E-2</v>
      </c>
      <c r="I291" s="27">
        <v>3.0804360793959783E-3</v>
      </c>
      <c r="J291" s="27">
        <v>130.78</v>
      </c>
      <c r="K291" s="27">
        <v>7.27</v>
      </c>
      <c r="L291" s="27">
        <v>1.694823014149794E-2</v>
      </c>
      <c r="M291" s="27">
        <v>9.4214431204075555E-4</v>
      </c>
      <c r="N291" s="27">
        <v>18</v>
      </c>
      <c r="O291" s="27">
        <v>2.3326819280238792E-3</v>
      </c>
    </row>
    <row r="292" spans="1:15" x14ac:dyDescent="0.3">
      <c r="A292" s="27" t="s">
        <v>11</v>
      </c>
      <c r="B292" s="27" t="s">
        <v>13</v>
      </c>
      <c r="C292" s="27">
        <v>6</v>
      </c>
      <c r="D292" s="27">
        <v>6767.169921875</v>
      </c>
      <c r="E292" s="27">
        <v>14416.599609375</v>
      </c>
      <c r="F292" s="27">
        <v>534.19000000000005</v>
      </c>
      <c r="G292" s="27">
        <v>28.12</v>
      </c>
      <c r="H292" s="27">
        <v>7.8938464109379186E-2</v>
      </c>
      <c r="I292" s="27">
        <v>4.1553559796247454E-3</v>
      </c>
      <c r="J292" s="27">
        <v>163.30000000000001</v>
      </c>
      <c r="K292" s="27">
        <v>8.59</v>
      </c>
      <c r="L292" s="27">
        <v>2.4131210223069733E-2</v>
      </c>
      <c r="M292" s="27">
        <v>1.2693637220830925E-3</v>
      </c>
      <c r="N292" s="27">
        <v>19</v>
      </c>
      <c r="O292" s="27">
        <v>2.8076729592059089E-3</v>
      </c>
    </row>
    <row r="293" spans="1:15" x14ac:dyDescent="0.3">
      <c r="A293" s="27" t="s">
        <v>11</v>
      </c>
      <c r="B293" s="27" t="s">
        <v>13</v>
      </c>
      <c r="C293" s="27">
        <v>7</v>
      </c>
      <c r="D293" s="27">
        <v>9122.48046875</v>
      </c>
      <c r="E293" s="27">
        <v>24791.400390625</v>
      </c>
      <c r="F293" s="27">
        <v>627.62</v>
      </c>
      <c r="G293" s="27">
        <v>18.46</v>
      </c>
      <c r="H293" s="27">
        <v>6.8799270346478369E-2</v>
      </c>
      <c r="I293" s="27">
        <v>2.0235724333131366E-3</v>
      </c>
      <c r="J293" s="27">
        <v>188.55</v>
      </c>
      <c r="K293" s="27">
        <v>5.55</v>
      </c>
      <c r="L293" s="27">
        <v>2.0668720601364675E-2</v>
      </c>
      <c r="M293" s="27">
        <v>6.0838716169490286E-4</v>
      </c>
      <c r="N293" s="27">
        <v>34</v>
      </c>
      <c r="O293" s="27">
        <v>3.7270564860588649E-3</v>
      </c>
    </row>
    <row r="294" spans="1:15" x14ac:dyDescent="0.3">
      <c r="A294" s="27" t="s">
        <v>11</v>
      </c>
      <c r="B294" s="27" t="s">
        <v>13</v>
      </c>
      <c r="C294" s="27">
        <v>8</v>
      </c>
      <c r="D294" s="27">
        <v>5976.47021484375</v>
      </c>
      <c r="E294" s="27">
        <v>20031.69921875</v>
      </c>
      <c r="F294" s="27">
        <v>927.86</v>
      </c>
      <c r="G294" s="27">
        <v>22.09</v>
      </c>
      <c r="H294" s="27">
        <v>0.15525217505401023</v>
      </c>
      <c r="I294" s="27">
        <v>3.6961616482476729E-3</v>
      </c>
      <c r="J294" s="27">
        <v>261.51</v>
      </c>
      <c r="K294" s="27">
        <v>6.23</v>
      </c>
      <c r="L294" s="27">
        <v>4.3756597221966904E-2</v>
      </c>
      <c r="M294" s="27">
        <v>1.0424213249698056E-3</v>
      </c>
      <c r="N294" s="27">
        <v>42</v>
      </c>
      <c r="O294" s="27">
        <v>7.0275594941784638E-3</v>
      </c>
    </row>
    <row r="295" spans="1:15" x14ac:dyDescent="0.3">
      <c r="A295" s="27" t="s">
        <v>11</v>
      </c>
      <c r="B295" s="27" t="s">
        <v>13</v>
      </c>
      <c r="C295" s="27">
        <v>9</v>
      </c>
      <c r="D295" s="27">
        <v>10091.7998046875</v>
      </c>
      <c r="E295" s="27">
        <v>14881.2001953125</v>
      </c>
      <c r="F295" s="27">
        <v>140.27000000000001</v>
      </c>
      <c r="G295" s="27">
        <v>14.03</v>
      </c>
      <c r="H295" s="27">
        <v>1.3899403745092779E-2</v>
      </c>
      <c r="I295" s="27">
        <v>1.3902376455667759E-3</v>
      </c>
      <c r="J295" s="27">
        <v>30.22</v>
      </c>
      <c r="K295" s="27">
        <v>3.02</v>
      </c>
      <c r="L295" s="27">
        <v>2.9945104525322857E-3</v>
      </c>
      <c r="M295" s="27">
        <v>2.9925286454822979E-4</v>
      </c>
      <c r="N295" s="27">
        <v>10</v>
      </c>
      <c r="O295" s="27">
        <v>9.9090352499413823E-4</v>
      </c>
    </row>
    <row r="296" spans="1:15" x14ac:dyDescent="0.3">
      <c r="A296" s="27" t="s">
        <v>11</v>
      </c>
      <c r="B296" s="27" t="s">
        <v>13</v>
      </c>
      <c r="C296" s="27">
        <v>10</v>
      </c>
      <c r="D296" s="27">
        <v>9059.1904296875</v>
      </c>
      <c r="E296" s="27">
        <v>15040.7001953125</v>
      </c>
      <c r="F296" s="27">
        <v>453.34</v>
      </c>
      <c r="G296" s="27">
        <v>22.67</v>
      </c>
      <c r="H296" s="27">
        <v>5.0041999174051811E-2</v>
      </c>
      <c r="I296" s="27">
        <v>2.5024311141213103E-3</v>
      </c>
      <c r="J296" s="27">
        <v>133.19999999999999</v>
      </c>
      <c r="K296" s="27">
        <v>6.66</v>
      </c>
      <c r="L296" s="27">
        <v>1.4703300591131825E-2</v>
      </c>
      <c r="M296" s="27">
        <v>7.351650295565913E-4</v>
      </c>
      <c r="N296" s="27">
        <v>20</v>
      </c>
      <c r="O296" s="27">
        <v>2.2077027914612353E-3</v>
      </c>
    </row>
    <row r="297" spans="1:15" x14ac:dyDescent="0.3">
      <c r="A297" s="27" t="s">
        <v>11</v>
      </c>
      <c r="B297" s="27" t="s">
        <v>13</v>
      </c>
      <c r="C297" s="27">
        <v>11</v>
      </c>
      <c r="D297" s="27">
        <v>9078.66015625</v>
      </c>
      <c r="E297" s="27">
        <v>19460.19921875</v>
      </c>
      <c r="F297" s="27">
        <v>741.67</v>
      </c>
      <c r="G297" s="27">
        <v>19.52</v>
      </c>
      <c r="H297" s="27">
        <v>8.1693772785339236E-2</v>
      </c>
      <c r="I297" s="27">
        <v>2.150097003748058E-3</v>
      </c>
      <c r="J297" s="27">
        <v>205.58</v>
      </c>
      <c r="K297" s="27">
        <v>5.41</v>
      </c>
      <c r="L297" s="27">
        <v>2.264431055484251E-2</v>
      </c>
      <c r="M297" s="27">
        <v>5.9590290933796077E-4</v>
      </c>
      <c r="N297" s="27">
        <v>38</v>
      </c>
      <c r="O297" s="27">
        <v>4.1856396589357685E-3</v>
      </c>
    </row>
    <row r="298" spans="1:15" x14ac:dyDescent="0.3">
      <c r="A298" s="27" t="s">
        <v>11</v>
      </c>
      <c r="B298" s="27" t="s">
        <v>13</v>
      </c>
      <c r="C298" s="27">
        <v>12</v>
      </c>
      <c r="D298" s="27">
        <v>6571.60986328125</v>
      </c>
      <c r="E298" s="27">
        <v>14686.400390625</v>
      </c>
      <c r="F298" s="27">
        <v>177.81</v>
      </c>
      <c r="G298" s="27">
        <v>19.760000000000002</v>
      </c>
      <c r="H298" s="27">
        <v>2.7057297024509951E-2</v>
      </c>
      <c r="I298" s="27">
        <v>3.0068735684400014E-3</v>
      </c>
      <c r="J298" s="27">
        <v>44.52</v>
      </c>
      <c r="K298" s="27">
        <v>4.95</v>
      </c>
      <c r="L298" s="27">
        <v>6.7745957118901245E-3</v>
      </c>
      <c r="M298" s="27">
        <v>7.5324008926002056E-4</v>
      </c>
      <c r="N298" s="27">
        <v>9</v>
      </c>
      <c r="O298" s="27">
        <v>1.3695274350182191E-3</v>
      </c>
    </row>
    <row r="299" spans="1:15" x14ac:dyDescent="0.3">
      <c r="A299" s="27" t="s">
        <v>11</v>
      </c>
      <c r="B299" s="27" t="s">
        <v>13</v>
      </c>
      <c r="C299" s="27">
        <v>13</v>
      </c>
      <c r="D299" s="27">
        <v>4220.43017578125</v>
      </c>
      <c r="E299" s="27">
        <v>12276.7001953125</v>
      </c>
      <c r="F299" s="27">
        <v>208.37</v>
      </c>
      <c r="G299" s="27">
        <v>26.05</v>
      </c>
      <c r="H299" s="27">
        <v>4.9371744424471689E-2</v>
      </c>
      <c r="I299" s="27">
        <v>6.1723565880764386E-3</v>
      </c>
      <c r="J299" s="27">
        <v>56.81</v>
      </c>
      <c r="K299" s="27">
        <v>7.1</v>
      </c>
      <c r="L299" s="27">
        <v>1.346071315810451E-2</v>
      </c>
      <c r="M299" s="27">
        <v>1.6822929664239044E-3</v>
      </c>
      <c r="N299" s="27">
        <v>8</v>
      </c>
      <c r="O299" s="27">
        <v>1.895541370618484E-3</v>
      </c>
    </row>
    <row r="300" spans="1:15" x14ac:dyDescent="0.3">
      <c r="A300" s="27" t="s">
        <v>11</v>
      </c>
      <c r="B300" s="27" t="s">
        <v>13</v>
      </c>
      <c r="C300" s="27">
        <v>14</v>
      </c>
      <c r="D300" s="27">
        <v>3382.010009765625</v>
      </c>
      <c r="E300" s="27">
        <v>8050.89013671875</v>
      </c>
      <c r="F300" s="27">
        <v>53.16</v>
      </c>
      <c r="G300" s="27">
        <v>26.58</v>
      </c>
      <c r="H300" s="27">
        <v>1.5718463235324373E-2</v>
      </c>
      <c r="I300" s="27">
        <v>7.8592316176621865E-3</v>
      </c>
      <c r="J300" s="27">
        <v>12.11</v>
      </c>
      <c r="K300" s="27">
        <v>6.06</v>
      </c>
      <c r="L300" s="27">
        <v>3.5807108686940962E-3</v>
      </c>
      <c r="M300" s="27">
        <v>1.7918338451103403E-3</v>
      </c>
      <c r="N300" s="27">
        <v>2</v>
      </c>
      <c r="O300" s="27">
        <v>5.9136430531694407E-4</v>
      </c>
    </row>
    <row r="301" spans="1:15" x14ac:dyDescent="0.3">
      <c r="A301" s="27" t="s">
        <v>11</v>
      </c>
      <c r="B301" s="27" t="s">
        <v>13</v>
      </c>
      <c r="C301" s="27">
        <v>15</v>
      </c>
      <c r="D301" s="27">
        <v>6752.93017578125</v>
      </c>
      <c r="E301" s="27">
        <v>14041.5</v>
      </c>
      <c r="F301" s="27">
        <v>194.25</v>
      </c>
      <c r="G301" s="27">
        <v>16.190000000000001</v>
      </c>
      <c r="H301" s="27">
        <v>2.8765290761728794E-2</v>
      </c>
      <c r="I301" s="27">
        <v>2.3974777731397127E-3</v>
      </c>
      <c r="J301" s="27">
        <v>41.95</v>
      </c>
      <c r="K301" s="27">
        <v>3.5</v>
      </c>
      <c r="L301" s="27">
        <v>6.2121181336140183E-3</v>
      </c>
      <c r="M301" s="27">
        <v>5.1829352723835667E-4</v>
      </c>
      <c r="N301" s="27">
        <v>12</v>
      </c>
      <c r="O301" s="27">
        <v>1.7770063791029372E-3</v>
      </c>
    </row>
    <row r="302" spans="1:15" x14ac:dyDescent="0.3">
      <c r="A302" s="27" t="s">
        <v>11</v>
      </c>
      <c r="B302" s="27" t="s">
        <v>13</v>
      </c>
      <c r="C302" s="27">
        <v>16</v>
      </c>
      <c r="D302" s="27">
        <v>9451.009765625</v>
      </c>
      <c r="E302" s="27">
        <v>21497.80078125</v>
      </c>
      <c r="F302" s="27">
        <v>781.46</v>
      </c>
      <c r="G302" s="27">
        <v>26.95</v>
      </c>
      <c r="H302" s="27">
        <v>8.2685344675265157E-2</v>
      </c>
      <c r="I302" s="27">
        <v>2.8515471540429397E-3</v>
      </c>
      <c r="J302" s="27">
        <v>220.25</v>
      </c>
      <c r="K302" s="27">
        <v>7.59</v>
      </c>
      <c r="L302" s="27">
        <v>2.3304388151315678E-2</v>
      </c>
      <c r="M302" s="27">
        <v>8.0308879032229728E-4</v>
      </c>
      <c r="N302" s="27">
        <v>29</v>
      </c>
      <c r="O302" s="27">
        <v>3.0684551935898055E-3</v>
      </c>
    </row>
    <row r="303" spans="1:15" x14ac:dyDescent="0.3">
      <c r="A303" s="27" t="s">
        <v>11</v>
      </c>
      <c r="B303" s="27" t="s">
        <v>13</v>
      </c>
      <c r="C303" s="27">
        <v>17</v>
      </c>
      <c r="D303" s="27">
        <v>6246.2998046875</v>
      </c>
      <c r="E303" s="27">
        <v>17620</v>
      </c>
      <c r="F303" s="27">
        <v>324.13</v>
      </c>
      <c r="G303" s="27">
        <v>19.07</v>
      </c>
      <c r="H303" s="27">
        <v>5.1891521402280191E-2</v>
      </c>
      <c r="I303" s="27">
        <v>3.0530074758321761E-3</v>
      </c>
      <c r="J303" s="27">
        <v>78.56</v>
      </c>
      <c r="K303" s="27">
        <v>4.62</v>
      </c>
      <c r="L303" s="27">
        <v>1.2577046004267215E-2</v>
      </c>
      <c r="M303" s="27">
        <v>7.3963788874382042E-4</v>
      </c>
      <c r="N303" s="27">
        <v>17</v>
      </c>
      <c r="O303" s="27">
        <v>2.7216112789274776E-3</v>
      </c>
    </row>
    <row r="304" spans="1:15" x14ac:dyDescent="0.3">
      <c r="A304" s="27" t="s">
        <v>11</v>
      </c>
      <c r="B304" s="27" t="s">
        <v>13</v>
      </c>
      <c r="C304" s="27">
        <v>18</v>
      </c>
      <c r="D304" s="27">
        <v>12158</v>
      </c>
      <c r="E304" s="27">
        <v>18511.30078125</v>
      </c>
      <c r="F304" s="27">
        <v>413.89</v>
      </c>
      <c r="G304" s="27">
        <v>18.809999999999999</v>
      </c>
      <c r="H304" s="27">
        <v>3.4042605691725611E-2</v>
      </c>
      <c r="I304" s="27">
        <v>1.5471294620825792E-3</v>
      </c>
      <c r="J304" s="27">
        <v>109.06</v>
      </c>
      <c r="K304" s="27">
        <v>4.96</v>
      </c>
      <c r="L304" s="27">
        <v>8.9702253660141479E-3</v>
      </c>
      <c r="M304" s="27">
        <v>4.0796183582826124E-4</v>
      </c>
      <c r="N304" s="27">
        <v>22</v>
      </c>
      <c r="O304" s="27">
        <v>1.8095081427866426E-3</v>
      </c>
    </row>
    <row r="305" spans="1:15" x14ac:dyDescent="0.3">
      <c r="A305" s="27" t="s">
        <v>11</v>
      </c>
      <c r="B305" s="27" t="s">
        <v>13</v>
      </c>
      <c r="C305" s="27">
        <v>19</v>
      </c>
      <c r="D305" s="27">
        <v>9392.1904296875</v>
      </c>
      <c r="E305" s="27">
        <v>16741.099609375</v>
      </c>
      <c r="F305" s="27">
        <v>704.96</v>
      </c>
      <c r="G305" s="27">
        <v>27.11</v>
      </c>
      <c r="H305" s="27">
        <v>7.5058103354858796E-2</v>
      </c>
      <c r="I305" s="27">
        <v>2.8864406235108685E-3</v>
      </c>
      <c r="J305" s="27">
        <v>212.09</v>
      </c>
      <c r="K305" s="27">
        <v>8.16</v>
      </c>
      <c r="L305" s="27">
        <v>2.2581526810786429E-2</v>
      </c>
      <c r="M305" s="27">
        <v>8.6880691581883761E-4</v>
      </c>
      <c r="N305" s="27">
        <v>26</v>
      </c>
      <c r="O305" s="27">
        <v>2.7682573298149237E-3</v>
      </c>
    </row>
    <row r="306" spans="1:15" x14ac:dyDescent="0.3">
      <c r="A306" s="27" t="s">
        <v>11</v>
      </c>
      <c r="B306" s="27" t="s">
        <v>13</v>
      </c>
      <c r="C306" s="27">
        <v>20</v>
      </c>
      <c r="D306" s="27">
        <v>8144.06005859375</v>
      </c>
      <c r="E306" s="27">
        <v>18884.80078125</v>
      </c>
      <c r="F306" s="27">
        <v>336.29</v>
      </c>
      <c r="G306" s="27">
        <v>21.02</v>
      </c>
      <c r="H306" s="27">
        <v>4.1292671908176946E-2</v>
      </c>
      <c r="I306" s="27">
        <v>2.5810222234080088E-3</v>
      </c>
      <c r="J306" s="27">
        <v>86.19</v>
      </c>
      <c r="K306" s="27">
        <v>5.39</v>
      </c>
      <c r="L306" s="27">
        <v>1.0583173426999824E-2</v>
      </c>
      <c r="M306" s="27">
        <v>6.6183205443240563E-4</v>
      </c>
      <c r="N306" s="27">
        <v>16</v>
      </c>
      <c r="O306" s="27">
        <v>1.9646220539737461E-3</v>
      </c>
    </row>
    <row r="307" spans="1:15" x14ac:dyDescent="0.3">
      <c r="A307" s="27" t="s">
        <v>11</v>
      </c>
      <c r="B307" s="27" t="s">
        <v>13</v>
      </c>
      <c r="C307" s="27">
        <v>2</v>
      </c>
      <c r="D307" s="27">
        <v>7844.27978515625</v>
      </c>
      <c r="E307" s="27">
        <v>13653.900390625</v>
      </c>
      <c r="F307" s="27">
        <v>300.48</v>
      </c>
      <c r="G307" s="27">
        <v>15.02</v>
      </c>
      <c r="H307" s="27">
        <v>3.8305619920467278E-2</v>
      </c>
      <c r="I307" s="27">
        <v>1.9147710703055726E-3</v>
      </c>
      <c r="J307" s="27">
        <v>60.52</v>
      </c>
      <c r="K307" s="27">
        <v>3.03</v>
      </c>
      <c r="L307" s="27">
        <v>7.7151761101793117E-3</v>
      </c>
      <c r="M307" s="27">
        <v>3.8626873122675666E-4</v>
      </c>
      <c r="N307" s="27">
        <v>20</v>
      </c>
      <c r="O307" s="27">
        <v>2.5496285889554894E-3</v>
      </c>
    </row>
    <row r="308" spans="1:15" x14ac:dyDescent="0.3">
      <c r="A308" s="27" t="s">
        <v>11</v>
      </c>
      <c r="B308" s="27" t="s">
        <v>13</v>
      </c>
      <c r="C308" s="27">
        <v>6</v>
      </c>
      <c r="D308" s="27">
        <v>10444.7998046875</v>
      </c>
      <c r="E308" s="27">
        <v>12752.400390625</v>
      </c>
      <c r="F308" s="27">
        <v>469.92</v>
      </c>
      <c r="G308" s="27">
        <v>18.8</v>
      </c>
      <c r="H308" s="27">
        <v>4.4990809664834895E-2</v>
      </c>
      <c r="I308" s="27">
        <v>1.7999387591481446E-3</v>
      </c>
      <c r="J308" s="27">
        <v>91.48</v>
      </c>
      <c r="K308" s="27">
        <v>3.66</v>
      </c>
      <c r="L308" s="27">
        <v>8.7584254088761831E-3</v>
      </c>
      <c r="M308" s="27">
        <v>3.504136094937345E-4</v>
      </c>
      <c r="N308" s="27">
        <v>25</v>
      </c>
      <c r="O308" s="27">
        <v>2.3935355839735965E-3</v>
      </c>
    </row>
    <row r="309" spans="1:15" x14ac:dyDescent="0.3">
      <c r="A309" s="27" t="s">
        <v>11</v>
      </c>
      <c r="B309" s="27" t="s">
        <v>13</v>
      </c>
      <c r="C309" s="27">
        <v>7</v>
      </c>
      <c r="D309" s="27">
        <v>9467.26953125</v>
      </c>
      <c r="E309" s="27">
        <v>17426</v>
      </c>
      <c r="F309" s="27">
        <v>85.67</v>
      </c>
      <c r="G309" s="27">
        <v>7.14</v>
      </c>
      <c r="H309" s="27">
        <v>9.0490716163954682E-3</v>
      </c>
      <c r="I309" s="27">
        <v>7.5417732392977284E-4</v>
      </c>
      <c r="J309" s="27">
        <v>15.13</v>
      </c>
      <c r="K309" s="27">
        <v>1.26</v>
      </c>
      <c r="L309" s="27">
        <v>1.5981376626130902E-3</v>
      </c>
      <c r="M309" s="27">
        <v>1.3309011598760699E-4</v>
      </c>
      <c r="N309" s="27">
        <v>12</v>
      </c>
      <c r="O309" s="27">
        <v>1.2675249141676855E-3</v>
      </c>
    </row>
    <row r="310" spans="1:15" x14ac:dyDescent="0.3">
      <c r="A310" s="27" t="s">
        <v>11</v>
      </c>
      <c r="B310" s="27" t="s">
        <v>13</v>
      </c>
      <c r="C310" s="27">
        <v>9</v>
      </c>
      <c r="D310" s="27">
        <v>2617.590087890625</v>
      </c>
      <c r="E310" s="27">
        <v>6816.66015625</v>
      </c>
      <c r="F310" s="27">
        <v>10.26</v>
      </c>
      <c r="G310" s="27">
        <v>2.0499999999999998</v>
      </c>
      <c r="H310" s="27">
        <v>3.9196358694450822E-3</v>
      </c>
      <c r="I310" s="27">
        <v>7.8316311231602521E-4</v>
      </c>
      <c r="J310" s="27">
        <v>1.46</v>
      </c>
      <c r="K310" s="27">
        <v>0.28999999999999998</v>
      </c>
      <c r="L310" s="27">
        <v>5.5776494828360819E-4</v>
      </c>
      <c r="M310" s="27">
        <v>1.107889280837304E-4</v>
      </c>
      <c r="N310" s="27">
        <v>5</v>
      </c>
      <c r="O310" s="27">
        <v>1.9101539324781105E-3</v>
      </c>
    </row>
    <row r="311" spans="1:15" x14ac:dyDescent="0.3">
      <c r="A311" s="27" t="s">
        <v>11</v>
      </c>
      <c r="B311" s="27" t="s">
        <v>13</v>
      </c>
      <c r="C311" s="27">
        <v>11</v>
      </c>
      <c r="D311" s="27">
        <v>15714.4</v>
      </c>
      <c r="E311" s="27">
        <v>29537.19921875</v>
      </c>
      <c r="F311" s="27">
        <v>824.28</v>
      </c>
      <c r="G311" s="27">
        <v>13.97</v>
      </c>
      <c r="H311" s="27">
        <v>5.2453800335997558E-2</v>
      </c>
      <c r="I311" s="27">
        <v>8.8899353459247579E-4</v>
      </c>
      <c r="J311" s="27">
        <v>193</v>
      </c>
      <c r="K311" s="27">
        <v>3.27</v>
      </c>
      <c r="L311" s="27">
        <v>1.2281728860153744E-2</v>
      </c>
      <c r="M311" s="27">
        <v>2.0808939571348572E-4</v>
      </c>
      <c r="N311" s="27">
        <v>59</v>
      </c>
      <c r="O311" s="27">
        <v>3.7545181489589169E-3</v>
      </c>
    </row>
    <row r="312" spans="1:15" x14ac:dyDescent="0.3">
      <c r="A312" s="27" t="s">
        <v>11</v>
      </c>
      <c r="B312" s="27" t="s">
        <v>13</v>
      </c>
      <c r="C312" s="27">
        <v>12</v>
      </c>
      <c r="D312" s="27">
        <v>6123.7099609375</v>
      </c>
      <c r="E312" s="27">
        <v>7324.33</v>
      </c>
      <c r="F312" s="27">
        <v>103.4</v>
      </c>
      <c r="G312" s="27">
        <v>14.77</v>
      </c>
      <c r="H312" s="27">
        <v>1.6885188988305735E-2</v>
      </c>
      <c r="I312" s="27">
        <v>2.4119365701864184E-3</v>
      </c>
      <c r="J312" s="27">
        <v>22.52</v>
      </c>
      <c r="K312" s="27">
        <v>3.22</v>
      </c>
      <c r="L312" s="27">
        <v>3.6775092458089468E-3</v>
      </c>
      <c r="M312" s="27">
        <v>5.2582503425865044E-4</v>
      </c>
      <c r="N312" s="27">
        <v>7</v>
      </c>
      <c r="O312" s="27">
        <v>1.1430979005622836E-3</v>
      </c>
    </row>
    <row r="313" spans="1:15" x14ac:dyDescent="0.3">
      <c r="A313" s="27" t="s">
        <v>11</v>
      </c>
      <c r="B313" s="27" t="s">
        <v>13</v>
      </c>
      <c r="C313" s="27">
        <v>13</v>
      </c>
      <c r="D313" s="27">
        <v>2170.8798828125</v>
      </c>
      <c r="E313" s="27">
        <v>5241.83984375</v>
      </c>
      <c r="F313" s="27">
        <v>65.89</v>
      </c>
      <c r="G313" s="27">
        <v>13.18</v>
      </c>
      <c r="H313" s="27">
        <v>3.0351748395510355E-2</v>
      </c>
      <c r="I313" s="27">
        <v>6.0712709645291615E-3</v>
      </c>
      <c r="J313" s="27">
        <v>13.52</v>
      </c>
      <c r="K313" s="27">
        <v>2.7</v>
      </c>
      <c r="L313" s="27">
        <v>6.2278894871346177E-3</v>
      </c>
      <c r="M313" s="27">
        <v>1.2437353265727419E-3</v>
      </c>
      <c r="N313" s="27">
        <v>5</v>
      </c>
      <c r="O313" s="27">
        <v>2.3032135677272993E-3</v>
      </c>
    </row>
    <row r="314" spans="1:15" x14ac:dyDescent="0.3">
      <c r="A314" s="27" t="s">
        <v>11</v>
      </c>
      <c r="B314" s="27" t="s">
        <v>13</v>
      </c>
      <c r="C314" s="27">
        <v>14</v>
      </c>
      <c r="D314" s="27">
        <v>5771.31005859375</v>
      </c>
      <c r="E314" s="27">
        <v>10213</v>
      </c>
      <c r="F314" s="27">
        <v>358.71</v>
      </c>
      <c r="G314" s="27">
        <v>25.62</v>
      </c>
      <c r="H314" s="27">
        <v>6.2153999067484519E-2</v>
      </c>
      <c r="I314" s="27">
        <v>4.4392000672101523E-3</v>
      </c>
      <c r="J314" s="27">
        <v>78.959999999999994</v>
      </c>
      <c r="K314" s="27">
        <v>5.64</v>
      </c>
      <c r="L314" s="27">
        <v>1.36814690595985E-2</v>
      </c>
      <c r="M314" s="27">
        <v>9.7724778997132131E-4</v>
      </c>
      <c r="N314" s="27">
        <v>14</v>
      </c>
      <c r="O314" s="27">
        <v>2.4257923864536347E-3</v>
      </c>
    </row>
    <row r="315" spans="1:15" x14ac:dyDescent="0.3">
      <c r="A315" s="27" t="s">
        <v>11</v>
      </c>
      <c r="B315" s="27" t="s">
        <v>13</v>
      </c>
      <c r="C315" s="27">
        <v>15</v>
      </c>
      <c r="D315" s="27">
        <v>2835.39990234375</v>
      </c>
      <c r="E315" s="27">
        <v>5694.33</v>
      </c>
      <c r="F315" s="27">
        <v>26.432500839233398</v>
      </c>
      <c r="G315" s="27">
        <v>26.432500839233398</v>
      </c>
      <c r="H315" s="27">
        <v>9.3223184558143685E-3</v>
      </c>
      <c r="I315" s="27">
        <v>9.3223184558143685E-3</v>
      </c>
      <c r="J315" s="27">
        <v>6.879849910736084</v>
      </c>
      <c r="K315" s="27">
        <v>6.879849910736084</v>
      </c>
      <c r="L315" s="27">
        <v>2.4264125512063325E-3</v>
      </c>
      <c r="M315" s="27">
        <v>2.4264125512063325E-3</v>
      </c>
      <c r="N315" s="27">
        <v>1</v>
      </c>
      <c r="O315" s="27">
        <v>3.5268393681377961E-4</v>
      </c>
    </row>
    <row r="316" spans="1:15" x14ac:dyDescent="0.3">
      <c r="A316" s="27" t="s">
        <v>11</v>
      </c>
      <c r="B316" s="27" t="s">
        <v>13</v>
      </c>
      <c r="C316" s="27">
        <v>16</v>
      </c>
      <c r="D316" s="27">
        <v>7244.43017578125</v>
      </c>
      <c r="E316" s="27">
        <v>15454.900390625</v>
      </c>
      <c r="F316" s="27">
        <v>173.38</v>
      </c>
      <c r="G316" s="27">
        <v>24.77</v>
      </c>
      <c r="H316" s="27">
        <v>2.3932869224086689E-2</v>
      </c>
      <c r="I316" s="27">
        <v>3.419178513557661E-3</v>
      </c>
      <c r="J316" s="27">
        <v>44.02</v>
      </c>
      <c r="K316" s="27">
        <v>6.29</v>
      </c>
      <c r="L316" s="27">
        <v>6.0763923361650488E-3</v>
      </c>
      <c r="M316" s="27">
        <v>8.682532438545696E-4</v>
      </c>
      <c r="N316" s="27">
        <v>7</v>
      </c>
      <c r="O316" s="27">
        <v>9.6625957185723162E-4</v>
      </c>
    </row>
    <row r="317" spans="1:15" x14ac:dyDescent="0.3">
      <c r="A317" s="27" t="s">
        <v>11</v>
      </c>
      <c r="B317" s="27" t="s">
        <v>13</v>
      </c>
      <c r="C317" s="27">
        <v>17</v>
      </c>
      <c r="D317" s="27">
        <v>3466.92</v>
      </c>
      <c r="E317" s="27">
        <v>9943.599609375</v>
      </c>
      <c r="F317" s="27">
        <v>225.28</v>
      </c>
      <c r="G317" s="27">
        <v>22.53</v>
      </c>
      <c r="H317" s="27">
        <v>6.4979866855883611E-2</v>
      </c>
      <c r="I317" s="27">
        <v>6.4985635665086019E-3</v>
      </c>
      <c r="J317" s="27">
        <v>56.01</v>
      </c>
      <c r="K317" s="27">
        <v>5.6</v>
      </c>
      <c r="L317" s="27">
        <v>1.6155550171333632E-2</v>
      </c>
      <c r="M317" s="27">
        <v>1.615266576673243E-3</v>
      </c>
      <c r="N317" s="27">
        <v>10</v>
      </c>
      <c r="O317" s="27">
        <v>2.8844046012022197E-3</v>
      </c>
    </row>
    <row r="318" spans="1:15" x14ac:dyDescent="0.3">
      <c r="A318" s="27" t="s">
        <v>11</v>
      </c>
      <c r="B318" s="27" t="s">
        <v>13</v>
      </c>
      <c r="C318" s="27">
        <v>18</v>
      </c>
      <c r="D318" s="27">
        <v>10777.2</v>
      </c>
      <c r="E318" s="27">
        <v>17574</v>
      </c>
      <c r="F318" s="27">
        <v>549.16999999999996</v>
      </c>
      <c r="G318" s="27">
        <v>27.46</v>
      </c>
      <c r="H318" s="27">
        <v>5.0956649222432537E-2</v>
      </c>
      <c r="I318" s="27">
        <v>2.5479716438407008E-3</v>
      </c>
      <c r="J318" s="27">
        <v>113.96</v>
      </c>
      <c r="K318" s="27">
        <v>5.7</v>
      </c>
      <c r="L318" s="27">
        <v>1.0574175110418289E-2</v>
      </c>
      <c r="M318" s="27">
        <v>5.2889433247967934E-4</v>
      </c>
      <c r="N318" s="27">
        <v>20</v>
      </c>
      <c r="O318" s="27">
        <v>1.8557695876479975E-3</v>
      </c>
    </row>
    <row r="319" spans="1:15" x14ac:dyDescent="0.3">
      <c r="A319" s="27" t="s">
        <v>11</v>
      </c>
      <c r="B319" s="27" t="s">
        <v>13</v>
      </c>
      <c r="C319" s="27">
        <v>19</v>
      </c>
      <c r="D319" s="27">
        <v>2606.780029296875</v>
      </c>
      <c r="E319" s="27">
        <v>6020.95</v>
      </c>
      <c r="F319" s="27">
        <v>190.53</v>
      </c>
      <c r="G319" s="27">
        <v>19.05</v>
      </c>
      <c r="H319" s="27">
        <v>7.3090171728602479E-2</v>
      </c>
      <c r="I319" s="27">
        <v>7.3078663277692611E-3</v>
      </c>
      <c r="J319" s="27">
        <v>42.18</v>
      </c>
      <c r="K319" s="27">
        <v>4.22</v>
      </c>
      <c r="L319" s="27">
        <v>1.618088197928123E-2</v>
      </c>
      <c r="M319" s="27">
        <v>1.6188554279887811E-3</v>
      </c>
      <c r="N319" s="27">
        <v>10</v>
      </c>
      <c r="O319" s="27">
        <v>3.8361503032909505E-3</v>
      </c>
    </row>
    <row r="320" spans="1:15" x14ac:dyDescent="0.3">
      <c r="A320" s="27" t="s">
        <v>11</v>
      </c>
      <c r="B320" s="27" t="s">
        <v>13</v>
      </c>
      <c r="C320" s="27">
        <v>20</v>
      </c>
      <c r="D320" s="27">
        <v>3053.32</v>
      </c>
      <c r="E320" s="27">
        <v>5437.2001953125</v>
      </c>
      <c r="F320" s="27">
        <v>42.85</v>
      </c>
      <c r="G320" s="27">
        <v>6.12</v>
      </c>
      <c r="H320" s="27">
        <v>1.4033904078183747E-2</v>
      </c>
      <c r="I320" s="27">
        <v>2.004375564958799E-3</v>
      </c>
      <c r="J320" s="27">
        <v>7.42</v>
      </c>
      <c r="K320" s="27">
        <v>1.06</v>
      </c>
      <c r="L320" s="27">
        <v>2.4301416163389359E-3</v>
      </c>
      <c r="M320" s="27">
        <v>3.4716308804841941E-4</v>
      </c>
      <c r="N320" s="27">
        <v>7</v>
      </c>
      <c r="O320" s="27">
        <v>2.2925864305084302E-3</v>
      </c>
    </row>
    <row r="321" spans="1:15" x14ac:dyDescent="0.3">
      <c r="A321" s="27" t="s">
        <v>11</v>
      </c>
      <c r="B321" s="27" t="s">
        <v>13</v>
      </c>
      <c r="C321" s="27">
        <v>21</v>
      </c>
      <c r="D321" s="27">
        <v>2865.860107421875</v>
      </c>
      <c r="E321" s="27">
        <v>7697.06982421875</v>
      </c>
      <c r="F321" s="27">
        <v>156.04</v>
      </c>
      <c r="G321" s="27">
        <v>26.01</v>
      </c>
      <c r="H321" s="27">
        <v>5.4447877478699905E-2</v>
      </c>
      <c r="I321" s="27">
        <v>9.0758093644000559E-3</v>
      </c>
      <c r="J321" s="27">
        <v>22.45</v>
      </c>
      <c r="K321" s="27">
        <v>3.74</v>
      </c>
      <c r="L321" s="27">
        <v>7.8335993937247682E-3</v>
      </c>
      <c r="M321" s="27">
        <v>1.3050183399790929E-3</v>
      </c>
      <c r="N321" s="27">
        <v>6</v>
      </c>
      <c r="O321" s="27">
        <v>2.0936123101268867E-3</v>
      </c>
    </row>
    <row r="322" spans="1:15" x14ac:dyDescent="0.3">
      <c r="A322" s="27" t="s">
        <v>11</v>
      </c>
      <c r="B322" s="27" t="s">
        <v>13</v>
      </c>
      <c r="C322" s="27">
        <v>22</v>
      </c>
      <c r="D322" s="27">
        <v>9153.11</v>
      </c>
      <c r="E322" s="27">
        <v>22053.099609375</v>
      </c>
      <c r="F322" s="27">
        <v>254.54</v>
      </c>
      <c r="G322" s="27">
        <v>11.57</v>
      </c>
      <c r="H322" s="27">
        <v>2.7809127170983411E-2</v>
      </c>
      <c r="I322" s="27">
        <v>1.2640512350447007E-3</v>
      </c>
      <c r="J322" s="27">
        <v>53.33</v>
      </c>
      <c r="K322" s="27">
        <v>2.42</v>
      </c>
      <c r="L322" s="27">
        <v>5.8264349494324876E-3</v>
      </c>
      <c r="M322" s="27">
        <v>2.6439101026864091E-4</v>
      </c>
      <c r="N322" s="27">
        <v>22</v>
      </c>
      <c r="O322" s="27">
        <v>2.4035546388058264E-3</v>
      </c>
    </row>
    <row r="323" spans="1:15" x14ac:dyDescent="0.3">
      <c r="A323" s="27" t="s">
        <v>11</v>
      </c>
      <c r="B323" s="27" t="s">
        <v>13</v>
      </c>
      <c r="C323" s="27">
        <v>23</v>
      </c>
      <c r="D323" s="27">
        <v>7353.38</v>
      </c>
      <c r="E323" s="27">
        <v>13932.2998046875</v>
      </c>
      <c r="F323" s="27">
        <v>237.1</v>
      </c>
      <c r="G323" s="27">
        <v>13.95</v>
      </c>
      <c r="H323" s="27">
        <v>3.2243675697434374E-2</v>
      </c>
      <c r="I323" s="27">
        <v>1.8970867818608585E-3</v>
      </c>
      <c r="J323" s="27">
        <v>45.98</v>
      </c>
      <c r="K323" s="27">
        <v>2.7</v>
      </c>
      <c r="L323" s="27">
        <v>6.2529068265205923E-3</v>
      </c>
      <c r="M323" s="27">
        <v>3.6717808681177908E-4</v>
      </c>
      <c r="N323" s="27">
        <v>17</v>
      </c>
      <c r="O323" s="27">
        <v>2.3118620280741646E-3</v>
      </c>
    </row>
    <row r="324" spans="1:15" x14ac:dyDescent="0.3">
      <c r="A324" s="27" t="s">
        <v>11</v>
      </c>
      <c r="B324" s="27" t="s">
        <v>13</v>
      </c>
      <c r="C324" s="27">
        <v>24</v>
      </c>
      <c r="D324" s="27">
        <v>6384.06005859375</v>
      </c>
      <c r="E324" s="27">
        <v>20311.099609375</v>
      </c>
      <c r="F324" s="27">
        <v>371.72</v>
      </c>
      <c r="G324" s="27">
        <v>21.87</v>
      </c>
      <c r="H324" s="27">
        <v>5.8226269268820241E-2</v>
      </c>
      <c r="I324" s="27">
        <v>3.425719651643976E-3</v>
      </c>
      <c r="J324" s="27">
        <v>97.25</v>
      </c>
      <c r="K324" s="27">
        <v>5.72</v>
      </c>
      <c r="L324" s="27">
        <v>1.5233252680492759E-2</v>
      </c>
      <c r="M324" s="27">
        <v>8.9598154583463835E-4</v>
      </c>
      <c r="N324" s="27">
        <v>17</v>
      </c>
      <c r="O324" s="27">
        <v>2.6628822166414076E-3</v>
      </c>
    </row>
    <row r="325" spans="1:15" x14ac:dyDescent="0.3">
      <c r="A325" s="27" t="s">
        <v>11</v>
      </c>
      <c r="B325" s="27" t="s">
        <v>13</v>
      </c>
      <c r="C325" s="27">
        <v>25</v>
      </c>
      <c r="D325" s="27">
        <v>7341.14</v>
      </c>
      <c r="E325" s="27">
        <v>17109.099609375</v>
      </c>
      <c r="F325" s="27">
        <v>288.33</v>
      </c>
      <c r="G325" s="27">
        <v>15.18</v>
      </c>
      <c r="H325" s="27">
        <v>3.9275916274584051E-2</v>
      </c>
      <c r="I325" s="27">
        <v>2.0677987342565323E-3</v>
      </c>
      <c r="J325" s="27">
        <v>70.209999999999994</v>
      </c>
      <c r="K325" s="27">
        <v>3.7</v>
      </c>
      <c r="L325" s="27">
        <v>9.5639096925000736E-3</v>
      </c>
      <c r="M325" s="27">
        <v>5.0400891414684916E-4</v>
      </c>
      <c r="N325" s="27">
        <v>19</v>
      </c>
      <c r="O325" s="27">
        <v>2.5881538834567927E-3</v>
      </c>
    </row>
    <row r="326" spans="1:15" x14ac:dyDescent="0.3">
      <c r="A326" s="27" t="s">
        <v>11</v>
      </c>
      <c r="B326" s="27" t="s">
        <v>13</v>
      </c>
      <c r="C326" s="27">
        <v>26</v>
      </c>
      <c r="D326" s="27">
        <v>6831.78</v>
      </c>
      <c r="E326" s="27">
        <v>14004.7001953125</v>
      </c>
      <c r="F326" s="27">
        <v>284.89999999999998</v>
      </c>
      <c r="G326" s="27">
        <v>20.350000000000001</v>
      </c>
      <c r="H326" s="27">
        <v>4.1702162540362832E-2</v>
      </c>
      <c r="I326" s="27">
        <v>2.9787258957402027E-3</v>
      </c>
      <c r="J326" s="27">
        <v>72.489999999999995</v>
      </c>
      <c r="K326" s="27">
        <v>5.18</v>
      </c>
      <c r="L326" s="27">
        <v>1.0610704677258342E-2</v>
      </c>
      <c r="M326" s="27">
        <v>7.5822113709750609E-4</v>
      </c>
      <c r="N326" s="27">
        <v>14</v>
      </c>
      <c r="O326" s="27">
        <v>2.0492463164797463E-3</v>
      </c>
    </row>
    <row r="327" spans="1:15" x14ac:dyDescent="0.3">
      <c r="A327" s="27" t="s">
        <v>11</v>
      </c>
      <c r="B327" s="27" t="s">
        <v>13</v>
      </c>
      <c r="C327" s="27">
        <v>27</v>
      </c>
      <c r="D327" s="27">
        <v>5448.86</v>
      </c>
      <c r="E327" s="27">
        <v>16527.80078125</v>
      </c>
      <c r="F327" s="27">
        <v>340.16</v>
      </c>
      <c r="G327" s="27">
        <v>24.3</v>
      </c>
      <c r="H327" s="27">
        <v>6.2427737178051931E-2</v>
      </c>
      <c r="I327" s="27">
        <v>4.459648440224194E-3</v>
      </c>
      <c r="J327" s="27">
        <v>80.58</v>
      </c>
      <c r="K327" s="27">
        <v>5.76</v>
      </c>
      <c r="L327" s="27">
        <v>1.478841445733603E-2</v>
      </c>
      <c r="M327" s="27">
        <v>1.0571018524975866E-3</v>
      </c>
      <c r="N327" s="27">
        <v>14</v>
      </c>
      <c r="O327" s="27">
        <v>2.5693447803760787E-3</v>
      </c>
    </row>
    <row r="328" spans="1:15" x14ac:dyDescent="0.3">
      <c r="A328" s="27" t="s">
        <v>11</v>
      </c>
      <c r="B328" s="27" t="s">
        <v>13</v>
      </c>
      <c r="C328" s="27">
        <v>28</v>
      </c>
      <c r="D328" s="27">
        <v>8330.92</v>
      </c>
      <c r="E328" s="27">
        <v>19597.400390625</v>
      </c>
      <c r="F328" s="27">
        <v>498.61</v>
      </c>
      <c r="G328" s="27">
        <v>22.66</v>
      </c>
      <c r="H328" s="27">
        <v>5.9850532714274055E-2</v>
      </c>
      <c r="I328" s="27">
        <v>2.7199877084403642E-3</v>
      </c>
      <c r="J328" s="27">
        <v>124.77</v>
      </c>
      <c r="K328" s="27">
        <v>5.67</v>
      </c>
      <c r="L328" s="27">
        <v>1.4976737263111396E-2</v>
      </c>
      <c r="M328" s="27">
        <v>6.8059710092042655E-4</v>
      </c>
      <c r="N328" s="27">
        <v>22</v>
      </c>
      <c r="O328" s="27">
        <v>2.6407647654760817E-3</v>
      </c>
    </row>
    <row r="329" spans="1:15" x14ac:dyDescent="0.3">
      <c r="A329" s="27" t="s">
        <v>11</v>
      </c>
      <c r="B329" s="27" t="s">
        <v>13</v>
      </c>
      <c r="C329" s="27">
        <v>29</v>
      </c>
      <c r="D329" s="27">
        <v>7015.60009765625</v>
      </c>
      <c r="E329" s="27">
        <v>15742.599609375</v>
      </c>
      <c r="F329" s="27">
        <v>180.6</v>
      </c>
      <c r="G329" s="27">
        <v>12.9</v>
      </c>
      <c r="H329" s="27">
        <v>2.5742630350372206E-2</v>
      </c>
      <c r="I329" s="27">
        <v>1.838759310740872E-3</v>
      </c>
      <c r="J329" s="27">
        <v>35.07</v>
      </c>
      <c r="K329" s="27">
        <v>2.5</v>
      </c>
      <c r="L329" s="27">
        <v>4.9988596145490215E-3</v>
      </c>
      <c r="M329" s="27">
        <v>3.5634870363195195E-4</v>
      </c>
      <c r="N329" s="27">
        <v>14</v>
      </c>
      <c r="O329" s="27">
        <v>1.9955527403389306E-3</v>
      </c>
    </row>
    <row r="330" spans="1:15" x14ac:dyDescent="0.3">
      <c r="A330" s="27" t="s">
        <v>11</v>
      </c>
      <c r="B330" s="27" t="s">
        <v>13</v>
      </c>
      <c r="C330" s="27">
        <v>30</v>
      </c>
      <c r="D330" s="27">
        <v>5839.19</v>
      </c>
      <c r="E330" s="27">
        <v>17779.099609375</v>
      </c>
      <c r="F330" s="27">
        <v>422.59</v>
      </c>
      <c r="G330" s="27">
        <v>16.25</v>
      </c>
      <c r="H330" s="27">
        <v>7.2371339175467828E-2</v>
      </c>
      <c r="I330" s="27">
        <v>2.7829202337995513E-3</v>
      </c>
      <c r="J330" s="27">
        <v>97.88</v>
      </c>
      <c r="K330" s="27">
        <v>3.76</v>
      </c>
      <c r="L330" s="27">
        <v>1.6762598922110773E-2</v>
      </c>
      <c r="M330" s="27">
        <v>6.4392492794377307E-4</v>
      </c>
      <c r="N330" s="27">
        <v>26</v>
      </c>
      <c r="O330" s="27">
        <v>4.4526723740792818E-3</v>
      </c>
    </row>
    <row r="331" spans="1:15" x14ac:dyDescent="0.3">
      <c r="A331" s="27" t="s">
        <v>11</v>
      </c>
      <c r="B331" s="27" t="s">
        <v>14</v>
      </c>
      <c r="C331" s="27">
        <v>1</v>
      </c>
      <c r="D331" s="27">
        <v>12223.599609375</v>
      </c>
      <c r="E331" s="27">
        <v>16009.900390625</v>
      </c>
      <c r="F331" s="27">
        <v>1270.5899999999999</v>
      </c>
      <c r="G331" s="27">
        <v>30.99</v>
      </c>
      <c r="H331" s="27">
        <v>0.10394564944891597</v>
      </c>
      <c r="I331" s="27">
        <v>2.5352597426564869E-3</v>
      </c>
      <c r="J331" s="27">
        <v>426.58</v>
      </c>
      <c r="K331" s="27">
        <v>10.4</v>
      </c>
      <c r="L331" s="27">
        <v>3.4898067151416724E-2</v>
      </c>
      <c r="M331" s="27">
        <v>8.5081320824870817E-4</v>
      </c>
      <c r="N331" s="27">
        <v>41</v>
      </c>
      <c r="O331" s="27">
        <v>3.3541674555958687E-3</v>
      </c>
    </row>
    <row r="332" spans="1:15" x14ac:dyDescent="0.3">
      <c r="A332" s="27" t="s">
        <v>11</v>
      </c>
      <c r="B332" s="27" t="s">
        <v>14</v>
      </c>
      <c r="C332" s="27">
        <v>2</v>
      </c>
      <c r="D332" s="27">
        <v>6860.43017578125</v>
      </c>
      <c r="E332" s="27">
        <v>12371.2998046875</v>
      </c>
      <c r="F332" s="27">
        <v>619.83000000000004</v>
      </c>
      <c r="G332" s="27">
        <v>22.96</v>
      </c>
      <c r="H332" s="27">
        <v>9.0348561842102743E-2</v>
      </c>
      <c r="I332" s="27">
        <v>3.3467289093697932E-3</v>
      </c>
      <c r="J332" s="27">
        <v>196.7</v>
      </c>
      <c r="K332" s="27">
        <v>7.29</v>
      </c>
      <c r="L332" s="27">
        <v>2.8671671449174138E-2</v>
      </c>
      <c r="M332" s="27">
        <v>1.0626155814157574E-3</v>
      </c>
      <c r="N332" s="27">
        <v>27</v>
      </c>
      <c r="O332" s="27">
        <v>3.9356132645028052E-3</v>
      </c>
    </row>
    <row r="333" spans="1:15" x14ac:dyDescent="0.3">
      <c r="A333" s="27" t="s">
        <v>11</v>
      </c>
      <c r="B333" s="27" t="s">
        <v>14</v>
      </c>
      <c r="C333" s="27">
        <v>3</v>
      </c>
      <c r="D333" s="27">
        <v>10302.599609375</v>
      </c>
      <c r="E333" s="27">
        <v>15071.5</v>
      </c>
      <c r="F333" s="27">
        <v>892.11</v>
      </c>
      <c r="G333" s="27">
        <v>34.31</v>
      </c>
      <c r="H333" s="27">
        <v>8.6590766779698167E-2</v>
      </c>
      <c r="I333" s="27">
        <v>3.3302274475249063E-3</v>
      </c>
      <c r="J333" s="27">
        <v>284.99</v>
      </c>
      <c r="K333" s="27">
        <v>10.96</v>
      </c>
      <c r="L333" s="27">
        <v>2.7661950459636344E-2</v>
      </c>
      <c r="M333" s="27">
        <v>1.0638091758925379E-3</v>
      </c>
      <c r="N333" s="27">
        <v>26</v>
      </c>
      <c r="O333" s="27">
        <v>2.5236349063144144E-3</v>
      </c>
    </row>
    <row r="334" spans="1:15" x14ac:dyDescent="0.3">
      <c r="A334" s="27" t="s">
        <v>11</v>
      </c>
      <c r="B334" s="27" t="s">
        <v>14</v>
      </c>
      <c r="C334" s="27">
        <v>4</v>
      </c>
      <c r="D334" s="27">
        <v>21234.5</v>
      </c>
      <c r="E334" s="27">
        <v>23415.900390625</v>
      </c>
      <c r="F334" s="27">
        <v>885.87</v>
      </c>
      <c r="G334" s="27">
        <v>25.31</v>
      </c>
      <c r="H334" s="27">
        <v>4.1718429913584029E-2</v>
      </c>
      <c r="I334" s="27">
        <v>1.191928230003061E-3</v>
      </c>
      <c r="J334" s="27">
        <v>283.63</v>
      </c>
      <c r="K334" s="27">
        <v>8.1</v>
      </c>
      <c r="L334" s="27">
        <v>1.3357036897501708E-2</v>
      </c>
      <c r="M334" s="27">
        <v>3.814547081400551E-4</v>
      </c>
      <c r="N334" s="27">
        <v>35</v>
      </c>
      <c r="O334" s="27">
        <v>1.6482610845557936E-3</v>
      </c>
    </row>
    <row r="335" spans="1:15" x14ac:dyDescent="0.3">
      <c r="A335" s="27" t="s">
        <v>11</v>
      </c>
      <c r="B335" s="27" t="s">
        <v>14</v>
      </c>
      <c r="C335" s="27">
        <v>5</v>
      </c>
      <c r="D335" s="27">
        <v>8985.08984375</v>
      </c>
      <c r="E335" s="27">
        <v>20632.900390625</v>
      </c>
      <c r="F335" s="27">
        <v>1011.06</v>
      </c>
      <c r="G335" s="27">
        <v>21.51</v>
      </c>
      <c r="H335" s="27">
        <v>0.1125264207239163</v>
      </c>
      <c r="I335" s="27">
        <v>2.393966045310308E-3</v>
      </c>
      <c r="J335" s="27">
        <v>290.77999999999997</v>
      </c>
      <c r="K335" s="27">
        <v>6.19</v>
      </c>
      <c r="L335" s="27">
        <v>3.2362503331256683E-2</v>
      </c>
      <c r="M335" s="27">
        <v>6.8891909904559775E-4</v>
      </c>
      <c r="N335" s="27">
        <v>47</v>
      </c>
      <c r="O335" s="27">
        <v>5.2308881510731969E-3</v>
      </c>
    </row>
    <row r="336" spans="1:15" x14ac:dyDescent="0.3">
      <c r="A336" s="27" t="s">
        <v>11</v>
      </c>
      <c r="B336" s="27" t="s">
        <v>14</v>
      </c>
      <c r="C336" s="27">
        <v>6</v>
      </c>
      <c r="D336" s="27">
        <v>11038.5</v>
      </c>
      <c r="E336" s="27">
        <v>21285.599609375</v>
      </c>
      <c r="F336" s="27">
        <v>1472.34</v>
      </c>
      <c r="G336" s="27">
        <v>28.87</v>
      </c>
      <c r="H336" s="27">
        <v>0.13338225302350862</v>
      </c>
      <c r="I336" s="27">
        <v>2.6153915840014495E-3</v>
      </c>
      <c r="J336" s="27">
        <v>519.04</v>
      </c>
      <c r="K336" s="27">
        <v>10.18</v>
      </c>
      <c r="L336" s="27">
        <v>4.702088146034334E-2</v>
      </c>
      <c r="M336" s="27">
        <v>9.2222675182316433E-4</v>
      </c>
      <c r="N336" s="27">
        <v>51</v>
      </c>
      <c r="O336" s="27">
        <v>4.6201929610001358E-3</v>
      </c>
    </row>
    <row r="337" spans="1:15" x14ac:dyDescent="0.3">
      <c r="A337" s="27" t="s">
        <v>11</v>
      </c>
      <c r="B337" s="27" t="s">
        <v>14</v>
      </c>
      <c r="C337" s="27">
        <v>7</v>
      </c>
      <c r="D337" s="27">
        <v>7236.3798828125</v>
      </c>
      <c r="E337" s="27">
        <v>15312.400390625</v>
      </c>
      <c r="F337" s="27">
        <v>332.02</v>
      </c>
      <c r="G337" s="27">
        <v>19.53</v>
      </c>
      <c r="H337" s="27">
        <v>4.5882057793648706E-2</v>
      </c>
      <c r="I337" s="27">
        <v>2.6988632874825592E-3</v>
      </c>
      <c r="J337" s="27">
        <v>88.82</v>
      </c>
      <c r="K337" s="27">
        <v>5.22</v>
      </c>
      <c r="L337" s="27">
        <v>1.2274093046298049E-2</v>
      </c>
      <c r="M337" s="27">
        <v>7.2135516439625997E-4</v>
      </c>
      <c r="N337" s="27">
        <v>17</v>
      </c>
      <c r="O337" s="27">
        <v>2.3492409568460575E-3</v>
      </c>
    </row>
    <row r="338" spans="1:15" x14ac:dyDescent="0.3">
      <c r="A338" s="27" t="s">
        <v>11</v>
      </c>
      <c r="B338" s="27" t="s">
        <v>14</v>
      </c>
      <c r="C338" s="27">
        <v>8</v>
      </c>
      <c r="D338" s="27">
        <v>11477.2998046875</v>
      </c>
      <c r="E338" s="27">
        <v>23467.19921875</v>
      </c>
      <c r="F338" s="27">
        <v>745.08</v>
      </c>
      <c r="G338" s="27">
        <v>19.100000000000001</v>
      </c>
      <c r="H338" s="27">
        <v>6.4917708230963725E-2</v>
      </c>
      <c r="I338" s="27">
        <v>1.6641544897345348E-3</v>
      </c>
      <c r="J338" s="27">
        <v>205.87</v>
      </c>
      <c r="K338" s="27">
        <v>5.28</v>
      </c>
      <c r="L338" s="27">
        <v>1.7937145801133435E-2</v>
      </c>
      <c r="M338" s="27">
        <v>4.600385186281855E-4</v>
      </c>
      <c r="N338" s="27">
        <v>39</v>
      </c>
      <c r="O338" s="27">
        <v>3.3980117853218248E-3</v>
      </c>
    </row>
    <row r="339" spans="1:15" x14ac:dyDescent="0.3">
      <c r="A339" s="27" t="s">
        <v>11</v>
      </c>
      <c r="B339" s="27" t="s">
        <v>14</v>
      </c>
      <c r="C339" s="27">
        <v>9</v>
      </c>
      <c r="D339" s="27">
        <v>9650.669921875</v>
      </c>
      <c r="E339" s="27">
        <v>17378.599609375</v>
      </c>
      <c r="F339" s="27">
        <v>1485.65</v>
      </c>
      <c r="G339" s="27">
        <v>30.95</v>
      </c>
      <c r="H339" s="27">
        <v>0.15394268087363594</v>
      </c>
      <c r="I339" s="27">
        <v>3.2070312476283323E-3</v>
      </c>
      <c r="J339" s="27">
        <v>525.13</v>
      </c>
      <c r="K339" s="27">
        <v>10.94</v>
      </c>
      <c r="L339" s="27">
        <v>5.4413839065171762E-2</v>
      </c>
      <c r="M339" s="27">
        <v>1.1336000597432618E-3</v>
      </c>
      <c r="N339" s="27">
        <v>48</v>
      </c>
      <c r="O339" s="27">
        <v>4.9737479769357013E-3</v>
      </c>
    </row>
    <row r="340" spans="1:15" x14ac:dyDescent="0.3">
      <c r="A340" s="27" t="s">
        <v>11</v>
      </c>
      <c r="B340" s="27" t="s">
        <v>14</v>
      </c>
      <c r="C340" s="27">
        <v>10</v>
      </c>
      <c r="D340" s="27">
        <v>6634.169921875</v>
      </c>
      <c r="E340" s="27">
        <v>16238.7001953125</v>
      </c>
      <c r="F340" s="27">
        <v>757.19</v>
      </c>
      <c r="G340" s="27">
        <v>22.27</v>
      </c>
      <c r="H340" s="27">
        <v>0.11413485167199293</v>
      </c>
      <c r="I340" s="27">
        <v>3.3568630683649841E-3</v>
      </c>
      <c r="J340" s="27">
        <v>209.62</v>
      </c>
      <c r="K340" s="27">
        <v>6.17</v>
      </c>
      <c r="L340" s="27">
        <v>3.159702004448442E-2</v>
      </c>
      <c r="M340" s="27">
        <v>9.3003345899469927E-4</v>
      </c>
      <c r="N340" s="27">
        <v>34</v>
      </c>
      <c r="O340" s="27">
        <v>5.1249817837633344E-3</v>
      </c>
    </row>
    <row r="341" spans="1:15" x14ac:dyDescent="0.3">
      <c r="A341" s="27" t="s">
        <v>11</v>
      </c>
      <c r="B341" s="27" t="s">
        <v>14</v>
      </c>
      <c r="C341" s="27">
        <v>11</v>
      </c>
      <c r="D341" s="27">
        <v>7860.0400390625</v>
      </c>
      <c r="E341" s="27">
        <v>16602.30078125</v>
      </c>
      <c r="F341" s="27">
        <v>820.51</v>
      </c>
      <c r="G341" s="27">
        <v>24.86</v>
      </c>
      <c r="H341" s="27">
        <v>0.10439005347584281</v>
      </c>
      <c r="I341" s="27">
        <v>3.1628337612088241E-3</v>
      </c>
      <c r="J341" s="27">
        <v>259.92</v>
      </c>
      <c r="K341" s="27">
        <v>7.88</v>
      </c>
      <c r="L341" s="27">
        <v>3.3068533838028866E-2</v>
      </c>
      <c r="M341" s="27">
        <v>1.0025394222978896E-3</v>
      </c>
      <c r="N341" s="27">
        <v>33</v>
      </c>
      <c r="O341" s="27">
        <v>4.1984518954099439E-3</v>
      </c>
    </row>
    <row r="342" spans="1:15" x14ac:dyDescent="0.3">
      <c r="A342" s="27" t="s">
        <v>11</v>
      </c>
      <c r="B342" s="27" t="s">
        <v>14</v>
      </c>
      <c r="C342" s="27">
        <v>12</v>
      </c>
      <c r="D342" s="27">
        <v>8312.3095703125</v>
      </c>
      <c r="E342" s="27">
        <v>12850.7001953125</v>
      </c>
      <c r="F342" s="27">
        <v>723.85</v>
      </c>
      <c r="G342" s="27">
        <v>34.47</v>
      </c>
      <c r="H342" s="27">
        <v>8.7081694188247974E-2</v>
      </c>
      <c r="I342" s="27">
        <v>4.146861917066944E-3</v>
      </c>
      <c r="J342" s="27">
        <v>266.57</v>
      </c>
      <c r="K342" s="27">
        <v>12.69</v>
      </c>
      <c r="L342" s="27">
        <v>3.2069306099000154E-2</v>
      </c>
      <c r="M342" s="27">
        <v>1.5266515151604154E-3</v>
      </c>
      <c r="N342" s="27">
        <v>21</v>
      </c>
      <c r="O342" s="27">
        <v>2.5263736657500963E-3</v>
      </c>
    </row>
    <row r="343" spans="1:15" x14ac:dyDescent="0.3">
      <c r="A343" s="27" t="s">
        <v>11</v>
      </c>
      <c r="B343" s="27" t="s">
        <v>14</v>
      </c>
      <c r="C343" s="27">
        <v>13</v>
      </c>
      <c r="D343" s="27">
        <v>9819.919921875</v>
      </c>
      <c r="E343" s="27">
        <v>9575.6298828125</v>
      </c>
      <c r="F343" s="27">
        <v>452.27</v>
      </c>
      <c r="G343" s="27">
        <v>32.299999999999997</v>
      </c>
      <c r="H343" s="27">
        <v>4.6056383717805745E-2</v>
      </c>
      <c r="I343" s="27">
        <v>3.2892325250074633E-3</v>
      </c>
      <c r="J343" s="27">
        <v>180.34</v>
      </c>
      <c r="K343" s="27">
        <v>12.88</v>
      </c>
      <c r="L343" s="27">
        <v>1.8364711874917831E-2</v>
      </c>
      <c r="M343" s="27">
        <v>1.3116196570308401E-3</v>
      </c>
      <c r="N343" s="27">
        <v>14</v>
      </c>
      <c r="O343" s="27">
        <v>1.4256735402509129E-3</v>
      </c>
    </row>
    <row r="344" spans="1:15" x14ac:dyDescent="0.3">
      <c r="A344" s="27" t="s">
        <v>11</v>
      </c>
      <c r="B344" s="27" t="s">
        <v>14</v>
      </c>
      <c r="C344" s="27">
        <v>14</v>
      </c>
      <c r="D344" s="27">
        <v>5626.52001953125</v>
      </c>
      <c r="E344" s="27">
        <v>13277.7001953125</v>
      </c>
      <c r="F344" s="27">
        <v>1004.25</v>
      </c>
      <c r="G344" s="27">
        <v>22.82</v>
      </c>
      <c r="H344" s="27">
        <v>0.17848510207267776</v>
      </c>
      <c r="I344" s="27">
        <v>4.0557929094334148E-3</v>
      </c>
      <c r="J344" s="27">
        <v>290.7</v>
      </c>
      <c r="K344" s="27">
        <v>6.61</v>
      </c>
      <c r="L344" s="27">
        <v>5.1666038508864746E-2</v>
      </c>
      <c r="M344" s="27">
        <v>1.1747936516807568E-3</v>
      </c>
      <c r="N344" s="27">
        <v>44</v>
      </c>
      <c r="O344" s="27">
        <v>7.8201090278295464E-3</v>
      </c>
    </row>
    <row r="345" spans="1:15" x14ac:dyDescent="0.3">
      <c r="A345" s="27" t="s">
        <v>11</v>
      </c>
      <c r="B345" s="27" t="s">
        <v>14</v>
      </c>
      <c r="C345" s="27">
        <v>15</v>
      </c>
      <c r="D345" s="27">
        <v>7412.89013671875</v>
      </c>
      <c r="E345" s="27">
        <v>9645.1298828125</v>
      </c>
      <c r="F345" s="27">
        <v>258</v>
      </c>
      <c r="G345" s="27">
        <v>10.75</v>
      </c>
      <c r="H345" s="27">
        <v>3.4804239000121133E-2</v>
      </c>
      <c r="I345" s="27">
        <v>1.4501766250050471E-3</v>
      </c>
      <c r="J345" s="27">
        <v>48.32</v>
      </c>
      <c r="K345" s="27">
        <v>2.0099999999999998</v>
      </c>
      <c r="L345" s="27">
        <v>6.5183753042087336E-3</v>
      </c>
      <c r="M345" s="27">
        <v>2.7114930383815298E-4</v>
      </c>
      <c r="N345" s="27">
        <v>24</v>
      </c>
      <c r="O345" s="27">
        <v>3.2376036279182451E-3</v>
      </c>
    </row>
    <row r="346" spans="1:15" x14ac:dyDescent="0.3">
      <c r="A346" s="27" t="s">
        <v>11</v>
      </c>
      <c r="B346" s="27" t="s">
        <v>14</v>
      </c>
      <c r="C346" s="27">
        <v>16</v>
      </c>
      <c r="D346" s="27">
        <v>12195</v>
      </c>
      <c r="E346" s="27">
        <v>23526</v>
      </c>
      <c r="F346" s="27">
        <v>1518.67</v>
      </c>
      <c r="G346" s="27">
        <v>33.01</v>
      </c>
      <c r="H346" s="27">
        <v>0.12453218532185323</v>
      </c>
      <c r="I346" s="27">
        <v>2.7068470684706845E-3</v>
      </c>
      <c r="J346" s="27">
        <v>491.83</v>
      </c>
      <c r="K346" s="27">
        <v>10.69</v>
      </c>
      <c r="L346" s="27">
        <v>4.0330463304633045E-2</v>
      </c>
      <c r="M346" s="27">
        <v>8.7658876588765883E-4</v>
      </c>
      <c r="N346" s="27">
        <v>46</v>
      </c>
      <c r="O346" s="27">
        <v>3.7720377203772039E-3</v>
      </c>
    </row>
    <row r="347" spans="1:15" x14ac:dyDescent="0.3">
      <c r="A347" s="27" t="s">
        <v>11</v>
      </c>
      <c r="B347" s="27" t="s">
        <v>14</v>
      </c>
      <c r="C347" s="27">
        <v>17</v>
      </c>
      <c r="D347" s="27">
        <v>6047.39013671875</v>
      </c>
      <c r="E347" s="27">
        <v>8938.9501953125</v>
      </c>
      <c r="F347" s="27">
        <v>169.58</v>
      </c>
      <c r="G347" s="27">
        <v>18.84</v>
      </c>
      <c r="H347" s="27">
        <v>2.8041848825055685E-2</v>
      </c>
      <c r="I347" s="27">
        <v>3.1153935125843202E-3</v>
      </c>
      <c r="J347" s="27">
        <v>41.95</v>
      </c>
      <c r="K347" s="27">
        <v>4.66</v>
      </c>
      <c r="L347" s="27">
        <v>6.9368767437851513E-3</v>
      </c>
      <c r="M347" s="27">
        <v>7.7058034865408356E-4</v>
      </c>
      <c r="N347" s="27">
        <v>9</v>
      </c>
      <c r="O347" s="27">
        <v>1.4882453085593888E-3</v>
      </c>
    </row>
    <row r="348" spans="1:15" x14ac:dyDescent="0.3">
      <c r="A348" s="27" t="s">
        <v>11</v>
      </c>
      <c r="B348" s="27" t="s">
        <v>14</v>
      </c>
      <c r="C348" s="27">
        <v>18</v>
      </c>
      <c r="D348" s="27">
        <v>12374.2001953125</v>
      </c>
      <c r="E348" s="27">
        <v>13912.7998046875</v>
      </c>
      <c r="F348" s="27">
        <v>829.09</v>
      </c>
      <c r="G348" s="27">
        <v>27.64</v>
      </c>
      <c r="H348" s="27">
        <v>6.7001502069933341E-2</v>
      </c>
      <c r="I348" s="27">
        <v>2.233679717778477E-3</v>
      </c>
      <c r="J348" s="27">
        <v>287.10000000000002</v>
      </c>
      <c r="K348" s="27">
        <v>9.57</v>
      </c>
      <c r="L348" s="27">
        <v>2.3201499528733748E-2</v>
      </c>
      <c r="M348" s="27">
        <v>7.7338331762445819E-4</v>
      </c>
      <c r="N348" s="27">
        <v>30</v>
      </c>
      <c r="O348" s="27">
        <v>2.4243991148102137E-3</v>
      </c>
    </row>
    <row r="349" spans="1:15" x14ac:dyDescent="0.3">
      <c r="A349" s="27" t="s">
        <v>11</v>
      </c>
      <c r="B349" s="27" t="s">
        <v>14</v>
      </c>
      <c r="C349" s="27">
        <v>19</v>
      </c>
      <c r="D349" s="27">
        <v>5079.89990234375</v>
      </c>
      <c r="E349" s="27">
        <v>13846.7998046875</v>
      </c>
      <c r="F349" s="27">
        <v>667.3</v>
      </c>
      <c r="G349" s="27">
        <v>23.01</v>
      </c>
      <c r="H349" s="27">
        <v>0.13136085608539708</v>
      </c>
      <c r="I349" s="27">
        <v>4.529616811816255E-3</v>
      </c>
      <c r="J349" s="27">
        <v>209.93</v>
      </c>
      <c r="K349" s="27">
        <v>7.24</v>
      </c>
      <c r="L349" s="27">
        <v>4.1325617440442691E-2</v>
      </c>
      <c r="M349" s="27">
        <v>1.4252249334006817E-3</v>
      </c>
      <c r="N349" s="27">
        <v>29</v>
      </c>
      <c r="O349" s="27">
        <v>5.7087739045054925E-3</v>
      </c>
    </row>
    <row r="350" spans="1:15" x14ac:dyDescent="0.3">
      <c r="A350" s="27" t="s">
        <v>11</v>
      </c>
      <c r="B350" s="27" t="s">
        <v>14</v>
      </c>
      <c r="C350" s="27">
        <v>20</v>
      </c>
      <c r="D350" s="27">
        <v>15322.7998046875</v>
      </c>
      <c r="E350" s="27">
        <v>9677.3896484375</v>
      </c>
      <c r="F350" s="27">
        <v>977.02</v>
      </c>
      <c r="G350" s="27">
        <v>36.19</v>
      </c>
      <c r="H350" s="27">
        <v>6.3762498528572645E-2</v>
      </c>
      <c r="I350" s="27">
        <v>2.3618399027133981E-3</v>
      </c>
      <c r="J350" s="27">
        <v>332.33</v>
      </c>
      <c r="K350" s="27">
        <v>12.31</v>
      </c>
      <c r="L350" s="27">
        <v>2.1688595050255416E-2</v>
      </c>
      <c r="M350" s="27">
        <v>8.0337798293456564E-4</v>
      </c>
      <c r="N350" s="27">
        <v>27</v>
      </c>
      <c r="O350" s="27">
        <v>1.7620800600514437E-3</v>
      </c>
    </row>
    <row r="351" spans="1:15" x14ac:dyDescent="0.3">
      <c r="A351" s="27" t="s">
        <v>11</v>
      </c>
      <c r="B351" s="27" t="s">
        <v>14</v>
      </c>
      <c r="C351" s="27">
        <v>21</v>
      </c>
      <c r="D351" s="27">
        <v>7858.509765625</v>
      </c>
      <c r="E351" s="27">
        <v>19263</v>
      </c>
      <c r="F351" s="27">
        <v>1001.27</v>
      </c>
      <c r="G351" s="27">
        <v>28.61</v>
      </c>
      <c r="H351" s="27">
        <v>0.12741219771460924</v>
      </c>
      <c r="I351" s="27">
        <v>3.6406393646219006E-3</v>
      </c>
      <c r="J351" s="27">
        <v>330.03</v>
      </c>
      <c r="K351" s="27">
        <v>9.43</v>
      </c>
      <c r="L351" s="27">
        <v>4.1996512041459828E-2</v>
      </c>
      <c r="M351" s="27">
        <v>1.1999730586642614E-3</v>
      </c>
      <c r="N351" s="27">
        <v>35</v>
      </c>
      <c r="O351" s="27">
        <v>4.4537706313095603E-3</v>
      </c>
    </row>
    <row r="352" spans="1:15" x14ac:dyDescent="0.3">
      <c r="A352" s="27" t="s">
        <v>11</v>
      </c>
      <c r="B352" s="27" t="s">
        <v>14</v>
      </c>
      <c r="C352" s="27">
        <v>22</v>
      </c>
      <c r="D352" s="27">
        <v>7623.7900390625</v>
      </c>
      <c r="E352" s="27">
        <v>10507.400390625</v>
      </c>
      <c r="F352" s="27">
        <v>787.52</v>
      </c>
      <c r="G352" s="27">
        <v>41.45</v>
      </c>
      <c r="H352" s="27">
        <v>0.10329770310632028</v>
      </c>
      <c r="I352" s="27">
        <v>5.4369283240514217E-3</v>
      </c>
      <c r="J352" s="27">
        <v>318.02999999999997</v>
      </c>
      <c r="K352" s="27">
        <v>16.739999999999998</v>
      </c>
      <c r="L352" s="27">
        <v>4.1715472012016246E-2</v>
      </c>
      <c r="M352" s="27">
        <v>2.1957582664564727E-3</v>
      </c>
      <c r="N352" s="27">
        <v>19</v>
      </c>
      <c r="O352" s="27">
        <v>2.4921987492636192E-3</v>
      </c>
    </row>
    <row r="353" spans="1:15" x14ac:dyDescent="0.3">
      <c r="A353" s="27" t="s">
        <v>11</v>
      </c>
      <c r="B353" s="27" t="s">
        <v>14</v>
      </c>
      <c r="C353" s="27">
        <v>23</v>
      </c>
      <c r="D353" s="27">
        <v>6992.7001953125</v>
      </c>
      <c r="E353" s="27">
        <v>16723.19921875</v>
      </c>
      <c r="F353" s="27">
        <v>977.72</v>
      </c>
      <c r="G353" s="27">
        <v>30.55</v>
      </c>
      <c r="H353" s="27">
        <v>0.13982009419700372</v>
      </c>
      <c r="I353" s="27">
        <v>4.3688416701289359E-3</v>
      </c>
      <c r="J353" s="27">
        <v>317.83999999999997</v>
      </c>
      <c r="K353" s="27">
        <v>9.93</v>
      </c>
      <c r="L353" s="27">
        <v>4.5453114122218689E-2</v>
      </c>
      <c r="M353" s="27">
        <v>1.4200523006343809E-3</v>
      </c>
      <c r="N353" s="27">
        <v>32</v>
      </c>
      <c r="O353" s="27">
        <v>4.5762007674018312E-3</v>
      </c>
    </row>
    <row r="354" spans="1:15" x14ac:dyDescent="0.3">
      <c r="A354" s="27" t="s">
        <v>11</v>
      </c>
      <c r="B354" s="27" t="s">
        <v>14</v>
      </c>
      <c r="C354" s="27">
        <v>24</v>
      </c>
      <c r="D354" s="27">
        <v>14573.099609375</v>
      </c>
      <c r="E354" s="27">
        <v>20200.80078125</v>
      </c>
      <c r="F354" s="27">
        <v>949.33</v>
      </c>
      <c r="G354" s="27">
        <v>26.37</v>
      </c>
      <c r="H354" s="27">
        <v>6.5142627542961962E-2</v>
      </c>
      <c r="I354" s="27">
        <v>1.8094983707540127E-3</v>
      </c>
      <c r="J354" s="27">
        <v>301.8</v>
      </c>
      <c r="K354" s="27">
        <v>8.3800000000000008</v>
      </c>
      <c r="L354" s="27">
        <v>2.0709389772224536E-2</v>
      </c>
      <c r="M354" s="27">
        <v>5.7503209506706962E-4</v>
      </c>
      <c r="N354" s="27">
        <v>26</v>
      </c>
      <c r="O354" s="27">
        <v>1.7841091255064213E-3</v>
      </c>
    </row>
    <row r="355" spans="1:15" x14ac:dyDescent="0.3">
      <c r="A355" s="27" t="s">
        <v>11</v>
      </c>
      <c r="B355" s="27" t="s">
        <v>14</v>
      </c>
      <c r="C355" s="27">
        <v>25</v>
      </c>
      <c r="D355" s="27">
        <v>13915.400390625</v>
      </c>
      <c r="E355" s="27">
        <v>17588.80078125</v>
      </c>
      <c r="F355" s="27">
        <v>771.34</v>
      </c>
      <c r="G355" s="27">
        <v>20.85</v>
      </c>
      <c r="H355" s="27">
        <v>5.5430672373585642E-2</v>
      </c>
      <c r="I355" s="27">
        <v>1.4983399266072816E-3</v>
      </c>
      <c r="J355" s="27">
        <v>246.63</v>
      </c>
      <c r="K355" s="27">
        <v>6.67</v>
      </c>
      <c r="L355" s="27">
        <v>1.7723528829695627E-2</v>
      </c>
      <c r="M355" s="27">
        <v>4.7932505086189776E-4</v>
      </c>
      <c r="N355" s="27">
        <v>37</v>
      </c>
      <c r="O355" s="27">
        <v>2.6589245699985332E-3</v>
      </c>
    </row>
    <row r="356" spans="1:15" x14ac:dyDescent="0.3">
      <c r="A356" s="27" t="s">
        <v>11</v>
      </c>
      <c r="B356" s="27" t="s">
        <v>14</v>
      </c>
      <c r="C356" s="27">
        <v>1</v>
      </c>
      <c r="D356" s="27">
        <v>4773.47998046875</v>
      </c>
      <c r="E356" s="27">
        <v>15034.7998046875</v>
      </c>
      <c r="F356" s="27">
        <v>874.04</v>
      </c>
      <c r="G356" s="27">
        <v>24.97</v>
      </c>
      <c r="H356" s="27">
        <v>0.18310331321724121</v>
      </c>
      <c r="I356" s="27">
        <v>5.2309845442251078E-3</v>
      </c>
      <c r="J356" s="27">
        <v>294.27999999999997</v>
      </c>
      <c r="K356" s="27">
        <v>8.41</v>
      </c>
      <c r="L356" s="27">
        <v>6.1648943999782317E-2</v>
      </c>
      <c r="M356" s="27">
        <v>1.7618173815351684E-3</v>
      </c>
      <c r="N356" s="27">
        <v>35</v>
      </c>
      <c r="O356" s="27">
        <v>7.3321769742842923E-3</v>
      </c>
    </row>
    <row r="357" spans="1:15" x14ac:dyDescent="0.3">
      <c r="A357" s="27" t="s">
        <v>11</v>
      </c>
      <c r="B357" s="27" t="s">
        <v>14</v>
      </c>
      <c r="C357" s="27">
        <v>2</v>
      </c>
      <c r="D357" s="27">
        <v>4916.6499999999996</v>
      </c>
      <c r="E357" s="27">
        <v>12145.7998046875</v>
      </c>
      <c r="F357" s="27">
        <v>594.33000000000004</v>
      </c>
      <c r="G357" s="27">
        <v>20.49</v>
      </c>
      <c r="H357" s="27">
        <v>0.12088108773250081</v>
      </c>
      <c r="I357" s="27">
        <v>4.1674717541415399E-3</v>
      </c>
      <c r="J357" s="27">
        <v>172.16</v>
      </c>
      <c r="K357" s="27">
        <v>5.94</v>
      </c>
      <c r="L357" s="27">
        <v>3.5015711917667516E-2</v>
      </c>
      <c r="M357" s="27">
        <v>1.2081396886091142E-3</v>
      </c>
      <c r="N357" s="27">
        <v>29</v>
      </c>
      <c r="O357" s="27">
        <v>5.8983250790680649E-3</v>
      </c>
    </row>
    <row r="358" spans="1:15" x14ac:dyDescent="0.3">
      <c r="A358" s="27" t="s">
        <v>11</v>
      </c>
      <c r="B358" s="27" t="s">
        <v>14</v>
      </c>
      <c r="C358" s="27" t="s">
        <v>26</v>
      </c>
      <c r="D358" s="27">
        <v>2641.26</v>
      </c>
      <c r="E358" s="27">
        <v>4650.0400390625</v>
      </c>
      <c r="F358" s="27">
        <v>624.13</v>
      </c>
      <c r="G358" s="27">
        <v>27.14</v>
      </c>
      <c r="H358" s="27">
        <v>0.2363000991950811</v>
      </c>
      <c r="I358" s="27">
        <v>1.027539886266403E-2</v>
      </c>
      <c r="J358" s="27">
        <v>215.22</v>
      </c>
      <c r="K358" s="27">
        <v>9.36</v>
      </c>
      <c r="L358" s="27">
        <v>8.148383725948978E-2</v>
      </c>
      <c r="M358" s="27">
        <v>3.5437632039253988E-3</v>
      </c>
      <c r="N358" s="27">
        <v>23</v>
      </c>
      <c r="O358" s="27">
        <v>8.7079651378508729E-3</v>
      </c>
    </row>
    <row r="359" spans="1:15" x14ac:dyDescent="0.3">
      <c r="A359" s="27" t="s">
        <v>11</v>
      </c>
      <c r="B359" s="27" t="s">
        <v>14</v>
      </c>
      <c r="C359" s="27" t="s">
        <v>27</v>
      </c>
      <c r="D359" s="27">
        <v>7088.48</v>
      </c>
      <c r="E359" s="27">
        <v>17130.5</v>
      </c>
      <c r="F359" s="27">
        <v>1123.23</v>
      </c>
      <c r="G359" s="27">
        <v>32.090000000000003</v>
      </c>
      <c r="H359" s="27">
        <v>0.15845851296751914</v>
      </c>
      <c r="I359" s="27">
        <v>4.5270636300024838E-3</v>
      </c>
      <c r="J359" s="27">
        <v>395.76</v>
      </c>
      <c r="K359" s="27">
        <v>11.31</v>
      </c>
      <c r="L359" s="27">
        <v>5.5831433537232245E-2</v>
      </c>
      <c r="M359" s="27">
        <v>1.5955465769812429E-3</v>
      </c>
      <c r="N359" s="27">
        <v>35</v>
      </c>
      <c r="O359" s="27">
        <v>4.9375888765997794E-3</v>
      </c>
    </row>
    <row r="360" spans="1:15" x14ac:dyDescent="0.3">
      <c r="A360" s="27" t="s">
        <v>11</v>
      </c>
      <c r="B360" s="27" t="s">
        <v>14</v>
      </c>
      <c r="C360" s="27">
        <v>4</v>
      </c>
      <c r="D360" s="27">
        <v>6380.32</v>
      </c>
      <c r="E360" s="27">
        <v>19262.599609375</v>
      </c>
      <c r="F360" s="27">
        <v>1728.73</v>
      </c>
      <c r="G360" s="27">
        <v>30.87</v>
      </c>
      <c r="H360" s="27">
        <v>0.27094722521754394</v>
      </c>
      <c r="I360" s="27">
        <v>4.8383153196077944E-3</v>
      </c>
      <c r="J360" s="27">
        <v>630.23</v>
      </c>
      <c r="K360" s="27">
        <v>11.25</v>
      </c>
      <c r="L360" s="27">
        <v>9.8777177320259812E-2</v>
      </c>
      <c r="M360" s="27">
        <v>1.7632344459212078E-3</v>
      </c>
      <c r="N360" s="27">
        <v>56</v>
      </c>
      <c r="O360" s="27">
        <v>8.7769892419189005E-3</v>
      </c>
    </row>
    <row r="361" spans="1:15" x14ac:dyDescent="0.3">
      <c r="A361" s="27" t="s">
        <v>11</v>
      </c>
      <c r="B361" s="27" t="s">
        <v>14</v>
      </c>
      <c r="C361" s="27">
        <v>5</v>
      </c>
      <c r="D361" s="27">
        <v>9573.17</v>
      </c>
      <c r="E361" s="27">
        <v>22328.400390625</v>
      </c>
      <c r="F361" s="27">
        <v>1042.7</v>
      </c>
      <c r="G361" s="27">
        <v>23.7</v>
      </c>
      <c r="H361" s="27">
        <v>0.10891898921673804</v>
      </c>
      <c r="I361" s="27">
        <v>2.4756689790320237E-3</v>
      </c>
      <c r="J361" s="27">
        <v>368.44</v>
      </c>
      <c r="K361" s="27">
        <v>8.3699999999999992</v>
      </c>
      <c r="L361" s="27">
        <v>3.8486729056310502E-2</v>
      </c>
      <c r="M361" s="27">
        <v>8.7431853816447415E-4</v>
      </c>
      <c r="N361" s="27">
        <v>44</v>
      </c>
      <c r="O361" s="27">
        <v>4.5961786952493271E-3</v>
      </c>
    </row>
    <row r="362" spans="1:15" x14ac:dyDescent="0.3">
      <c r="A362" s="27" t="s">
        <v>11</v>
      </c>
      <c r="B362" s="27" t="s">
        <v>14</v>
      </c>
      <c r="C362" s="27">
        <v>6</v>
      </c>
      <c r="D362" s="27">
        <v>5948.98</v>
      </c>
      <c r="E362" s="27">
        <v>16037.900390625</v>
      </c>
      <c r="F362" s="27">
        <v>1125.1600000000001</v>
      </c>
      <c r="G362" s="27">
        <v>30.41</v>
      </c>
      <c r="H362" s="27">
        <v>0.18913494414168483</v>
      </c>
      <c r="I362" s="27">
        <v>5.1118006784356311E-3</v>
      </c>
      <c r="J362" s="27">
        <v>394.35</v>
      </c>
      <c r="K362" s="27">
        <v>10.66</v>
      </c>
      <c r="L362" s="27">
        <v>6.628867469717499E-2</v>
      </c>
      <c r="M362" s="27">
        <v>1.7919038221678339E-3</v>
      </c>
      <c r="N362" s="27">
        <v>37</v>
      </c>
      <c r="O362" s="27">
        <v>6.2195536041472661E-3</v>
      </c>
    </row>
    <row r="363" spans="1:15" x14ac:dyDescent="0.3">
      <c r="A363" s="27" t="s">
        <v>11</v>
      </c>
      <c r="B363" s="27" t="s">
        <v>14</v>
      </c>
      <c r="C363" s="27">
        <v>7</v>
      </c>
      <c r="D363" s="27">
        <v>6911.81</v>
      </c>
      <c r="E363" s="27">
        <v>18396.5</v>
      </c>
      <c r="F363" s="27">
        <v>782.15</v>
      </c>
      <c r="G363" s="27">
        <v>27.93</v>
      </c>
      <c r="H363" s="27">
        <v>0.1131613860913422</v>
      </c>
      <c r="I363" s="27">
        <v>4.0409096893577797E-3</v>
      </c>
      <c r="J363" s="27">
        <v>272.52</v>
      </c>
      <c r="K363" s="27">
        <v>9.73</v>
      </c>
      <c r="L363" s="27">
        <v>3.9428167151585466E-2</v>
      </c>
      <c r="M363" s="27">
        <v>1.4077354556910563E-3</v>
      </c>
      <c r="N363" s="27">
        <v>28</v>
      </c>
      <c r="O363" s="27">
        <v>4.0510372825641903E-3</v>
      </c>
    </row>
    <row r="364" spans="1:15" x14ac:dyDescent="0.3">
      <c r="A364" s="27" t="s">
        <v>11</v>
      </c>
      <c r="B364" s="27" t="s">
        <v>14</v>
      </c>
      <c r="C364" s="27">
        <v>8</v>
      </c>
      <c r="D364" s="27">
        <v>20468</v>
      </c>
      <c r="E364" s="27">
        <v>31837.400390625</v>
      </c>
      <c r="F364" s="27">
        <v>481.57</v>
      </c>
      <c r="G364" s="27">
        <v>17.2</v>
      </c>
      <c r="H364" s="27">
        <v>2.3527946062145789E-2</v>
      </c>
      <c r="I364" s="27">
        <v>8.4033613445378145E-4</v>
      </c>
      <c r="J364" s="27">
        <v>131.56</v>
      </c>
      <c r="K364" s="27">
        <v>4.7</v>
      </c>
      <c r="L364" s="27">
        <v>6.4275942935313659E-3</v>
      </c>
      <c r="M364" s="27">
        <v>2.2962673441469613E-4</v>
      </c>
      <c r="N364" s="27">
        <v>28</v>
      </c>
      <c r="O364" s="27">
        <v>1.3679890560875513E-3</v>
      </c>
    </row>
    <row r="365" spans="1:15" x14ac:dyDescent="0.3">
      <c r="A365" s="27" t="s">
        <v>11</v>
      </c>
      <c r="B365" s="27" t="s">
        <v>14</v>
      </c>
      <c r="C365" s="27">
        <v>9</v>
      </c>
      <c r="D365" s="27">
        <v>11630.2998046875</v>
      </c>
      <c r="E365" s="27">
        <v>24213.80078125</v>
      </c>
      <c r="F365" s="27">
        <v>1626.91</v>
      </c>
      <c r="G365" s="27">
        <v>21.69</v>
      </c>
      <c r="H365" s="27">
        <v>0.13988547391910627</v>
      </c>
      <c r="I365" s="27">
        <v>1.8649562233346744E-3</v>
      </c>
      <c r="J365" s="27">
        <v>566.64</v>
      </c>
      <c r="K365" s="27">
        <v>7.56</v>
      </c>
      <c r="L365" s="27">
        <v>4.8721014033672655E-2</v>
      </c>
      <c r="M365" s="27">
        <v>6.5002623551913951E-4</v>
      </c>
      <c r="N365" s="27">
        <v>75</v>
      </c>
      <c r="O365" s="27">
        <v>6.4486729714200355E-3</v>
      </c>
    </row>
    <row r="366" spans="1:15" x14ac:dyDescent="0.3">
      <c r="A366" s="27" t="s">
        <v>11</v>
      </c>
      <c r="B366" s="27" t="s">
        <v>14</v>
      </c>
      <c r="C366" s="27">
        <v>10</v>
      </c>
      <c r="D366" s="27">
        <v>8580.1200000000008</v>
      </c>
      <c r="E366" s="27">
        <v>16497</v>
      </c>
      <c r="F366" s="27">
        <v>739.01</v>
      </c>
      <c r="G366" s="27">
        <v>41.06</v>
      </c>
      <c r="H366" s="27">
        <v>8.6130497009365828E-2</v>
      </c>
      <c r="I366" s="27">
        <v>4.7854808557456071E-3</v>
      </c>
      <c r="J366" s="27">
        <v>289.45</v>
      </c>
      <c r="K366" s="27">
        <v>16.079999999999998</v>
      </c>
      <c r="L366" s="27">
        <v>3.3734959417816998E-2</v>
      </c>
      <c r="M366" s="27">
        <v>1.8740996629417767E-3</v>
      </c>
      <c r="N366" s="27">
        <v>18</v>
      </c>
      <c r="O366" s="27">
        <v>2.097872757024377E-3</v>
      </c>
    </row>
    <row r="367" spans="1:15" x14ac:dyDescent="0.3">
      <c r="A367" s="27" t="s">
        <v>11</v>
      </c>
      <c r="B367" s="27" t="s">
        <v>14</v>
      </c>
      <c r="C367" s="27">
        <v>11</v>
      </c>
      <c r="D367" s="27">
        <v>9321.86</v>
      </c>
      <c r="E367" s="27">
        <v>27061.900390625</v>
      </c>
      <c r="F367" s="27">
        <v>1176.8399999999999</v>
      </c>
      <c r="G367" s="27">
        <v>29.42</v>
      </c>
      <c r="H367" s="27">
        <v>0.12624519141029794</v>
      </c>
      <c r="I367" s="27">
        <v>3.1560225105290145E-3</v>
      </c>
      <c r="J367" s="27">
        <v>396.3</v>
      </c>
      <c r="K367" s="27">
        <v>9.91</v>
      </c>
      <c r="L367" s="27">
        <v>4.2512974878404095E-2</v>
      </c>
      <c r="M367" s="27">
        <v>1.0630925587811874E-3</v>
      </c>
      <c r="N367" s="27">
        <v>40</v>
      </c>
      <c r="O367" s="27">
        <v>4.2909891373609987E-3</v>
      </c>
    </row>
    <row r="368" spans="1:15" x14ac:dyDescent="0.3">
      <c r="A368" s="27" t="s">
        <v>11</v>
      </c>
      <c r="B368" s="27" t="s">
        <v>14</v>
      </c>
      <c r="C368" s="27">
        <v>12</v>
      </c>
      <c r="D368" s="27">
        <v>8106.36</v>
      </c>
      <c r="E368" s="27">
        <v>20816.400390625</v>
      </c>
      <c r="F368" s="27">
        <v>1018.64</v>
      </c>
      <c r="G368" s="27">
        <v>27.53</v>
      </c>
      <c r="H368" s="27">
        <v>0.12565935882442922</v>
      </c>
      <c r="I368" s="27">
        <v>3.3960988655820866E-3</v>
      </c>
      <c r="J368" s="27">
        <v>339.76</v>
      </c>
      <c r="K368" s="27">
        <v>9.18</v>
      </c>
      <c r="L368" s="27">
        <v>4.1912769726486367E-2</v>
      </c>
      <c r="M368" s="27">
        <v>1.1324441549598093E-3</v>
      </c>
      <c r="N368" s="27">
        <v>37</v>
      </c>
      <c r="O368" s="27">
        <v>4.5643174001648093E-3</v>
      </c>
    </row>
    <row r="369" spans="1:15" x14ac:dyDescent="0.3">
      <c r="A369" s="27" t="s">
        <v>11</v>
      </c>
      <c r="B369" s="27" t="s">
        <v>14</v>
      </c>
      <c r="C369" s="27">
        <v>13</v>
      </c>
      <c r="D369" s="27">
        <v>15382.599609375</v>
      </c>
      <c r="E369" s="27">
        <v>22207</v>
      </c>
      <c r="F369" s="27">
        <v>1127.9000000000001</v>
      </c>
      <c r="G369" s="27">
        <v>38.89</v>
      </c>
      <c r="H369" s="27">
        <v>7.3323107188761255E-2</v>
      </c>
      <c r="I369" s="27">
        <v>2.52818125593663E-3</v>
      </c>
      <c r="J369" s="27">
        <v>416.97</v>
      </c>
      <c r="K369" s="27">
        <v>14.38</v>
      </c>
      <c r="L369" s="27">
        <v>2.7106601653070113E-2</v>
      </c>
      <c r="M369" s="27">
        <v>9.3482248548132525E-4</v>
      </c>
      <c r="N369" s="27">
        <v>29</v>
      </c>
      <c r="O369" s="27">
        <v>1.8852470152265948E-3</v>
      </c>
    </row>
    <row r="370" spans="1:15" x14ac:dyDescent="0.3">
      <c r="A370" s="27" t="s">
        <v>11</v>
      </c>
      <c r="B370" s="27" t="s">
        <v>14</v>
      </c>
      <c r="C370" s="27">
        <v>14</v>
      </c>
      <c r="D370" s="27">
        <v>7310.02001953125</v>
      </c>
      <c r="E370" s="27">
        <v>20184.30078125</v>
      </c>
      <c r="F370" s="27">
        <v>521.41</v>
      </c>
      <c r="G370" s="27">
        <v>18.62</v>
      </c>
      <c r="H370" s="27">
        <v>7.1328122030702046E-2</v>
      </c>
      <c r="I370" s="27">
        <v>2.5471886465769206E-3</v>
      </c>
      <c r="J370" s="27">
        <v>142.07</v>
      </c>
      <c r="K370" s="27">
        <v>5.07</v>
      </c>
      <c r="L370" s="27">
        <v>1.9434967294263323E-2</v>
      </c>
      <c r="M370" s="27">
        <v>6.9356855199489737E-4</v>
      </c>
      <c r="N370" s="27">
        <v>28</v>
      </c>
      <c r="O370" s="27">
        <v>3.8303588670329635E-3</v>
      </c>
    </row>
    <row r="371" spans="1:15" x14ac:dyDescent="0.3">
      <c r="A371" s="27" t="s">
        <v>11</v>
      </c>
      <c r="B371" s="27" t="s">
        <v>14</v>
      </c>
      <c r="C371" s="27">
        <v>15</v>
      </c>
      <c r="D371" s="27">
        <v>6460.85009765625</v>
      </c>
      <c r="E371" s="27">
        <v>13188</v>
      </c>
      <c r="F371" s="27">
        <v>787.87</v>
      </c>
      <c r="G371" s="27">
        <v>23.87</v>
      </c>
      <c r="H371" s="27">
        <v>0.12194525303811168</v>
      </c>
      <c r="I371" s="27">
        <v>3.6945602574279084E-3</v>
      </c>
      <c r="J371" s="27">
        <v>269.04000000000002</v>
      </c>
      <c r="K371" s="27">
        <v>8.15</v>
      </c>
      <c r="L371" s="27">
        <v>4.1641579038894198E-2</v>
      </c>
      <c r="M371" s="27">
        <v>1.261443908589755E-3</v>
      </c>
      <c r="N371" s="27">
        <v>33</v>
      </c>
      <c r="O371" s="27">
        <v>5.1076869918358176E-3</v>
      </c>
    </row>
    <row r="372" spans="1:15" x14ac:dyDescent="0.3">
      <c r="A372" s="27" t="s">
        <v>11</v>
      </c>
      <c r="B372" s="27" t="s">
        <v>14</v>
      </c>
      <c r="C372" s="27">
        <v>16</v>
      </c>
      <c r="D372" s="27">
        <v>7234.97021484375</v>
      </c>
      <c r="E372" s="27">
        <v>24739.599609375</v>
      </c>
      <c r="F372" s="27">
        <v>1570.31</v>
      </c>
      <c r="G372" s="27">
        <v>26.17</v>
      </c>
      <c r="H372" s="27">
        <v>0.2170444318869823</v>
      </c>
      <c r="I372" s="27">
        <v>3.6171537992385752E-3</v>
      </c>
      <c r="J372" s="27">
        <v>553.97</v>
      </c>
      <c r="K372" s="27">
        <v>9.23</v>
      </c>
      <c r="L372" s="27">
        <v>7.6568387090721959E-2</v>
      </c>
      <c r="M372" s="27">
        <v>1.275748168397862E-3</v>
      </c>
      <c r="N372" s="27">
        <v>60</v>
      </c>
      <c r="O372" s="27">
        <v>8.2930541824346397E-3</v>
      </c>
    </row>
    <row r="373" spans="1:15" x14ac:dyDescent="0.3">
      <c r="A373" s="27" t="s">
        <v>11</v>
      </c>
      <c r="B373" s="27" t="s">
        <v>14</v>
      </c>
      <c r="C373" s="27">
        <v>17</v>
      </c>
      <c r="D373" s="27">
        <v>6463.75</v>
      </c>
      <c r="E373" s="27">
        <v>16065.2001953125</v>
      </c>
      <c r="F373" s="27">
        <v>751.72</v>
      </c>
      <c r="G373" s="27">
        <v>24.25</v>
      </c>
      <c r="H373" s="27">
        <v>0.11629781473602785</v>
      </c>
      <c r="I373" s="27">
        <v>3.7516921291819764E-3</v>
      </c>
      <c r="J373" s="27">
        <v>257.06</v>
      </c>
      <c r="K373" s="27">
        <v>8.2899999999999991</v>
      </c>
      <c r="L373" s="27">
        <v>3.9769483658866754E-2</v>
      </c>
      <c r="M373" s="27">
        <v>1.2825372268420033E-3</v>
      </c>
      <c r="N373" s="27">
        <v>31</v>
      </c>
      <c r="O373" s="27">
        <v>4.7959775672017022E-3</v>
      </c>
    </row>
    <row r="374" spans="1:15" x14ac:dyDescent="0.3">
      <c r="A374" s="27" t="s">
        <v>11</v>
      </c>
      <c r="B374" s="27" t="s">
        <v>14</v>
      </c>
      <c r="C374" s="27">
        <v>18</v>
      </c>
      <c r="D374" s="27">
        <v>6505.04</v>
      </c>
      <c r="E374" s="27">
        <v>9588.01953125</v>
      </c>
      <c r="F374" s="27">
        <v>398.23</v>
      </c>
      <c r="G374" s="27">
        <v>28.44</v>
      </c>
      <c r="H374" s="27">
        <v>6.1218685818995734E-2</v>
      </c>
      <c r="I374" s="27">
        <v>4.3719946380037632E-3</v>
      </c>
      <c r="J374" s="27">
        <v>143.58000000000001</v>
      </c>
      <c r="K374" s="27">
        <v>10.26</v>
      </c>
      <c r="L374" s="27">
        <v>2.2072116389753177E-2</v>
      </c>
      <c r="M374" s="27">
        <v>1.5772385719380665E-3</v>
      </c>
      <c r="N374" s="27">
        <v>14</v>
      </c>
      <c r="O374" s="27">
        <v>2.1521773886094475E-3</v>
      </c>
    </row>
    <row r="375" spans="1:15" x14ac:dyDescent="0.3">
      <c r="A375" s="27" t="s">
        <v>11</v>
      </c>
      <c r="B375" s="27" t="s">
        <v>14</v>
      </c>
      <c r="C375" s="27">
        <v>19</v>
      </c>
      <c r="D375" s="27">
        <v>6054.580078125</v>
      </c>
      <c r="E375" s="27">
        <v>18705</v>
      </c>
      <c r="F375" s="27">
        <v>930.67</v>
      </c>
      <c r="G375" s="27">
        <v>27.37</v>
      </c>
      <c r="H375" s="27">
        <v>0.15371338523748002</v>
      </c>
      <c r="I375" s="27">
        <v>4.5205447193417949E-3</v>
      </c>
      <c r="J375" s="27">
        <v>334.93</v>
      </c>
      <c r="K375" s="27">
        <v>9.85</v>
      </c>
      <c r="L375" s="27">
        <v>5.5318452424155916E-2</v>
      </c>
      <c r="M375" s="27">
        <v>1.6268675734569483E-3</v>
      </c>
      <c r="N375" s="27">
        <v>34</v>
      </c>
      <c r="O375" s="27">
        <v>5.6155835022879434E-3</v>
      </c>
    </row>
    <row r="376" spans="1:15" x14ac:dyDescent="0.3">
      <c r="A376" s="27" t="s">
        <v>11</v>
      </c>
      <c r="B376" s="27" t="s">
        <v>14</v>
      </c>
      <c r="C376" s="27">
        <v>20</v>
      </c>
      <c r="D376" s="27">
        <v>6593.1</v>
      </c>
      <c r="E376" s="27">
        <v>11509.7001953125</v>
      </c>
      <c r="F376" s="27">
        <v>302.76</v>
      </c>
      <c r="G376" s="27">
        <v>13.16</v>
      </c>
      <c r="H376" s="27">
        <v>4.5920735314192107E-2</v>
      </c>
      <c r="I376" s="27">
        <v>1.9960261485492408E-3</v>
      </c>
      <c r="J376" s="27">
        <v>73.540000000000006</v>
      </c>
      <c r="K376" s="27">
        <v>3.2</v>
      </c>
      <c r="L376" s="27">
        <v>1.1154085331634587E-2</v>
      </c>
      <c r="M376" s="27">
        <v>4.8535590238279412E-4</v>
      </c>
      <c r="N376" s="27">
        <v>23</v>
      </c>
      <c r="O376" s="27">
        <v>3.4884955483763325E-3</v>
      </c>
    </row>
    <row r="377" spans="1:15" x14ac:dyDescent="0.3">
      <c r="A377" s="27" t="s">
        <v>11</v>
      </c>
      <c r="B377" s="27" t="s">
        <v>14</v>
      </c>
      <c r="C377" s="27">
        <v>21</v>
      </c>
      <c r="D377" s="27">
        <v>4837.58984375</v>
      </c>
      <c r="E377" s="27">
        <v>9005.5302734375</v>
      </c>
      <c r="F377" s="27">
        <v>672.89</v>
      </c>
      <c r="G377" s="27">
        <v>39.58</v>
      </c>
      <c r="H377" s="27">
        <v>0.13909612466822724</v>
      </c>
      <c r="I377" s="27">
        <v>8.1817601901773458E-3</v>
      </c>
      <c r="J377" s="27">
        <v>280.42</v>
      </c>
      <c r="K377" s="27">
        <v>16.5</v>
      </c>
      <c r="L377" s="27">
        <v>5.7966882075026066E-2</v>
      </c>
      <c r="M377" s="27">
        <v>3.4107893667995508E-3</v>
      </c>
      <c r="N377" s="27">
        <v>17</v>
      </c>
      <c r="O377" s="27">
        <v>3.5141466203389309E-3</v>
      </c>
    </row>
    <row r="378" spans="1:15" x14ac:dyDescent="0.3">
      <c r="A378" s="27" t="s">
        <v>11</v>
      </c>
      <c r="B378" s="27" t="s">
        <v>14</v>
      </c>
      <c r="C378" s="27">
        <v>22</v>
      </c>
      <c r="D378" s="27">
        <v>7990.12</v>
      </c>
      <c r="E378" s="27">
        <v>22603.599609375</v>
      </c>
      <c r="F378" s="27">
        <v>1361.71</v>
      </c>
      <c r="G378" s="27">
        <v>25.22</v>
      </c>
      <c r="H378" s="27">
        <v>0.17042422391653694</v>
      </c>
      <c r="I378" s="27">
        <v>3.1563981517173708E-3</v>
      </c>
      <c r="J378" s="27">
        <v>481</v>
      </c>
      <c r="K378" s="27">
        <v>8.91</v>
      </c>
      <c r="L378" s="27">
        <v>6.0199346192547798E-2</v>
      </c>
      <c r="M378" s="27">
        <v>1.1151271820698562E-3</v>
      </c>
      <c r="N378" s="27">
        <v>54</v>
      </c>
      <c r="O378" s="27">
        <v>6.7583465579991288E-3</v>
      </c>
    </row>
    <row r="379" spans="1:15" x14ac:dyDescent="0.3">
      <c r="A379" s="27" t="s">
        <v>11</v>
      </c>
      <c r="B379" s="27" t="s">
        <v>14</v>
      </c>
      <c r="C379" s="27">
        <v>23</v>
      </c>
      <c r="D379" s="27">
        <v>17087</v>
      </c>
      <c r="E379" s="27">
        <v>18011.69921875</v>
      </c>
      <c r="F379" s="27">
        <v>1123.31</v>
      </c>
      <c r="G379" s="27">
        <v>28.08</v>
      </c>
      <c r="H379" s="27">
        <v>6.5740621525136059E-2</v>
      </c>
      <c r="I379" s="27">
        <v>1.6433545970620939E-3</v>
      </c>
      <c r="J379" s="27">
        <v>376.32</v>
      </c>
      <c r="K379" s="27">
        <v>9.41</v>
      </c>
      <c r="L379" s="27">
        <v>2.202376075378943E-2</v>
      </c>
      <c r="M379" s="27">
        <v>5.5071106689295955E-4</v>
      </c>
      <c r="N379" s="27">
        <v>40</v>
      </c>
      <c r="O379" s="27">
        <v>2.3409609644759175E-3</v>
      </c>
    </row>
    <row r="380" spans="1:15" x14ac:dyDescent="0.3">
      <c r="A380" s="27" t="s">
        <v>11</v>
      </c>
      <c r="B380" s="27" t="s">
        <v>14</v>
      </c>
      <c r="C380" s="27">
        <v>24</v>
      </c>
      <c r="D380" s="27">
        <v>7696.83984375</v>
      </c>
      <c r="E380" s="27">
        <v>10401.099609375</v>
      </c>
      <c r="F380" s="27">
        <v>531.71</v>
      </c>
      <c r="G380" s="27">
        <v>19.690000000000001</v>
      </c>
      <c r="H380" s="27">
        <v>6.9081598525368826E-2</v>
      </c>
      <c r="I380" s="27">
        <v>2.5581927647862785E-3</v>
      </c>
      <c r="J380" s="27">
        <v>133.22</v>
      </c>
      <c r="K380" s="27">
        <v>4.93</v>
      </c>
      <c r="L380" s="27">
        <v>1.7308402240976538E-2</v>
      </c>
      <c r="M380" s="27">
        <v>6.4052261708462941E-4</v>
      </c>
      <c r="N380" s="27">
        <v>27</v>
      </c>
      <c r="O380" s="27">
        <v>3.5079331970152118E-3</v>
      </c>
    </row>
    <row r="381" spans="1:15" x14ac:dyDescent="0.3">
      <c r="A381" s="27" t="s">
        <v>11</v>
      </c>
      <c r="B381" s="27" t="s">
        <v>14</v>
      </c>
      <c r="C381" s="27">
        <v>25</v>
      </c>
      <c r="D381" s="27">
        <v>8061.64990234375</v>
      </c>
      <c r="E381" s="27">
        <v>18983.30078125</v>
      </c>
      <c r="F381" s="27">
        <v>1625.89</v>
      </c>
      <c r="G381" s="27">
        <v>31.88</v>
      </c>
      <c r="H381" s="27">
        <v>0.20168204023934452</v>
      </c>
      <c r="I381" s="27">
        <v>3.954525486244643E-3</v>
      </c>
      <c r="J381" s="27">
        <v>599.19000000000005</v>
      </c>
      <c r="K381" s="27">
        <v>11.75</v>
      </c>
      <c r="L381" s="27">
        <v>7.4325976352036638E-2</v>
      </c>
      <c r="M381" s="27">
        <v>1.4575180195537816E-3</v>
      </c>
      <c r="N381" s="27">
        <v>51</v>
      </c>
      <c r="O381" s="27">
        <v>6.3262484252972649E-3</v>
      </c>
    </row>
    <row r="382" spans="1:15" x14ac:dyDescent="0.3">
      <c r="A382" s="27" t="s">
        <v>11</v>
      </c>
      <c r="B382" s="27" t="s">
        <v>15</v>
      </c>
      <c r="C382" s="27">
        <v>1</v>
      </c>
      <c r="D382" s="27">
        <v>5350.240234375</v>
      </c>
      <c r="E382" s="27">
        <v>7955.580078125</v>
      </c>
      <c r="F382" s="27">
        <v>205.38</v>
      </c>
      <c r="G382" s="27">
        <v>22.82</v>
      </c>
      <c r="H382" s="27">
        <v>3.8387061328656748E-2</v>
      </c>
      <c r="I382" s="27">
        <v>4.2652290365174173E-3</v>
      </c>
      <c r="J382" s="27">
        <v>48.74</v>
      </c>
      <c r="K382" s="27">
        <v>5.42</v>
      </c>
      <c r="L382" s="27">
        <v>9.1098713076187068E-3</v>
      </c>
      <c r="M382" s="27">
        <v>1.0130386230466433E-3</v>
      </c>
      <c r="N382" s="27">
        <v>9</v>
      </c>
      <c r="O382" s="27">
        <v>1.6821674552435035E-3</v>
      </c>
    </row>
    <row r="383" spans="1:15" x14ac:dyDescent="0.3">
      <c r="A383" s="27" t="s">
        <v>11</v>
      </c>
      <c r="B383" s="27" t="s">
        <v>15</v>
      </c>
      <c r="C383" s="27">
        <v>2</v>
      </c>
      <c r="D383" s="27">
        <v>9739.75</v>
      </c>
      <c r="E383" s="27">
        <v>28259.099609375</v>
      </c>
      <c r="F383" s="27">
        <v>523.72</v>
      </c>
      <c r="G383" s="27">
        <v>27.56</v>
      </c>
      <c r="H383" s="27">
        <v>5.3771400703303475E-2</v>
      </c>
      <c r="I383" s="27">
        <v>2.8296414179008701E-3</v>
      </c>
      <c r="J383" s="27">
        <v>147.69</v>
      </c>
      <c r="K383" s="27">
        <v>7.77</v>
      </c>
      <c r="L383" s="27">
        <v>1.5163633563489822E-2</v>
      </c>
      <c r="M383" s="27">
        <v>7.977617495315588E-4</v>
      </c>
      <c r="N383" s="27">
        <v>19</v>
      </c>
      <c r="O383" s="27">
        <v>1.9507687568982776E-3</v>
      </c>
    </row>
    <row r="384" spans="1:15" x14ac:dyDescent="0.3">
      <c r="A384" s="27" t="s">
        <v>11</v>
      </c>
      <c r="B384" s="27" t="s">
        <v>15</v>
      </c>
      <c r="C384" s="27">
        <v>3</v>
      </c>
      <c r="D384" s="27">
        <v>15302</v>
      </c>
      <c r="E384" s="27">
        <v>25478.599609375</v>
      </c>
      <c r="F384" s="27">
        <v>1210.18</v>
      </c>
      <c r="G384" s="27">
        <v>27.5</v>
      </c>
      <c r="H384" s="27">
        <v>7.9086393935433277E-2</v>
      </c>
      <c r="I384" s="27">
        <v>1.7971506992549994E-3</v>
      </c>
      <c r="J384" s="27">
        <v>363.52</v>
      </c>
      <c r="K384" s="27">
        <v>8.26</v>
      </c>
      <c r="L384" s="27">
        <v>2.375637171611554E-2</v>
      </c>
      <c r="M384" s="27">
        <v>5.397987191216834E-4</v>
      </c>
      <c r="N384" s="27">
        <v>44</v>
      </c>
      <c r="O384" s="27">
        <v>2.8754411188079989E-3</v>
      </c>
    </row>
    <row r="385" spans="1:15" x14ac:dyDescent="0.3">
      <c r="A385" s="27" t="s">
        <v>11</v>
      </c>
      <c r="B385" s="27" t="s">
        <v>15</v>
      </c>
      <c r="C385" s="27">
        <v>4</v>
      </c>
      <c r="D385" s="27">
        <v>13495.099609375</v>
      </c>
      <c r="E385" s="27">
        <v>21730.80078125</v>
      </c>
      <c r="F385" s="27">
        <v>751.03</v>
      </c>
      <c r="G385" s="27">
        <v>28.89</v>
      </c>
      <c r="H385" s="27">
        <v>5.5652053096241098E-2</v>
      </c>
      <c r="I385" s="27">
        <v>2.1407770847375008E-3</v>
      </c>
      <c r="J385" s="27">
        <v>233.85</v>
      </c>
      <c r="K385" s="27">
        <v>8.99</v>
      </c>
      <c r="L385" s="27">
        <v>1.7328512331805629E-2</v>
      </c>
      <c r="M385" s="27">
        <v>6.6616773941814244E-4</v>
      </c>
      <c r="N385" s="27">
        <v>26</v>
      </c>
      <c r="O385" s="27">
        <v>1.9266252752916243E-3</v>
      </c>
    </row>
    <row r="386" spans="1:15" x14ac:dyDescent="0.3">
      <c r="A386" s="27" t="s">
        <v>11</v>
      </c>
      <c r="B386" s="27" t="s">
        <v>15</v>
      </c>
      <c r="C386" s="27">
        <v>5</v>
      </c>
      <c r="D386" s="27">
        <v>17338.80078125</v>
      </c>
      <c r="E386" s="27">
        <v>35078.6015625</v>
      </c>
      <c r="F386" s="27">
        <v>1162.58</v>
      </c>
      <c r="G386" s="27">
        <v>25.27</v>
      </c>
      <c r="H386" s="27">
        <v>6.7050773272463102E-2</v>
      </c>
      <c r="I386" s="27">
        <v>1.4574249003037579E-3</v>
      </c>
      <c r="J386" s="27">
        <v>356.95</v>
      </c>
      <c r="K386" s="27">
        <v>7.76</v>
      </c>
      <c r="L386" s="27">
        <v>2.0586775550590675E-2</v>
      </c>
      <c r="M386" s="27">
        <v>4.475511367770938E-4</v>
      </c>
      <c r="N386" s="27">
        <v>46</v>
      </c>
      <c r="O386" s="27">
        <v>2.6530093159466903E-3</v>
      </c>
    </row>
    <row r="387" spans="1:15" x14ac:dyDescent="0.3">
      <c r="A387" s="27" t="s">
        <v>11</v>
      </c>
      <c r="B387" s="27" t="s">
        <v>15</v>
      </c>
      <c r="C387" s="27">
        <v>6</v>
      </c>
      <c r="D387" s="27">
        <v>11332.7998046875</v>
      </c>
      <c r="E387" s="27">
        <v>15980.2998046875</v>
      </c>
      <c r="F387" s="27">
        <v>350.01</v>
      </c>
      <c r="G387" s="27">
        <v>21.88</v>
      </c>
      <c r="H387" s="27">
        <v>3.0884689223507504E-2</v>
      </c>
      <c r="I387" s="27">
        <v>1.930679124054582E-3</v>
      </c>
      <c r="J387" s="27">
        <v>93.99</v>
      </c>
      <c r="K387" s="27">
        <v>5.87</v>
      </c>
      <c r="L387" s="27">
        <v>8.293625725314906E-3</v>
      </c>
      <c r="M387" s="27">
        <v>5.1796556024681889E-4</v>
      </c>
      <c r="N387" s="27">
        <v>16</v>
      </c>
      <c r="O387" s="27">
        <v>1.4118311693269339E-3</v>
      </c>
    </row>
    <row r="388" spans="1:15" x14ac:dyDescent="0.3">
      <c r="A388" s="27" t="s">
        <v>11</v>
      </c>
      <c r="B388" s="27" t="s">
        <v>15</v>
      </c>
      <c r="C388" s="27">
        <v>7</v>
      </c>
      <c r="D388" s="27">
        <v>11496.599609375</v>
      </c>
      <c r="E388" s="27">
        <v>12757.2001953125</v>
      </c>
      <c r="F388" s="27">
        <v>692.6</v>
      </c>
      <c r="G388" s="27">
        <v>27.7</v>
      </c>
      <c r="H388" s="27">
        <v>6.0243900242921693E-2</v>
      </c>
      <c r="I388" s="27">
        <v>2.4094080807521381E-3</v>
      </c>
      <c r="J388" s="27">
        <v>188.5</v>
      </c>
      <c r="K388" s="27">
        <v>7.54</v>
      </c>
      <c r="L388" s="27">
        <v>1.6396152462880075E-2</v>
      </c>
      <c r="M388" s="27">
        <v>6.5584609851520291E-4</v>
      </c>
      <c r="N388" s="27">
        <v>25</v>
      </c>
      <c r="O388" s="27">
        <v>2.1745560295596913E-3</v>
      </c>
    </row>
    <row r="389" spans="1:15" x14ac:dyDescent="0.3">
      <c r="A389" s="27" t="s">
        <v>11</v>
      </c>
      <c r="B389" s="27" t="s">
        <v>15</v>
      </c>
      <c r="C389" s="27">
        <v>8</v>
      </c>
      <c r="D389" s="27">
        <v>6469.81005859375</v>
      </c>
      <c r="E389" s="27">
        <v>9859.9501953125</v>
      </c>
      <c r="F389" s="27">
        <v>628.84</v>
      </c>
      <c r="G389" s="27">
        <v>34.94</v>
      </c>
      <c r="H389" s="27">
        <v>9.7196052790563994E-2</v>
      </c>
      <c r="I389" s="27">
        <v>5.4004676618890426E-3</v>
      </c>
      <c r="J389" s="27">
        <v>204.03</v>
      </c>
      <c r="K389" s="27">
        <v>11.33</v>
      </c>
      <c r="L389" s="27">
        <v>3.1535701690189509E-2</v>
      </c>
      <c r="M389" s="27">
        <v>1.7512106070178264E-3</v>
      </c>
      <c r="N389" s="27">
        <v>18</v>
      </c>
      <c r="O389" s="27">
        <v>2.7821527737264674E-3</v>
      </c>
    </row>
    <row r="390" spans="1:15" x14ac:dyDescent="0.3">
      <c r="A390" s="27" t="s">
        <v>11</v>
      </c>
      <c r="B390" s="27" t="s">
        <v>15</v>
      </c>
      <c r="C390" s="27">
        <v>9</v>
      </c>
      <c r="D390" s="27">
        <v>8375.3896484375</v>
      </c>
      <c r="E390" s="27">
        <v>16251.400390625</v>
      </c>
      <c r="F390" s="27">
        <v>531.22</v>
      </c>
      <c r="G390" s="27">
        <v>23.1</v>
      </c>
      <c r="H390" s="27">
        <v>6.3426302810771745E-2</v>
      </c>
      <c r="I390" s="27">
        <v>2.7580806350077699E-3</v>
      </c>
      <c r="J390" s="27">
        <v>147.34</v>
      </c>
      <c r="K390" s="27">
        <v>6.41</v>
      </c>
      <c r="L390" s="27">
        <v>1.7592017349006266E-2</v>
      </c>
      <c r="M390" s="27">
        <v>7.6533752685713436E-4</v>
      </c>
      <c r="N390" s="27">
        <v>23</v>
      </c>
      <c r="O390" s="27">
        <v>2.7461408919990781E-3</v>
      </c>
    </row>
    <row r="391" spans="1:15" x14ac:dyDescent="0.3">
      <c r="A391" s="27" t="s">
        <v>11</v>
      </c>
      <c r="B391" s="27" t="s">
        <v>15</v>
      </c>
      <c r="C391" s="27">
        <v>10</v>
      </c>
      <c r="D391" s="27">
        <v>5155.419921875</v>
      </c>
      <c r="E391" s="27">
        <v>11535.5</v>
      </c>
      <c r="F391" s="27">
        <v>663.42</v>
      </c>
      <c r="G391" s="27">
        <v>31.59</v>
      </c>
      <c r="H391" s="27">
        <v>0.12868398889972818</v>
      </c>
      <c r="I391" s="27">
        <v>6.127531894339051E-3</v>
      </c>
      <c r="J391" s="27">
        <v>216.94</v>
      </c>
      <c r="K391" s="27">
        <v>10.33</v>
      </c>
      <c r="L391" s="27">
        <v>4.2079986361440759E-2</v>
      </c>
      <c r="M391" s="27">
        <v>2.0037165073922883E-3</v>
      </c>
      <c r="N391" s="27">
        <v>21</v>
      </c>
      <c r="O391" s="27">
        <v>4.0733830256764816E-3</v>
      </c>
    </row>
    <row r="392" spans="1:15" x14ac:dyDescent="0.3">
      <c r="A392" s="27" t="s">
        <v>11</v>
      </c>
      <c r="B392" s="27" t="s">
        <v>15</v>
      </c>
      <c r="C392" s="27">
        <v>11</v>
      </c>
      <c r="D392" s="27">
        <v>4408.08984375</v>
      </c>
      <c r="E392" s="27">
        <v>11176.2998046875</v>
      </c>
      <c r="F392" s="27">
        <v>39.29</v>
      </c>
      <c r="G392" s="27">
        <v>6.55</v>
      </c>
      <c r="H392" s="27">
        <v>8.9131577151738937E-3</v>
      </c>
      <c r="I392" s="27">
        <v>1.4859043785795116E-3</v>
      </c>
      <c r="J392" s="27">
        <v>6.43</v>
      </c>
      <c r="K392" s="27">
        <v>1.07</v>
      </c>
      <c r="L392" s="27">
        <v>1.4586817029414135E-3</v>
      </c>
      <c r="M392" s="27">
        <v>2.4273552443970648E-4</v>
      </c>
      <c r="N392" s="27">
        <v>6</v>
      </c>
      <c r="O392" s="27">
        <v>1.3611337819048961E-3</v>
      </c>
    </row>
    <row r="393" spans="1:15" x14ac:dyDescent="0.3">
      <c r="A393" s="27" t="s">
        <v>11</v>
      </c>
      <c r="B393" s="27" t="s">
        <v>15</v>
      </c>
      <c r="C393" s="27">
        <v>12</v>
      </c>
      <c r="D393" s="27">
        <v>12755</v>
      </c>
      <c r="E393" s="27">
        <v>33573.30078125</v>
      </c>
      <c r="F393" s="27">
        <v>1231</v>
      </c>
      <c r="G393" s="27">
        <v>27.98</v>
      </c>
      <c r="H393" s="27">
        <v>9.6511172089376721E-2</v>
      </c>
      <c r="I393" s="27">
        <v>2.1936495491963934E-3</v>
      </c>
      <c r="J393" s="27">
        <v>382.85</v>
      </c>
      <c r="K393" s="27">
        <v>8.6999999999999993</v>
      </c>
      <c r="L393" s="27">
        <v>3.0015680125441004E-2</v>
      </c>
      <c r="M393" s="27">
        <v>6.8208545668365338E-4</v>
      </c>
      <c r="N393" s="27">
        <v>44</v>
      </c>
      <c r="O393" s="27">
        <v>3.4496275970207764E-3</v>
      </c>
    </row>
    <row r="394" spans="1:15" x14ac:dyDescent="0.3">
      <c r="A394" s="27" t="s">
        <v>11</v>
      </c>
      <c r="B394" s="27" t="s">
        <v>15</v>
      </c>
      <c r="C394" s="27">
        <v>13</v>
      </c>
      <c r="D394" s="27">
        <v>15795.7001953125</v>
      </c>
      <c r="E394" s="27">
        <v>14579.5</v>
      </c>
      <c r="F394" s="27">
        <v>316.51</v>
      </c>
      <c r="G394" s="27">
        <v>22.61</v>
      </c>
      <c r="H394" s="27">
        <v>2.0037731540000162E-2</v>
      </c>
      <c r="I394" s="27">
        <v>1.4314021993599053E-3</v>
      </c>
      <c r="J394" s="27">
        <v>91.67</v>
      </c>
      <c r="K394" s="27">
        <v>6.55</v>
      </c>
      <c r="L394" s="27">
        <v>5.8034780900186878E-3</v>
      </c>
      <c r="M394" s="27">
        <v>4.1466981007551437E-4</v>
      </c>
      <c r="N394" s="27">
        <v>14</v>
      </c>
      <c r="O394" s="27">
        <v>8.8631715130644303E-4</v>
      </c>
    </row>
    <row r="395" spans="1:15" x14ac:dyDescent="0.3">
      <c r="A395" s="27" t="s">
        <v>11</v>
      </c>
      <c r="B395" s="27" t="s">
        <v>15</v>
      </c>
      <c r="C395" s="27">
        <v>14</v>
      </c>
      <c r="D395" s="27">
        <v>8219.6201171875</v>
      </c>
      <c r="E395" s="27">
        <v>13413.400390625</v>
      </c>
      <c r="F395" s="27">
        <v>602.14</v>
      </c>
      <c r="G395" s="27">
        <v>22.3</v>
      </c>
      <c r="H395" s="27">
        <v>7.3256426868305649E-2</v>
      </c>
      <c r="I395" s="27">
        <v>2.7130207579021755E-3</v>
      </c>
      <c r="J395" s="27">
        <v>167.67</v>
      </c>
      <c r="K395" s="27">
        <v>6.21</v>
      </c>
      <c r="L395" s="27">
        <v>2.0398752936208867E-2</v>
      </c>
      <c r="M395" s="27">
        <v>7.5550936800773585E-4</v>
      </c>
      <c r="N395" s="27">
        <v>27</v>
      </c>
      <c r="O395" s="27">
        <v>3.2848233391640689E-3</v>
      </c>
    </row>
    <row r="396" spans="1:15" x14ac:dyDescent="0.3">
      <c r="A396" s="27" t="s">
        <v>11</v>
      </c>
      <c r="B396" s="27" t="s">
        <v>15</v>
      </c>
      <c r="C396" s="27">
        <v>15</v>
      </c>
      <c r="D396" s="27">
        <v>15063.2001953125</v>
      </c>
      <c r="E396" s="27">
        <v>18669</v>
      </c>
      <c r="F396" s="27">
        <v>780.92</v>
      </c>
      <c r="G396" s="27">
        <v>30.04</v>
      </c>
      <c r="H396" s="27">
        <v>5.1842901234427828E-2</v>
      </c>
      <c r="I396" s="27">
        <v>1.9942641411184398E-3</v>
      </c>
      <c r="J396" s="27">
        <v>251.85</v>
      </c>
      <c r="K396" s="27">
        <v>9.69</v>
      </c>
      <c r="L396" s="27">
        <v>1.6719554725055895E-2</v>
      </c>
      <c r="M396" s="27">
        <v>6.4328959811709992E-4</v>
      </c>
      <c r="N396" s="27">
        <v>26</v>
      </c>
      <c r="O396" s="27">
        <v>1.7260608411810731E-3</v>
      </c>
    </row>
    <row r="397" spans="1:15" x14ac:dyDescent="0.3">
      <c r="A397" s="27" t="s">
        <v>11</v>
      </c>
      <c r="B397" s="27" t="s">
        <v>15</v>
      </c>
      <c r="C397" s="27">
        <v>16</v>
      </c>
      <c r="D397" s="27">
        <v>18082.80078125</v>
      </c>
      <c r="E397" s="27">
        <v>21130.80078125</v>
      </c>
      <c r="F397" s="27">
        <v>1780.78</v>
      </c>
      <c r="G397" s="27">
        <v>28.27</v>
      </c>
      <c r="H397" s="27">
        <v>9.847921356554927E-2</v>
      </c>
      <c r="I397" s="27">
        <v>1.5633640132403093E-3</v>
      </c>
      <c r="J397" s="27">
        <v>583.49</v>
      </c>
      <c r="K397" s="27">
        <v>9.26</v>
      </c>
      <c r="L397" s="27">
        <v>3.2267678390010192E-2</v>
      </c>
      <c r="M397" s="27">
        <v>5.120888136754603E-4</v>
      </c>
      <c r="N397" s="27">
        <v>63</v>
      </c>
      <c r="O397" s="27">
        <v>3.4839735703622032E-3</v>
      </c>
    </row>
    <row r="398" spans="1:15" x14ac:dyDescent="0.3">
      <c r="A398" s="27" t="s">
        <v>11</v>
      </c>
      <c r="B398" s="27" t="s">
        <v>15</v>
      </c>
      <c r="C398" s="27">
        <v>17</v>
      </c>
      <c r="D398" s="27">
        <v>10505</v>
      </c>
      <c r="E398" s="27">
        <v>15896.900390625</v>
      </c>
      <c r="F398" s="27">
        <v>874.35</v>
      </c>
      <c r="G398" s="27">
        <v>36.43</v>
      </c>
      <c r="H398" s="27">
        <v>8.323179438362685E-2</v>
      </c>
      <c r="I398" s="27">
        <v>3.4678724416944313E-3</v>
      </c>
      <c r="J398" s="27">
        <v>299.74</v>
      </c>
      <c r="K398" s="27">
        <v>12.49</v>
      </c>
      <c r="L398" s="27">
        <v>2.8533079485959068E-2</v>
      </c>
      <c r="M398" s="27">
        <v>1.1889576392194194E-3</v>
      </c>
      <c r="N398" s="27">
        <v>24</v>
      </c>
      <c r="O398" s="27">
        <v>2.2846263683960017E-3</v>
      </c>
    </row>
    <row r="399" spans="1:15" x14ac:dyDescent="0.3">
      <c r="A399" s="27" t="s">
        <v>11</v>
      </c>
      <c r="B399" s="27" t="s">
        <v>15</v>
      </c>
      <c r="C399" s="27">
        <v>18</v>
      </c>
      <c r="D399" s="27">
        <v>17102.5</v>
      </c>
      <c r="E399" s="27">
        <v>21878.099609375</v>
      </c>
      <c r="F399" s="27">
        <v>1280.6400000000001</v>
      </c>
      <c r="G399" s="27">
        <v>35.57</v>
      </c>
      <c r="H399" s="27">
        <v>7.4880280660722123E-2</v>
      </c>
      <c r="I399" s="27">
        <v>2.0798128928519221E-3</v>
      </c>
      <c r="J399" s="27">
        <v>432.26</v>
      </c>
      <c r="K399" s="27">
        <v>12.01</v>
      </c>
      <c r="L399" s="27">
        <v>2.5274667446279785E-2</v>
      </c>
      <c r="M399" s="27">
        <v>7.0223651512936708E-4</v>
      </c>
      <c r="N399" s="27">
        <v>36</v>
      </c>
      <c r="O399" s="27">
        <v>2.1049554158748722E-3</v>
      </c>
    </row>
    <row r="400" spans="1:15" x14ac:dyDescent="0.3">
      <c r="A400" s="27" t="s">
        <v>11</v>
      </c>
      <c r="B400" s="27" t="s">
        <v>15</v>
      </c>
      <c r="C400" s="27">
        <v>19</v>
      </c>
      <c r="D400" s="27">
        <v>10542.900390625</v>
      </c>
      <c r="E400" s="27">
        <v>7236.47998046875</v>
      </c>
      <c r="F400" s="27">
        <v>440.56</v>
      </c>
      <c r="G400" s="27">
        <v>36.71</v>
      </c>
      <c r="H400" s="27">
        <v>4.1787362459741774E-2</v>
      </c>
      <c r="I400" s="27">
        <v>3.4819640364470686E-3</v>
      </c>
      <c r="J400" s="27">
        <v>148.62</v>
      </c>
      <c r="K400" s="27">
        <v>12.38</v>
      </c>
      <c r="L400" s="27">
        <v>1.4096690141562607E-2</v>
      </c>
      <c r="M400" s="27">
        <v>1.1742499256664318E-3</v>
      </c>
      <c r="N400" s="27">
        <v>12</v>
      </c>
      <c r="O400" s="27">
        <v>1.1382067130853942E-3</v>
      </c>
    </row>
    <row r="401" spans="1:15" x14ac:dyDescent="0.3">
      <c r="A401" s="27" t="s">
        <v>11</v>
      </c>
      <c r="B401" s="27" t="s">
        <v>15</v>
      </c>
      <c r="C401" s="27">
        <v>20</v>
      </c>
      <c r="D401" s="27">
        <v>10583.099609375</v>
      </c>
      <c r="E401" s="27">
        <v>8496.3203125</v>
      </c>
      <c r="F401" s="27">
        <v>733.09</v>
      </c>
      <c r="G401" s="27">
        <v>27.15</v>
      </c>
      <c r="H401" s="27">
        <v>6.9269876223275351E-2</v>
      </c>
      <c r="I401" s="27">
        <v>2.56541098563877E-3</v>
      </c>
      <c r="J401" s="27">
        <v>230.77</v>
      </c>
      <c r="K401" s="27">
        <v>8.5500000000000007</v>
      </c>
      <c r="L401" s="27">
        <v>2.1805520926550973E-2</v>
      </c>
      <c r="M401" s="27">
        <v>8.0789185735585583E-4</v>
      </c>
      <c r="N401" s="27">
        <v>27</v>
      </c>
      <c r="O401" s="27">
        <v>2.5512374442816497E-3</v>
      </c>
    </row>
    <row r="402" spans="1:15" x14ac:dyDescent="0.3">
      <c r="A402" s="27" t="s">
        <v>11</v>
      </c>
      <c r="B402" s="27" t="s">
        <v>15</v>
      </c>
      <c r="C402" s="27">
        <v>21</v>
      </c>
      <c r="D402" s="27">
        <v>10889</v>
      </c>
      <c r="E402" s="27">
        <v>18886</v>
      </c>
      <c r="F402" s="27">
        <v>293.94</v>
      </c>
      <c r="G402" s="27">
        <v>19.600000000000001</v>
      </c>
      <c r="H402" s="27">
        <v>2.6994214344751584E-2</v>
      </c>
      <c r="I402" s="27">
        <v>1.7999816328404814E-3</v>
      </c>
      <c r="J402" s="27">
        <v>78.12</v>
      </c>
      <c r="K402" s="27">
        <v>5.21</v>
      </c>
      <c r="L402" s="27">
        <v>7.1742125080356328E-3</v>
      </c>
      <c r="M402" s="27">
        <v>4.7846450546422994E-4</v>
      </c>
      <c r="N402" s="27">
        <v>15</v>
      </c>
      <c r="O402" s="27">
        <v>1.3775369639085315E-3</v>
      </c>
    </row>
    <row r="403" spans="1:15" x14ac:dyDescent="0.3">
      <c r="A403" s="27" t="s">
        <v>11</v>
      </c>
      <c r="B403" s="27" t="s">
        <v>15</v>
      </c>
      <c r="C403" s="27">
        <v>22</v>
      </c>
      <c r="D403" s="27">
        <v>11791.5</v>
      </c>
      <c r="E403" s="27">
        <v>21265.30078125</v>
      </c>
      <c r="F403" s="27">
        <v>477.73</v>
      </c>
      <c r="G403" s="27">
        <v>18.37</v>
      </c>
      <c r="H403" s="27">
        <v>4.0514777594029598E-2</v>
      </c>
      <c r="I403" s="27">
        <v>1.5579018784717806E-3</v>
      </c>
      <c r="J403" s="27">
        <v>143.69999999999999</v>
      </c>
      <c r="K403" s="27">
        <v>5.53</v>
      </c>
      <c r="L403" s="27">
        <v>1.2186744688970868E-2</v>
      </c>
      <c r="M403" s="27">
        <v>4.6898189373701396E-4</v>
      </c>
      <c r="N403" s="27">
        <v>28</v>
      </c>
      <c r="O403" s="27">
        <v>2.3745918670228555E-3</v>
      </c>
    </row>
    <row r="404" spans="1:15" x14ac:dyDescent="0.3">
      <c r="A404" s="27" t="s">
        <v>11</v>
      </c>
      <c r="B404" s="27" t="s">
        <v>15</v>
      </c>
      <c r="C404" s="27">
        <v>23</v>
      </c>
      <c r="D404" s="27">
        <v>11501.099609375</v>
      </c>
      <c r="E404" s="27">
        <v>19142.30078125</v>
      </c>
      <c r="F404" s="27">
        <v>795.84</v>
      </c>
      <c r="G404" s="27">
        <v>30.61</v>
      </c>
      <c r="H404" s="27">
        <v>6.9196861781049127E-2</v>
      </c>
      <c r="I404" s="27">
        <v>2.6614846440464338E-3</v>
      </c>
      <c r="J404" s="27">
        <v>221.47</v>
      </c>
      <c r="K404" s="27">
        <v>8.52</v>
      </c>
      <c r="L404" s="27">
        <v>1.9256419605258531E-2</v>
      </c>
      <c r="M404" s="27">
        <v>7.4079873137130399E-4</v>
      </c>
      <c r="N404" s="27">
        <v>26</v>
      </c>
      <c r="O404" s="27">
        <v>2.2606534055931811E-3</v>
      </c>
    </row>
    <row r="405" spans="1:15" x14ac:dyDescent="0.3">
      <c r="A405" s="27" t="s">
        <v>11</v>
      </c>
      <c r="B405" s="27" t="s">
        <v>15</v>
      </c>
      <c r="C405" s="27">
        <v>24</v>
      </c>
      <c r="D405" s="27">
        <v>7302.509765625</v>
      </c>
      <c r="E405" s="27">
        <v>12684.099609375</v>
      </c>
      <c r="F405" s="27">
        <v>622.27</v>
      </c>
      <c r="G405" s="27">
        <v>23.05</v>
      </c>
      <c r="H405" s="27">
        <v>8.5213169166743555E-2</v>
      </c>
      <c r="I405" s="27">
        <v>3.1564490483125319E-3</v>
      </c>
      <c r="J405" s="27">
        <v>172.33</v>
      </c>
      <c r="K405" s="27">
        <v>6.38</v>
      </c>
      <c r="L405" s="27">
        <v>2.3598735986798205E-2</v>
      </c>
      <c r="M405" s="27">
        <v>8.7367223115982439E-4</v>
      </c>
      <c r="N405" s="27">
        <v>27</v>
      </c>
      <c r="O405" s="27">
        <v>3.6973589719929874E-3</v>
      </c>
    </row>
    <row r="406" spans="1:15" x14ac:dyDescent="0.3">
      <c r="A406" s="27" t="s">
        <v>11</v>
      </c>
      <c r="B406" s="27" t="s">
        <v>15</v>
      </c>
      <c r="C406" s="27">
        <v>25</v>
      </c>
      <c r="D406" s="27">
        <v>12436.7998046875</v>
      </c>
      <c r="E406" s="27">
        <v>31104.400390625</v>
      </c>
      <c r="F406" s="27">
        <v>850.55</v>
      </c>
      <c r="G406" s="27">
        <v>18.899999999999999</v>
      </c>
      <c r="H406" s="27">
        <v>6.8389779795235014E-2</v>
      </c>
      <c r="I406" s="27">
        <v>1.5196835437422159E-3</v>
      </c>
      <c r="J406" s="27">
        <v>226.68</v>
      </c>
      <c r="K406" s="27">
        <v>5.04</v>
      </c>
      <c r="L406" s="27">
        <v>1.8226553740501882E-2</v>
      </c>
      <c r="M406" s="27">
        <v>4.0524894499792429E-4</v>
      </c>
      <c r="N406" s="27">
        <v>45</v>
      </c>
      <c r="O406" s="27">
        <v>3.6182941517671811E-3</v>
      </c>
    </row>
    <row r="407" spans="1:15" x14ac:dyDescent="0.3">
      <c r="A407" s="27" t="s">
        <v>11</v>
      </c>
      <c r="B407" s="27" t="s">
        <v>15</v>
      </c>
      <c r="C407" s="27">
        <v>26</v>
      </c>
      <c r="D407" s="27">
        <v>8831.3203125</v>
      </c>
      <c r="E407" s="27">
        <v>17511.099609375</v>
      </c>
      <c r="F407" s="27">
        <v>233.63</v>
      </c>
      <c r="G407" s="27">
        <v>19.47</v>
      </c>
      <c r="H407" s="27">
        <v>2.6454707986224454E-2</v>
      </c>
      <c r="I407" s="27">
        <v>2.2046533599785565E-3</v>
      </c>
      <c r="J407" s="27">
        <v>61.39</v>
      </c>
      <c r="K407" s="27">
        <v>5.12</v>
      </c>
      <c r="L407" s="27">
        <v>6.9513954683658747E-3</v>
      </c>
      <c r="M407" s="27">
        <v>5.7975476132974884E-4</v>
      </c>
      <c r="N407" s="27">
        <v>12</v>
      </c>
      <c r="O407" s="27">
        <v>1.3588002218665987E-3</v>
      </c>
    </row>
    <row r="408" spans="1:15" x14ac:dyDescent="0.3">
      <c r="A408" s="27" t="s">
        <v>11</v>
      </c>
      <c r="B408" s="27" t="s">
        <v>15</v>
      </c>
      <c r="C408" s="27">
        <v>27</v>
      </c>
      <c r="D408" s="27">
        <v>16694.5</v>
      </c>
      <c r="E408" s="27">
        <v>16694.5</v>
      </c>
      <c r="F408" s="27">
        <v>345.73</v>
      </c>
      <c r="G408" s="27">
        <v>23.05</v>
      </c>
      <c r="H408" s="27">
        <v>2.0709215609931414E-2</v>
      </c>
      <c r="I408" s="27">
        <v>1.3806942406181678E-3</v>
      </c>
      <c r="J408" s="27">
        <v>100.86</v>
      </c>
      <c r="K408" s="27">
        <v>6.72</v>
      </c>
      <c r="L408" s="27">
        <v>6.0415106771691271E-3</v>
      </c>
      <c r="M408" s="27">
        <v>4.0252777860972174E-4</v>
      </c>
      <c r="N408" s="27">
        <v>15</v>
      </c>
      <c r="O408" s="27">
        <v>8.9849950582527184E-4</v>
      </c>
    </row>
    <row r="409" spans="1:15" x14ac:dyDescent="0.3">
      <c r="A409" s="27" t="s">
        <v>11</v>
      </c>
      <c r="B409" s="27" t="s">
        <v>15</v>
      </c>
      <c r="C409" s="27">
        <v>28</v>
      </c>
      <c r="D409" s="27">
        <v>6449.27001953125</v>
      </c>
      <c r="E409" s="27">
        <v>11606.400390625</v>
      </c>
      <c r="F409" s="27">
        <v>585.65</v>
      </c>
      <c r="G409" s="27">
        <v>26.62</v>
      </c>
      <c r="H409" s="27">
        <v>9.080872691426968E-2</v>
      </c>
      <c r="I409" s="27">
        <v>4.1275989250539723E-3</v>
      </c>
      <c r="J409" s="27">
        <v>162.88</v>
      </c>
      <c r="K409" s="27">
        <v>7.4</v>
      </c>
      <c r="L409" s="27">
        <v>2.5255571484327236E-2</v>
      </c>
      <c r="M409" s="27">
        <v>1.1474166808940419E-3</v>
      </c>
      <c r="N409" s="27">
        <v>22</v>
      </c>
      <c r="O409" s="27">
        <v>3.4112387810363411E-3</v>
      </c>
    </row>
    <row r="410" spans="1:15" x14ac:dyDescent="0.3">
      <c r="A410" s="27" t="s">
        <v>11</v>
      </c>
      <c r="B410" s="27" t="s">
        <v>15</v>
      </c>
      <c r="C410" s="27">
        <v>29</v>
      </c>
      <c r="D410" s="27">
        <v>11798.7998046875</v>
      </c>
      <c r="E410" s="27">
        <v>23115.69921875</v>
      </c>
      <c r="F410" s="27">
        <v>633.37</v>
      </c>
      <c r="G410" s="27">
        <v>31.67</v>
      </c>
      <c r="H410" s="27">
        <v>5.3680883690252194E-2</v>
      </c>
      <c r="I410" s="27">
        <v>2.6841713160874166E-3</v>
      </c>
      <c r="J410" s="27">
        <v>193.38</v>
      </c>
      <c r="K410" s="27">
        <v>9.67</v>
      </c>
      <c r="L410" s="27">
        <v>1.6389802624091714E-2</v>
      </c>
      <c r="M410" s="27">
        <v>8.1957488558779027E-4</v>
      </c>
      <c r="N410" s="27">
        <v>20</v>
      </c>
      <c r="O410" s="27">
        <v>1.6950876640905693E-3</v>
      </c>
    </row>
    <row r="411" spans="1:15" x14ac:dyDescent="0.3">
      <c r="A411" s="27" t="s">
        <v>11</v>
      </c>
      <c r="B411" s="27" t="s">
        <v>15</v>
      </c>
      <c r="C411" s="27">
        <v>30</v>
      </c>
      <c r="D411" s="27">
        <v>5219.5400390625</v>
      </c>
      <c r="E411" s="27">
        <v>7708.02978515625</v>
      </c>
      <c r="F411" s="27">
        <v>172.38</v>
      </c>
      <c r="G411" s="27">
        <v>28.73</v>
      </c>
      <c r="H411" s="27">
        <v>3.302589858683444E-2</v>
      </c>
      <c r="I411" s="27">
        <v>5.5043164311390736E-3</v>
      </c>
      <c r="J411" s="27">
        <v>53.34</v>
      </c>
      <c r="K411" s="27">
        <v>8.89</v>
      </c>
      <c r="L411" s="27">
        <v>1.0219291278696771E-2</v>
      </c>
      <c r="M411" s="27">
        <v>1.7032152131161284E-3</v>
      </c>
      <c r="N411" s="27">
        <v>6</v>
      </c>
      <c r="O411" s="27">
        <v>1.1495265780311326E-3</v>
      </c>
    </row>
    <row r="412" spans="1:15" x14ac:dyDescent="0.3">
      <c r="A412" s="27" t="s">
        <v>11</v>
      </c>
      <c r="B412" s="27" t="s">
        <v>15</v>
      </c>
      <c r="C412" s="27">
        <v>31</v>
      </c>
      <c r="D412" s="27">
        <v>7849.830078125</v>
      </c>
      <c r="E412" s="27">
        <v>13634.099609375</v>
      </c>
      <c r="F412" s="27">
        <v>246.22</v>
      </c>
      <c r="G412" s="27">
        <v>41.04</v>
      </c>
      <c r="H412" s="27">
        <v>3.1366284053222691E-2</v>
      </c>
      <c r="I412" s="27">
        <v>5.2281386465123023E-3</v>
      </c>
      <c r="J412" s="27">
        <v>88.67</v>
      </c>
      <c r="K412" s="27">
        <v>14.78</v>
      </c>
      <c r="L412" s="27">
        <v>1.1295785910970904E-2</v>
      </c>
      <c r="M412" s="27">
        <v>1.8828433039827443E-3</v>
      </c>
      <c r="N412" s="27">
        <v>6</v>
      </c>
      <c r="O412" s="27">
        <v>7.6434775533805596E-4</v>
      </c>
    </row>
    <row r="413" spans="1:15" x14ac:dyDescent="0.3">
      <c r="A413" s="27" t="s">
        <v>11</v>
      </c>
      <c r="B413" s="27" t="s">
        <v>15</v>
      </c>
      <c r="C413" s="27">
        <v>32</v>
      </c>
      <c r="D413" s="27">
        <v>8330.599609375</v>
      </c>
      <c r="E413" s="27">
        <v>14281.7998046875</v>
      </c>
      <c r="F413" s="27">
        <v>450.8</v>
      </c>
      <c r="G413" s="27">
        <v>21.47</v>
      </c>
      <c r="H413" s="27">
        <v>5.4113751847187995E-2</v>
      </c>
      <c r="I413" s="27">
        <v>2.5772454573183812E-3</v>
      </c>
      <c r="J413" s="27">
        <v>118.7</v>
      </c>
      <c r="K413" s="27">
        <v>5.65</v>
      </c>
      <c r="L413" s="27">
        <v>1.4248674233055047E-2</v>
      </c>
      <c r="M413" s="27">
        <v>6.7822248876799507E-4</v>
      </c>
      <c r="N413" s="27">
        <v>21</v>
      </c>
      <c r="O413" s="27">
        <v>2.5208269494031675E-3</v>
      </c>
    </row>
    <row r="414" spans="1:15" x14ac:dyDescent="0.3">
      <c r="A414" s="27" t="s">
        <v>11</v>
      </c>
      <c r="B414" s="27" t="s">
        <v>15</v>
      </c>
      <c r="C414" s="27">
        <v>1</v>
      </c>
      <c r="D414" s="27">
        <v>7678.7</v>
      </c>
      <c r="E414" s="27">
        <v>28677.30078125</v>
      </c>
      <c r="F414" s="27">
        <v>975.56</v>
      </c>
      <c r="G414" s="27">
        <v>20.32</v>
      </c>
      <c r="H414" s="27">
        <v>0.12704754711083907</v>
      </c>
      <c r="I414" s="27">
        <v>2.6462812715694062E-3</v>
      </c>
      <c r="J414" s="27">
        <v>305.20999999999998</v>
      </c>
      <c r="K414" s="27">
        <v>6.36</v>
      </c>
      <c r="L414" s="27">
        <v>3.9747613528331616E-2</v>
      </c>
      <c r="M414" s="27">
        <v>8.2826520114081821E-4</v>
      </c>
      <c r="N414" s="27">
        <v>48</v>
      </c>
      <c r="O414" s="27">
        <v>6.2510581218174956E-3</v>
      </c>
    </row>
    <row r="415" spans="1:15" x14ac:dyDescent="0.3">
      <c r="A415" s="27" t="s">
        <v>11</v>
      </c>
      <c r="B415" s="27" t="s">
        <v>15</v>
      </c>
      <c r="C415" s="27">
        <v>2</v>
      </c>
      <c r="D415" s="27">
        <v>8000.72021484375</v>
      </c>
      <c r="E415" s="27">
        <v>20836.400390625</v>
      </c>
      <c r="F415" s="27">
        <v>917.68</v>
      </c>
      <c r="G415" s="27">
        <v>25.49</v>
      </c>
      <c r="H415" s="27">
        <v>0.11469967394903108</v>
      </c>
      <c r="I415" s="27">
        <v>3.1859631777534673E-3</v>
      </c>
      <c r="J415" s="27">
        <v>278.43</v>
      </c>
      <c r="K415" s="27">
        <v>7.73</v>
      </c>
      <c r="L415" s="27">
        <v>3.4800617009882226E-2</v>
      </c>
      <c r="M415" s="27">
        <v>9.6616301938149492E-4</v>
      </c>
      <c r="N415" s="27">
        <v>36</v>
      </c>
      <c r="O415" s="27">
        <v>4.4995949156188637E-3</v>
      </c>
    </row>
    <row r="416" spans="1:15" x14ac:dyDescent="0.3">
      <c r="A416" s="27" t="s">
        <v>11</v>
      </c>
      <c r="B416" s="27" t="s">
        <v>15</v>
      </c>
      <c r="C416" s="27">
        <v>3</v>
      </c>
      <c r="D416" s="27">
        <v>8007.36</v>
      </c>
      <c r="E416" s="27">
        <v>23071.30078125</v>
      </c>
      <c r="F416" s="27">
        <v>973.46</v>
      </c>
      <c r="G416" s="27">
        <v>37.44</v>
      </c>
      <c r="H416" s="27">
        <v>0.1215706549974024</v>
      </c>
      <c r="I416" s="27">
        <v>4.67569835751109E-3</v>
      </c>
      <c r="J416" s="27">
        <v>322.83</v>
      </c>
      <c r="K416" s="27">
        <v>12.42</v>
      </c>
      <c r="L416" s="27">
        <v>4.0316658674019901E-2</v>
      </c>
      <c r="M416" s="27">
        <v>1.5510730128281982E-3</v>
      </c>
      <c r="N416" s="27">
        <v>26</v>
      </c>
      <c r="O416" s="27">
        <v>3.2470127482715902E-3</v>
      </c>
    </row>
    <row r="417" spans="1:15" x14ac:dyDescent="0.3">
      <c r="A417" s="27" t="s">
        <v>11</v>
      </c>
      <c r="B417" s="27" t="s">
        <v>15</v>
      </c>
      <c r="C417" s="27">
        <v>4</v>
      </c>
      <c r="D417" s="27">
        <v>5902.27001953125</v>
      </c>
      <c r="E417" s="27">
        <v>13769.2001953125</v>
      </c>
      <c r="F417" s="27">
        <v>1166.3599999999999</v>
      </c>
      <c r="G417" s="27">
        <v>37.619999999999997</v>
      </c>
      <c r="H417" s="27">
        <v>0.19761210451917458</v>
      </c>
      <c r="I417" s="27">
        <v>6.3738188655400969E-3</v>
      </c>
      <c r="J417" s="27">
        <v>431.19</v>
      </c>
      <c r="K417" s="27">
        <v>13.91</v>
      </c>
      <c r="L417" s="27">
        <v>7.3054943025843561E-2</v>
      </c>
      <c r="M417" s="27">
        <v>2.3567203726651449E-3</v>
      </c>
      <c r="N417" s="27">
        <v>31</v>
      </c>
      <c r="O417" s="27">
        <v>5.2522165027044931E-3</v>
      </c>
    </row>
    <row r="418" spans="1:15" x14ac:dyDescent="0.3">
      <c r="A418" s="27" t="s">
        <v>11</v>
      </c>
      <c r="B418" s="27" t="s">
        <v>15</v>
      </c>
      <c r="C418" s="27">
        <v>5</v>
      </c>
      <c r="D418" s="27">
        <v>5346.1</v>
      </c>
      <c r="E418" s="27">
        <v>11304.400390625</v>
      </c>
      <c r="F418" s="27">
        <v>535.83000000000004</v>
      </c>
      <c r="G418" s="27">
        <v>20.61</v>
      </c>
      <c r="H418" s="27">
        <v>0.10022820373730383</v>
      </c>
      <c r="I418" s="27">
        <v>3.8551467424851756E-3</v>
      </c>
      <c r="J418" s="27">
        <v>154.01</v>
      </c>
      <c r="K418" s="27">
        <v>5.92</v>
      </c>
      <c r="L418" s="27">
        <v>2.8807916050953026E-2</v>
      </c>
      <c r="M418" s="27">
        <v>1.1073492826546454E-3</v>
      </c>
      <c r="N418" s="27">
        <v>26</v>
      </c>
      <c r="O418" s="27">
        <v>4.8633583359832394E-3</v>
      </c>
    </row>
    <row r="419" spans="1:15" x14ac:dyDescent="0.3">
      <c r="A419" s="27" t="s">
        <v>11</v>
      </c>
      <c r="B419" s="27" t="s">
        <v>15</v>
      </c>
      <c r="C419" s="27">
        <v>6</v>
      </c>
      <c r="D419" s="27">
        <v>11066.5</v>
      </c>
      <c r="E419" s="27">
        <v>24753.900390625</v>
      </c>
      <c r="F419" s="27">
        <v>624.04999999999995</v>
      </c>
      <c r="G419" s="27">
        <v>17.829999999999998</v>
      </c>
      <c r="H419" s="27">
        <v>5.6390909501649114E-2</v>
      </c>
      <c r="I419" s="27">
        <v>1.6111688429042606E-3</v>
      </c>
      <c r="J419" s="27">
        <v>152.02000000000001</v>
      </c>
      <c r="K419" s="27">
        <v>4.34</v>
      </c>
      <c r="L419" s="27">
        <v>1.3736953869787197E-2</v>
      </c>
      <c r="M419" s="27">
        <v>3.9217458094248408E-4</v>
      </c>
      <c r="N419" s="27">
        <v>35</v>
      </c>
      <c r="O419" s="27">
        <v>3.1626982334071298E-3</v>
      </c>
    </row>
    <row r="420" spans="1:15" x14ac:dyDescent="0.3">
      <c r="A420" s="27" t="s">
        <v>11</v>
      </c>
      <c r="B420" s="27" t="s">
        <v>15</v>
      </c>
      <c r="C420" s="27">
        <v>7</v>
      </c>
      <c r="D420" s="27">
        <v>10664.900390625</v>
      </c>
      <c r="E420" s="27">
        <v>26564.30078125</v>
      </c>
      <c r="F420" s="27">
        <v>820.29</v>
      </c>
      <c r="G420" s="27">
        <v>24.86</v>
      </c>
      <c r="H420" s="27">
        <v>7.6914923717532085E-2</v>
      </c>
      <c r="I420" s="27">
        <v>2.3310109883307702E-3</v>
      </c>
      <c r="J420" s="27">
        <v>254.16</v>
      </c>
      <c r="K420" s="27">
        <v>7.7</v>
      </c>
      <c r="L420" s="27">
        <v>2.3831446210544994E-2</v>
      </c>
      <c r="M420" s="27">
        <v>7.219945539077607E-4</v>
      </c>
      <c r="N420" s="27">
        <v>33</v>
      </c>
      <c r="O420" s="27">
        <v>3.094262373890403E-3</v>
      </c>
    </row>
    <row r="421" spans="1:15" x14ac:dyDescent="0.3">
      <c r="A421" s="27" t="s">
        <v>11</v>
      </c>
      <c r="B421" s="27" t="s">
        <v>15</v>
      </c>
      <c r="C421" s="27">
        <v>8</v>
      </c>
      <c r="D421" s="27">
        <v>9340.9599999999991</v>
      </c>
      <c r="E421" s="27">
        <v>22381.599609375</v>
      </c>
      <c r="F421" s="27">
        <v>1050.67</v>
      </c>
      <c r="G421" s="27">
        <v>27.65</v>
      </c>
      <c r="H421" s="27">
        <v>0.11247987358901014</v>
      </c>
      <c r="I421" s="27">
        <v>2.9600811907983765E-3</v>
      </c>
      <c r="J421" s="27">
        <v>339.01</v>
      </c>
      <c r="K421" s="27">
        <v>8.92</v>
      </c>
      <c r="L421" s="27">
        <v>3.6292843562117816E-2</v>
      </c>
      <c r="M421" s="27">
        <v>9.5493396824309284E-4</v>
      </c>
      <c r="N421" s="27">
        <v>38</v>
      </c>
      <c r="O421" s="27">
        <v>4.0681043490176606E-3</v>
      </c>
    </row>
    <row r="422" spans="1:15" x14ac:dyDescent="0.3">
      <c r="A422" s="27" t="s">
        <v>11</v>
      </c>
      <c r="B422" s="27" t="s">
        <v>15</v>
      </c>
      <c r="C422" s="27">
        <v>9</v>
      </c>
      <c r="D422" s="27">
        <v>15303.5</v>
      </c>
      <c r="E422" s="27">
        <v>15030.7001953125</v>
      </c>
      <c r="F422" s="27">
        <v>458.49</v>
      </c>
      <c r="G422" s="27">
        <v>12.39</v>
      </c>
      <c r="H422" s="27">
        <v>2.9959813114646978E-2</v>
      </c>
      <c r="I422" s="27">
        <v>8.09618714673114E-4</v>
      </c>
      <c r="J422" s="27">
        <v>121.39</v>
      </c>
      <c r="K422" s="27">
        <v>3.28</v>
      </c>
      <c r="L422" s="27">
        <v>7.9321723788675792E-3</v>
      </c>
      <c r="M422" s="27">
        <v>2.1433005521612702E-4</v>
      </c>
      <c r="N422" s="27">
        <v>37</v>
      </c>
      <c r="O422" s="27">
        <v>2.4177475740843599E-3</v>
      </c>
    </row>
    <row r="423" spans="1:15" x14ac:dyDescent="0.3">
      <c r="A423" s="27" t="s">
        <v>11</v>
      </c>
      <c r="B423" s="27" t="s">
        <v>15</v>
      </c>
      <c r="C423" s="27">
        <v>10</v>
      </c>
      <c r="D423" s="27">
        <v>8010.0400390625</v>
      </c>
      <c r="E423" s="27">
        <v>20901.900390625</v>
      </c>
      <c r="F423" s="27">
        <v>263.11</v>
      </c>
      <c r="G423" s="27">
        <v>13.16</v>
      </c>
      <c r="H423" s="27">
        <v>3.2847526194237919E-2</v>
      </c>
      <c r="I423" s="27">
        <v>1.6429381046564975E-3</v>
      </c>
      <c r="J423" s="27">
        <v>62.7</v>
      </c>
      <c r="K423" s="27">
        <v>3.13</v>
      </c>
      <c r="L423" s="27">
        <v>7.8276762281126438E-3</v>
      </c>
      <c r="M423" s="27">
        <v>3.9075959480051951E-4</v>
      </c>
      <c r="N423" s="27">
        <v>20</v>
      </c>
      <c r="O423" s="27">
        <v>2.4968664204506039E-3</v>
      </c>
    </row>
    <row r="424" spans="1:15" x14ac:dyDescent="0.3">
      <c r="A424" s="27" t="s">
        <v>11</v>
      </c>
      <c r="B424" s="27" t="s">
        <v>15</v>
      </c>
      <c r="C424" s="27">
        <v>11</v>
      </c>
      <c r="D424" s="27">
        <v>10464.5</v>
      </c>
      <c r="E424" s="27">
        <v>17602.30078125</v>
      </c>
      <c r="F424" s="27">
        <v>240.21</v>
      </c>
      <c r="G424" s="27">
        <v>17.16</v>
      </c>
      <c r="H424" s="27">
        <v>2.2954751779827035E-2</v>
      </c>
      <c r="I424" s="27">
        <v>1.6398299010941756E-3</v>
      </c>
      <c r="J424" s="27">
        <v>53.88</v>
      </c>
      <c r="K424" s="27">
        <v>3.85</v>
      </c>
      <c r="L424" s="27">
        <v>5.1488365425963979E-3</v>
      </c>
      <c r="M424" s="27">
        <v>3.6791055473266762E-4</v>
      </c>
      <c r="N424" s="27">
        <v>14</v>
      </c>
      <c r="O424" s="27">
        <v>1.3378565626642458E-3</v>
      </c>
    </row>
    <row r="425" spans="1:15" x14ac:dyDescent="0.3">
      <c r="A425" s="27" t="s">
        <v>11</v>
      </c>
      <c r="B425" s="27" t="s">
        <v>15</v>
      </c>
      <c r="C425" s="27">
        <v>12</v>
      </c>
      <c r="D425" s="27">
        <v>11552.099609375</v>
      </c>
      <c r="E425" s="27">
        <v>31797.900390625</v>
      </c>
      <c r="F425" s="27">
        <v>238.85</v>
      </c>
      <c r="G425" s="27">
        <v>23.88</v>
      </c>
      <c r="H425" s="27">
        <v>2.0675895125260475E-2</v>
      </c>
      <c r="I425" s="27">
        <v>2.0671566907733731E-3</v>
      </c>
      <c r="J425" s="27">
        <v>61.16</v>
      </c>
      <c r="K425" s="27">
        <v>6.12</v>
      </c>
      <c r="L425" s="27">
        <v>5.2942756787143835E-3</v>
      </c>
      <c r="M425" s="27">
        <v>5.2977382527357798E-4</v>
      </c>
      <c r="N425" s="27">
        <v>10</v>
      </c>
      <c r="O425" s="27">
        <v>8.6564350534898372E-4</v>
      </c>
    </row>
    <row r="426" spans="1:15" x14ac:dyDescent="0.3">
      <c r="A426" s="27" t="s">
        <v>11</v>
      </c>
      <c r="B426" s="27" t="s">
        <v>15</v>
      </c>
      <c r="C426" s="27">
        <v>13</v>
      </c>
      <c r="D426" s="27">
        <v>7906.81005859375</v>
      </c>
      <c r="E426" s="27">
        <v>21423.69921875</v>
      </c>
      <c r="F426" s="27">
        <v>330.99</v>
      </c>
      <c r="G426" s="27">
        <v>16.55</v>
      </c>
      <c r="H426" s="27">
        <v>4.1861382472474312E-2</v>
      </c>
      <c r="I426" s="27">
        <v>2.0931323602509135E-3</v>
      </c>
      <c r="J426" s="27">
        <v>84.22</v>
      </c>
      <c r="K426" s="27">
        <v>4.21</v>
      </c>
      <c r="L426" s="27">
        <v>1.0651577485216432E-2</v>
      </c>
      <c r="M426" s="27">
        <v>5.3245240100642576E-4</v>
      </c>
      <c r="N426" s="27">
        <v>20</v>
      </c>
      <c r="O426" s="27">
        <v>2.529465087916512E-3</v>
      </c>
    </row>
    <row r="427" spans="1:15" x14ac:dyDescent="0.3">
      <c r="A427" s="27" t="s">
        <v>11</v>
      </c>
      <c r="B427" s="27" t="s">
        <v>15</v>
      </c>
      <c r="C427" s="27">
        <v>14</v>
      </c>
      <c r="D427" s="27">
        <v>9719.509765625</v>
      </c>
      <c r="E427" s="27">
        <v>28001.599609375</v>
      </c>
      <c r="F427" s="27">
        <v>576.36</v>
      </c>
      <c r="G427" s="27">
        <v>18.59</v>
      </c>
      <c r="H427" s="27">
        <v>5.9299287093512988E-2</v>
      </c>
      <c r="I427" s="27">
        <v>1.9126479059414366E-3</v>
      </c>
      <c r="J427" s="27">
        <v>145</v>
      </c>
      <c r="K427" s="27">
        <v>4.68</v>
      </c>
      <c r="L427" s="27">
        <v>1.4918447894648107E-2</v>
      </c>
      <c r="M427" s="27">
        <v>4.8150576653071132E-4</v>
      </c>
      <c r="N427" s="27">
        <v>31</v>
      </c>
      <c r="O427" s="27">
        <v>3.1894612740282161E-3</v>
      </c>
    </row>
    <row r="428" spans="1:15" x14ac:dyDescent="0.3">
      <c r="A428" s="27" t="s">
        <v>11</v>
      </c>
      <c r="B428" s="27" t="s">
        <v>15</v>
      </c>
      <c r="C428" s="27">
        <v>15</v>
      </c>
      <c r="D428" s="27">
        <v>5891.96</v>
      </c>
      <c r="E428" s="27">
        <v>15935.900390625</v>
      </c>
      <c r="F428" s="27">
        <v>393.09</v>
      </c>
      <c r="G428" s="27">
        <v>26.21</v>
      </c>
      <c r="H428" s="27">
        <v>6.671633887534878E-2</v>
      </c>
      <c r="I428" s="27">
        <v>4.4484348162580874E-3</v>
      </c>
      <c r="J428" s="27">
        <v>118.88</v>
      </c>
      <c r="K428" s="27">
        <v>7.93</v>
      </c>
      <c r="L428" s="27">
        <v>2.0176647499304135E-2</v>
      </c>
      <c r="M428" s="27">
        <v>1.3459018730609168E-3</v>
      </c>
      <c r="N428" s="27">
        <v>15</v>
      </c>
      <c r="O428" s="27">
        <v>2.5458421306322515E-3</v>
      </c>
    </row>
    <row r="429" spans="1:15" x14ac:dyDescent="0.3">
      <c r="A429" s="27" t="s">
        <v>11</v>
      </c>
      <c r="B429" s="27" t="s">
        <v>15</v>
      </c>
      <c r="C429" s="27">
        <v>16</v>
      </c>
      <c r="D429" s="27">
        <v>14556.3</v>
      </c>
      <c r="E429" s="27">
        <v>25667.30078125</v>
      </c>
      <c r="F429" s="27">
        <v>482.26</v>
      </c>
      <c r="G429" s="27">
        <v>16.079999999999998</v>
      </c>
      <c r="H429" s="27">
        <v>3.3130671942732698E-2</v>
      </c>
      <c r="I429" s="27">
        <v>1.104676325714639E-3</v>
      </c>
      <c r="J429" s="27">
        <v>122.75</v>
      </c>
      <c r="K429" s="27">
        <v>4.09</v>
      </c>
      <c r="L429" s="27">
        <v>8.432774812280594E-3</v>
      </c>
      <c r="M429" s="27">
        <v>2.8097799578189511E-4</v>
      </c>
      <c r="N429" s="27">
        <v>30</v>
      </c>
      <c r="O429" s="27">
        <v>2.0609632942437295E-3</v>
      </c>
    </row>
    <row r="430" spans="1:15" x14ac:dyDescent="0.3">
      <c r="A430" s="27" t="s">
        <v>11</v>
      </c>
      <c r="B430" s="27" t="s">
        <v>15</v>
      </c>
      <c r="C430" s="27">
        <v>17</v>
      </c>
      <c r="D430" s="27">
        <v>7406.71</v>
      </c>
      <c r="E430" s="27">
        <v>18264.099609375</v>
      </c>
      <c r="F430" s="27">
        <v>441.56</v>
      </c>
      <c r="G430" s="27">
        <v>23.24</v>
      </c>
      <c r="H430" s="27">
        <v>5.9616212866441379E-2</v>
      </c>
      <c r="I430" s="27">
        <v>3.13769541402323E-3</v>
      </c>
      <c r="J430" s="27">
        <v>115.6</v>
      </c>
      <c r="K430" s="27">
        <v>6.08</v>
      </c>
      <c r="L430" s="27">
        <v>1.5607469443248081E-2</v>
      </c>
      <c r="M430" s="27">
        <v>8.2087728559643888E-4</v>
      </c>
      <c r="N430" s="27">
        <v>19</v>
      </c>
      <c r="O430" s="27">
        <v>2.5652415174888714E-3</v>
      </c>
    </row>
    <row r="431" spans="1:15" x14ac:dyDescent="0.3">
      <c r="A431" s="27" t="s">
        <v>11</v>
      </c>
      <c r="B431" s="27" t="s">
        <v>15</v>
      </c>
      <c r="C431" s="27">
        <v>18</v>
      </c>
      <c r="D431" s="27">
        <v>6089.44</v>
      </c>
      <c r="E431" s="27">
        <v>15384.7001953125</v>
      </c>
      <c r="F431" s="27">
        <v>717.17</v>
      </c>
      <c r="G431" s="27">
        <v>29.88</v>
      </c>
      <c r="H431" s="27">
        <v>0.11777273443863476</v>
      </c>
      <c r="I431" s="27">
        <v>4.9068551459575923E-3</v>
      </c>
      <c r="J431" s="27">
        <v>233.61</v>
      </c>
      <c r="K431" s="27">
        <v>9.73</v>
      </c>
      <c r="L431" s="27">
        <v>3.8363133555794952E-2</v>
      </c>
      <c r="M431" s="27">
        <v>1.5978480779841827E-3</v>
      </c>
      <c r="N431" s="27">
        <v>24</v>
      </c>
      <c r="O431" s="27">
        <v>3.9412491132189498E-3</v>
      </c>
    </row>
    <row r="432" spans="1:15" x14ac:dyDescent="0.3">
      <c r="A432" s="27" t="s">
        <v>11</v>
      </c>
      <c r="B432" s="27" t="s">
        <v>15</v>
      </c>
      <c r="C432" s="27">
        <v>19</v>
      </c>
      <c r="D432" s="27">
        <v>6968.46</v>
      </c>
      <c r="E432" s="27">
        <v>16782.5</v>
      </c>
      <c r="F432" s="27">
        <v>273.41000000000003</v>
      </c>
      <c r="G432" s="27">
        <v>17.09</v>
      </c>
      <c r="H432" s="27">
        <v>3.9235354726869356E-2</v>
      </c>
      <c r="I432" s="27">
        <v>2.4524787399224507E-3</v>
      </c>
      <c r="J432" s="27">
        <v>69.39</v>
      </c>
      <c r="K432" s="27">
        <v>4.34</v>
      </c>
      <c r="L432" s="27">
        <v>9.9577238012415938E-3</v>
      </c>
      <c r="M432" s="27">
        <v>6.2280618673279313E-4</v>
      </c>
      <c r="N432" s="27">
        <v>16</v>
      </c>
      <c r="O432" s="27">
        <v>2.2960596745909426E-3</v>
      </c>
    </row>
    <row r="433" spans="1:15" x14ac:dyDescent="0.3">
      <c r="A433" s="27" t="s">
        <v>11</v>
      </c>
      <c r="B433" s="27" t="s">
        <v>15</v>
      </c>
      <c r="C433" s="27">
        <v>20</v>
      </c>
      <c r="D433" s="27">
        <v>9132.7800000000007</v>
      </c>
      <c r="E433" s="27">
        <v>19964.099609375</v>
      </c>
      <c r="F433" s="27">
        <v>387.55</v>
      </c>
      <c r="G433" s="27">
        <v>15.5</v>
      </c>
      <c r="H433" s="27">
        <v>4.2435052634575671E-2</v>
      </c>
      <c r="I433" s="27">
        <v>1.6971831140134765E-3</v>
      </c>
      <c r="J433" s="27">
        <v>106.29</v>
      </c>
      <c r="K433" s="27">
        <v>4.25</v>
      </c>
      <c r="L433" s="27">
        <v>1.1638296334741447E-2</v>
      </c>
      <c r="M433" s="27">
        <v>4.6535666029401775E-4</v>
      </c>
      <c r="N433" s="27">
        <v>25</v>
      </c>
      <c r="O433" s="27">
        <v>2.737392119376575E-3</v>
      </c>
    </row>
    <row r="434" spans="1:15" x14ac:dyDescent="0.3">
      <c r="A434" s="27" t="s">
        <v>11</v>
      </c>
      <c r="B434" s="27" t="s">
        <v>15</v>
      </c>
      <c r="C434" s="27">
        <v>21</v>
      </c>
      <c r="D434" s="27">
        <v>8529.94</v>
      </c>
      <c r="E434" s="27">
        <v>21833.5</v>
      </c>
      <c r="F434" s="27">
        <v>118.03</v>
      </c>
      <c r="G434" s="27">
        <v>9.84</v>
      </c>
      <c r="H434" s="27">
        <v>1.3837143051416539E-2</v>
      </c>
      <c r="I434" s="27">
        <v>1.1535837297800453E-3</v>
      </c>
      <c r="J434" s="27">
        <v>24.39</v>
      </c>
      <c r="K434" s="27">
        <v>2.0299999999999998</v>
      </c>
      <c r="L434" s="27">
        <v>2.8593401594852953E-3</v>
      </c>
      <c r="M434" s="27">
        <v>2.3798526132657436E-4</v>
      </c>
      <c r="N434" s="27">
        <v>12</v>
      </c>
      <c r="O434" s="27">
        <v>1.4068094265610308E-3</v>
      </c>
    </row>
    <row r="435" spans="1:15" x14ac:dyDescent="0.3">
      <c r="A435" s="27" t="s">
        <v>11</v>
      </c>
      <c r="B435" s="27" t="s">
        <v>15</v>
      </c>
      <c r="C435" s="27">
        <v>22</v>
      </c>
      <c r="D435" s="27">
        <v>10153.2001953125</v>
      </c>
      <c r="E435" s="27">
        <v>24929.19921875</v>
      </c>
      <c r="F435" s="27">
        <v>333.53</v>
      </c>
      <c r="G435" s="27">
        <v>13.9</v>
      </c>
      <c r="H435" s="27">
        <v>3.2849741321360246E-2</v>
      </c>
      <c r="I435" s="27">
        <v>1.3690264874731133E-3</v>
      </c>
      <c r="J435" s="27">
        <v>69.459999999999994</v>
      </c>
      <c r="K435" s="27">
        <v>2.89</v>
      </c>
      <c r="L435" s="27">
        <v>6.8411927927972977E-3</v>
      </c>
      <c r="M435" s="27">
        <v>2.8463932005735952E-4</v>
      </c>
      <c r="N435" s="27">
        <v>24</v>
      </c>
      <c r="O435" s="27">
        <v>2.3637867409607711E-3</v>
      </c>
    </row>
    <row r="436" spans="1:15" x14ac:dyDescent="0.3">
      <c r="A436" s="27" t="s">
        <v>11</v>
      </c>
      <c r="B436" s="27" t="s">
        <v>15</v>
      </c>
      <c r="C436" s="27">
        <v>23</v>
      </c>
      <c r="D436" s="27">
        <v>8992.93</v>
      </c>
      <c r="E436" s="27">
        <v>23364.69921875</v>
      </c>
      <c r="F436" s="27">
        <v>303.14999999999998</v>
      </c>
      <c r="G436" s="27">
        <v>15.96</v>
      </c>
      <c r="H436" s="27">
        <v>3.3709814265206112E-2</v>
      </c>
      <c r="I436" s="27">
        <v>1.7747274803651314E-3</v>
      </c>
      <c r="J436" s="27">
        <v>66.59</v>
      </c>
      <c r="K436" s="27">
        <v>3.5</v>
      </c>
      <c r="L436" s="27">
        <v>7.4047056965860962E-3</v>
      </c>
      <c r="M436" s="27">
        <v>3.891946228870902E-4</v>
      </c>
      <c r="N436" s="27">
        <v>19</v>
      </c>
      <c r="O436" s="27">
        <v>2.1127708099584895E-3</v>
      </c>
    </row>
    <row r="437" spans="1:15" x14ac:dyDescent="0.3">
      <c r="A437" s="27" t="s">
        <v>11</v>
      </c>
      <c r="B437" s="27" t="s">
        <v>15</v>
      </c>
      <c r="C437" s="27">
        <v>24</v>
      </c>
      <c r="D437" s="27">
        <v>5363.7</v>
      </c>
      <c r="E437" s="27">
        <v>13178</v>
      </c>
      <c r="F437" s="27">
        <v>443.56</v>
      </c>
      <c r="G437" s="27">
        <v>23.35</v>
      </c>
      <c r="H437" s="27">
        <v>8.269664597199694E-2</v>
      </c>
      <c r="I437" s="27">
        <v>4.353338180733449E-3</v>
      </c>
      <c r="J437" s="27">
        <v>152.9</v>
      </c>
      <c r="K437" s="27">
        <v>8.0500000000000007</v>
      </c>
      <c r="L437" s="27">
        <v>2.8506441448999758E-2</v>
      </c>
      <c r="M437" s="27">
        <v>1.5008296511736304E-3</v>
      </c>
      <c r="N437" s="27">
        <v>19</v>
      </c>
      <c r="O437" s="27">
        <v>3.5423308537017358E-3</v>
      </c>
    </row>
    <row r="438" spans="1:15" x14ac:dyDescent="0.3">
      <c r="A438" s="27" t="s">
        <v>11</v>
      </c>
      <c r="B438" s="27" t="s">
        <v>15</v>
      </c>
      <c r="C438" s="27">
        <v>25</v>
      </c>
      <c r="D438" s="27">
        <v>6108.38</v>
      </c>
      <c r="E438" s="27">
        <v>11011.7001953125</v>
      </c>
      <c r="F438" s="27">
        <v>172.97</v>
      </c>
      <c r="G438" s="27">
        <v>14.41</v>
      </c>
      <c r="H438" s="27">
        <v>2.8316836870004813E-2</v>
      </c>
      <c r="I438" s="27">
        <v>2.3590542828049337E-3</v>
      </c>
      <c r="J438" s="27">
        <v>37.67</v>
      </c>
      <c r="K438" s="27">
        <v>3.14</v>
      </c>
      <c r="L438" s="27">
        <v>6.1669378787829179E-3</v>
      </c>
      <c r="M438" s="27">
        <v>5.1404791450433663E-4</v>
      </c>
      <c r="N438" s="27">
        <v>12</v>
      </c>
      <c r="O438" s="27">
        <v>1.9645143229465095E-3</v>
      </c>
    </row>
    <row r="439" spans="1:15" x14ac:dyDescent="0.3">
      <c r="A439" s="27" t="s">
        <v>11</v>
      </c>
      <c r="B439" s="27" t="s">
        <v>15</v>
      </c>
      <c r="C439" s="27">
        <v>26</v>
      </c>
      <c r="D439" s="27">
        <v>6492.82</v>
      </c>
      <c r="E439" s="27">
        <v>6496.0498046875</v>
      </c>
      <c r="F439" s="27">
        <v>59.04</v>
      </c>
      <c r="G439" s="27">
        <v>19.68</v>
      </c>
      <c r="H439" s="27">
        <v>9.0931213247864573E-3</v>
      </c>
      <c r="I439" s="27">
        <v>3.0310404415954855E-3</v>
      </c>
      <c r="J439" s="27">
        <v>12.49</v>
      </c>
      <c r="K439" s="27">
        <v>4.16</v>
      </c>
      <c r="L439" s="27">
        <v>1.9236633696914438E-3</v>
      </c>
      <c r="M439" s="27">
        <v>6.4070773562181001E-4</v>
      </c>
      <c r="N439" s="27">
        <v>3</v>
      </c>
      <c r="O439" s="27">
        <v>4.6204884780418987E-4</v>
      </c>
    </row>
    <row r="440" spans="1:15" x14ac:dyDescent="0.3">
      <c r="A440" s="27" t="s">
        <v>11</v>
      </c>
      <c r="B440" s="27" t="s">
        <v>15</v>
      </c>
      <c r="C440" s="27">
        <v>27</v>
      </c>
      <c r="D440" s="27">
        <v>6198.16</v>
      </c>
      <c r="E440" s="27">
        <v>13740.5</v>
      </c>
      <c r="F440" s="27">
        <v>213.94</v>
      </c>
      <c r="G440" s="27">
        <v>21.39</v>
      </c>
      <c r="H440" s="27">
        <v>3.4516695277308107E-2</v>
      </c>
      <c r="I440" s="27">
        <v>3.4510241749164268E-3</v>
      </c>
      <c r="J440" s="27">
        <v>51.64</v>
      </c>
      <c r="K440" s="27">
        <v>5.16</v>
      </c>
      <c r="L440" s="27">
        <v>8.3315048336925802E-3</v>
      </c>
      <c r="M440" s="27">
        <v>8.3250513055487441E-4</v>
      </c>
      <c r="N440" s="27">
        <v>10</v>
      </c>
      <c r="O440" s="27">
        <v>1.6133820359590589E-3</v>
      </c>
    </row>
    <row r="441" spans="1:15" x14ac:dyDescent="0.3">
      <c r="A441" s="27" t="s">
        <v>11</v>
      </c>
      <c r="B441" s="27" t="s">
        <v>15</v>
      </c>
      <c r="C441" s="27">
        <v>28</v>
      </c>
      <c r="D441" s="27">
        <v>13337.6</v>
      </c>
      <c r="E441" s="27">
        <v>31282.19921875</v>
      </c>
      <c r="F441" s="27">
        <v>452.27</v>
      </c>
      <c r="G441" s="27">
        <v>16.149999999999999</v>
      </c>
      <c r="H441" s="27">
        <v>3.3909398992322454E-2</v>
      </c>
      <c r="I441" s="27">
        <v>1.2108625239923222E-3</v>
      </c>
      <c r="J441" s="27">
        <v>126.11</v>
      </c>
      <c r="K441" s="27">
        <v>4.5</v>
      </c>
      <c r="L441" s="27">
        <v>9.4552243282149707E-3</v>
      </c>
      <c r="M441" s="27">
        <v>3.3739203454894432E-4</v>
      </c>
      <c r="N441" s="27">
        <v>28</v>
      </c>
      <c r="O441" s="27">
        <v>2.0993282149712094E-3</v>
      </c>
    </row>
    <row r="442" spans="1:15" x14ac:dyDescent="0.3">
      <c r="A442" s="27" t="s">
        <v>11</v>
      </c>
      <c r="B442" s="27" t="s">
        <v>16</v>
      </c>
      <c r="C442" s="27">
        <v>1</v>
      </c>
      <c r="D442" s="27">
        <v>8159</v>
      </c>
      <c r="E442" s="27">
        <v>25272</v>
      </c>
      <c r="F442" s="27">
        <v>821.84</v>
      </c>
      <c r="G442" s="27">
        <v>21.63</v>
      </c>
      <c r="H442" s="27">
        <v>0.10072803039588185</v>
      </c>
      <c r="I442" s="27">
        <v>2.6510601789434978E-3</v>
      </c>
      <c r="J442" s="27">
        <v>260.35000000000002</v>
      </c>
      <c r="K442" s="27">
        <v>6.85</v>
      </c>
      <c r="L442" s="27">
        <v>3.1909547738693471E-2</v>
      </c>
      <c r="M442" s="27">
        <v>8.3956367201862964E-4</v>
      </c>
      <c r="N442" s="27">
        <v>38</v>
      </c>
      <c r="O442" s="27">
        <v>4.6574335090084568E-3</v>
      </c>
    </row>
    <row r="443" spans="1:15" x14ac:dyDescent="0.3">
      <c r="A443" s="27" t="s">
        <v>11</v>
      </c>
      <c r="B443" s="27" t="s">
        <v>16</v>
      </c>
      <c r="C443" s="27">
        <v>2</v>
      </c>
      <c r="D443" s="27">
        <v>7831.89990234375</v>
      </c>
      <c r="E443" s="27">
        <v>11438.599609375</v>
      </c>
      <c r="F443" s="27">
        <v>662.96</v>
      </c>
      <c r="G443" s="27">
        <v>24.55</v>
      </c>
      <c r="H443" s="27">
        <v>8.4648681452326111E-2</v>
      </c>
      <c r="I443" s="27">
        <v>3.1346161603333623E-3</v>
      </c>
      <c r="J443" s="27">
        <v>202.18</v>
      </c>
      <c r="K443" s="27">
        <v>7.49</v>
      </c>
      <c r="L443" s="27">
        <v>2.5814936671942939E-2</v>
      </c>
      <c r="M443" s="27">
        <v>9.5634521551514798E-4</v>
      </c>
      <c r="N443" s="27">
        <v>27</v>
      </c>
      <c r="O443" s="27">
        <v>3.4474393616700928E-3</v>
      </c>
    </row>
    <row r="444" spans="1:15" x14ac:dyDescent="0.3">
      <c r="A444" s="27" t="s">
        <v>11</v>
      </c>
      <c r="B444" s="27" t="s">
        <v>16</v>
      </c>
      <c r="C444" s="27">
        <v>3</v>
      </c>
      <c r="D444" s="27">
        <v>14911.5</v>
      </c>
      <c r="E444" s="27">
        <v>18514.30078125</v>
      </c>
      <c r="F444" s="27">
        <v>621.91</v>
      </c>
      <c r="G444" s="27">
        <v>34.549999999999997</v>
      </c>
      <c r="H444" s="27">
        <v>4.1706736411494479E-2</v>
      </c>
      <c r="I444" s="27">
        <v>2.3170036548972269E-3</v>
      </c>
      <c r="J444" s="27">
        <v>210.85</v>
      </c>
      <c r="K444" s="27">
        <v>11.71</v>
      </c>
      <c r="L444" s="27">
        <v>1.4140093216644872E-2</v>
      </c>
      <c r="M444" s="27">
        <v>7.8529993629078236E-4</v>
      </c>
      <c r="N444" s="27">
        <v>18</v>
      </c>
      <c r="O444" s="27">
        <v>1.2071220199175133E-3</v>
      </c>
    </row>
    <row r="445" spans="1:15" x14ac:dyDescent="0.3">
      <c r="A445" s="27" t="s">
        <v>11</v>
      </c>
      <c r="B445" s="27" t="s">
        <v>16</v>
      </c>
      <c r="C445" s="27">
        <v>4</v>
      </c>
      <c r="D445" s="27">
        <v>17825.80078125</v>
      </c>
      <c r="E445" s="27">
        <v>24529.5</v>
      </c>
      <c r="F445" s="27">
        <v>1070.51</v>
      </c>
      <c r="G445" s="27">
        <v>32.44</v>
      </c>
      <c r="H445" s="27">
        <v>6.0053964090410562E-2</v>
      </c>
      <c r="I445" s="27">
        <v>1.8198340931826124E-3</v>
      </c>
      <c r="J445" s="27">
        <v>382.3</v>
      </c>
      <c r="K445" s="27">
        <v>11.58</v>
      </c>
      <c r="L445" s="27">
        <v>2.1446441856464635E-2</v>
      </c>
      <c r="M445" s="27">
        <v>6.4962018492770201E-4</v>
      </c>
      <c r="N445" s="27">
        <v>33</v>
      </c>
      <c r="O445" s="27">
        <v>1.8512492316592544E-3</v>
      </c>
    </row>
    <row r="446" spans="1:15" x14ac:dyDescent="0.3">
      <c r="A446" s="27" t="s">
        <v>11</v>
      </c>
      <c r="B446" s="27" t="s">
        <v>16</v>
      </c>
      <c r="C446" s="27">
        <v>5</v>
      </c>
      <c r="D446" s="27">
        <v>12586.7998046875</v>
      </c>
      <c r="E446" s="27">
        <v>14608.099609375</v>
      </c>
      <c r="F446" s="27">
        <v>698.63</v>
      </c>
      <c r="G446" s="27">
        <v>23.29</v>
      </c>
      <c r="H446" s="27">
        <v>5.5504974325548614E-2</v>
      </c>
      <c r="I446" s="27">
        <v>1.8503511902466644E-3</v>
      </c>
      <c r="J446" s="27">
        <v>213.46</v>
      </c>
      <c r="K446" s="27">
        <v>7.12</v>
      </c>
      <c r="L446" s="27">
        <v>1.6959036714042638E-2</v>
      </c>
      <c r="M446" s="27">
        <v>5.6567198259150926E-4</v>
      </c>
      <c r="N446" s="27">
        <v>30</v>
      </c>
      <c r="O446" s="27">
        <v>2.383449364851865E-3</v>
      </c>
    </row>
    <row r="447" spans="1:15" x14ac:dyDescent="0.3">
      <c r="A447" s="27" t="s">
        <v>11</v>
      </c>
      <c r="B447" s="27" t="s">
        <v>16</v>
      </c>
      <c r="C447" s="27">
        <v>6</v>
      </c>
      <c r="D447" s="27">
        <v>19022.400390625</v>
      </c>
      <c r="E447" s="27">
        <v>24505.599609375</v>
      </c>
      <c r="F447" s="27">
        <v>1082.57</v>
      </c>
      <c r="G447" s="27">
        <v>27.06</v>
      </c>
      <c r="H447" s="27">
        <v>5.6910273034392327E-2</v>
      </c>
      <c r="I447" s="27">
        <v>1.4225334050552447E-3</v>
      </c>
      <c r="J447" s="27">
        <v>333.42</v>
      </c>
      <c r="K447" s="27">
        <v>8.34</v>
      </c>
      <c r="L447" s="27">
        <v>1.7527756390004427E-2</v>
      </c>
      <c r="M447" s="27">
        <v>4.3843047295494242E-4</v>
      </c>
      <c r="N447" s="27">
        <v>40</v>
      </c>
      <c r="O447" s="27">
        <v>2.102784042949364E-3</v>
      </c>
    </row>
    <row r="448" spans="1:15" x14ac:dyDescent="0.3">
      <c r="A448" s="27" t="s">
        <v>11</v>
      </c>
      <c r="B448" s="27" t="s">
        <v>16</v>
      </c>
      <c r="C448" s="27">
        <v>7</v>
      </c>
      <c r="D448" s="27">
        <v>7009.2001953125</v>
      </c>
      <c r="E448" s="27">
        <v>19267.80078125</v>
      </c>
      <c r="F448" s="27">
        <v>492.98</v>
      </c>
      <c r="G448" s="27">
        <v>32.869999999999997</v>
      </c>
      <c r="H448" s="27">
        <v>7.0333274305631507E-2</v>
      </c>
      <c r="I448" s="27">
        <v>4.6895507453164577E-3</v>
      </c>
      <c r="J448" s="27">
        <v>190.22</v>
      </c>
      <c r="K448" s="27">
        <v>12.68</v>
      </c>
      <c r="L448" s="27">
        <v>2.7138617060361931E-2</v>
      </c>
      <c r="M448" s="27">
        <v>1.809050911183836E-3</v>
      </c>
      <c r="N448" s="27">
        <v>15</v>
      </c>
      <c r="O448" s="27">
        <v>2.1400444532931814E-3</v>
      </c>
    </row>
    <row r="449" spans="1:15" x14ac:dyDescent="0.3">
      <c r="A449" s="27" t="s">
        <v>11</v>
      </c>
      <c r="B449" s="27" t="s">
        <v>16</v>
      </c>
      <c r="C449" s="27">
        <v>8</v>
      </c>
      <c r="D449" s="27">
        <v>8244.650390625</v>
      </c>
      <c r="E449" s="27">
        <v>20100</v>
      </c>
      <c r="F449" s="27">
        <v>969.56</v>
      </c>
      <c r="G449" s="27">
        <v>32.32</v>
      </c>
      <c r="H449" s="27">
        <v>0.11759867963625087</v>
      </c>
      <c r="I449" s="27">
        <v>3.920117708902624E-3</v>
      </c>
      <c r="J449" s="27">
        <v>346.21</v>
      </c>
      <c r="K449" s="27">
        <v>11.54</v>
      </c>
      <c r="L449" s="27">
        <v>4.1992077722746823E-2</v>
      </c>
      <c r="M449" s="27">
        <v>1.399695493834662E-3</v>
      </c>
      <c r="N449" s="27">
        <v>30</v>
      </c>
      <c r="O449" s="27">
        <v>3.6387231208873366E-3</v>
      </c>
    </row>
    <row r="450" spans="1:15" x14ac:dyDescent="0.3">
      <c r="A450" s="27" t="s">
        <v>11</v>
      </c>
      <c r="B450" s="27" t="s">
        <v>16</v>
      </c>
      <c r="C450" s="27">
        <v>9</v>
      </c>
      <c r="D450" s="27">
        <v>7682.39990234375</v>
      </c>
      <c r="E450" s="27">
        <v>18614.80078125</v>
      </c>
      <c r="F450" s="27">
        <v>1145.99</v>
      </c>
      <c r="G450" s="27">
        <v>31.83</v>
      </c>
      <c r="H450" s="27">
        <v>0.14917083392786945</v>
      </c>
      <c r="I450" s="27">
        <v>4.1432365412648314E-3</v>
      </c>
      <c r="J450" s="27">
        <v>409.24</v>
      </c>
      <c r="K450" s="27">
        <v>11.37</v>
      </c>
      <c r="L450" s="27">
        <v>5.326981219438328E-2</v>
      </c>
      <c r="M450" s="27">
        <v>1.4800062668608588E-3</v>
      </c>
      <c r="N450" s="27">
        <v>36</v>
      </c>
      <c r="O450" s="27">
        <v>4.6860356734380751E-3</v>
      </c>
    </row>
    <row r="451" spans="1:15" x14ac:dyDescent="0.3">
      <c r="A451" s="27" t="s">
        <v>11</v>
      </c>
      <c r="B451" s="27" t="s">
        <v>16</v>
      </c>
      <c r="C451" s="27">
        <v>10</v>
      </c>
      <c r="D451" s="27">
        <v>21784.69921875</v>
      </c>
      <c r="E451" s="27">
        <v>23703.80078125</v>
      </c>
      <c r="F451" s="27">
        <v>1880.69</v>
      </c>
      <c r="G451" s="27">
        <v>41.79</v>
      </c>
      <c r="H451" s="27">
        <v>8.6330776528752706E-2</v>
      </c>
      <c r="I451" s="27">
        <v>1.918318888884705E-3</v>
      </c>
      <c r="J451" s="27">
        <v>702.91</v>
      </c>
      <c r="K451" s="27">
        <v>15.62</v>
      </c>
      <c r="L451" s="27">
        <v>3.2266224699352662E-2</v>
      </c>
      <c r="M451" s="27">
        <v>7.1701701470158145E-4</v>
      </c>
      <c r="N451" s="27">
        <v>45</v>
      </c>
      <c r="O451" s="27">
        <v>2.0656700167459136E-3</v>
      </c>
    </row>
    <row r="452" spans="1:15" x14ac:dyDescent="0.3">
      <c r="A452" s="27" t="s">
        <v>11</v>
      </c>
      <c r="B452" s="27" t="s">
        <v>16</v>
      </c>
      <c r="C452" s="27">
        <v>11</v>
      </c>
      <c r="D452" s="27">
        <v>13290.5</v>
      </c>
      <c r="E452" s="27">
        <v>21761.30078125</v>
      </c>
      <c r="F452" s="27">
        <v>885.54</v>
      </c>
      <c r="G452" s="27">
        <v>28.57</v>
      </c>
      <c r="H452" s="27">
        <v>6.6629547421090243E-2</v>
      </c>
      <c r="I452" s="27">
        <v>2.1496557691584213E-3</v>
      </c>
      <c r="J452" s="27">
        <v>299.60000000000002</v>
      </c>
      <c r="K452" s="27">
        <v>9.66</v>
      </c>
      <c r="L452" s="27">
        <v>2.2542417516271021E-2</v>
      </c>
      <c r="M452" s="27">
        <v>7.2683495730032732E-4</v>
      </c>
      <c r="N452" s="27">
        <v>31</v>
      </c>
      <c r="O452" s="27">
        <v>2.3324931341935969E-3</v>
      </c>
    </row>
    <row r="453" spans="1:15" x14ac:dyDescent="0.3">
      <c r="A453" s="27" t="s">
        <v>11</v>
      </c>
      <c r="B453" s="27" t="s">
        <v>16</v>
      </c>
      <c r="C453" s="27">
        <v>12</v>
      </c>
      <c r="D453" s="27">
        <v>3805.389892578125</v>
      </c>
      <c r="E453" s="27">
        <v>6863.580078125</v>
      </c>
      <c r="F453" s="27">
        <v>623.59</v>
      </c>
      <c r="G453" s="27">
        <v>31.18</v>
      </c>
      <c r="H453" s="27">
        <v>0.16387019927083535</v>
      </c>
      <c r="I453" s="27">
        <v>8.1936413561228463E-3</v>
      </c>
      <c r="J453" s="27">
        <v>204.38</v>
      </c>
      <c r="K453" s="27">
        <v>10.220000000000001</v>
      </c>
      <c r="L453" s="27">
        <v>5.3708031442090673E-2</v>
      </c>
      <c r="M453" s="27">
        <v>2.6856643572666932E-3</v>
      </c>
      <c r="N453" s="27">
        <v>20</v>
      </c>
      <c r="O453" s="27">
        <v>5.2557032431833524E-3</v>
      </c>
    </row>
    <row r="454" spans="1:15" x14ac:dyDescent="0.3">
      <c r="A454" s="27" t="s">
        <v>11</v>
      </c>
      <c r="B454" s="27" t="s">
        <v>16</v>
      </c>
      <c r="C454" s="27">
        <v>13</v>
      </c>
      <c r="D454" s="27">
        <v>6782.77978515625</v>
      </c>
      <c r="E454" s="27">
        <v>18888.30078125</v>
      </c>
      <c r="F454" s="27">
        <v>1036.5</v>
      </c>
      <c r="G454" s="27">
        <v>29.61</v>
      </c>
      <c r="H454" s="27">
        <v>0.1528134530135159</v>
      </c>
      <c r="I454" s="27">
        <v>4.3654668053354608E-3</v>
      </c>
      <c r="J454" s="27">
        <v>368.59</v>
      </c>
      <c r="K454" s="27">
        <v>10.53</v>
      </c>
      <c r="L454" s="27">
        <v>5.4342026672698329E-2</v>
      </c>
      <c r="M454" s="27">
        <v>1.5524608395873828E-3</v>
      </c>
      <c r="N454" s="27">
        <v>35</v>
      </c>
      <c r="O454" s="27">
        <v>5.1601262474414433E-3</v>
      </c>
    </row>
    <row r="455" spans="1:15" x14ac:dyDescent="0.3">
      <c r="A455" s="27" t="s">
        <v>11</v>
      </c>
      <c r="B455" s="27" t="s">
        <v>16</v>
      </c>
      <c r="C455" s="27">
        <v>14</v>
      </c>
      <c r="D455" s="27">
        <v>12377.7998046875</v>
      </c>
      <c r="E455" s="27">
        <v>23701.19921875</v>
      </c>
      <c r="F455" s="27">
        <v>852.34</v>
      </c>
      <c r="G455" s="27">
        <v>28.41</v>
      </c>
      <c r="H455" s="27">
        <v>6.8860380152312453E-2</v>
      </c>
      <c r="I455" s="27">
        <v>2.2952382853405878E-3</v>
      </c>
      <c r="J455" s="27">
        <v>323.81</v>
      </c>
      <c r="K455" s="27">
        <v>10.79</v>
      </c>
      <c r="L455" s="27">
        <v>2.6160545905531001E-2</v>
      </c>
      <c r="M455" s="27">
        <v>8.717219675756755E-4</v>
      </c>
      <c r="N455" s="27">
        <v>30</v>
      </c>
      <c r="O455" s="27">
        <v>2.4236940711093854E-3</v>
      </c>
    </row>
    <row r="456" spans="1:15" x14ac:dyDescent="0.3">
      <c r="A456" s="27" t="s">
        <v>11</v>
      </c>
      <c r="B456" s="27" t="s">
        <v>16</v>
      </c>
      <c r="C456" s="27">
        <v>15</v>
      </c>
      <c r="D456" s="27">
        <v>5340.89990234375</v>
      </c>
      <c r="E456" s="27">
        <v>13480.099609375</v>
      </c>
      <c r="F456" s="27">
        <v>994.9</v>
      </c>
      <c r="G456" s="27">
        <v>32.090000000000003</v>
      </c>
      <c r="H456" s="27">
        <v>0.18627946941364834</v>
      </c>
      <c r="I456" s="27">
        <v>6.0083507623720734E-3</v>
      </c>
      <c r="J456" s="27">
        <v>397.37</v>
      </c>
      <c r="K456" s="27">
        <v>12.82</v>
      </c>
      <c r="L456" s="27">
        <v>7.4401319490301987E-2</v>
      </c>
      <c r="M456" s="27">
        <v>2.4003445551140537E-3</v>
      </c>
      <c r="N456" s="27">
        <v>31</v>
      </c>
      <c r="O456" s="27">
        <v>5.8042653048779765E-3</v>
      </c>
    </row>
    <row r="457" spans="1:15" x14ac:dyDescent="0.3">
      <c r="A457" s="27" t="s">
        <v>11</v>
      </c>
      <c r="B457" s="27" t="s">
        <v>16</v>
      </c>
      <c r="C457" s="27">
        <v>16</v>
      </c>
      <c r="D457" s="27">
        <v>7713.25</v>
      </c>
      <c r="E457" s="27">
        <v>23096.30078125</v>
      </c>
      <c r="F457" s="27">
        <v>1123.56</v>
      </c>
      <c r="G457" s="27">
        <v>30.37</v>
      </c>
      <c r="H457" s="27">
        <v>0.14566622370596052</v>
      </c>
      <c r="I457" s="27">
        <v>3.9373804816387383E-3</v>
      </c>
      <c r="J457" s="27">
        <v>404.51</v>
      </c>
      <c r="K457" s="27">
        <v>10.93</v>
      </c>
      <c r="L457" s="27">
        <v>5.2443522509966617E-2</v>
      </c>
      <c r="M457" s="27">
        <v>1.4170421028749231E-3</v>
      </c>
      <c r="N457" s="27">
        <v>37</v>
      </c>
      <c r="O457" s="27">
        <v>4.7969403299517061E-3</v>
      </c>
    </row>
    <row r="458" spans="1:15" x14ac:dyDescent="0.3">
      <c r="A458" s="27" t="s">
        <v>11</v>
      </c>
      <c r="B458" s="27" t="s">
        <v>16</v>
      </c>
      <c r="C458" s="27">
        <v>17</v>
      </c>
      <c r="D458" s="27">
        <v>20432.30078125</v>
      </c>
      <c r="E458" s="27">
        <v>18965.69921875</v>
      </c>
      <c r="F458" s="27">
        <v>833.2</v>
      </c>
      <c r="G458" s="27">
        <v>29.76</v>
      </c>
      <c r="H458" s="27">
        <v>4.0778569624650311E-2</v>
      </c>
      <c r="I458" s="27">
        <v>1.4565173212069049E-3</v>
      </c>
      <c r="J458" s="27">
        <v>274.56</v>
      </c>
      <c r="K458" s="27">
        <v>9.81</v>
      </c>
      <c r="L458" s="27">
        <v>1.3437546898876607E-2</v>
      </c>
      <c r="M458" s="27">
        <v>4.8012214116396966E-4</v>
      </c>
      <c r="N458" s="27">
        <v>28</v>
      </c>
      <c r="O458" s="27">
        <v>1.3703792000602599E-3</v>
      </c>
    </row>
    <row r="459" spans="1:15" x14ac:dyDescent="0.3">
      <c r="A459" s="27" t="s">
        <v>11</v>
      </c>
      <c r="B459" s="27" t="s">
        <v>16</v>
      </c>
      <c r="C459" s="27">
        <v>18</v>
      </c>
      <c r="D459" s="27">
        <v>7675.25</v>
      </c>
      <c r="E459" s="27">
        <v>20360.5</v>
      </c>
      <c r="F459" s="27">
        <v>1465.71</v>
      </c>
      <c r="G459" s="27">
        <v>28.19</v>
      </c>
      <c r="H459" s="27">
        <v>0.19096576658740758</v>
      </c>
      <c r="I459" s="27">
        <v>3.6728445327513762E-3</v>
      </c>
      <c r="J459" s="27">
        <v>516.21</v>
      </c>
      <c r="K459" s="27">
        <v>9.93</v>
      </c>
      <c r="L459" s="27">
        <v>6.7256441158268468E-2</v>
      </c>
      <c r="M459" s="27">
        <v>1.2937689326080583E-3</v>
      </c>
      <c r="N459" s="27">
        <v>52</v>
      </c>
      <c r="O459" s="27">
        <v>6.7750236148659652E-3</v>
      </c>
    </row>
    <row r="460" spans="1:15" x14ac:dyDescent="0.3">
      <c r="A460" s="27" t="s">
        <v>11</v>
      </c>
      <c r="B460" s="27" t="s">
        <v>16</v>
      </c>
      <c r="C460" s="27">
        <v>19</v>
      </c>
      <c r="D460" s="27">
        <v>18630.900390625</v>
      </c>
      <c r="E460" s="27">
        <v>30491</v>
      </c>
      <c r="F460" s="27">
        <v>1746.45</v>
      </c>
      <c r="G460" s="27">
        <v>36.380000000000003</v>
      </c>
      <c r="H460" s="27">
        <v>9.3739430912249802E-2</v>
      </c>
      <c r="I460" s="27">
        <v>1.9526699857354336E-3</v>
      </c>
      <c r="J460" s="27">
        <v>648.45000000000005</v>
      </c>
      <c r="K460" s="27">
        <v>13.51</v>
      </c>
      <c r="L460" s="27">
        <v>3.4805081150361239E-2</v>
      </c>
      <c r="M460" s="27">
        <v>7.2513940371868345E-4</v>
      </c>
      <c r="N460" s="27">
        <v>48</v>
      </c>
      <c r="O460" s="27">
        <v>2.5763650169131611E-3</v>
      </c>
    </row>
    <row r="461" spans="1:15" x14ac:dyDescent="0.3">
      <c r="A461" s="27" t="s">
        <v>11</v>
      </c>
      <c r="B461" s="27" t="s">
        <v>16</v>
      </c>
      <c r="C461" s="27">
        <v>20</v>
      </c>
      <c r="D461" s="27">
        <v>8173.22021484375</v>
      </c>
      <c r="E461" s="27">
        <v>19401.599609375</v>
      </c>
      <c r="F461" s="27">
        <v>1194.3599999999999</v>
      </c>
      <c r="G461" s="27">
        <v>29.13</v>
      </c>
      <c r="H461" s="27">
        <v>0.14613089683193284</v>
      </c>
      <c r="I461" s="27">
        <v>3.5640786904402389E-3</v>
      </c>
      <c r="J461" s="27">
        <v>405.84</v>
      </c>
      <c r="K461" s="27">
        <v>9.9</v>
      </c>
      <c r="L461" s="27">
        <v>4.9654847089882131E-2</v>
      </c>
      <c r="M461" s="27">
        <v>1.2112728814060545E-3</v>
      </c>
      <c r="N461" s="27">
        <v>41</v>
      </c>
      <c r="O461" s="27">
        <v>5.0163826401664882E-3</v>
      </c>
    </row>
    <row r="462" spans="1:15" x14ac:dyDescent="0.3">
      <c r="A462" s="27" t="s">
        <v>11</v>
      </c>
      <c r="B462" s="27" t="s">
        <v>16</v>
      </c>
      <c r="C462" s="27">
        <v>21</v>
      </c>
      <c r="D462" s="27">
        <v>8289.3798828125</v>
      </c>
      <c r="E462" s="27">
        <v>12121.7998046875</v>
      </c>
      <c r="F462" s="27">
        <v>795.42</v>
      </c>
      <c r="G462" s="27">
        <v>25.66</v>
      </c>
      <c r="H462" s="27">
        <v>9.5956514388881198E-2</v>
      </c>
      <c r="I462" s="27">
        <v>3.0955270916229057E-3</v>
      </c>
      <c r="J462" s="27">
        <v>256.49</v>
      </c>
      <c r="K462" s="27">
        <v>8.27</v>
      </c>
      <c r="L462" s="27">
        <v>3.0942000924799651E-2</v>
      </c>
      <c r="M462" s="27">
        <v>9.9766208291977507E-4</v>
      </c>
      <c r="N462" s="27">
        <v>31</v>
      </c>
      <c r="O462" s="27">
        <v>3.7397248573776336E-3</v>
      </c>
    </row>
    <row r="463" spans="1:15" x14ac:dyDescent="0.3">
      <c r="A463" s="27" t="s">
        <v>11</v>
      </c>
      <c r="B463" s="27" t="s">
        <v>16</v>
      </c>
      <c r="C463" s="27">
        <v>22</v>
      </c>
      <c r="D463" s="27">
        <v>7217.27001953125</v>
      </c>
      <c r="E463" s="27">
        <v>17928.30078125</v>
      </c>
      <c r="F463" s="27">
        <v>1154.67</v>
      </c>
      <c r="G463" s="27">
        <v>29.61</v>
      </c>
      <c r="H463" s="27">
        <v>0.15998708609699405</v>
      </c>
      <c r="I463" s="27">
        <v>4.1026593046775217E-3</v>
      </c>
      <c r="J463" s="27">
        <v>409.78</v>
      </c>
      <c r="K463" s="27">
        <v>10.51</v>
      </c>
      <c r="L463" s="27">
        <v>5.6777701110123424E-2</v>
      </c>
      <c r="M463" s="27">
        <v>1.4562292905153918E-3</v>
      </c>
      <c r="N463" s="27">
        <v>39</v>
      </c>
      <c r="O463" s="27">
        <v>5.4037052645195321E-3</v>
      </c>
    </row>
    <row r="464" spans="1:15" x14ac:dyDescent="0.3">
      <c r="A464" s="27" t="s">
        <v>11</v>
      </c>
      <c r="B464" s="27" t="s">
        <v>16</v>
      </c>
      <c r="C464" s="27">
        <v>23</v>
      </c>
      <c r="D464" s="27">
        <v>5179.490234375</v>
      </c>
      <c r="E464" s="27">
        <v>8347.9296875</v>
      </c>
      <c r="F464" s="27">
        <v>644.17999999999995</v>
      </c>
      <c r="G464" s="27">
        <v>23.01</v>
      </c>
      <c r="H464" s="27">
        <v>0.12437131278378248</v>
      </c>
      <c r="I464" s="27">
        <v>4.442522132253152E-3</v>
      </c>
      <c r="J464" s="27">
        <v>219.48</v>
      </c>
      <c r="K464" s="27">
        <v>7.84</v>
      </c>
      <c r="L464" s="27">
        <v>4.2374826492260827E-2</v>
      </c>
      <c r="M464" s="27">
        <v>1.513662473570826E-3</v>
      </c>
      <c r="N464" s="27">
        <v>28</v>
      </c>
      <c r="O464" s="27">
        <v>5.4059374056100928E-3</v>
      </c>
    </row>
    <row r="465" spans="1:15" x14ac:dyDescent="0.3">
      <c r="A465" s="27" t="s">
        <v>11</v>
      </c>
      <c r="B465" s="27" t="s">
        <v>16</v>
      </c>
      <c r="C465" s="27">
        <v>24</v>
      </c>
      <c r="D465" s="27">
        <v>9521.23046875</v>
      </c>
      <c r="E465" s="27">
        <v>22631</v>
      </c>
      <c r="F465" s="27">
        <v>1014.03</v>
      </c>
      <c r="G465" s="27">
        <v>27.41</v>
      </c>
      <c r="H465" s="27">
        <v>0.10650199082231936</v>
      </c>
      <c r="I465" s="27">
        <v>2.8788295893018684E-3</v>
      </c>
      <c r="J465" s="27">
        <v>353.2</v>
      </c>
      <c r="K465" s="27">
        <v>9.5500000000000007</v>
      </c>
      <c r="L465" s="27">
        <v>3.709604563814009E-2</v>
      </c>
      <c r="M465" s="27">
        <v>1.0030216190380463E-3</v>
      </c>
      <c r="N465" s="27">
        <v>37</v>
      </c>
      <c r="O465" s="27">
        <v>3.8860523460112783E-3</v>
      </c>
    </row>
    <row r="466" spans="1:15" x14ac:dyDescent="0.3">
      <c r="A466" s="27" t="s">
        <v>11</v>
      </c>
      <c r="B466" s="27" t="s">
        <v>16</v>
      </c>
      <c r="C466" s="27">
        <v>25</v>
      </c>
      <c r="D466" s="27">
        <v>5619.5400390625</v>
      </c>
      <c r="E466" s="27">
        <v>9813.2099609375</v>
      </c>
      <c r="F466" s="27">
        <v>753.61</v>
      </c>
      <c r="G466" s="27">
        <v>31.4</v>
      </c>
      <c r="H466" s="27">
        <v>0.13410528170660097</v>
      </c>
      <c r="I466" s="27">
        <v>5.5876459250637205E-3</v>
      </c>
      <c r="J466" s="27">
        <v>258.77</v>
      </c>
      <c r="K466" s="27">
        <v>10.78</v>
      </c>
      <c r="L466" s="27">
        <v>4.6048252739768758E-2</v>
      </c>
      <c r="M466" s="27">
        <v>1.918306467267099E-3</v>
      </c>
      <c r="N466" s="27">
        <v>24</v>
      </c>
      <c r="O466" s="27">
        <v>4.2708121720232261E-3</v>
      </c>
    </row>
    <row r="467" spans="1:15" x14ac:dyDescent="0.3">
      <c r="A467" s="27" t="s">
        <v>11</v>
      </c>
      <c r="B467" s="27" t="s">
        <v>16</v>
      </c>
      <c r="C467" s="27">
        <v>26</v>
      </c>
      <c r="D467" s="27">
        <v>9512.6103515625</v>
      </c>
      <c r="E467" s="27">
        <v>12296.5</v>
      </c>
      <c r="F467" s="27">
        <v>1106.74</v>
      </c>
      <c r="G467" s="27">
        <v>31.62</v>
      </c>
      <c r="H467" s="27">
        <v>0.11634451103300071</v>
      </c>
      <c r="I467" s="27">
        <v>3.3240087453814647E-3</v>
      </c>
      <c r="J467" s="27">
        <v>405.28</v>
      </c>
      <c r="K467" s="27">
        <v>11.58</v>
      </c>
      <c r="L467" s="27">
        <v>4.2604499188115118E-2</v>
      </c>
      <c r="M467" s="27">
        <v>1.2173314760125667E-3</v>
      </c>
      <c r="N467" s="27">
        <v>35</v>
      </c>
      <c r="O467" s="27">
        <v>3.6793265682590532E-3</v>
      </c>
    </row>
    <row r="468" spans="1:15" x14ac:dyDescent="0.3">
      <c r="A468" s="27" t="s">
        <v>11</v>
      </c>
      <c r="B468" s="27" t="s">
        <v>16</v>
      </c>
      <c r="C468" s="27">
        <v>27</v>
      </c>
      <c r="D468" s="27">
        <v>14261.400390625</v>
      </c>
      <c r="E468" s="27">
        <v>25642.099609375</v>
      </c>
      <c r="F468" s="27">
        <v>869.62</v>
      </c>
      <c r="G468" s="27">
        <v>21.74</v>
      </c>
      <c r="H468" s="27">
        <v>6.0977181495560639E-2</v>
      </c>
      <c r="I468" s="27">
        <v>1.5243944777184151E-3</v>
      </c>
      <c r="J468" s="27">
        <v>256.43</v>
      </c>
      <c r="K468" s="27">
        <v>6.41</v>
      </c>
      <c r="L468" s="27">
        <v>1.7980702664274758E-2</v>
      </c>
      <c r="M468" s="27">
        <v>4.494649771009679E-4</v>
      </c>
      <c r="N468" s="27">
        <v>40</v>
      </c>
      <c r="O468" s="27">
        <v>2.8047736480559617E-3</v>
      </c>
    </row>
    <row r="469" spans="1:15" x14ac:dyDescent="0.3">
      <c r="A469" s="27" t="s">
        <v>11</v>
      </c>
      <c r="B469" s="27" t="s">
        <v>16</v>
      </c>
      <c r="C469" s="27">
        <v>28</v>
      </c>
      <c r="D469" s="27">
        <v>7187.919921875</v>
      </c>
      <c r="E469" s="27">
        <v>17680</v>
      </c>
      <c r="F469" s="27">
        <v>888.39</v>
      </c>
      <c r="G469" s="27">
        <v>24.68</v>
      </c>
      <c r="H469" s="27">
        <v>0.12359486606081438</v>
      </c>
      <c r="I469" s="27">
        <v>3.4335385296782933E-3</v>
      </c>
      <c r="J469" s="27">
        <v>309.24</v>
      </c>
      <c r="K469" s="27">
        <v>8.59</v>
      </c>
      <c r="L469" s="27">
        <v>4.3022182127946333E-2</v>
      </c>
      <c r="M469" s="27">
        <v>1.1950606146651757E-3</v>
      </c>
      <c r="N469" s="27">
        <v>36</v>
      </c>
      <c r="O469" s="27">
        <v>5.0084030416701194E-3</v>
      </c>
    </row>
    <row r="470" spans="1:15" x14ac:dyDescent="0.3">
      <c r="A470" s="27" t="s">
        <v>11</v>
      </c>
      <c r="B470" s="27" t="s">
        <v>16</v>
      </c>
      <c r="C470" s="27">
        <v>29</v>
      </c>
      <c r="D470" s="27">
        <v>16798</v>
      </c>
      <c r="E470" s="27">
        <v>15711.599609375</v>
      </c>
      <c r="F470" s="27">
        <v>456.06</v>
      </c>
      <c r="G470" s="27">
        <v>26.83</v>
      </c>
      <c r="H470" s="27">
        <v>2.7149660673889749E-2</v>
      </c>
      <c r="I470" s="27">
        <v>1.5972139540421477E-3</v>
      </c>
      <c r="J470" s="27">
        <v>141.08000000000001</v>
      </c>
      <c r="K470" s="27">
        <v>8.3000000000000007</v>
      </c>
      <c r="L470" s="27">
        <v>8.3986188832003809E-3</v>
      </c>
      <c r="M470" s="27">
        <v>4.9410644124300515E-4</v>
      </c>
      <c r="N470" s="27">
        <v>17</v>
      </c>
      <c r="O470" s="27">
        <v>1.0120252411001309E-3</v>
      </c>
    </row>
    <row r="471" spans="1:15" x14ac:dyDescent="0.3">
      <c r="A471" s="27" t="s">
        <v>11</v>
      </c>
      <c r="B471" s="27" t="s">
        <v>16</v>
      </c>
      <c r="C471" s="27">
        <v>30</v>
      </c>
      <c r="D471" s="27">
        <v>18905.599609375</v>
      </c>
      <c r="E471" s="27">
        <v>25898.400390625</v>
      </c>
      <c r="F471" s="27">
        <v>1239.0899999999999</v>
      </c>
      <c r="G471" s="27">
        <v>45.89</v>
      </c>
      <c r="H471" s="27">
        <v>6.5540899289200746E-2</v>
      </c>
      <c r="I471" s="27">
        <v>2.4273231713446341E-3</v>
      </c>
      <c r="J471" s="27">
        <v>472.01</v>
      </c>
      <c r="K471" s="27">
        <v>17.48</v>
      </c>
      <c r="L471" s="27">
        <v>2.4966677056142531E-2</v>
      </c>
      <c r="M471" s="27">
        <v>9.2459379026158645E-4</v>
      </c>
      <c r="N471" s="27">
        <v>27</v>
      </c>
      <c r="O471" s="27">
        <v>1.4281483030356313E-3</v>
      </c>
    </row>
    <row r="472" spans="1:15" x14ac:dyDescent="0.3">
      <c r="A472" s="27" t="s">
        <v>11</v>
      </c>
      <c r="B472" s="27" t="s">
        <v>16</v>
      </c>
      <c r="C472" s="27">
        <v>31</v>
      </c>
      <c r="D472" s="27">
        <v>17790.80078125</v>
      </c>
      <c r="E472" s="27">
        <v>32749.80078125</v>
      </c>
      <c r="F472" s="27">
        <v>949.18</v>
      </c>
      <c r="G472" s="27">
        <v>29.66</v>
      </c>
      <c r="H472" s="27">
        <v>5.3352292101452536E-2</v>
      </c>
      <c r="I472" s="27">
        <v>1.6671537366243308E-3</v>
      </c>
      <c r="J472" s="27">
        <v>326.52</v>
      </c>
      <c r="K472" s="27">
        <v>10.199999999999999</v>
      </c>
      <c r="L472" s="27">
        <v>1.8353305397254768E-2</v>
      </c>
      <c r="M472" s="27">
        <v>5.7333001057208947E-4</v>
      </c>
      <c r="N472" s="27">
        <v>32</v>
      </c>
      <c r="O472" s="27">
        <v>1.7986823861085161E-3</v>
      </c>
    </row>
    <row r="473" spans="1:15" x14ac:dyDescent="0.3">
      <c r="A473" s="27" t="s">
        <v>11</v>
      </c>
      <c r="B473" s="27" t="s">
        <v>16</v>
      </c>
      <c r="C473" s="27">
        <v>1</v>
      </c>
      <c r="D473" s="27">
        <v>16142.099609375</v>
      </c>
      <c r="E473" s="27">
        <v>23354</v>
      </c>
      <c r="F473" s="27">
        <v>918.78</v>
      </c>
      <c r="G473" s="27">
        <v>22.41</v>
      </c>
      <c r="H473" s="27">
        <v>5.6918246215405054E-2</v>
      </c>
      <c r="I473" s="27">
        <v>1.3882952368219023E-3</v>
      </c>
      <c r="J473" s="27">
        <v>306.64999999999998</v>
      </c>
      <c r="K473" s="27">
        <v>7.48</v>
      </c>
      <c r="L473" s="27">
        <v>1.8996909164276495E-2</v>
      </c>
      <c r="M473" s="27">
        <v>4.6338457703827882E-4</v>
      </c>
      <c r="N473" s="27">
        <v>41</v>
      </c>
      <c r="O473" s="27">
        <v>2.5399422003435069E-3</v>
      </c>
    </row>
    <row r="474" spans="1:15" x14ac:dyDescent="0.3">
      <c r="A474" s="27" t="s">
        <v>11</v>
      </c>
      <c r="B474" s="27" t="s">
        <v>16</v>
      </c>
      <c r="C474" s="27">
        <v>2</v>
      </c>
      <c r="D474" s="27">
        <v>5354.08</v>
      </c>
      <c r="E474" s="27">
        <v>14782.7998046875</v>
      </c>
      <c r="F474" s="27">
        <v>1035.9100000000001</v>
      </c>
      <c r="G474" s="27">
        <v>31.39</v>
      </c>
      <c r="H474" s="27">
        <v>0.19348048590981085</v>
      </c>
      <c r="I474" s="27">
        <v>5.8628186355078743E-3</v>
      </c>
      <c r="J474" s="27">
        <v>408.92</v>
      </c>
      <c r="K474" s="27">
        <v>12.39</v>
      </c>
      <c r="L474" s="27">
        <v>7.6375399695185725E-2</v>
      </c>
      <c r="M474" s="27">
        <v>2.3141230612915759E-3</v>
      </c>
      <c r="N474" s="27">
        <v>33</v>
      </c>
      <c r="O474" s="27">
        <v>6.1635238920598875E-3</v>
      </c>
    </row>
    <row r="475" spans="1:15" x14ac:dyDescent="0.3">
      <c r="A475" s="27" t="s">
        <v>11</v>
      </c>
      <c r="B475" s="27" t="s">
        <v>16</v>
      </c>
      <c r="C475" s="27">
        <v>3</v>
      </c>
      <c r="D475" s="27">
        <v>8286.42</v>
      </c>
      <c r="E475" s="27">
        <v>23359.900390625</v>
      </c>
      <c r="F475" s="27">
        <v>705.87</v>
      </c>
      <c r="G475" s="27">
        <v>17.22</v>
      </c>
      <c r="H475" s="27">
        <v>8.5183951573779754E-2</v>
      </c>
      <c r="I475" s="27">
        <v>2.0780988653725007E-3</v>
      </c>
      <c r="J475" s="27">
        <v>198.37</v>
      </c>
      <c r="K475" s="27">
        <v>4.84</v>
      </c>
      <c r="L475" s="27">
        <v>2.393916793983409E-2</v>
      </c>
      <c r="M475" s="27">
        <v>5.8408818283408269E-4</v>
      </c>
      <c r="N475" s="27">
        <v>41</v>
      </c>
      <c r="O475" s="27">
        <v>4.9478544413630978E-3</v>
      </c>
    </row>
    <row r="476" spans="1:15" x14ac:dyDescent="0.3">
      <c r="A476" s="27" t="s">
        <v>11</v>
      </c>
      <c r="B476" s="27" t="s">
        <v>16</v>
      </c>
      <c r="C476" s="27">
        <v>4</v>
      </c>
      <c r="D476" s="27">
        <v>7215.009765625</v>
      </c>
      <c r="E476" s="27">
        <v>16666.80078125</v>
      </c>
      <c r="F476" s="27">
        <v>754.3</v>
      </c>
      <c r="G476" s="27">
        <v>39.700000000000003</v>
      </c>
      <c r="H476" s="27">
        <v>0.1045459430413756</v>
      </c>
      <c r="I476" s="27">
        <v>5.5024180548092425E-3</v>
      </c>
      <c r="J476" s="27">
        <v>278.72000000000003</v>
      </c>
      <c r="K476" s="27">
        <v>14.67</v>
      </c>
      <c r="L476" s="27">
        <v>3.863057834348696E-2</v>
      </c>
      <c r="M476" s="27">
        <v>2.0332612812103672E-3</v>
      </c>
      <c r="N476" s="27">
        <v>19</v>
      </c>
      <c r="O476" s="27">
        <v>2.6333990690522824E-3</v>
      </c>
    </row>
    <row r="477" spans="1:15" x14ac:dyDescent="0.3">
      <c r="A477" s="27" t="s">
        <v>11</v>
      </c>
      <c r="B477" s="27" t="s">
        <v>16</v>
      </c>
      <c r="C477" s="27">
        <v>5</v>
      </c>
      <c r="D477" s="27">
        <v>8884.4599999999991</v>
      </c>
      <c r="E477" s="27">
        <v>21705.900390625</v>
      </c>
      <c r="F477" s="27">
        <v>479.71</v>
      </c>
      <c r="G477" s="27">
        <v>19.989999999999998</v>
      </c>
      <c r="H477" s="27">
        <v>5.3994277648838539E-2</v>
      </c>
      <c r="I477" s="27">
        <v>2.2499960605371627E-3</v>
      </c>
      <c r="J477" s="27">
        <v>159.65</v>
      </c>
      <c r="K477" s="27">
        <v>6.65</v>
      </c>
      <c r="L477" s="27">
        <v>1.7969578342409108E-2</v>
      </c>
      <c r="M477" s="27">
        <v>7.4849793909815578E-4</v>
      </c>
      <c r="N477" s="27">
        <v>24</v>
      </c>
      <c r="O477" s="27">
        <v>2.7013459456174042E-3</v>
      </c>
    </row>
    <row r="478" spans="1:15" x14ac:dyDescent="0.3">
      <c r="A478" s="27" t="s">
        <v>11</v>
      </c>
      <c r="B478" s="27" t="s">
        <v>16</v>
      </c>
      <c r="C478" s="27">
        <v>6</v>
      </c>
      <c r="D478" s="27">
        <v>6926.55</v>
      </c>
      <c r="E478" s="27">
        <v>10367.2998046875</v>
      </c>
      <c r="F478" s="27">
        <v>888.55</v>
      </c>
      <c r="G478" s="27">
        <v>44.43</v>
      </c>
      <c r="H478" s="27">
        <v>0.12828175642996872</v>
      </c>
      <c r="I478" s="27">
        <v>6.414448751542976E-3</v>
      </c>
      <c r="J478" s="27">
        <v>355.38</v>
      </c>
      <c r="K478" s="27">
        <v>17.77</v>
      </c>
      <c r="L478" s="27">
        <v>5.1306927691274873E-2</v>
      </c>
      <c r="M478" s="27">
        <v>2.5654907565815593E-3</v>
      </c>
      <c r="N478" s="27">
        <v>20</v>
      </c>
      <c r="O478" s="27">
        <v>2.88744035631014E-3</v>
      </c>
    </row>
    <row r="479" spans="1:15" x14ac:dyDescent="0.3">
      <c r="A479" s="27" t="s">
        <v>11</v>
      </c>
      <c r="B479" s="27" t="s">
        <v>16</v>
      </c>
      <c r="C479" s="27">
        <v>7</v>
      </c>
      <c r="D479" s="27">
        <v>8655.83984375</v>
      </c>
      <c r="E479" s="27">
        <v>10904.099609375</v>
      </c>
      <c r="F479" s="27">
        <v>518.37</v>
      </c>
      <c r="G479" s="27">
        <v>39.869999999999997</v>
      </c>
      <c r="H479" s="27">
        <v>5.9886736510529608E-2</v>
      </c>
      <c r="I479" s="27">
        <v>4.6061388287802442E-3</v>
      </c>
      <c r="J479" s="27">
        <v>180.57</v>
      </c>
      <c r="K479" s="27">
        <v>13.89</v>
      </c>
      <c r="L479" s="27">
        <v>2.0861060654949803E-2</v>
      </c>
      <c r="M479" s="27">
        <v>1.6046969734576774E-3</v>
      </c>
      <c r="N479" s="27">
        <v>13</v>
      </c>
      <c r="O479" s="27">
        <v>1.5018762170590212E-3</v>
      </c>
    </row>
    <row r="480" spans="1:15" x14ac:dyDescent="0.3">
      <c r="A480" s="27" t="s">
        <v>11</v>
      </c>
      <c r="B480" s="27" t="s">
        <v>16</v>
      </c>
      <c r="C480" s="27">
        <v>8</v>
      </c>
      <c r="D480" s="27">
        <v>17185.8</v>
      </c>
      <c r="E480" s="27">
        <v>27700.900390625</v>
      </c>
      <c r="F480" s="27">
        <v>793.55</v>
      </c>
      <c r="G480" s="27">
        <v>27.36</v>
      </c>
      <c r="H480" s="27">
        <v>4.6174748920620512E-2</v>
      </c>
      <c r="I480" s="27">
        <v>1.5920120099151625E-3</v>
      </c>
      <c r="J480" s="27">
        <v>269.44</v>
      </c>
      <c r="K480" s="27">
        <v>9.2899999999999991</v>
      </c>
      <c r="L480" s="27">
        <v>1.567805979355049E-2</v>
      </c>
      <c r="M480" s="27">
        <v>5.4056255746022877E-4</v>
      </c>
      <c r="N480" s="27">
        <v>29</v>
      </c>
      <c r="O480" s="27">
        <v>1.6874396303925335E-3</v>
      </c>
    </row>
    <row r="481" spans="1:15" x14ac:dyDescent="0.3">
      <c r="A481" s="27" t="s">
        <v>11</v>
      </c>
      <c r="B481" s="27" t="s">
        <v>16</v>
      </c>
      <c r="C481" s="27">
        <v>9</v>
      </c>
      <c r="D481" s="27">
        <v>15075.7</v>
      </c>
      <c r="E481" s="27">
        <v>42356.1015625</v>
      </c>
      <c r="F481" s="27">
        <v>858.94</v>
      </c>
      <c r="G481" s="27">
        <v>23.86</v>
      </c>
      <c r="H481" s="27">
        <v>5.6975132166333903E-2</v>
      </c>
      <c r="I481" s="27">
        <v>1.5826794112379524E-3</v>
      </c>
      <c r="J481" s="27">
        <v>289.38</v>
      </c>
      <c r="K481" s="27">
        <v>8.0399999999999991</v>
      </c>
      <c r="L481" s="27">
        <v>1.9195128584410671E-2</v>
      </c>
      <c r="M481" s="27">
        <v>5.3330856941966205E-4</v>
      </c>
      <c r="N481" s="27">
        <v>36</v>
      </c>
      <c r="O481" s="27">
        <v>2.3879488182969944E-3</v>
      </c>
    </row>
    <row r="482" spans="1:15" x14ac:dyDescent="0.3">
      <c r="A482" s="27" t="s">
        <v>11</v>
      </c>
      <c r="B482" s="27" t="s">
        <v>16</v>
      </c>
      <c r="C482" s="27">
        <v>10</v>
      </c>
      <c r="D482" s="27">
        <v>14200.4</v>
      </c>
      <c r="E482" s="27">
        <v>39809.3984375</v>
      </c>
      <c r="F482" s="27">
        <v>1582.09</v>
      </c>
      <c r="G482" s="27">
        <v>34.39</v>
      </c>
      <c r="H482" s="27">
        <v>0.11141165037604574</v>
      </c>
      <c r="I482" s="27">
        <v>2.4217627672459933E-3</v>
      </c>
      <c r="J482" s="27">
        <v>627.42999999999995</v>
      </c>
      <c r="K482" s="27">
        <v>13.64</v>
      </c>
      <c r="L482" s="27">
        <v>4.4183966648826789E-2</v>
      </c>
      <c r="M482" s="27">
        <v>9.6053632292048116E-4</v>
      </c>
      <c r="N482" s="27">
        <v>46</v>
      </c>
      <c r="O482" s="27">
        <v>3.2393453705529423E-3</v>
      </c>
    </row>
    <row r="483" spans="1:15" x14ac:dyDescent="0.3">
      <c r="A483" s="27" t="s">
        <v>11</v>
      </c>
      <c r="B483" s="27" t="s">
        <v>16</v>
      </c>
      <c r="C483" s="27">
        <v>11</v>
      </c>
      <c r="D483" s="27">
        <v>8303.56</v>
      </c>
      <c r="E483" s="27">
        <v>18829.19921875</v>
      </c>
      <c r="F483" s="27">
        <v>1029.3800000000001</v>
      </c>
      <c r="G483" s="27">
        <v>32.17</v>
      </c>
      <c r="H483" s="27">
        <v>0.12396851470935361</v>
      </c>
      <c r="I483" s="27">
        <v>3.8742418914297005E-3</v>
      </c>
      <c r="J483" s="27">
        <v>382.83</v>
      </c>
      <c r="K483" s="27">
        <v>11.96</v>
      </c>
      <c r="L483" s="27">
        <v>4.6104321519926397E-2</v>
      </c>
      <c r="M483" s="27">
        <v>1.4403460684332986E-3</v>
      </c>
      <c r="N483" s="27">
        <v>32</v>
      </c>
      <c r="O483" s="27">
        <v>3.8537687449720364E-3</v>
      </c>
    </row>
    <row r="484" spans="1:15" x14ac:dyDescent="0.3">
      <c r="A484" s="27" t="s">
        <v>11</v>
      </c>
      <c r="B484" s="27" t="s">
        <v>16</v>
      </c>
      <c r="C484" s="27">
        <v>12</v>
      </c>
      <c r="D484" s="27">
        <v>9109.32</v>
      </c>
      <c r="E484" s="27">
        <v>18288.900390625</v>
      </c>
      <c r="F484" s="27">
        <v>1220.69</v>
      </c>
      <c r="G484" s="27">
        <v>33.909999999999997</v>
      </c>
      <c r="H484" s="27">
        <v>0.13400451405812949</v>
      </c>
      <c r="I484" s="27">
        <v>3.7225610693224082E-3</v>
      </c>
      <c r="J484" s="27">
        <v>464.75</v>
      </c>
      <c r="K484" s="27">
        <v>12.91</v>
      </c>
      <c r="L484" s="27">
        <v>5.1019175964836017E-2</v>
      </c>
      <c r="M484" s="27">
        <v>1.4172298261560688E-3</v>
      </c>
      <c r="N484" s="27">
        <v>36</v>
      </c>
      <c r="O484" s="27">
        <v>3.9519964168565824E-3</v>
      </c>
    </row>
    <row r="485" spans="1:15" x14ac:dyDescent="0.3">
      <c r="A485" s="27" t="s">
        <v>11</v>
      </c>
      <c r="B485" s="27" t="s">
        <v>16</v>
      </c>
      <c r="C485" s="27">
        <v>13</v>
      </c>
      <c r="D485" s="27">
        <v>7071.64013671875</v>
      </c>
      <c r="E485" s="27">
        <v>17663.80078125</v>
      </c>
      <c r="F485" s="27">
        <v>1825.48</v>
      </c>
      <c r="G485" s="27">
        <v>30.94</v>
      </c>
      <c r="H485" s="27">
        <v>0.25814096372373169</v>
      </c>
      <c r="I485" s="27">
        <v>4.3752226360257353E-3</v>
      </c>
      <c r="J485" s="27">
        <v>736.84</v>
      </c>
      <c r="K485" s="27">
        <v>12.49</v>
      </c>
      <c r="L485" s="27">
        <v>0.10419647857560449</v>
      </c>
      <c r="M485" s="27">
        <v>1.7662097842262906E-3</v>
      </c>
      <c r="N485" s="27">
        <v>59</v>
      </c>
      <c r="O485" s="27">
        <v>8.343184729331557E-3</v>
      </c>
    </row>
    <row r="486" spans="1:15" x14ac:dyDescent="0.3">
      <c r="A486" s="27" t="s">
        <v>11</v>
      </c>
      <c r="B486" s="27" t="s">
        <v>16</v>
      </c>
      <c r="C486" s="27">
        <v>14</v>
      </c>
      <c r="D486" s="27">
        <v>5753.11</v>
      </c>
      <c r="E486" s="27">
        <v>13112.7001953125</v>
      </c>
      <c r="F486" s="27">
        <v>1253.19</v>
      </c>
      <c r="G486" s="27">
        <v>33.869999999999997</v>
      </c>
      <c r="H486" s="27">
        <v>0.21782827027468624</v>
      </c>
      <c r="I486" s="27">
        <v>5.8872505479644925E-3</v>
      </c>
      <c r="J486" s="27">
        <v>486.59</v>
      </c>
      <c r="K486" s="27">
        <v>13.15</v>
      </c>
      <c r="L486" s="27">
        <v>8.4578601834486039E-2</v>
      </c>
      <c r="M486" s="27">
        <v>2.2857202452238878E-3</v>
      </c>
      <c r="N486" s="27">
        <v>37</v>
      </c>
      <c r="O486" s="27">
        <v>6.4313041120367944E-3</v>
      </c>
    </row>
    <row r="487" spans="1:15" x14ac:dyDescent="0.3">
      <c r="A487" s="27" t="s">
        <v>11</v>
      </c>
      <c r="B487" s="27" t="s">
        <v>16</v>
      </c>
      <c r="C487" s="27">
        <v>15</v>
      </c>
      <c r="D487" s="27">
        <v>6183.52</v>
      </c>
      <c r="E487" s="27">
        <v>15453.5</v>
      </c>
      <c r="F487" s="27">
        <v>993.57</v>
      </c>
      <c r="G487" s="27">
        <v>34.26</v>
      </c>
      <c r="H487" s="27">
        <v>0.16068032447537972</v>
      </c>
      <c r="I487" s="27">
        <v>5.5405335472352314E-3</v>
      </c>
      <c r="J487" s="27">
        <v>403.59</v>
      </c>
      <c r="K487" s="27">
        <v>13.92</v>
      </c>
      <c r="L487" s="27">
        <v>6.5268649571764939E-2</v>
      </c>
      <c r="M487" s="27">
        <v>2.2511449789116879E-3</v>
      </c>
      <c r="N487" s="27">
        <v>29</v>
      </c>
      <c r="O487" s="27">
        <v>4.6898853727326828E-3</v>
      </c>
    </row>
    <row r="488" spans="1:15" x14ac:dyDescent="0.3">
      <c r="A488" s="27" t="s">
        <v>11</v>
      </c>
      <c r="B488" s="27" t="s">
        <v>16</v>
      </c>
      <c r="C488" s="27">
        <v>16</v>
      </c>
      <c r="D488" s="27">
        <v>8961.3700000000008</v>
      </c>
      <c r="E488" s="27">
        <v>17526.599609375</v>
      </c>
      <c r="F488" s="27">
        <v>758.26</v>
      </c>
      <c r="G488" s="27">
        <v>27.08</v>
      </c>
      <c r="H488" s="27">
        <v>8.4614294466136303E-2</v>
      </c>
      <c r="I488" s="27">
        <v>3.0218593808759146E-3</v>
      </c>
      <c r="J488" s="27">
        <v>291.11</v>
      </c>
      <c r="K488" s="27">
        <v>10.4</v>
      </c>
      <c r="L488" s="27">
        <v>3.2484988344416085E-2</v>
      </c>
      <c r="M488" s="27">
        <v>1.1605368375594356E-3</v>
      </c>
      <c r="N488" s="27">
        <v>28</v>
      </c>
      <c r="O488" s="27">
        <v>3.1245222549677112E-3</v>
      </c>
    </row>
    <row r="489" spans="1:15" x14ac:dyDescent="0.3">
      <c r="A489" s="27" t="s">
        <v>11</v>
      </c>
      <c r="B489" s="27" t="s">
        <v>16</v>
      </c>
      <c r="C489" s="27">
        <v>17</v>
      </c>
      <c r="D489" s="27">
        <v>6042.43</v>
      </c>
      <c r="E489" s="27">
        <v>23406.69921875</v>
      </c>
      <c r="F489" s="27">
        <v>827.4</v>
      </c>
      <c r="G489" s="27">
        <v>28.53</v>
      </c>
      <c r="H489" s="27">
        <v>0.13693166490964725</v>
      </c>
      <c r="I489" s="27">
        <v>4.721610345506692E-3</v>
      </c>
      <c r="J489" s="27">
        <v>299.86</v>
      </c>
      <c r="K489" s="27">
        <v>10.34</v>
      </c>
      <c r="L489" s="27">
        <v>4.9625730045693539E-2</v>
      </c>
      <c r="M489" s="27">
        <v>1.7112320705411563E-3</v>
      </c>
      <c r="N489" s="27">
        <v>29</v>
      </c>
      <c r="O489" s="27">
        <v>4.7993936214403808E-3</v>
      </c>
    </row>
    <row r="490" spans="1:15" x14ac:dyDescent="0.3">
      <c r="A490" s="27" t="s">
        <v>11</v>
      </c>
      <c r="B490" s="27" t="s">
        <v>16</v>
      </c>
      <c r="C490" s="27">
        <v>18</v>
      </c>
      <c r="D490" s="27">
        <v>7590.94</v>
      </c>
      <c r="E490" s="27">
        <v>20802.900390625</v>
      </c>
      <c r="F490" s="27">
        <v>991.87</v>
      </c>
      <c r="G490" s="27">
        <v>31</v>
      </c>
      <c r="H490" s="27">
        <v>0.13066497693302806</v>
      </c>
      <c r="I490" s="27">
        <v>4.0838157066186796E-3</v>
      </c>
      <c r="J490" s="27">
        <v>389.3</v>
      </c>
      <c r="K490" s="27">
        <v>12.17</v>
      </c>
      <c r="L490" s="27">
        <v>5.1284821115698452E-2</v>
      </c>
      <c r="M490" s="27">
        <v>1.6032270048241721E-3</v>
      </c>
      <c r="N490" s="27">
        <v>32</v>
      </c>
      <c r="O490" s="27">
        <v>4.2155516971547659E-3</v>
      </c>
    </row>
    <row r="491" spans="1:15" x14ac:dyDescent="0.3">
      <c r="A491" s="27" t="s">
        <v>11</v>
      </c>
      <c r="B491" s="27" t="s">
        <v>16</v>
      </c>
      <c r="C491" s="27">
        <v>19</v>
      </c>
      <c r="D491" s="27">
        <v>7216.92</v>
      </c>
      <c r="E491" s="27">
        <v>9161.5302734375</v>
      </c>
      <c r="F491" s="27">
        <v>264.82</v>
      </c>
      <c r="G491" s="27">
        <v>7.57</v>
      </c>
      <c r="H491" s="27">
        <v>3.6694323894403705E-2</v>
      </c>
      <c r="I491" s="27">
        <v>1.0489239176823355E-3</v>
      </c>
      <c r="J491" s="27">
        <v>51.15</v>
      </c>
      <c r="K491" s="27">
        <v>1.46</v>
      </c>
      <c r="L491" s="27">
        <v>7.0875110157795846E-3</v>
      </c>
      <c r="M491" s="27">
        <v>2.0230236721482294E-4</v>
      </c>
      <c r="N491" s="27">
        <v>35</v>
      </c>
      <c r="O491" s="27">
        <v>4.8497142825471252E-3</v>
      </c>
    </row>
    <row r="492" spans="1:15" x14ac:dyDescent="0.3">
      <c r="A492" s="27" t="s">
        <v>11</v>
      </c>
      <c r="B492" s="27" t="s">
        <v>16</v>
      </c>
      <c r="C492" s="27">
        <v>20</v>
      </c>
      <c r="D492" s="27">
        <v>9643.5302734375</v>
      </c>
      <c r="E492" s="27">
        <v>13150.599609375</v>
      </c>
      <c r="F492" s="27">
        <v>517.29</v>
      </c>
      <c r="G492" s="27">
        <v>43.11</v>
      </c>
      <c r="H492" s="27">
        <v>5.3641144407960521E-2</v>
      </c>
      <c r="I492" s="27">
        <v>4.47035460849268E-3</v>
      </c>
      <c r="J492" s="27">
        <v>222.84</v>
      </c>
      <c r="K492" s="27">
        <v>18.57</v>
      </c>
      <c r="L492" s="27">
        <v>2.3107720272709551E-2</v>
      </c>
      <c r="M492" s="27">
        <v>1.9256433560591293E-3</v>
      </c>
      <c r="N492" s="27">
        <v>12</v>
      </c>
      <c r="O492" s="27">
        <v>1.244357580652103E-3</v>
      </c>
    </row>
    <row r="493" spans="1:15" x14ac:dyDescent="0.3">
      <c r="A493" s="27" t="s">
        <v>11</v>
      </c>
      <c r="B493" s="27" t="s">
        <v>16</v>
      </c>
      <c r="C493" s="27">
        <v>21</v>
      </c>
      <c r="D493" s="27">
        <v>4709.82</v>
      </c>
      <c r="E493" s="27">
        <v>12193.5</v>
      </c>
      <c r="F493" s="27">
        <v>955.75</v>
      </c>
      <c r="G493" s="27">
        <v>38.229999999999997</v>
      </c>
      <c r="H493" s="27">
        <v>0.20292707576935001</v>
      </c>
      <c r="I493" s="27">
        <v>8.1170830307740003E-3</v>
      </c>
      <c r="J493" s="27">
        <v>367.42</v>
      </c>
      <c r="K493" s="27">
        <v>14.7</v>
      </c>
      <c r="L493" s="27">
        <v>7.8011473899214839E-2</v>
      </c>
      <c r="M493" s="27">
        <v>3.1211383874542977E-3</v>
      </c>
      <c r="N493" s="27">
        <v>25</v>
      </c>
      <c r="O493" s="27">
        <v>5.3080584820651327E-3</v>
      </c>
    </row>
    <row r="494" spans="1:15" x14ac:dyDescent="0.3">
      <c r="A494" s="27" t="s">
        <v>11</v>
      </c>
      <c r="B494" s="27" t="s">
        <v>16</v>
      </c>
      <c r="C494" s="27">
        <v>22</v>
      </c>
      <c r="D494" s="27">
        <v>7804.14013671875</v>
      </c>
      <c r="E494" s="27">
        <v>23118</v>
      </c>
      <c r="F494" s="27">
        <v>1509.08</v>
      </c>
      <c r="G494" s="27">
        <v>36.81</v>
      </c>
      <c r="H494" s="27">
        <v>0.19336915708365182</v>
      </c>
      <c r="I494" s="27">
        <v>4.7167271928918444E-3</v>
      </c>
      <c r="J494" s="27">
        <v>625.73</v>
      </c>
      <c r="K494" s="27">
        <v>15.26</v>
      </c>
      <c r="L494" s="27">
        <v>8.0179236794572492E-2</v>
      </c>
      <c r="M494" s="27">
        <v>1.955372370647366E-3</v>
      </c>
      <c r="N494" s="27">
        <v>41</v>
      </c>
      <c r="O494" s="27">
        <v>5.2536217035741807E-3</v>
      </c>
    </row>
    <row r="495" spans="1:15" x14ac:dyDescent="0.3">
      <c r="A495" s="27" t="s">
        <v>11</v>
      </c>
      <c r="B495" s="27" t="s">
        <v>16</v>
      </c>
      <c r="C495" s="27">
        <v>23</v>
      </c>
      <c r="D495" s="27">
        <v>7096.66</v>
      </c>
      <c r="E495" s="27">
        <v>25607.099609375</v>
      </c>
      <c r="F495" s="27">
        <v>1912.88</v>
      </c>
      <c r="G495" s="27">
        <v>43.59</v>
      </c>
      <c r="H495" s="27">
        <v>0.2695465190667159</v>
      </c>
      <c r="I495" s="27">
        <v>6.1423261083382889E-3</v>
      </c>
      <c r="J495" s="27">
        <v>709.49</v>
      </c>
      <c r="K495" s="27">
        <v>19.18</v>
      </c>
      <c r="L495" s="27">
        <v>9.9975199600939035E-2</v>
      </c>
      <c r="M495" s="27">
        <v>2.7026798522121675E-3</v>
      </c>
      <c r="N495" s="27">
        <v>37</v>
      </c>
      <c r="O495" s="27">
        <v>5.2137202571350466E-3</v>
      </c>
    </row>
    <row r="496" spans="1:15" x14ac:dyDescent="0.3">
      <c r="A496" s="27" t="s">
        <v>11</v>
      </c>
      <c r="B496" s="27" t="s">
        <v>16</v>
      </c>
      <c r="C496" s="27">
        <v>24</v>
      </c>
      <c r="D496" s="27">
        <v>6669.33984375</v>
      </c>
      <c r="E496" s="27">
        <v>17213.80078125</v>
      </c>
      <c r="F496" s="27">
        <v>1413.38</v>
      </c>
      <c r="G496" s="27">
        <v>40.380000000000003</v>
      </c>
      <c r="H496" s="27">
        <v>0.21192202423520415</v>
      </c>
      <c r="I496" s="27">
        <v>6.0545722584284083E-3</v>
      </c>
      <c r="J496" s="27">
        <v>586.80999999999995</v>
      </c>
      <c r="K496" s="27">
        <v>16.77</v>
      </c>
      <c r="L496" s="27">
        <v>8.798621958812218E-2</v>
      </c>
      <c r="M496" s="27">
        <v>2.5144917477425556E-3</v>
      </c>
      <c r="N496" s="27">
        <v>35</v>
      </c>
      <c r="O496" s="27">
        <v>5.2478957168151132E-3</v>
      </c>
    </row>
    <row r="497" spans="1:15" x14ac:dyDescent="0.3">
      <c r="A497" s="27" t="s">
        <v>11</v>
      </c>
      <c r="B497" s="27" t="s">
        <v>16</v>
      </c>
      <c r="C497" s="27">
        <v>25</v>
      </c>
      <c r="D497" s="27">
        <v>5422.45</v>
      </c>
      <c r="E497" s="27">
        <v>12164.2998046875</v>
      </c>
      <c r="F497" s="27">
        <v>987.79</v>
      </c>
      <c r="G497" s="27">
        <v>27.44</v>
      </c>
      <c r="H497" s="27">
        <v>0.18216673274995621</v>
      </c>
      <c r="I497" s="27">
        <v>5.0604431576132562E-3</v>
      </c>
      <c r="J497" s="27">
        <v>351.51</v>
      </c>
      <c r="K497" s="27">
        <v>9.76</v>
      </c>
      <c r="L497" s="27">
        <v>6.4824940755562527E-2</v>
      </c>
      <c r="M497" s="27">
        <v>1.7999243884222076E-3</v>
      </c>
      <c r="N497" s="27">
        <v>36</v>
      </c>
      <c r="O497" s="27">
        <v>6.6390653671310942E-3</v>
      </c>
    </row>
    <row r="498" spans="1:15" x14ac:dyDescent="0.3">
      <c r="A498" s="27" t="s">
        <v>11</v>
      </c>
      <c r="B498" s="27" t="s">
        <v>16</v>
      </c>
      <c r="C498" s="27">
        <v>26</v>
      </c>
      <c r="D498" s="27">
        <v>15942.6</v>
      </c>
      <c r="E498" s="27">
        <v>38287.30078125</v>
      </c>
      <c r="F498" s="27">
        <v>695.34</v>
      </c>
      <c r="G498" s="27">
        <v>23.98</v>
      </c>
      <c r="H498" s="27">
        <v>4.3615219600316134E-2</v>
      </c>
      <c r="I498" s="27">
        <v>1.5041461242206416E-3</v>
      </c>
      <c r="J498" s="27">
        <v>230.36</v>
      </c>
      <c r="K498" s="27">
        <v>7.94</v>
      </c>
      <c r="L498" s="27">
        <v>1.4449336996474854E-2</v>
      </c>
      <c r="M498" s="27">
        <v>4.9803670668523332E-4</v>
      </c>
      <c r="N498" s="27">
        <v>29</v>
      </c>
      <c r="O498" s="27">
        <v>1.8190257548956882E-3</v>
      </c>
    </row>
    <row r="499" spans="1:15" x14ac:dyDescent="0.3">
      <c r="A499" s="27" t="s">
        <v>11</v>
      </c>
      <c r="B499" s="27" t="s">
        <v>16</v>
      </c>
      <c r="C499" s="27">
        <v>27</v>
      </c>
      <c r="D499" s="27">
        <v>8986.2099999999991</v>
      </c>
      <c r="E499" s="27">
        <v>16147.2001953125</v>
      </c>
      <c r="F499" s="27">
        <v>470.27</v>
      </c>
      <c r="G499" s="27">
        <v>16.22</v>
      </c>
      <c r="H499" s="27">
        <v>5.2332407099322187E-2</v>
      </c>
      <c r="I499" s="27">
        <v>1.8049878647394175E-3</v>
      </c>
      <c r="J499" s="27">
        <v>135.18</v>
      </c>
      <c r="K499" s="27">
        <v>4.66</v>
      </c>
      <c r="L499" s="27">
        <v>1.5043049294418895E-2</v>
      </c>
      <c r="M499" s="27">
        <v>5.1857234584991904E-4</v>
      </c>
      <c r="N499" s="27">
        <v>29</v>
      </c>
      <c r="O499" s="27">
        <v>3.2271669591518565E-3</v>
      </c>
    </row>
    <row r="500" spans="1:15" x14ac:dyDescent="0.3">
      <c r="A500" s="27" t="s">
        <v>11</v>
      </c>
      <c r="B500" s="27" t="s">
        <v>16</v>
      </c>
      <c r="C500" s="27">
        <v>28</v>
      </c>
      <c r="D500" s="27">
        <v>7976.26</v>
      </c>
      <c r="E500" s="27">
        <v>14181.400390625</v>
      </c>
      <c r="F500" s="27">
        <v>739.63</v>
      </c>
      <c r="G500" s="27">
        <v>29.59</v>
      </c>
      <c r="H500" s="27">
        <v>9.2728923079237635E-2</v>
      </c>
      <c r="I500" s="27">
        <v>3.709758708968865E-3</v>
      </c>
      <c r="J500" s="27">
        <v>253.88</v>
      </c>
      <c r="K500" s="27">
        <v>10.16</v>
      </c>
      <c r="L500" s="27">
        <v>3.1829453904461485E-2</v>
      </c>
      <c r="M500" s="27">
        <v>1.2737799419778192E-3</v>
      </c>
      <c r="N500" s="27">
        <v>25</v>
      </c>
      <c r="O500" s="27">
        <v>3.1343010383312478E-3</v>
      </c>
    </row>
    <row r="501" spans="1:15" x14ac:dyDescent="0.3">
      <c r="A501" s="27" t="s">
        <v>11</v>
      </c>
      <c r="B501" s="27" t="s">
        <v>16</v>
      </c>
      <c r="C501" s="27">
        <v>29</v>
      </c>
      <c r="D501" s="27">
        <v>11621.7998046875</v>
      </c>
      <c r="E501" s="27">
        <v>11972.400390625</v>
      </c>
      <c r="F501" s="27">
        <v>1057.6600000000001</v>
      </c>
      <c r="G501" s="27">
        <v>35.26</v>
      </c>
      <c r="H501" s="27">
        <v>9.100655817297823E-2</v>
      </c>
      <c r="I501" s="27">
        <v>3.0339534833303825E-3</v>
      </c>
      <c r="J501" s="27">
        <v>416.67</v>
      </c>
      <c r="K501" s="27">
        <v>13.89</v>
      </c>
      <c r="L501" s="27">
        <v>3.5852450309111474E-2</v>
      </c>
      <c r="M501" s="27">
        <v>1.1951677221627628E-3</v>
      </c>
      <c r="N501" s="27">
        <v>30</v>
      </c>
      <c r="O501" s="27">
        <v>2.5813557714098549E-3</v>
      </c>
    </row>
    <row r="502" spans="1:15" x14ac:dyDescent="0.3">
      <c r="A502" s="27" t="s">
        <v>11</v>
      </c>
      <c r="B502" s="27" t="s">
        <v>17</v>
      </c>
      <c r="C502" s="27">
        <v>1</v>
      </c>
      <c r="D502" s="27">
        <v>19008.80078125</v>
      </c>
      <c r="E502" s="27">
        <v>12650.099609375</v>
      </c>
      <c r="F502" s="27">
        <v>483.2</v>
      </c>
      <c r="G502" s="27">
        <v>19.329999999999998</v>
      </c>
      <c r="H502" s="27">
        <v>2.5419804519000552E-2</v>
      </c>
      <c r="I502" s="27">
        <v>1.0168973951827E-3</v>
      </c>
      <c r="J502" s="27">
        <v>133.75</v>
      </c>
      <c r="K502" s="27">
        <v>5.35</v>
      </c>
      <c r="L502" s="27">
        <v>7.0362145165900744E-3</v>
      </c>
      <c r="M502" s="27">
        <v>2.8144858066360298E-4</v>
      </c>
      <c r="N502" s="27">
        <v>25</v>
      </c>
      <c r="O502" s="27">
        <v>1.3151802834747803E-3</v>
      </c>
    </row>
    <row r="503" spans="1:15" x14ac:dyDescent="0.3">
      <c r="A503" s="27" t="s">
        <v>11</v>
      </c>
      <c r="B503" s="27" t="s">
        <v>17</v>
      </c>
      <c r="C503" s="27">
        <v>2</v>
      </c>
      <c r="D503" s="27">
        <v>13358.400390625</v>
      </c>
      <c r="E503" s="27">
        <v>17085.30078125</v>
      </c>
      <c r="F503" s="27">
        <v>691.37</v>
      </c>
      <c r="G503" s="27">
        <v>18.190000000000001</v>
      </c>
      <c r="H503" s="27">
        <v>5.1755448241033959E-2</v>
      </c>
      <c r="I503" s="27">
        <v>1.3616899829388138E-3</v>
      </c>
      <c r="J503" s="27">
        <v>196.23</v>
      </c>
      <c r="K503" s="27">
        <v>5.16</v>
      </c>
      <c r="L503" s="27">
        <v>1.4689633059487818E-2</v>
      </c>
      <c r="M503" s="27">
        <v>3.8627379395075753E-4</v>
      </c>
      <c r="N503" s="27">
        <v>38</v>
      </c>
      <c r="O503" s="27">
        <v>2.8446519709551909E-3</v>
      </c>
    </row>
    <row r="504" spans="1:15" x14ac:dyDescent="0.3">
      <c r="A504" s="27" t="s">
        <v>11</v>
      </c>
      <c r="B504" s="27" t="s">
        <v>17</v>
      </c>
      <c r="C504" s="27">
        <v>3</v>
      </c>
      <c r="D504" s="27">
        <v>9143.8896484375</v>
      </c>
      <c r="E504" s="27">
        <v>20736</v>
      </c>
      <c r="F504" s="27">
        <v>678.33</v>
      </c>
      <c r="G504" s="27">
        <v>18.329999999999998</v>
      </c>
      <c r="H504" s="27">
        <v>7.4183966132608845E-2</v>
      </c>
      <c r="I504" s="27">
        <v>2.0046173679635574E-3</v>
      </c>
      <c r="J504" s="27">
        <v>180.84</v>
      </c>
      <c r="K504" s="27">
        <v>4.8899999999999997</v>
      </c>
      <c r="L504" s="27">
        <v>1.9777141561512807E-2</v>
      </c>
      <c r="M504" s="27">
        <v>5.3478335675623539E-4</v>
      </c>
      <c r="N504" s="27">
        <v>37</v>
      </c>
      <c r="O504" s="27">
        <v>4.0464180368058713E-3</v>
      </c>
    </row>
    <row r="505" spans="1:15" x14ac:dyDescent="0.3">
      <c r="A505" s="27" t="s">
        <v>11</v>
      </c>
      <c r="B505" s="27" t="s">
        <v>17</v>
      </c>
      <c r="C505" s="27">
        <v>4</v>
      </c>
      <c r="D505" s="27">
        <v>11311</v>
      </c>
      <c r="E505" s="27">
        <v>18473.30078125</v>
      </c>
      <c r="F505" s="27">
        <v>595.6</v>
      </c>
      <c r="G505" s="27">
        <v>18.61</v>
      </c>
      <c r="H505" s="27">
        <v>5.2656705861550704E-2</v>
      </c>
      <c r="I505" s="27">
        <v>1.6453010343913004E-3</v>
      </c>
      <c r="J505" s="27">
        <v>160.32</v>
      </c>
      <c r="K505" s="27">
        <v>5.01</v>
      </c>
      <c r="L505" s="27">
        <v>1.4173813102289805E-2</v>
      </c>
      <c r="M505" s="27">
        <v>4.4293165944655642E-4</v>
      </c>
      <c r="N505" s="27">
        <v>32</v>
      </c>
      <c r="O505" s="27">
        <v>2.8291044116346919E-3</v>
      </c>
    </row>
    <row r="506" spans="1:15" x14ac:dyDescent="0.3">
      <c r="A506" s="27" t="s">
        <v>11</v>
      </c>
      <c r="B506" s="27" t="s">
        <v>17</v>
      </c>
      <c r="C506" s="27">
        <v>5</v>
      </c>
      <c r="D506" s="27">
        <v>9500.080078125</v>
      </c>
      <c r="E506" s="27">
        <v>14946</v>
      </c>
      <c r="F506" s="27">
        <v>1318.22</v>
      </c>
      <c r="G506" s="27">
        <v>30.66</v>
      </c>
      <c r="H506" s="27">
        <v>0.13875883036347761</v>
      </c>
      <c r="I506" s="27">
        <v>3.2273412169017491E-3</v>
      </c>
      <c r="J506" s="27">
        <v>421.36</v>
      </c>
      <c r="K506" s="27">
        <v>9.8000000000000007</v>
      </c>
      <c r="L506" s="27">
        <v>4.4353310344217904E-2</v>
      </c>
      <c r="M506" s="27">
        <v>1.0315702519777281E-3</v>
      </c>
      <c r="N506" s="27">
        <v>43</v>
      </c>
      <c r="O506" s="27">
        <v>4.5262776362288062E-3</v>
      </c>
    </row>
    <row r="507" spans="1:15" x14ac:dyDescent="0.3">
      <c r="A507" s="27" t="s">
        <v>11</v>
      </c>
      <c r="B507" s="27" t="s">
        <v>17</v>
      </c>
      <c r="C507" s="27">
        <v>6</v>
      </c>
      <c r="D507" s="27">
        <v>8693.0302734375</v>
      </c>
      <c r="E507" s="27">
        <v>14232.7998046875</v>
      </c>
      <c r="F507" s="27">
        <v>166.87</v>
      </c>
      <c r="G507" s="27">
        <v>12.84</v>
      </c>
      <c r="H507" s="27">
        <v>1.9195837901300018E-2</v>
      </c>
      <c r="I507" s="27">
        <v>1.4770453565811242E-3</v>
      </c>
      <c r="J507" s="27">
        <v>36.14</v>
      </c>
      <c r="K507" s="27">
        <v>2.78</v>
      </c>
      <c r="L507" s="27">
        <v>4.157353519224442E-3</v>
      </c>
      <c r="M507" s="27">
        <v>3.1979642455572625E-4</v>
      </c>
      <c r="N507" s="27">
        <v>13</v>
      </c>
      <c r="O507" s="27">
        <v>1.4954509061958423E-3</v>
      </c>
    </row>
    <row r="508" spans="1:15" x14ac:dyDescent="0.3">
      <c r="A508" s="27" t="s">
        <v>11</v>
      </c>
      <c r="B508" s="27" t="s">
        <v>17</v>
      </c>
      <c r="C508" s="27">
        <v>7</v>
      </c>
      <c r="D508" s="27">
        <v>10310.2001953125</v>
      </c>
      <c r="E508" s="27">
        <v>15571</v>
      </c>
      <c r="F508" s="27">
        <v>958.77</v>
      </c>
      <c r="G508" s="27">
        <v>26.63</v>
      </c>
      <c r="H508" s="27">
        <v>9.2992374719930437E-2</v>
      </c>
      <c r="I508" s="27">
        <v>2.5828790416802232E-3</v>
      </c>
      <c r="J508" s="27">
        <v>294.76</v>
      </c>
      <c r="K508" s="27">
        <v>8.19</v>
      </c>
      <c r="L508" s="27">
        <v>2.858916358714467E-2</v>
      </c>
      <c r="M508" s="27">
        <v>7.9435896925876927E-4</v>
      </c>
      <c r="N508" s="27">
        <v>36</v>
      </c>
      <c r="O508" s="27">
        <v>3.4916877769616233E-3</v>
      </c>
    </row>
    <row r="509" spans="1:15" x14ac:dyDescent="0.3">
      <c r="A509" s="27" t="s">
        <v>11</v>
      </c>
      <c r="B509" s="27" t="s">
        <v>17</v>
      </c>
      <c r="C509" s="27">
        <v>8</v>
      </c>
      <c r="D509" s="27">
        <v>13326.7998046875</v>
      </c>
      <c r="E509" s="27">
        <v>11062.7998046875</v>
      </c>
      <c r="F509" s="27">
        <v>863.86</v>
      </c>
      <c r="G509" s="27">
        <v>28.8</v>
      </c>
      <c r="H509" s="27">
        <v>6.4821263368580836E-2</v>
      </c>
      <c r="I509" s="27">
        <v>2.1610589505419026E-3</v>
      </c>
      <c r="J509" s="27">
        <v>271.88</v>
      </c>
      <c r="K509" s="27">
        <v>9.06</v>
      </c>
      <c r="L509" s="27">
        <v>2.0400996787268488E-2</v>
      </c>
      <c r="M509" s="27">
        <v>6.7983312819130687E-4</v>
      </c>
      <c r="N509" s="27">
        <v>30</v>
      </c>
      <c r="O509" s="27">
        <v>2.2511030734811486E-3</v>
      </c>
    </row>
    <row r="510" spans="1:15" x14ac:dyDescent="0.3">
      <c r="A510" s="27" t="s">
        <v>11</v>
      </c>
      <c r="B510" s="27" t="s">
        <v>17</v>
      </c>
      <c r="C510" s="27">
        <v>9</v>
      </c>
      <c r="D510" s="27">
        <v>6414.0400390625</v>
      </c>
      <c r="E510" s="27">
        <v>14513.900390625</v>
      </c>
      <c r="F510" s="27">
        <v>504.58</v>
      </c>
      <c r="G510" s="27">
        <v>20.18</v>
      </c>
      <c r="H510" s="27">
        <v>7.8668046492854651E-2</v>
      </c>
      <c r="I510" s="27">
        <v>3.1462229541912219E-3</v>
      </c>
      <c r="J510" s="27">
        <v>132</v>
      </c>
      <c r="K510" s="27">
        <v>5.28</v>
      </c>
      <c r="L510" s="27">
        <v>2.0579852822261709E-2</v>
      </c>
      <c r="M510" s="27">
        <v>8.2319411289046842E-4</v>
      </c>
      <c r="N510" s="27">
        <v>25</v>
      </c>
      <c r="O510" s="27">
        <v>3.8976993981556271E-3</v>
      </c>
    </row>
    <row r="511" spans="1:15" x14ac:dyDescent="0.3">
      <c r="A511" s="27" t="s">
        <v>11</v>
      </c>
      <c r="B511" s="27" t="s">
        <v>17</v>
      </c>
      <c r="C511" s="27">
        <v>10</v>
      </c>
      <c r="D511" s="27">
        <v>12398.2998046875</v>
      </c>
      <c r="E511" s="27">
        <v>19859.5</v>
      </c>
      <c r="F511" s="27">
        <v>137.46</v>
      </c>
      <c r="G511" s="27">
        <v>9.16</v>
      </c>
      <c r="H511" s="27">
        <v>1.1087004038088325E-2</v>
      </c>
      <c r="I511" s="27">
        <v>7.3881097765814824E-4</v>
      </c>
      <c r="J511" s="27">
        <v>25.21</v>
      </c>
      <c r="K511" s="27">
        <v>1.68</v>
      </c>
      <c r="L511" s="27">
        <v>2.0333433129652747E-3</v>
      </c>
      <c r="M511" s="27">
        <v>1.3550245005083941E-4</v>
      </c>
      <c r="N511" s="27">
        <v>15</v>
      </c>
      <c r="O511" s="27">
        <v>1.2098433040253519E-3</v>
      </c>
    </row>
    <row r="512" spans="1:15" x14ac:dyDescent="0.3">
      <c r="A512" s="27" t="s">
        <v>11</v>
      </c>
      <c r="B512" s="27" t="s">
        <v>17</v>
      </c>
      <c r="C512" s="27">
        <v>11</v>
      </c>
      <c r="D512" s="27">
        <v>9485.009765625</v>
      </c>
      <c r="E512" s="27">
        <v>17789.69921875</v>
      </c>
      <c r="F512" s="27">
        <v>607.98</v>
      </c>
      <c r="G512" s="27">
        <v>19.61</v>
      </c>
      <c r="H512" s="27">
        <v>6.4099037852697258E-2</v>
      </c>
      <c r="I512" s="27">
        <v>2.0674728318224173E-3</v>
      </c>
      <c r="J512" s="27">
        <v>155.86000000000001</v>
      </c>
      <c r="K512" s="27">
        <v>5.03</v>
      </c>
      <c r="L512" s="27">
        <v>1.6432244547059764E-2</v>
      </c>
      <c r="M512" s="27">
        <v>5.3031047139555116E-4</v>
      </c>
      <c r="N512" s="27">
        <v>31</v>
      </c>
      <c r="O512" s="27">
        <v>3.268315032457671E-3</v>
      </c>
    </row>
    <row r="513" spans="1:15" x14ac:dyDescent="0.3">
      <c r="A513" s="27" t="s">
        <v>11</v>
      </c>
      <c r="B513" s="27" t="s">
        <v>17</v>
      </c>
      <c r="C513" s="27">
        <v>12</v>
      </c>
      <c r="D513" s="27">
        <v>14727.099609375</v>
      </c>
      <c r="E513" s="27">
        <v>14664.599609375</v>
      </c>
      <c r="F513" s="27">
        <v>1042.0999999999999</v>
      </c>
      <c r="G513" s="27">
        <v>25.42</v>
      </c>
      <c r="H513" s="27">
        <v>7.0760708329603364E-2</v>
      </c>
      <c r="I513" s="27">
        <v>1.7260696725252065E-3</v>
      </c>
      <c r="J513" s="27">
        <v>302.58999999999997</v>
      </c>
      <c r="K513" s="27">
        <v>7.38</v>
      </c>
      <c r="L513" s="27">
        <v>2.0546476090063027E-2</v>
      </c>
      <c r="M513" s="27">
        <v>5.0111700170086637E-4</v>
      </c>
      <c r="N513" s="27">
        <v>41</v>
      </c>
      <c r="O513" s="27">
        <v>2.7839833427825908E-3</v>
      </c>
    </row>
    <row r="514" spans="1:15" x14ac:dyDescent="0.3">
      <c r="A514" s="27" t="s">
        <v>11</v>
      </c>
      <c r="B514" s="27" t="s">
        <v>17</v>
      </c>
      <c r="C514" s="27">
        <v>13</v>
      </c>
      <c r="D514" s="27">
        <v>15778.7001953125</v>
      </c>
      <c r="E514" s="27">
        <v>23777.099609375</v>
      </c>
      <c r="F514" s="27">
        <v>495.91</v>
      </c>
      <c r="G514" s="27">
        <v>20.66</v>
      </c>
      <c r="H514" s="27">
        <v>3.1429078052153107E-2</v>
      </c>
      <c r="I514" s="27">
        <v>1.3093600704915875E-3</v>
      </c>
      <c r="J514" s="27">
        <v>133.72</v>
      </c>
      <c r="K514" s="27">
        <v>5.57</v>
      </c>
      <c r="L514" s="27">
        <v>8.474715809590274E-3</v>
      </c>
      <c r="M514" s="27">
        <v>3.5300753110542799E-4</v>
      </c>
      <c r="N514" s="27">
        <v>24</v>
      </c>
      <c r="O514" s="27">
        <v>1.5210378360018442E-3</v>
      </c>
    </row>
    <row r="515" spans="1:15" x14ac:dyDescent="0.3">
      <c r="A515" s="27" t="s">
        <v>11</v>
      </c>
      <c r="B515" s="27" t="s">
        <v>17</v>
      </c>
      <c r="C515" s="27">
        <v>14</v>
      </c>
      <c r="D515" s="27">
        <v>4803.31982421875</v>
      </c>
      <c r="E515" s="27">
        <v>9122.8896484375</v>
      </c>
      <c r="F515" s="27">
        <v>256.33</v>
      </c>
      <c r="G515" s="27">
        <v>28.48</v>
      </c>
      <c r="H515" s="27">
        <v>5.3365174375348101E-2</v>
      </c>
      <c r="I515" s="27">
        <v>5.9292324979905355E-3</v>
      </c>
      <c r="J515" s="27">
        <v>66.97</v>
      </c>
      <c r="K515" s="27">
        <v>7.44</v>
      </c>
      <c r="L515" s="27">
        <v>1.3942440322697548E-2</v>
      </c>
      <c r="M515" s="27">
        <v>1.5489287143626961E-3</v>
      </c>
      <c r="N515" s="27">
        <v>9</v>
      </c>
      <c r="O515" s="27">
        <v>1.8737040899548744E-3</v>
      </c>
    </row>
    <row r="516" spans="1:15" x14ac:dyDescent="0.3">
      <c r="A516" s="27" t="s">
        <v>11</v>
      </c>
      <c r="B516" s="27" t="s">
        <v>17</v>
      </c>
      <c r="C516" s="27">
        <v>15</v>
      </c>
      <c r="D516" s="27">
        <v>8595.580078125</v>
      </c>
      <c r="E516" s="27">
        <v>12078.2998046875</v>
      </c>
      <c r="F516" s="27">
        <v>783.29</v>
      </c>
      <c r="G516" s="27">
        <v>35.6</v>
      </c>
      <c r="H516" s="27">
        <v>9.1127066804182838E-2</v>
      </c>
      <c r="I516" s="27">
        <v>4.1416634684840982E-3</v>
      </c>
      <c r="J516" s="27">
        <v>279.39999999999998</v>
      </c>
      <c r="K516" s="27">
        <v>12.7</v>
      </c>
      <c r="L516" s="27">
        <v>3.2505077895911706E-2</v>
      </c>
      <c r="M516" s="27">
        <v>1.4775035407232596E-3</v>
      </c>
      <c r="N516" s="27">
        <v>22</v>
      </c>
      <c r="O516" s="27">
        <v>2.5594549524339929E-3</v>
      </c>
    </row>
    <row r="517" spans="1:15" x14ac:dyDescent="0.3">
      <c r="A517" s="27" t="s">
        <v>11</v>
      </c>
      <c r="B517" s="27" t="s">
        <v>17</v>
      </c>
      <c r="C517" s="27">
        <v>16</v>
      </c>
      <c r="D517" s="27">
        <v>10457</v>
      </c>
      <c r="E517" s="27">
        <v>12383.599609375</v>
      </c>
      <c r="F517" s="27">
        <v>56.58</v>
      </c>
      <c r="G517" s="27">
        <v>7.07</v>
      </c>
      <c r="H517" s="27">
        <v>5.4107296547767046E-3</v>
      </c>
      <c r="I517" s="27">
        <v>6.7610213254279438E-4</v>
      </c>
      <c r="J517" s="27">
        <v>9.23</v>
      </c>
      <c r="K517" s="27">
        <v>1.1499999999999999</v>
      </c>
      <c r="L517" s="27">
        <v>8.8266233145261556E-4</v>
      </c>
      <c r="M517" s="27">
        <v>1.0997417997513626E-4</v>
      </c>
      <c r="N517" s="27">
        <v>8</v>
      </c>
      <c r="O517" s="27">
        <v>7.650377737400784E-4</v>
      </c>
    </row>
    <row r="518" spans="1:15" x14ac:dyDescent="0.3">
      <c r="A518" s="27" t="s">
        <v>11</v>
      </c>
      <c r="B518" s="27" t="s">
        <v>17</v>
      </c>
      <c r="C518" s="27">
        <v>17</v>
      </c>
      <c r="D518" s="27">
        <v>13263</v>
      </c>
      <c r="E518" s="27">
        <v>9353.3798828125</v>
      </c>
      <c r="F518" s="27">
        <v>754.76</v>
      </c>
      <c r="G518" s="27">
        <v>32.82</v>
      </c>
      <c r="H518" s="27">
        <v>5.6907185403000826E-2</v>
      </c>
      <c r="I518" s="27">
        <v>2.4745532684912917E-3</v>
      </c>
      <c r="J518" s="27">
        <v>277.36</v>
      </c>
      <c r="K518" s="27">
        <v>12.06</v>
      </c>
      <c r="L518" s="27">
        <v>2.0912312448164067E-2</v>
      </c>
      <c r="M518" s="27">
        <v>9.092965392445149E-4</v>
      </c>
      <c r="N518" s="27">
        <v>23</v>
      </c>
      <c r="O518" s="27">
        <v>1.7341476287416121E-3</v>
      </c>
    </row>
    <row r="519" spans="1:15" x14ac:dyDescent="0.3">
      <c r="A519" s="27" t="s">
        <v>11</v>
      </c>
      <c r="B519" s="27" t="s">
        <v>17</v>
      </c>
      <c r="C519" s="27">
        <v>18</v>
      </c>
      <c r="D519" s="27">
        <v>5663.919921875</v>
      </c>
      <c r="E519" s="27">
        <v>6783.990234375</v>
      </c>
      <c r="F519" s="27">
        <v>377.21</v>
      </c>
      <c r="G519" s="27">
        <v>34.29</v>
      </c>
      <c r="H519" s="27">
        <v>6.6598752313420301E-2</v>
      </c>
      <c r="I519" s="27">
        <v>6.0541110172773315E-3</v>
      </c>
      <c r="J519" s="27">
        <v>116.76</v>
      </c>
      <c r="K519" s="27">
        <v>10.61</v>
      </c>
      <c r="L519" s="27">
        <v>2.0614698232058946E-2</v>
      </c>
      <c r="M519" s="27">
        <v>1.8732609476031638E-3</v>
      </c>
      <c r="N519" s="27">
        <v>11</v>
      </c>
      <c r="O519" s="27">
        <v>1.94211785331148E-3</v>
      </c>
    </row>
    <row r="520" spans="1:15" x14ac:dyDescent="0.3">
      <c r="A520" s="27" t="s">
        <v>11</v>
      </c>
      <c r="B520" s="27" t="s">
        <v>17</v>
      </c>
      <c r="C520" s="27">
        <v>19</v>
      </c>
      <c r="D520" s="27">
        <v>13238.5</v>
      </c>
      <c r="E520" s="27">
        <v>12789.900390625</v>
      </c>
      <c r="F520" s="27">
        <v>403.67</v>
      </c>
      <c r="G520" s="27">
        <v>20.18</v>
      </c>
      <c r="H520" s="27">
        <v>3.0492125240775013E-2</v>
      </c>
      <c r="I520" s="27">
        <v>1.5243418816331155E-3</v>
      </c>
      <c r="J520" s="27">
        <v>108.72</v>
      </c>
      <c r="K520" s="27">
        <v>5.44</v>
      </c>
      <c r="L520" s="27">
        <v>8.2124107716130979E-3</v>
      </c>
      <c r="M520" s="27">
        <v>4.1092268761566648E-4</v>
      </c>
      <c r="N520" s="27">
        <v>20</v>
      </c>
      <c r="O520" s="27">
        <v>1.5107451750575971E-3</v>
      </c>
    </row>
    <row r="521" spans="1:15" x14ac:dyDescent="0.3">
      <c r="A521" s="27" t="s">
        <v>11</v>
      </c>
      <c r="B521" s="27" t="s">
        <v>17</v>
      </c>
      <c r="C521" s="27">
        <v>20</v>
      </c>
      <c r="D521" s="27">
        <v>9630.73046875</v>
      </c>
      <c r="E521" s="27">
        <v>19719.099609375</v>
      </c>
      <c r="F521" s="27">
        <v>1397.11</v>
      </c>
      <c r="G521" s="27">
        <v>27.39</v>
      </c>
      <c r="H521" s="27">
        <v>0.14506791613921419</v>
      </c>
      <c r="I521" s="27">
        <v>2.844021031309687E-3</v>
      </c>
      <c r="J521" s="27">
        <v>418.41</v>
      </c>
      <c r="K521" s="27">
        <v>8.1999999999999993</v>
      </c>
      <c r="L521" s="27">
        <v>4.3445302654628926E-2</v>
      </c>
      <c r="M521" s="27">
        <v>8.5144112656953012E-4</v>
      </c>
      <c r="N521" s="27">
        <v>51</v>
      </c>
      <c r="O521" s="27">
        <v>5.295548470127566E-3</v>
      </c>
    </row>
    <row r="522" spans="1:15" x14ac:dyDescent="0.3">
      <c r="A522" s="27" t="s">
        <v>11</v>
      </c>
      <c r="B522" s="27" t="s">
        <v>17</v>
      </c>
      <c r="C522" s="27">
        <v>21</v>
      </c>
      <c r="D522" s="27">
        <v>6659.490234375</v>
      </c>
      <c r="E522" s="27">
        <v>12665.7998046875</v>
      </c>
      <c r="F522" s="27">
        <v>599.62</v>
      </c>
      <c r="G522" s="27">
        <v>23.06</v>
      </c>
      <c r="H522" s="27">
        <v>9.0039924813595726E-2</v>
      </c>
      <c r="I522" s="27">
        <v>3.4627275044219964E-3</v>
      </c>
      <c r="J522" s="27">
        <v>172.83</v>
      </c>
      <c r="K522" s="27">
        <v>6.65</v>
      </c>
      <c r="L522" s="27">
        <v>2.5952436885917331E-2</v>
      </c>
      <c r="M522" s="27">
        <v>9.9857493080686378E-4</v>
      </c>
      <c r="N522" s="27">
        <v>26</v>
      </c>
      <c r="O522" s="27">
        <v>3.9042027369892416E-3</v>
      </c>
    </row>
    <row r="523" spans="1:15" x14ac:dyDescent="0.3">
      <c r="A523" s="27" t="s">
        <v>11</v>
      </c>
      <c r="B523" s="27" t="s">
        <v>17</v>
      </c>
      <c r="C523" s="27">
        <v>22</v>
      </c>
      <c r="D523" s="27">
        <v>6468.31982421875</v>
      </c>
      <c r="E523" s="27">
        <v>14869.7998046875</v>
      </c>
      <c r="F523" s="27">
        <v>784.92</v>
      </c>
      <c r="G523" s="27">
        <v>28.03</v>
      </c>
      <c r="H523" s="27">
        <v>0.12134835959426347</v>
      </c>
      <c r="I523" s="27">
        <v>4.3334282722152645E-3</v>
      </c>
      <c r="J523" s="27">
        <v>235.6</v>
      </c>
      <c r="K523" s="27">
        <v>8.41</v>
      </c>
      <c r="L523" s="27">
        <v>3.6423678235244963E-2</v>
      </c>
      <c r="M523" s="27">
        <v>1.3001830813175303E-3</v>
      </c>
      <c r="N523" s="27">
        <v>28</v>
      </c>
      <c r="O523" s="27">
        <v>4.3287902826267353E-3</v>
      </c>
    </row>
    <row r="524" spans="1:15" x14ac:dyDescent="0.3">
      <c r="A524" s="27" t="s">
        <v>11</v>
      </c>
      <c r="B524" s="27" t="s">
        <v>17</v>
      </c>
      <c r="C524" s="27">
        <v>23</v>
      </c>
      <c r="D524" s="27">
        <v>20282.80078125</v>
      </c>
      <c r="E524" s="27">
        <v>24022</v>
      </c>
      <c r="F524" s="27">
        <v>614.1</v>
      </c>
      <c r="G524" s="27">
        <v>24.56</v>
      </c>
      <c r="H524" s="27">
        <v>3.0276883682045116E-2</v>
      </c>
      <c r="I524" s="27">
        <v>1.2108781358590262E-3</v>
      </c>
      <c r="J524" s="27">
        <v>170.85</v>
      </c>
      <c r="K524" s="27">
        <v>6.83</v>
      </c>
      <c r="L524" s="27">
        <v>8.423392895419976E-3</v>
      </c>
      <c r="M524" s="27">
        <v>3.3673850439402075E-4</v>
      </c>
      <c r="N524" s="27">
        <v>25</v>
      </c>
      <c r="O524" s="27">
        <v>1.2325713923646438E-3</v>
      </c>
    </row>
    <row r="525" spans="1:15" x14ac:dyDescent="0.3">
      <c r="A525" s="27" t="s">
        <v>11</v>
      </c>
      <c r="B525" s="27" t="s">
        <v>17</v>
      </c>
      <c r="C525" s="27">
        <v>24</v>
      </c>
      <c r="D525" s="27">
        <v>7279.68017578125</v>
      </c>
      <c r="E525" s="27">
        <v>16352.099609375</v>
      </c>
      <c r="F525" s="27">
        <v>485.04</v>
      </c>
      <c r="G525" s="27">
        <v>18.66</v>
      </c>
      <c r="H525" s="27">
        <v>6.6629300778031211E-2</v>
      </c>
      <c r="I525" s="27">
        <v>2.5632994237961043E-3</v>
      </c>
      <c r="J525" s="27">
        <v>124.49</v>
      </c>
      <c r="K525" s="27">
        <v>4.79</v>
      </c>
      <c r="L525" s="27">
        <v>1.7101026005807984E-2</v>
      </c>
      <c r="M525" s="27">
        <v>6.5799593997767087E-4</v>
      </c>
      <c r="N525" s="27">
        <v>26</v>
      </c>
      <c r="O525" s="27">
        <v>3.5715854779581301E-3</v>
      </c>
    </row>
    <row r="526" spans="1:15" x14ac:dyDescent="0.3">
      <c r="A526" s="27" t="s">
        <v>11</v>
      </c>
      <c r="B526" s="27" t="s">
        <v>17</v>
      </c>
      <c r="C526" s="27">
        <v>25</v>
      </c>
      <c r="D526" s="27">
        <v>9238.509765625</v>
      </c>
      <c r="E526" s="27">
        <v>17323.19921875</v>
      </c>
      <c r="F526" s="27">
        <v>501.57</v>
      </c>
      <c r="G526" s="27">
        <v>20.059999999999999</v>
      </c>
      <c r="H526" s="27">
        <v>5.4291223663177887E-2</v>
      </c>
      <c r="I526" s="27">
        <v>2.1713458673432388E-3</v>
      </c>
      <c r="J526" s="27">
        <v>128</v>
      </c>
      <c r="K526" s="27">
        <v>5.12</v>
      </c>
      <c r="L526" s="27">
        <v>1.3855048405779393E-2</v>
      </c>
      <c r="M526" s="27">
        <v>5.5420193623117564E-4</v>
      </c>
      <c r="N526" s="27">
        <v>25</v>
      </c>
      <c r="O526" s="27">
        <v>2.7060641417537873E-3</v>
      </c>
    </row>
    <row r="527" spans="1:15" x14ac:dyDescent="0.3">
      <c r="A527" s="27" t="s">
        <v>11</v>
      </c>
      <c r="B527" s="27" t="s">
        <v>17</v>
      </c>
      <c r="C527" s="27">
        <v>26</v>
      </c>
      <c r="D527" s="27">
        <v>9739.1201171875</v>
      </c>
      <c r="E527" s="27">
        <v>21680</v>
      </c>
      <c r="F527" s="27">
        <v>561.97</v>
      </c>
      <c r="G527" s="27">
        <v>24.43</v>
      </c>
      <c r="H527" s="27">
        <v>5.7702337915336015E-2</v>
      </c>
      <c r="I527" s="27">
        <v>2.5084401574312844E-3</v>
      </c>
      <c r="J527" s="27">
        <v>158.88999999999999</v>
      </c>
      <c r="K527" s="27">
        <v>6.91</v>
      </c>
      <c r="L527" s="27">
        <v>1.6314615497922912E-2</v>
      </c>
      <c r="M527" s="27">
        <v>7.0950968022309355E-4</v>
      </c>
      <c r="N527" s="27">
        <v>23</v>
      </c>
      <c r="O527" s="27">
        <v>2.3616096447367802E-3</v>
      </c>
    </row>
    <row r="528" spans="1:15" x14ac:dyDescent="0.3">
      <c r="A528" s="27" t="s">
        <v>11</v>
      </c>
      <c r="B528" s="27" t="s">
        <v>17</v>
      </c>
      <c r="C528" s="27">
        <v>27</v>
      </c>
      <c r="D528" s="27">
        <v>8420.91015625</v>
      </c>
      <c r="E528" s="27">
        <v>14779.400390625</v>
      </c>
      <c r="F528" s="27">
        <v>1150.26</v>
      </c>
      <c r="G528" s="27">
        <v>28.06</v>
      </c>
      <c r="H528" s="27">
        <v>0.13659568605494229</v>
      </c>
      <c r="I528" s="27">
        <v>3.3321813769944886E-3</v>
      </c>
      <c r="J528" s="27">
        <v>365.75</v>
      </c>
      <c r="K528" s="27">
        <v>8.92</v>
      </c>
      <c r="L528" s="27">
        <v>4.3433547349812342E-2</v>
      </c>
      <c r="M528" s="27">
        <v>1.0592679216960385E-3</v>
      </c>
      <c r="N528" s="27">
        <v>41</v>
      </c>
      <c r="O528" s="27">
        <v>4.8688323755086971E-3</v>
      </c>
    </row>
    <row r="529" spans="1:15" x14ac:dyDescent="0.3">
      <c r="A529" s="27" t="s">
        <v>11</v>
      </c>
      <c r="B529" s="27" t="s">
        <v>17</v>
      </c>
      <c r="C529" s="27">
        <v>28</v>
      </c>
      <c r="D529" s="27">
        <v>12625.400390625</v>
      </c>
      <c r="E529" s="27">
        <v>12021.5</v>
      </c>
      <c r="F529" s="27">
        <v>405.2</v>
      </c>
      <c r="G529" s="27">
        <v>15.01</v>
      </c>
      <c r="H529" s="27">
        <v>3.2094031671334677E-2</v>
      </c>
      <c r="I529" s="27">
        <v>1.188873187035374E-3</v>
      </c>
      <c r="J529" s="27">
        <v>100.51</v>
      </c>
      <c r="K529" s="27">
        <v>3.72</v>
      </c>
      <c r="L529" s="27">
        <v>7.9609356448318083E-3</v>
      </c>
      <c r="M529" s="27">
        <v>2.9464412097079224E-4</v>
      </c>
      <c r="N529" s="27">
        <v>27</v>
      </c>
      <c r="O529" s="27">
        <v>2.1385460393041371E-3</v>
      </c>
    </row>
    <row r="530" spans="1:15" x14ac:dyDescent="0.3">
      <c r="A530" s="27" t="s">
        <v>11</v>
      </c>
      <c r="B530" s="27" t="s">
        <v>17</v>
      </c>
      <c r="C530" s="27">
        <v>29</v>
      </c>
      <c r="D530" s="27">
        <v>5577.759765625</v>
      </c>
      <c r="E530" s="27">
        <v>12551.2001953125</v>
      </c>
      <c r="F530" s="27">
        <v>400.76</v>
      </c>
      <c r="G530" s="27">
        <v>21.09</v>
      </c>
      <c r="H530" s="27">
        <v>7.1849634412337215E-2</v>
      </c>
      <c r="I530" s="27">
        <v>3.7810879073664838E-3</v>
      </c>
      <c r="J530" s="27">
        <v>109.02</v>
      </c>
      <c r="K530" s="27">
        <v>5.74</v>
      </c>
      <c r="L530" s="27">
        <v>1.9545481444338268E-2</v>
      </c>
      <c r="M530" s="27">
        <v>1.0290869885388155E-3</v>
      </c>
      <c r="N530" s="27">
        <v>19</v>
      </c>
      <c r="O530" s="27">
        <v>3.4063855021319671E-3</v>
      </c>
    </row>
    <row r="531" spans="1:15" x14ac:dyDescent="0.3">
      <c r="A531" s="27" t="s">
        <v>11</v>
      </c>
      <c r="B531" s="27" t="s">
        <v>17</v>
      </c>
      <c r="C531" s="27">
        <v>30</v>
      </c>
      <c r="D531" s="27">
        <v>5577.759765625</v>
      </c>
      <c r="E531" s="27">
        <v>12551.2001953125</v>
      </c>
      <c r="F531" s="27">
        <v>803.27</v>
      </c>
      <c r="G531" s="27">
        <v>34.92</v>
      </c>
      <c r="H531" s="27">
        <v>0.14401301485776555</v>
      </c>
      <c r="I531" s="27">
        <v>6.260577986023595E-3</v>
      </c>
      <c r="J531" s="27">
        <v>275.86</v>
      </c>
      <c r="K531" s="27">
        <v>11.99</v>
      </c>
      <c r="L531" s="27">
        <v>4.9457131822006555E-2</v>
      </c>
      <c r="M531" s="27">
        <v>2.1496085352927519E-3</v>
      </c>
      <c r="N531" s="27">
        <v>23</v>
      </c>
      <c r="O531" s="27">
        <v>4.1235192920544865E-3</v>
      </c>
    </row>
    <row r="532" spans="1:15" x14ac:dyDescent="0.3">
      <c r="A532" s="27" t="s">
        <v>11</v>
      </c>
      <c r="B532" s="27" t="s">
        <v>17</v>
      </c>
      <c r="C532" s="27">
        <v>31</v>
      </c>
      <c r="D532" s="27">
        <v>10919.5</v>
      </c>
      <c r="E532" s="27">
        <v>12728.099609375</v>
      </c>
      <c r="F532" s="27">
        <v>418.95</v>
      </c>
      <c r="G532" s="27">
        <v>27.93</v>
      </c>
      <c r="H532" s="27">
        <v>3.8367141352626033E-2</v>
      </c>
      <c r="I532" s="27">
        <v>2.5578094235084023E-3</v>
      </c>
      <c r="J532" s="27">
        <v>124.9</v>
      </c>
      <c r="K532" s="27">
        <v>8.33</v>
      </c>
      <c r="L532" s="27">
        <v>1.1438252667246669E-2</v>
      </c>
      <c r="M532" s="27">
        <v>7.6285544209899717E-4</v>
      </c>
      <c r="N532" s="27">
        <v>15</v>
      </c>
      <c r="O532" s="27">
        <v>1.3736892714867896E-3</v>
      </c>
    </row>
    <row r="533" spans="1:15" x14ac:dyDescent="0.3">
      <c r="A533" s="27" t="s">
        <v>11</v>
      </c>
      <c r="B533" s="27" t="s">
        <v>17</v>
      </c>
      <c r="C533" s="27">
        <v>32</v>
      </c>
      <c r="D533" s="27">
        <v>8332.6796875</v>
      </c>
      <c r="E533" s="27">
        <v>11919.2998046875</v>
      </c>
      <c r="F533" s="27">
        <v>385.89</v>
      </c>
      <c r="G533" s="27">
        <v>29.68</v>
      </c>
      <c r="H533" s="27">
        <v>4.631043247454722E-2</v>
      </c>
      <c r="I533" s="27">
        <v>3.5618793849142541E-3</v>
      </c>
      <c r="J533" s="27">
        <v>118.21</v>
      </c>
      <c r="K533" s="27">
        <v>9.09</v>
      </c>
      <c r="L533" s="27">
        <v>1.4186312738905457E-2</v>
      </c>
      <c r="M533" s="27">
        <v>1.0908855663366095E-3</v>
      </c>
      <c r="N533" s="27">
        <v>13</v>
      </c>
      <c r="O533" s="27">
        <v>1.5601223720985615E-3</v>
      </c>
    </row>
    <row r="534" spans="1:15" x14ac:dyDescent="0.3">
      <c r="A534" s="27" t="s">
        <v>11</v>
      </c>
      <c r="B534" s="27" t="s">
        <v>17</v>
      </c>
      <c r="C534" s="27">
        <v>1</v>
      </c>
      <c r="D534" s="27">
        <v>9603.6796875</v>
      </c>
      <c r="E534" s="27">
        <v>20277.69921875</v>
      </c>
      <c r="F534" s="27">
        <v>1951.78</v>
      </c>
      <c r="G534" s="27">
        <v>29.13</v>
      </c>
      <c r="H534" s="27">
        <v>0.20323251748393967</v>
      </c>
      <c r="I534" s="27">
        <v>3.0332123673299052E-3</v>
      </c>
      <c r="J534" s="27">
        <v>708.08</v>
      </c>
      <c r="K534" s="27">
        <v>10.57</v>
      </c>
      <c r="L534" s="27">
        <v>7.3730072538927549E-2</v>
      </c>
      <c r="M534" s="27">
        <v>1.1006197982381428E-3</v>
      </c>
      <c r="N534" s="27">
        <v>67</v>
      </c>
      <c r="O534" s="27">
        <v>6.9764925716135828E-3</v>
      </c>
    </row>
    <row r="535" spans="1:15" x14ac:dyDescent="0.3">
      <c r="A535" s="27" t="s">
        <v>11</v>
      </c>
      <c r="B535" s="27" t="s">
        <v>17</v>
      </c>
      <c r="C535" s="27">
        <v>8</v>
      </c>
      <c r="D535" s="27">
        <v>12501.1</v>
      </c>
      <c r="E535" s="27">
        <v>20438</v>
      </c>
      <c r="F535" s="27">
        <v>1338.41</v>
      </c>
      <c r="G535" s="27">
        <v>20.59</v>
      </c>
      <c r="H535" s="27">
        <v>0.10706337842269881</v>
      </c>
      <c r="I535" s="27">
        <v>1.6470550591547943E-3</v>
      </c>
      <c r="J535" s="27">
        <v>371.35</v>
      </c>
      <c r="K535" s="27">
        <v>5.71</v>
      </c>
      <c r="L535" s="27">
        <v>2.9705385926038511E-2</v>
      </c>
      <c r="M535" s="27">
        <v>4.5675980513714792E-4</v>
      </c>
      <c r="N535" s="27">
        <v>65</v>
      </c>
      <c r="O535" s="27">
        <v>5.1995424402652562E-3</v>
      </c>
    </row>
    <row r="536" spans="1:15" x14ac:dyDescent="0.3">
      <c r="A536" s="27" t="s">
        <v>11</v>
      </c>
      <c r="B536" s="27" t="s">
        <v>17</v>
      </c>
      <c r="C536" s="27">
        <v>9</v>
      </c>
      <c r="D536" s="27">
        <v>6029.03</v>
      </c>
      <c r="E536" s="27">
        <v>4793.580078125</v>
      </c>
      <c r="F536" s="27">
        <v>316.56</v>
      </c>
      <c r="G536" s="27">
        <v>22.61</v>
      </c>
      <c r="H536" s="27">
        <v>5.2505958669968475E-2</v>
      </c>
      <c r="I536" s="27">
        <v>3.7501886704826484E-3</v>
      </c>
      <c r="J536" s="27">
        <v>100.01</v>
      </c>
      <c r="K536" s="27">
        <v>7.14</v>
      </c>
      <c r="L536" s="27">
        <v>1.6588074698583356E-2</v>
      </c>
      <c r="M536" s="27">
        <v>1.1842701064682048E-3</v>
      </c>
      <c r="N536" s="27">
        <v>14</v>
      </c>
      <c r="O536" s="27">
        <v>2.322098247976872E-3</v>
      </c>
    </row>
    <row r="537" spans="1:15" x14ac:dyDescent="0.3">
      <c r="A537" s="27" t="s">
        <v>11</v>
      </c>
      <c r="B537" s="27" t="s">
        <v>17</v>
      </c>
      <c r="C537" s="27">
        <v>10</v>
      </c>
      <c r="D537" s="27">
        <v>8064.8701171875</v>
      </c>
      <c r="E537" s="27">
        <v>22437.900390625</v>
      </c>
      <c r="F537" s="27">
        <v>1587.42</v>
      </c>
      <c r="G537" s="27">
        <v>35.28</v>
      </c>
      <c r="H537" s="27">
        <v>0.19683144017619822</v>
      </c>
      <c r="I537" s="27">
        <v>4.3745279821447835E-3</v>
      </c>
      <c r="J537" s="27">
        <v>604.63</v>
      </c>
      <c r="K537" s="27">
        <v>13.44</v>
      </c>
      <c r="L537" s="27">
        <v>7.4970829190595251E-2</v>
      </c>
      <c r="M537" s="27">
        <v>1.66648685034087E-3</v>
      </c>
      <c r="N537" s="27">
        <v>45</v>
      </c>
      <c r="O537" s="27">
        <v>5.5797550792663058E-3</v>
      </c>
    </row>
    <row r="538" spans="1:15" x14ac:dyDescent="0.3">
      <c r="A538" s="27" t="s">
        <v>11</v>
      </c>
      <c r="B538" s="27" t="s">
        <v>17</v>
      </c>
      <c r="C538" s="27">
        <v>11</v>
      </c>
      <c r="D538" s="27">
        <v>6443.4</v>
      </c>
      <c r="E538" s="27">
        <v>17994.900390625</v>
      </c>
      <c r="F538" s="27">
        <v>953.96</v>
      </c>
      <c r="G538" s="27">
        <v>25.1</v>
      </c>
      <c r="H538" s="27">
        <v>0.14805227054039793</v>
      </c>
      <c r="I538" s="27">
        <v>3.8954589192041473E-3</v>
      </c>
      <c r="J538" s="27">
        <v>322.8</v>
      </c>
      <c r="K538" s="27">
        <v>8.49</v>
      </c>
      <c r="L538" s="27">
        <v>5.0097774466896366E-2</v>
      </c>
      <c r="M538" s="27">
        <v>1.3176273396033151E-3</v>
      </c>
      <c r="N538" s="27">
        <v>38</v>
      </c>
      <c r="O538" s="27">
        <v>5.8975075270819759E-3</v>
      </c>
    </row>
    <row r="539" spans="1:15" x14ac:dyDescent="0.3">
      <c r="A539" s="27" t="s">
        <v>11</v>
      </c>
      <c r="B539" s="27" t="s">
        <v>17</v>
      </c>
      <c r="C539" s="27">
        <v>12</v>
      </c>
      <c r="D539" s="27">
        <v>10384.5</v>
      </c>
      <c r="E539" s="27">
        <v>25230.5</v>
      </c>
      <c r="F539" s="27">
        <v>1509.7</v>
      </c>
      <c r="G539" s="27">
        <v>26.96</v>
      </c>
      <c r="H539" s="27">
        <v>0.14538013385333912</v>
      </c>
      <c r="I539" s="27">
        <v>2.5961769945591988E-3</v>
      </c>
      <c r="J539" s="27">
        <v>522.12</v>
      </c>
      <c r="K539" s="27">
        <v>9.32</v>
      </c>
      <c r="L539" s="27">
        <v>5.0278780875343057E-2</v>
      </c>
      <c r="M539" s="27">
        <v>8.9749145360874382E-4</v>
      </c>
      <c r="N539" s="27">
        <v>56</v>
      </c>
      <c r="O539" s="27">
        <v>5.3926525109538256E-3</v>
      </c>
    </row>
    <row r="540" spans="1:15" x14ac:dyDescent="0.3">
      <c r="A540" s="27" t="s">
        <v>11</v>
      </c>
      <c r="B540" s="27" t="s">
        <v>17</v>
      </c>
      <c r="C540" s="27">
        <v>13</v>
      </c>
      <c r="D540" s="27">
        <v>6172.14</v>
      </c>
      <c r="E540" s="27">
        <v>15399.599609375</v>
      </c>
      <c r="F540" s="27">
        <v>1228</v>
      </c>
      <c r="G540" s="27">
        <v>30.7</v>
      </c>
      <c r="H540" s="27">
        <v>0.19895854598243071</v>
      </c>
      <c r="I540" s="27">
        <v>4.9739636495607677E-3</v>
      </c>
      <c r="J540" s="27">
        <v>458.13</v>
      </c>
      <c r="K540" s="27">
        <v>11.45</v>
      </c>
      <c r="L540" s="27">
        <v>7.4225471230399825E-2</v>
      </c>
      <c r="M540" s="27">
        <v>1.8551102210902538E-3</v>
      </c>
      <c r="N540" s="27">
        <v>40</v>
      </c>
      <c r="O540" s="27">
        <v>6.4807343968218472E-3</v>
      </c>
    </row>
    <row r="541" spans="1:15" x14ac:dyDescent="0.3">
      <c r="A541" s="27" t="s">
        <v>11</v>
      </c>
      <c r="B541" s="27" t="s">
        <v>17</v>
      </c>
      <c r="C541" s="27">
        <v>14</v>
      </c>
      <c r="D541" s="27">
        <v>9017.85</v>
      </c>
      <c r="E541" s="27">
        <v>21716.30078125</v>
      </c>
      <c r="F541" s="27">
        <v>1479.14</v>
      </c>
      <c r="G541" s="27">
        <v>28.45</v>
      </c>
      <c r="H541" s="27">
        <v>0.1640235754642182</v>
      </c>
      <c r="I541" s="27">
        <v>3.1548539840427596E-3</v>
      </c>
      <c r="J541" s="27">
        <v>564.30999999999995</v>
      </c>
      <c r="K541" s="27">
        <v>10.85</v>
      </c>
      <c r="L541" s="27">
        <v>6.2577000060990137E-2</v>
      </c>
      <c r="M541" s="27">
        <v>1.2031692698370453E-3</v>
      </c>
      <c r="N541" s="27">
        <v>52</v>
      </c>
      <c r="O541" s="27">
        <v>5.7663412010623373E-3</v>
      </c>
    </row>
    <row r="542" spans="1:15" x14ac:dyDescent="0.3">
      <c r="A542" s="27" t="s">
        <v>11</v>
      </c>
      <c r="B542" s="27" t="s">
        <v>17</v>
      </c>
      <c r="C542" s="27">
        <v>15</v>
      </c>
      <c r="D542" s="27">
        <v>6810.65</v>
      </c>
      <c r="E542" s="27">
        <v>18866.69921875</v>
      </c>
      <c r="F542" s="27">
        <v>1308.8599999999999</v>
      </c>
      <c r="G542" s="27">
        <v>26.71</v>
      </c>
      <c r="H542" s="27">
        <v>0.19217842643506861</v>
      </c>
      <c r="I542" s="27">
        <v>3.9217989472370481E-3</v>
      </c>
      <c r="J542" s="27">
        <v>486.38</v>
      </c>
      <c r="K542" s="27">
        <v>9.93</v>
      </c>
      <c r="L542" s="27">
        <v>7.1414622686527721E-2</v>
      </c>
      <c r="M542" s="27">
        <v>1.4580106157268396E-3</v>
      </c>
      <c r="N542" s="27">
        <v>49</v>
      </c>
      <c r="O542" s="27">
        <v>7.1946143172824922E-3</v>
      </c>
    </row>
    <row r="543" spans="1:15" x14ac:dyDescent="0.3">
      <c r="A543" s="27" t="s">
        <v>11</v>
      </c>
      <c r="B543" s="27" t="s">
        <v>17</v>
      </c>
      <c r="C543" s="27" t="s">
        <v>28</v>
      </c>
      <c r="D543" s="27">
        <v>4553.1899999999996</v>
      </c>
      <c r="E543" s="27">
        <v>7319.7099609375</v>
      </c>
      <c r="F543" s="27">
        <v>1063.72</v>
      </c>
      <c r="G543" s="27">
        <v>42.55</v>
      </c>
      <c r="H543" s="27">
        <v>0.233620824081578</v>
      </c>
      <c r="I543" s="27">
        <v>9.3450965147511972E-3</v>
      </c>
      <c r="J543" s="27">
        <v>460.95</v>
      </c>
      <c r="K543" s="27">
        <v>18.440000000000001</v>
      </c>
      <c r="L543" s="27">
        <v>0.1012367153578041</v>
      </c>
      <c r="M543" s="27">
        <v>4.0499078667922935E-3</v>
      </c>
      <c r="N543" s="27">
        <v>25</v>
      </c>
      <c r="O543" s="27">
        <v>5.49065600161645E-3</v>
      </c>
    </row>
    <row r="544" spans="1:15" x14ac:dyDescent="0.3">
      <c r="A544" s="27" t="s">
        <v>11</v>
      </c>
      <c r="B544" s="27" t="s">
        <v>17</v>
      </c>
      <c r="C544" s="27" t="s">
        <v>29</v>
      </c>
      <c r="D544" s="27">
        <v>7240.77</v>
      </c>
      <c r="E544" s="27">
        <v>7232.39013671875</v>
      </c>
      <c r="F544" s="27">
        <v>656.05</v>
      </c>
      <c r="G544" s="27">
        <v>36.450000000000003</v>
      </c>
      <c r="H544" s="27">
        <v>9.0605004716349219E-2</v>
      </c>
      <c r="I544" s="27">
        <v>5.033995003293849E-3</v>
      </c>
      <c r="J544" s="27">
        <v>223.62</v>
      </c>
      <c r="K544" s="27">
        <v>12.42</v>
      </c>
      <c r="L544" s="27">
        <v>3.0883455765063659E-2</v>
      </c>
      <c r="M544" s="27">
        <v>1.7152871863075334E-3</v>
      </c>
      <c r="N544" s="27">
        <v>18</v>
      </c>
      <c r="O544" s="27">
        <v>2.4859234584167153E-3</v>
      </c>
    </row>
    <row r="545" spans="1:15" x14ac:dyDescent="0.3">
      <c r="A545" s="27" t="s">
        <v>11</v>
      </c>
      <c r="B545" s="27" t="s">
        <v>17</v>
      </c>
      <c r="C545" s="27">
        <v>17</v>
      </c>
      <c r="D545" s="27">
        <v>6033.64013671875</v>
      </c>
      <c r="E545" s="27">
        <v>16920.900390625</v>
      </c>
      <c r="F545" s="27">
        <v>1110.76</v>
      </c>
      <c r="G545" s="27">
        <v>31.74</v>
      </c>
      <c r="H545" s="27">
        <v>0.18409450594182439</v>
      </c>
      <c r="I545" s="27">
        <v>5.2605059766227674E-3</v>
      </c>
      <c r="J545" s="27">
        <v>450.21</v>
      </c>
      <c r="K545" s="27">
        <v>12.86</v>
      </c>
      <c r="L545" s="27">
        <v>7.4616647628712549E-2</v>
      </c>
      <c r="M545" s="27">
        <v>2.1313833289026084E-3</v>
      </c>
      <c r="N545" s="27">
        <v>35</v>
      </c>
      <c r="O545" s="27">
        <v>5.8008099931252961E-3</v>
      </c>
    </row>
    <row r="546" spans="1:15" x14ac:dyDescent="0.3">
      <c r="A546" s="27" t="s">
        <v>11</v>
      </c>
      <c r="B546" s="27" t="s">
        <v>17</v>
      </c>
      <c r="C546" s="27">
        <v>19</v>
      </c>
      <c r="D546" s="27">
        <v>13318.1</v>
      </c>
      <c r="E546" s="27">
        <v>36191.19921875</v>
      </c>
      <c r="F546" s="27">
        <v>1923.29</v>
      </c>
      <c r="G546" s="27">
        <v>36.29</v>
      </c>
      <c r="H546" s="27">
        <v>0.14441174041342233</v>
      </c>
      <c r="I546" s="27">
        <v>2.7248631561559082E-3</v>
      </c>
      <c r="J546" s="27">
        <v>770.49</v>
      </c>
      <c r="K546" s="27">
        <v>14.54</v>
      </c>
      <c r="L546" s="27">
        <v>5.7852846877557609E-2</v>
      </c>
      <c r="M546" s="27">
        <v>1.0917473213146018E-3</v>
      </c>
      <c r="N546" s="27">
        <v>53</v>
      </c>
      <c r="O546" s="27">
        <v>3.9795466320270909E-3</v>
      </c>
    </row>
    <row r="547" spans="1:15" x14ac:dyDescent="0.3">
      <c r="A547" s="27" t="s">
        <v>11</v>
      </c>
      <c r="B547" s="27" t="s">
        <v>17</v>
      </c>
      <c r="C547" s="27">
        <v>20</v>
      </c>
      <c r="D547" s="27">
        <v>8977.5400000000009</v>
      </c>
      <c r="E547" s="27">
        <v>23565.80078125</v>
      </c>
      <c r="F547" s="27">
        <v>2081.5300000000002</v>
      </c>
      <c r="G547" s="27">
        <v>32.520000000000003</v>
      </c>
      <c r="H547" s="27">
        <v>0.23185972994829318</v>
      </c>
      <c r="I547" s="27">
        <v>3.6223731668140716E-3</v>
      </c>
      <c r="J547" s="27">
        <v>798.52</v>
      </c>
      <c r="K547" s="27">
        <v>12.48</v>
      </c>
      <c r="L547" s="27">
        <v>8.8946415164956091E-2</v>
      </c>
      <c r="M547" s="27">
        <v>1.3901358278548465E-3</v>
      </c>
      <c r="N547" s="27">
        <v>64</v>
      </c>
      <c r="O547" s="27">
        <v>7.128901681306905E-3</v>
      </c>
    </row>
    <row r="548" spans="1:15" x14ac:dyDescent="0.3">
      <c r="A548" s="27" t="s">
        <v>11</v>
      </c>
      <c r="B548" s="27" t="s">
        <v>17</v>
      </c>
      <c r="C548" s="27">
        <v>21</v>
      </c>
      <c r="D548" s="27">
        <v>9995.7099999999991</v>
      </c>
      <c r="E548" s="27">
        <v>27323.19921875</v>
      </c>
      <c r="F548" s="27">
        <v>2654.92</v>
      </c>
      <c r="G548" s="27">
        <v>35.4</v>
      </c>
      <c r="H548" s="27">
        <v>0.26560594495038375</v>
      </c>
      <c r="I548" s="27">
        <v>3.5415193117847559E-3</v>
      </c>
      <c r="J548" s="27">
        <v>1072.76</v>
      </c>
      <c r="K548" s="27">
        <v>14.3</v>
      </c>
      <c r="L548" s="27">
        <v>0.10732204115565579</v>
      </c>
      <c r="M548" s="27">
        <v>1.4306137332915823E-3</v>
      </c>
      <c r="N548" s="27">
        <v>75</v>
      </c>
      <c r="O548" s="27">
        <v>7.5032188808999067E-3</v>
      </c>
    </row>
    <row r="549" spans="1:15" x14ac:dyDescent="0.3">
      <c r="A549" s="27" t="s">
        <v>11</v>
      </c>
      <c r="B549" s="27" t="s">
        <v>17</v>
      </c>
      <c r="C549" s="27">
        <v>22</v>
      </c>
      <c r="D549" s="27">
        <v>6071.54</v>
      </c>
      <c r="E549" s="27">
        <v>14565.2998046875</v>
      </c>
      <c r="F549" s="27">
        <v>1215.42</v>
      </c>
      <c r="G549" s="27">
        <v>34.729999999999997</v>
      </c>
      <c r="H549" s="27">
        <v>0.20018314957984301</v>
      </c>
      <c r="I549" s="27">
        <v>5.7201303129024925E-3</v>
      </c>
      <c r="J549" s="27">
        <v>457.39</v>
      </c>
      <c r="K549" s="27">
        <v>13.07</v>
      </c>
      <c r="L549" s="27">
        <v>7.5333440939201579E-2</v>
      </c>
      <c r="M549" s="27">
        <v>2.1526663745935959E-3</v>
      </c>
      <c r="N549" s="27">
        <v>35</v>
      </c>
      <c r="O549" s="27">
        <v>5.7646000849866756E-3</v>
      </c>
    </row>
    <row r="550" spans="1:15" x14ac:dyDescent="0.3">
      <c r="A550" s="27" t="s">
        <v>11</v>
      </c>
      <c r="B550" s="27" t="s">
        <v>17</v>
      </c>
      <c r="C550" s="27">
        <v>23</v>
      </c>
      <c r="D550" s="27">
        <v>5293.81005859375</v>
      </c>
      <c r="E550" s="27">
        <v>13602.599609375</v>
      </c>
      <c r="F550" s="27">
        <v>1007.58</v>
      </c>
      <c r="G550" s="27">
        <v>34.74</v>
      </c>
      <c r="H550" s="27">
        <v>0.1903317249481471</v>
      </c>
      <c r="I550" s="27">
        <v>6.5623812746368826E-3</v>
      </c>
      <c r="J550" s="27">
        <v>398.24</v>
      </c>
      <c r="K550" s="27">
        <v>13.73</v>
      </c>
      <c r="L550" s="27">
        <v>7.5227481831070586E-2</v>
      </c>
      <c r="M550" s="27">
        <v>2.5935951324342083E-3</v>
      </c>
      <c r="N550" s="27">
        <v>29</v>
      </c>
      <c r="O550" s="27">
        <v>5.4780960553963611E-3</v>
      </c>
    </row>
    <row r="551" spans="1:15" x14ac:dyDescent="0.3">
      <c r="A551" s="27" t="s">
        <v>11</v>
      </c>
      <c r="B551" s="27" t="s">
        <v>17</v>
      </c>
      <c r="C551" s="27">
        <v>24</v>
      </c>
      <c r="D551" s="27">
        <v>8625.0703125</v>
      </c>
      <c r="E551" s="27">
        <v>22798.80078125</v>
      </c>
      <c r="F551" s="27">
        <v>2908.2</v>
      </c>
      <c r="G551" s="27">
        <v>40.98</v>
      </c>
      <c r="H551" s="27">
        <v>0.33717985994679389</v>
      </c>
      <c r="I551" s="27">
        <v>4.7512656146824882E-3</v>
      </c>
      <c r="J551" s="27">
        <v>1333.16</v>
      </c>
      <c r="K551" s="27">
        <v>18.78</v>
      </c>
      <c r="L551" s="27">
        <v>0.15456801529697675</v>
      </c>
      <c r="M551" s="27">
        <v>2.17737355401994E-3</v>
      </c>
      <c r="N551" s="27">
        <v>71</v>
      </c>
      <c r="O551" s="27">
        <v>8.2318169507676116E-3</v>
      </c>
    </row>
    <row r="552" spans="1:15" x14ac:dyDescent="0.3">
      <c r="A552" s="27" t="s">
        <v>11</v>
      </c>
      <c r="B552" s="27" t="s">
        <v>17</v>
      </c>
      <c r="C552" s="27">
        <v>25</v>
      </c>
      <c r="D552" s="27">
        <v>8718.51</v>
      </c>
      <c r="E552" s="27">
        <v>22322.400390625</v>
      </c>
      <c r="F552" s="27">
        <v>1231.92</v>
      </c>
      <c r="G552" s="27">
        <v>22</v>
      </c>
      <c r="H552" s="27">
        <v>0.14129937340210655</v>
      </c>
      <c r="I552" s="27">
        <v>2.5233669514630368E-3</v>
      </c>
      <c r="J552" s="27">
        <v>410.9</v>
      </c>
      <c r="K552" s="27">
        <v>7.34</v>
      </c>
      <c r="L552" s="27">
        <v>4.7129612743461897E-2</v>
      </c>
      <c r="M552" s="27">
        <v>8.4188697380630406E-4</v>
      </c>
      <c r="N552" s="27">
        <v>56</v>
      </c>
      <c r="O552" s="27">
        <v>6.4231158764513656E-3</v>
      </c>
    </row>
    <row r="553" spans="1:15" x14ac:dyDescent="0.3">
      <c r="A553" s="27" t="s">
        <v>11</v>
      </c>
      <c r="B553" s="27" t="s">
        <v>17</v>
      </c>
      <c r="C553" s="27">
        <v>26</v>
      </c>
      <c r="D553" s="27">
        <v>10304.1</v>
      </c>
      <c r="E553" s="27">
        <v>18043.5</v>
      </c>
      <c r="F553" s="27">
        <v>1091.6600000000001</v>
      </c>
      <c r="G553" s="27">
        <v>23.23</v>
      </c>
      <c r="H553" s="27">
        <v>0.10594423578963715</v>
      </c>
      <c r="I553" s="27">
        <v>2.2544424064207453E-3</v>
      </c>
      <c r="J553" s="27">
        <v>356.81</v>
      </c>
      <c r="K553" s="27">
        <v>7.59</v>
      </c>
      <c r="L553" s="27">
        <v>3.4627963626129403E-2</v>
      </c>
      <c r="M553" s="27">
        <v>7.3659999417707508E-4</v>
      </c>
      <c r="N553" s="27">
        <v>47</v>
      </c>
      <c r="O553" s="27">
        <v>4.5612911365378829E-3</v>
      </c>
    </row>
    <row r="554" spans="1:15" x14ac:dyDescent="0.3">
      <c r="A554" s="27" t="s">
        <v>11</v>
      </c>
      <c r="B554" s="27" t="s">
        <v>17</v>
      </c>
      <c r="C554" s="27">
        <v>27</v>
      </c>
      <c r="D554" s="27">
        <v>5979.88</v>
      </c>
      <c r="E554" s="27">
        <v>15538.400390625</v>
      </c>
      <c r="F554" s="27">
        <v>712.15</v>
      </c>
      <c r="G554" s="27">
        <v>25.43</v>
      </c>
      <c r="H554" s="27">
        <v>0.11909101854886719</v>
      </c>
      <c r="I554" s="27">
        <v>4.2525936975323919E-3</v>
      </c>
      <c r="J554" s="27">
        <v>256.08999999999997</v>
      </c>
      <c r="K554" s="27">
        <v>9.15</v>
      </c>
      <c r="L554" s="27">
        <v>4.2825274085767605E-2</v>
      </c>
      <c r="M554" s="27">
        <v>1.5301310394188513E-3</v>
      </c>
      <c r="N554" s="27">
        <v>28</v>
      </c>
      <c r="O554" s="27">
        <v>4.6823682080576867E-3</v>
      </c>
    </row>
    <row r="555" spans="1:15" x14ac:dyDescent="0.3">
      <c r="A555" s="27" t="s">
        <v>11</v>
      </c>
      <c r="B555" s="27" t="s">
        <v>17</v>
      </c>
      <c r="C555" s="27">
        <v>28</v>
      </c>
      <c r="D555" s="27">
        <v>6877.16</v>
      </c>
      <c r="E555" s="27">
        <v>19310</v>
      </c>
      <c r="F555" s="27">
        <v>1513.38</v>
      </c>
      <c r="G555" s="27">
        <v>29.1</v>
      </c>
      <c r="H555" s="27">
        <v>0.2200588615067848</v>
      </c>
      <c r="I555" s="27">
        <v>4.23139784445905E-3</v>
      </c>
      <c r="J555" s="27">
        <v>560.27</v>
      </c>
      <c r="K555" s="27">
        <v>10.77</v>
      </c>
      <c r="L555" s="27">
        <v>8.1468222347596972E-2</v>
      </c>
      <c r="M555" s="27">
        <v>1.5660534290317515E-3</v>
      </c>
      <c r="N555" s="27">
        <v>52</v>
      </c>
      <c r="O555" s="27">
        <v>7.5612607529852438E-3</v>
      </c>
    </row>
    <row r="556" spans="1:15" x14ac:dyDescent="0.3">
      <c r="A556" s="27" t="s">
        <v>11</v>
      </c>
      <c r="B556" s="27" t="s">
        <v>17</v>
      </c>
      <c r="C556" s="27">
        <v>29</v>
      </c>
      <c r="D556" s="27">
        <v>7329.27</v>
      </c>
      <c r="E556" s="27">
        <v>19791.19921875</v>
      </c>
      <c r="F556" s="27">
        <v>1363.39</v>
      </c>
      <c r="G556" s="27">
        <v>27.82</v>
      </c>
      <c r="H556" s="27">
        <v>0.18601989011183925</v>
      </c>
      <c r="I556" s="27">
        <v>3.795739548413416E-3</v>
      </c>
      <c r="J556" s="27">
        <v>495.99</v>
      </c>
      <c r="K556" s="27">
        <v>10.119999999999999</v>
      </c>
      <c r="L556" s="27">
        <v>6.7672496715225391E-2</v>
      </c>
      <c r="M556" s="27">
        <v>1.3807650693725294E-3</v>
      </c>
      <c r="N556" s="27">
        <v>49</v>
      </c>
      <c r="O556" s="27">
        <v>6.6855225690962399E-3</v>
      </c>
    </row>
    <row r="557" spans="1:15" x14ac:dyDescent="0.3">
      <c r="A557" s="27" t="s">
        <v>11</v>
      </c>
      <c r="B557" s="27" t="s">
        <v>17</v>
      </c>
      <c r="C557" s="27">
        <v>30</v>
      </c>
      <c r="D557" s="27">
        <v>7672.25</v>
      </c>
      <c r="E557" s="27">
        <v>16550.30078125</v>
      </c>
      <c r="F557" s="27">
        <v>1616.07</v>
      </c>
      <c r="G557" s="27">
        <v>28.35</v>
      </c>
      <c r="H557" s="27">
        <v>0.21063833947016847</v>
      </c>
      <c r="I557" s="27">
        <v>3.6951350646811563E-3</v>
      </c>
      <c r="J557" s="27">
        <v>582.52</v>
      </c>
      <c r="K557" s="27">
        <v>10.220000000000001</v>
      </c>
      <c r="L557" s="27">
        <v>7.5925575939261622E-2</v>
      </c>
      <c r="M557" s="27">
        <v>1.332073381341849E-3</v>
      </c>
      <c r="N557" s="27">
        <v>57</v>
      </c>
      <c r="O557" s="27">
        <v>7.4293720877187264E-3</v>
      </c>
    </row>
    <row r="558" spans="1:15" x14ac:dyDescent="0.3">
      <c r="A558" s="27" t="s">
        <v>11</v>
      </c>
      <c r="B558" s="27" t="s">
        <v>17</v>
      </c>
      <c r="C558" s="27">
        <v>31</v>
      </c>
      <c r="D558" s="27">
        <v>9397.58</v>
      </c>
      <c r="E558" s="27">
        <v>26180.099609375</v>
      </c>
      <c r="F558" s="27">
        <v>1981.85</v>
      </c>
      <c r="G558" s="27">
        <v>27.53</v>
      </c>
      <c r="H558" s="27">
        <v>0.21088939918574781</v>
      </c>
      <c r="I558" s="27">
        <v>2.9294775889111878E-3</v>
      </c>
      <c r="J558" s="27">
        <v>741.61</v>
      </c>
      <c r="K558" s="27">
        <v>10.3</v>
      </c>
      <c r="L558" s="27">
        <v>7.8914997265253403E-2</v>
      </c>
      <c r="M558" s="27">
        <v>1.0960268494655007E-3</v>
      </c>
      <c r="N558" s="27">
        <v>72</v>
      </c>
      <c r="O558" s="27">
        <v>7.6615469088850531E-3</v>
      </c>
    </row>
    <row r="559" spans="1:15" x14ac:dyDescent="0.3">
      <c r="A559" s="27" t="s">
        <v>11</v>
      </c>
      <c r="B559" s="27" t="s">
        <v>17</v>
      </c>
      <c r="C559" s="27">
        <v>32</v>
      </c>
      <c r="D559" s="27">
        <v>6894.57</v>
      </c>
      <c r="E559" s="27">
        <v>17344</v>
      </c>
      <c r="F559" s="27">
        <v>1552.61</v>
      </c>
      <c r="G559" s="27">
        <v>34.5</v>
      </c>
      <c r="H559" s="27">
        <v>0.22519315925431171</v>
      </c>
      <c r="I559" s="27">
        <v>5.0039378815502633E-3</v>
      </c>
      <c r="J559" s="27">
        <v>602.07000000000005</v>
      </c>
      <c r="K559" s="27">
        <v>13.38</v>
      </c>
      <c r="L559" s="27">
        <v>8.7325242908549788E-2</v>
      </c>
      <c r="M559" s="27">
        <v>1.9406576479751459E-3</v>
      </c>
      <c r="N559" s="27">
        <v>45</v>
      </c>
      <c r="O559" s="27">
        <v>6.5268754976742574E-3</v>
      </c>
    </row>
  </sheetData>
  <conditionalFormatting sqref="G1">
    <cfRule type="cellIs" dxfId="150" priority="6" operator="equal">
      <formula>0</formula>
    </cfRule>
  </conditionalFormatting>
  <conditionalFormatting sqref="F1">
    <cfRule type="cellIs" dxfId="149" priority="7" operator="equal">
      <formula>0</formula>
    </cfRule>
  </conditionalFormatting>
  <conditionalFormatting sqref="D1:D1048576">
    <cfRule type="cellIs" dxfId="148" priority="5" operator="equal">
      <formula>0</formula>
    </cfRule>
  </conditionalFormatting>
  <conditionalFormatting sqref="E1:E1048576">
    <cfRule type="cellIs" dxfId="147" priority="4" operator="equal">
      <formula>0</formula>
    </cfRule>
  </conditionalFormatting>
  <conditionalFormatting sqref="F1:G1048576">
    <cfRule type="cellIs" dxfId="146" priority="3" operator="equal">
      <formula>0</formula>
    </cfRule>
  </conditionalFormatting>
  <conditionalFormatting sqref="J1:K1048576">
    <cfRule type="cellIs" dxfId="145" priority="2" operator="equal">
      <formula>0</formula>
    </cfRule>
  </conditionalFormatting>
  <conditionalFormatting sqref="N1:N1048576">
    <cfRule type="cellIs" dxfId="14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4"/>
  <sheetViews>
    <sheetView workbookViewId="0">
      <selection activeCell="F1" sqref="F1:F1048576"/>
    </sheetView>
  </sheetViews>
  <sheetFormatPr defaultColWidth="11.19921875" defaultRowHeight="15.6" x14ac:dyDescent="0.3"/>
  <cols>
    <col min="2" max="2" width="8.5" bestFit="1" customWidth="1"/>
    <col min="3" max="3" width="5.69921875" bestFit="1" customWidth="1"/>
    <col min="4" max="4" width="14.69921875" bestFit="1" customWidth="1"/>
    <col min="5" max="5" width="17.296875" bestFit="1" customWidth="1"/>
    <col min="6" max="6" width="23.296875" bestFit="1" customWidth="1"/>
    <col min="7" max="7" width="26.296875" bestFit="1" customWidth="1"/>
    <col min="8" max="8" width="19" bestFit="1" customWidth="1"/>
    <col min="9" max="9" width="22.19921875" bestFit="1" customWidth="1"/>
    <col min="10" max="10" width="25.796875" bestFit="1" customWidth="1"/>
    <col min="11" max="11" width="29" bestFit="1" customWidth="1"/>
    <col min="12" max="12" width="21.69921875" bestFit="1" customWidth="1"/>
    <col min="13" max="13" width="24.69921875" bestFit="1" customWidth="1"/>
    <col min="14" max="14" width="13.69921875" bestFit="1" customWidth="1"/>
    <col min="15" max="15" width="16.796875" bestFit="1" customWidth="1"/>
  </cols>
  <sheetData>
    <row r="1" spans="1:15" x14ac:dyDescent="0.3">
      <c r="A1" s="30" t="s">
        <v>0</v>
      </c>
      <c r="B1" s="35" t="s">
        <v>1</v>
      </c>
      <c r="C1" s="3" t="s">
        <v>2</v>
      </c>
      <c r="D1" s="5" t="s">
        <v>3</v>
      </c>
      <c r="E1" s="36" t="s">
        <v>4</v>
      </c>
      <c r="F1" s="27" t="s">
        <v>30</v>
      </c>
      <c r="G1" s="51" t="s">
        <v>31</v>
      </c>
      <c r="H1" s="50" t="s">
        <v>36</v>
      </c>
      <c r="I1" s="50" t="s">
        <v>37</v>
      </c>
      <c r="J1" s="27" t="s">
        <v>32</v>
      </c>
      <c r="K1" s="51" t="s">
        <v>33</v>
      </c>
      <c r="L1" s="50" t="s">
        <v>38</v>
      </c>
      <c r="M1" s="50" t="s">
        <v>39</v>
      </c>
      <c r="N1" s="27" t="s">
        <v>34</v>
      </c>
      <c r="O1" s="51" t="s">
        <v>35</v>
      </c>
    </row>
    <row r="2" spans="1:15" x14ac:dyDescent="0.3">
      <c r="A2" s="27" t="s">
        <v>5</v>
      </c>
      <c r="B2" s="27" t="s">
        <v>6</v>
      </c>
      <c r="C2" s="27">
        <v>1</v>
      </c>
      <c r="D2" s="27">
        <v>7913.35009765625</v>
      </c>
      <c r="E2" s="27">
        <v>17787.099609375</v>
      </c>
      <c r="F2" s="27">
        <v>1198.18</v>
      </c>
      <c r="G2" s="27">
        <v>29.22</v>
      </c>
      <c r="H2" s="27">
        <v>0.15141248462580634</v>
      </c>
      <c r="I2" s="27">
        <v>3.6924942836352309E-3</v>
      </c>
      <c r="J2" s="27">
        <v>406.62</v>
      </c>
      <c r="K2" s="27">
        <v>9.92</v>
      </c>
      <c r="L2" s="27">
        <v>5.1384052895679592E-2</v>
      </c>
      <c r="M2" s="27">
        <v>1.2535777992355062E-3</v>
      </c>
      <c r="N2" s="27">
        <v>41</v>
      </c>
      <c r="O2" s="27">
        <v>5.181117920227395E-3</v>
      </c>
    </row>
    <row r="3" spans="1:15" x14ac:dyDescent="0.3">
      <c r="A3" s="27" t="s">
        <v>5</v>
      </c>
      <c r="B3" s="27" t="s">
        <v>6</v>
      </c>
      <c r="C3" s="27">
        <v>2</v>
      </c>
      <c r="D3" s="27">
        <v>5234.14990234375</v>
      </c>
      <c r="E3" s="27">
        <v>12755.099609375</v>
      </c>
      <c r="F3" s="27">
        <v>514.9</v>
      </c>
      <c r="G3" s="27">
        <v>22.39</v>
      </c>
      <c r="H3" s="27">
        <v>9.8373185637927144E-2</v>
      </c>
      <c r="I3" s="27">
        <v>4.2776764933641267E-3</v>
      </c>
      <c r="J3" s="27">
        <v>182.36</v>
      </c>
      <c r="K3" s="27">
        <v>7.93</v>
      </c>
      <c r="L3" s="27">
        <v>3.4840423641352487E-2</v>
      </c>
      <c r="M3" s="27">
        <v>1.5150502274398181E-3</v>
      </c>
      <c r="N3" s="27">
        <v>23</v>
      </c>
      <c r="O3" s="27">
        <v>4.3942188185518054E-3</v>
      </c>
    </row>
    <row r="4" spans="1:15" x14ac:dyDescent="0.3">
      <c r="A4" s="27" t="s">
        <v>5</v>
      </c>
      <c r="B4" s="27" t="s">
        <v>6</v>
      </c>
      <c r="C4" s="27">
        <v>3</v>
      </c>
      <c r="D4" s="27">
        <v>9506.080078125</v>
      </c>
      <c r="E4" s="27">
        <v>18000.30078125</v>
      </c>
      <c r="F4" s="27">
        <v>330.55</v>
      </c>
      <c r="G4" s="27">
        <v>19.440000000000001</v>
      </c>
      <c r="H4" s="27">
        <v>3.4772482167560112E-2</v>
      </c>
      <c r="I4" s="27">
        <v>2.0450069681965471E-3</v>
      </c>
      <c r="J4" s="27">
        <v>105.45</v>
      </c>
      <c r="K4" s="27">
        <v>6.2</v>
      </c>
      <c r="L4" s="27">
        <v>1.1092900452485899E-2</v>
      </c>
      <c r="M4" s="27">
        <v>6.5221415652359012E-4</v>
      </c>
      <c r="N4" s="27">
        <v>17</v>
      </c>
      <c r="O4" s="27">
        <v>1.7883291388550049E-3</v>
      </c>
    </row>
    <row r="5" spans="1:15" x14ac:dyDescent="0.3">
      <c r="A5" s="27" t="s">
        <v>5</v>
      </c>
      <c r="B5" s="27" t="s">
        <v>6</v>
      </c>
      <c r="C5" s="27">
        <v>4</v>
      </c>
      <c r="D5" s="27">
        <v>5524.93994140625</v>
      </c>
      <c r="E5" s="27">
        <v>14219.5</v>
      </c>
      <c r="F5" s="27">
        <v>614.79999999999995</v>
      </c>
      <c r="G5" s="27">
        <v>27.95</v>
      </c>
      <c r="H5" s="27">
        <v>0.11127722772014718</v>
      </c>
      <c r="I5" s="27">
        <v>5.0588785211094891E-3</v>
      </c>
      <c r="J5" s="27">
        <v>239.45</v>
      </c>
      <c r="K5" s="27">
        <v>10.88</v>
      </c>
      <c r="L5" s="27">
        <v>4.3339837634335139E-2</v>
      </c>
      <c r="M5" s="27">
        <v>1.9692521756590788E-3</v>
      </c>
      <c r="N5" s="27">
        <v>22</v>
      </c>
      <c r="O5" s="27">
        <v>3.9819437375459314E-3</v>
      </c>
    </row>
    <row r="6" spans="1:15" x14ac:dyDescent="0.3">
      <c r="A6" s="27" t="s">
        <v>5</v>
      </c>
      <c r="B6" s="27" t="s">
        <v>6</v>
      </c>
      <c r="C6" s="27">
        <v>5</v>
      </c>
      <c r="D6" s="27">
        <v>7180.66015625</v>
      </c>
      <c r="E6" s="27">
        <v>22363.900390625</v>
      </c>
      <c r="F6" s="27">
        <v>321.33999999999997</v>
      </c>
      <c r="G6" s="27">
        <v>15.3</v>
      </c>
      <c r="H6" s="27">
        <v>4.4750760098332704E-2</v>
      </c>
      <c r="I6" s="27">
        <v>2.1307233133269761E-3</v>
      </c>
      <c r="J6" s="27">
        <v>88.47</v>
      </c>
      <c r="K6" s="27">
        <v>4.21</v>
      </c>
      <c r="L6" s="27">
        <v>1.2320594217649514E-2</v>
      </c>
      <c r="M6" s="27">
        <v>5.8629706856905674E-4</v>
      </c>
      <c r="N6" s="27">
        <v>21</v>
      </c>
      <c r="O6" s="27">
        <v>2.9245221947625157E-3</v>
      </c>
    </row>
    <row r="7" spans="1:15" x14ac:dyDescent="0.3">
      <c r="A7" s="27" t="s">
        <v>5</v>
      </c>
      <c r="B7" s="27" t="s">
        <v>6</v>
      </c>
      <c r="C7" s="27">
        <v>6</v>
      </c>
      <c r="D7" s="27">
        <v>11479.2001953125</v>
      </c>
      <c r="E7" s="27">
        <v>21851.900390625</v>
      </c>
      <c r="F7" s="27">
        <v>313.45999999999998</v>
      </c>
      <c r="G7" s="27">
        <v>20.9</v>
      </c>
      <c r="H7" s="27">
        <v>2.7306780495735278E-2</v>
      </c>
      <c r="I7" s="27">
        <v>1.8206843372706798E-3</v>
      </c>
      <c r="J7" s="27">
        <v>80.680000000000007</v>
      </c>
      <c r="K7" s="27">
        <v>5.83</v>
      </c>
      <c r="L7" s="27">
        <v>7.0283642263635638E-3</v>
      </c>
      <c r="M7" s="27">
        <v>5.0787510460708447E-4</v>
      </c>
      <c r="N7" s="27">
        <v>15</v>
      </c>
      <c r="O7" s="27">
        <v>1.3067112468449858E-3</v>
      </c>
    </row>
    <row r="8" spans="1:15" x14ac:dyDescent="0.3">
      <c r="A8" s="27" t="s">
        <v>5</v>
      </c>
      <c r="B8" s="27" t="s">
        <v>6</v>
      </c>
      <c r="C8" s="27">
        <v>7</v>
      </c>
      <c r="D8" s="27">
        <v>6775.2900390625</v>
      </c>
      <c r="E8" s="27">
        <v>15141</v>
      </c>
      <c r="F8" s="27">
        <v>583.26</v>
      </c>
      <c r="G8" s="27">
        <v>22.43</v>
      </c>
      <c r="H8" s="27">
        <v>8.6086351526982893E-2</v>
      </c>
      <c r="I8" s="27">
        <v>3.3105593813226113E-3</v>
      </c>
      <c r="J8" s="27">
        <v>180.46</v>
      </c>
      <c r="K8" s="27">
        <v>6.94</v>
      </c>
      <c r="L8" s="27">
        <v>2.6635022111167118E-2</v>
      </c>
      <c r="M8" s="27">
        <v>1.0243103926160912E-3</v>
      </c>
      <c r="N8" s="27">
        <v>26</v>
      </c>
      <c r="O8" s="27">
        <v>3.8374740933744046E-3</v>
      </c>
    </row>
    <row r="9" spans="1:15" x14ac:dyDescent="0.3">
      <c r="A9" s="27" t="s">
        <v>5</v>
      </c>
      <c r="B9" s="27" t="s">
        <v>6</v>
      </c>
      <c r="C9" s="27">
        <v>8</v>
      </c>
      <c r="D9" s="27">
        <v>10130</v>
      </c>
      <c r="E9" s="27">
        <v>11187.7001953125</v>
      </c>
      <c r="F9" s="27">
        <v>601.49</v>
      </c>
      <c r="G9" s="27">
        <v>31.66</v>
      </c>
      <c r="H9" s="27">
        <v>5.9377097729516291E-2</v>
      </c>
      <c r="I9" s="27">
        <v>3.1253701875616981E-3</v>
      </c>
      <c r="J9" s="27">
        <v>210.61</v>
      </c>
      <c r="K9" s="27">
        <v>11.08</v>
      </c>
      <c r="L9" s="27">
        <v>2.0790720631786774E-2</v>
      </c>
      <c r="M9" s="27">
        <v>1.0937808489634747E-3</v>
      </c>
      <c r="N9" s="27">
        <v>19</v>
      </c>
      <c r="O9" s="27">
        <v>1.8756169792694965E-3</v>
      </c>
    </row>
    <row r="10" spans="1:15" x14ac:dyDescent="0.3">
      <c r="A10" s="27" t="s">
        <v>5</v>
      </c>
      <c r="B10" s="27" t="s">
        <v>6</v>
      </c>
      <c r="C10" s="27">
        <v>9</v>
      </c>
      <c r="D10" s="27">
        <v>6365.14013671875</v>
      </c>
      <c r="E10" s="27">
        <v>16079.599609375</v>
      </c>
      <c r="F10" s="27">
        <v>414.37</v>
      </c>
      <c r="G10" s="27">
        <v>23.02</v>
      </c>
      <c r="H10" s="27">
        <v>6.5099902138778212E-2</v>
      </c>
      <c r="I10" s="27">
        <v>3.6165739489699409E-3</v>
      </c>
      <c r="J10" s="27">
        <v>128.88999999999999</v>
      </c>
      <c r="K10" s="27">
        <v>7.16</v>
      </c>
      <c r="L10" s="27">
        <v>2.0249357788129262E-2</v>
      </c>
      <c r="M10" s="27">
        <v>1.1248770406005551E-3</v>
      </c>
      <c r="N10" s="27">
        <v>18</v>
      </c>
      <c r="O10" s="27">
        <v>2.827903174694133E-3</v>
      </c>
    </row>
    <row r="11" spans="1:15" x14ac:dyDescent="0.3">
      <c r="A11" s="27" t="s">
        <v>5</v>
      </c>
      <c r="B11" s="27" t="s">
        <v>6</v>
      </c>
      <c r="C11" s="27">
        <v>10</v>
      </c>
      <c r="D11" s="27">
        <v>7735.5</v>
      </c>
      <c r="E11" s="27">
        <v>19348.69921875</v>
      </c>
      <c r="F11" s="27">
        <v>338.57</v>
      </c>
      <c r="G11" s="27">
        <v>22.57</v>
      </c>
      <c r="H11" s="27">
        <v>4.3768340766595568E-2</v>
      </c>
      <c r="I11" s="27">
        <v>2.9177170189386595E-3</v>
      </c>
      <c r="J11" s="27">
        <v>105.39</v>
      </c>
      <c r="K11" s="27">
        <v>7.03</v>
      </c>
      <c r="L11" s="27">
        <v>1.3624200116346713E-2</v>
      </c>
      <c r="M11" s="27">
        <v>9.0879710425958245E-4</v>
      </c>
      <c r="N11" s="27">
        <v>15</v>
      </c>
      <c r="O11" s="27">
        <v>1.9391118867558659E-3</v>
      </c>
    </row>
    <row r="12" spans="1:15" x14ac:dyDescent="0.3">
      <c r="A12" s="27" t="s">
        <v>5</v>
      </c>
      <c r="B12" s="27" t="s">
        <v>6</v>
      </c>
      <c r="C12" s="27">
        <v>11</v>
      </c>
      <c r="D12" s="27">
        <v>7018.2099609375</v>
      </c>
      <c r="E12" s="27">
        <v>13731.2001953125</v>
      </c>
      <c r="F12" s="27">
        <v>494.54</v>
      </c>
      <c r="G12" s="27">
        <v>38.04</v>
      </c>
      <c r="H12" s="27">
        <v>7.046526147729254E-2</v>
      </c>
      <c r="I12" s="27">
        <v>5.4201855190605577E-3</v>
      </c>
      <c r="J12" s="27">
        <v>184.48</v>
      </c>
      <c r="K12" s="27">
        <v>14.19</v>
      </c>
      <c r="L12" s="27">
        <v>2.628590495679E-2</v>
      </c>
      <c r="M12" s="27">
        <v>2.0218830840028736E-3</v>
      </c>
      <c r="N12" s="27">
        <v>13</v>
      </c>
      <c r="O12" s="27">
        <v>1.8523241784381506E-3</v>
      </c>
    </row>
    <row r="13" spans="1:15" x14ac:dyDescent="0.3">
      <c r="A13" s="27" t="s">
        <v>5</v>
      </c>
      <c r="B13" s="27" t="s">
        <v>6</v>
      </c>
      <c r="C13" s="27">
        <v>12</v>
      </c>
      <c r="D13" s="27">
        <v>15659.2001953125</v>
      </c>
      <c r="E13" s="27">
        <v>11251.7001953125</v>
      </c>
      <c r="F13" s="27">
        <v>367.77</v>
      </c>
      <c r="G13" s="27">
        <v>21.63</v>
      </c>
      <c r="H13" s="27">
        <v>2.3485873825796671E-2</v>
      </c>
      <c r="I13" s="27">
        <v>1.3812966007341056E-3</v>
      </c>
      <c r="J13" s="27">
        <v>120.23</v>
      </c>
      <c r="K13" s="27">
        <v>7.07</v>
      </c>
      <c r="L13" s="27">
        <v>7.6779144848017353E-3</v>
      </c>
      <c r="M13" s="27">
        <v>4.5149176917198928E-4</v>
      </c>
      <c r="N13" s="27">
        <v>17</v>
      </c>
      <c r="O13" s="27">
        <v>1.0856237731151086E-3</v>
      </c>
    </row>
    <row r="14" spans="1:15" x14ac:dyDescent="0.3">
      <c r="A14" s="27" t="s">
        <v>5</v>
      </c>
      <c r="B14" s="27" t="s">
        <v>6</v>
      </c>
      <c r="C14" s="27">
        <v>13</v>
      </c>
      <c r="D14" s="27">
        <v>4726.39013671875</v>
      </c>
      <c r="E14" s="27">
        <v>8078</v>
      </c>
      <c r="F14" s="27">
        <v>29.05</v>
      </c>
      <c r="G14" s="27">
        <v>14.53</v>
      </c>
      <c r="H14" s="27">
        <v>6.1463398406987361E-3</v>
      </c>
      <c r="I14" s="27">
        <v>3.0742278101670443E-3</v>
      </c>
      <c r="J14" s="27">
        <v>10.68</v>
      </c>
      <c r="K14" s="27">
        <v>5.34</v>
      </c>
      <c r="L14" s="27">
        <v>2.2596526505563683E-3</v>
      </c>
      <c r="M14" s="27">
        <v>1.1298263252781842E-3</v>
      </c>
      <c r="N14" s="27">
        <v>2</v>
      </c>
      <c r="O14" s="27">
        <v>4.2315592707048097E-4</v>
      </c>
    </row>
    <row r="15" spans="1:15" x14ac:dyDescent="0.3">
      <c r="A15" s="27" t="s">
        <v>5</v>
      </c>
      <c r="B15" s="27" t="s">
        <v>6</v>
      </c>
      <c r="C15" s="27">
        <v>14</v>
      </c>
      <c r="D15" s="27">
        <v>5004.56982421875</v>
      </c>
      <c r="E15" s="27">
        <v>14154.400390625</v>
      </c>
      <c r="F15" s="27">
        <v>748.45</v>
      </c>
      <c r="G15" s="27">
        <v>34.020000000000003</v>
      </c>
      <c r="H15" s="27">
        <v>0.14955331352916804</v>
      </c>
      <c r="I15" s="27">
        <v>6.79778706161039E-3</v>
      </c>
      <c r="J15" s="27">
        <v>296.37</v>
      </c>
      <c r="K15" s="27">
        <v>13.47</v>
      </c>
      <c r="L15" s="27">
        <v>5.9219875116092627E-2</v>
      </c>
      <c r="M15" s="27">
        <v>2.6915400270397399E-3</v>
      </c>
      <c r="N15" s="27">
        <v>22</v>
      </c>
      <c r="O15" s="27">
        <v>4.3959822267909633E-3</v>
      </c>
    </row>
    <row r="16" spans="1:15" x14ac:dyDescent="0.3">
      <c r="A16" s="27" t="s">
        <v>5</v>
      </c>
      <c r="B16" s="27" t="s">
        <v>6</v>
      </c>
      <c r="C16" s="27">
        <v>15</v>
      </c>
      <c r="D16" s="27">
        <v>6977.31005859375</v>
      </c>
      <c r="E16" s="27">
        <v>17301</v>
      </c>
      <c r="F16" s="27">
        <v>975.94</v>
      </c>
      <c r="G16" s="27">
        <v>5.38</v>
      </c>
      <c r="H16" s="27">
        <v>0.13987338842681402</v>
      </c>
      <c r="I16" s="27">
        <v>7.7107079301622983E-4</v>
      </c>
      <c r="J16" s="27">
        <v>341.91</v>
      </c>
      <c r="K16" s="27">
        <v>8.77</v>
      </c>
      <c r="L16" s="27">
        <v>4.9003125434977542E-2</v>
      </c>
      <c r="M16" s="27">
        <v>1.256931385641698E-3</v>
      </c>
      <c r="N16" s="27">
        <v>39</v>
      </c>
      <c r="O16" s="27">
        <v>5.5895466408239711E-3</v>
      </c>
    </row>
    <row r="17" spans="1:15" x14ac:dyDescent="0.3">
      <c r="A17" s="27" t="s">
        <v>5</v>
      </c>
      <c r="B17" s="27" t="s">
        <v>6</v>
      </c>
      <c r="C17" s="27">
        <v>16</v>
      </c>
      <c r="D17" s="27">
        <v>10849</v>
      </c>
      <c r="E17" s="27">
        <v>15361.099609375</v>
      </c>
      <c r="F17" s="27">
        <v>144.61000000000001</v>
      </c>
      <c r="G17" s="27">
        <v>24.1</v>
      </c>
      <c r="H17" s="27">
        <v>1.3329339109595356E-2</v>
      </c>
      <c r="I17" s="27">
        <v>2.2214028942759705E-3</v>
      </c>
      <c r="J17" s="27">
        <v>39.79</v>
      </c>
      <c r="K17" s="27">
        <v>6.63</v>
      </c>
      <c r="L17" s="27">
        <v>3.6676191354041848E-3</v>
      </c>
      <c r="M17" s="27">
        <v>6.1111623191077518E-4</v>
      </c>
      <c r="N17" s="27">
        <v>6</v>
      </c>
      <c r="O17" s="27">
        <v>5.5304636372015856E-4</v>
      </c>
    </row>
    <row r="18" spans="1:15" x14ac:dyDescent="0.3">
      <c r="A18" s="27" t="s">
        <v>5</v>
      </c>
      <c r="B18" s="27" t="s">
        <v>6</v>
      </c>
      <c r="C18" s="27">
        <v>17</v>
      </c>
      <c r="D18" s="27">
        <v>5973.8798828125</v>
      </c>
      <c r="E18" s="27">
        <v>12175.900390625</v>
      </c>
      <c r="F18" s="27">
        <v>121.95</v>
      </c>
      <c r="G18" s="27">
        <v>24.39</v>
      </c>
      <c r="H18" s="27">
        <v>2.041386877410498E-2</v>
      </c>
      <c r="I18" s="27">
        <v>4.0827737548209961E-3</v>
      </c>
      <c r="J18" s="27">
        <v>36.979999999999997</v>
      </c>
      <c r="K18" s="27">
        <v>7.4</v>
      </c>
      <c r="L18" s="27">
        <v>6.1902818144026405E-3</v>
      </c>
      <c r="M18" s="27">
        <v>1.2387259444721348E-3</v>
      </c>
      <c r="N18" s="27">
        <v>5</v>
      </c>
      <c r="O18" s="27">
        <v>8.3697698950819914E-4</v>
      </c>
    </row>
    <row r="19" spans="1:15" x14ac:dyDescent="0.3">
      <c r="A19" s="27" t="s">
        <v>5</v>
      </c>
      <c r="B19" s="27" t="s">
        <v>6</v>
      </c>
      <c r="C19" s="27">
        <v>18</v>
      </c>
      <c r="D19" s="27">
        <v>4947.8798828125</v>
      </c>
      <c r="E19" s="27">
        <v>9547.849609375</v>
      </c>
      <c r="F19" s="27">
        <v>142.04</v>
      </c>
      <c r="G19" s="27">
        <v>14.2</v>
      </c>
      <c r="H19" s="27">
        <v>2.8707244994650289E-2</v>
      </c>
      <c r="I19" s="27">
        <v>2.8699160724023802E-3</v>
      </c>
      <c r="J19" s="27">
        <v>32.229999999999997</v>
      </c>
      <c r="K19" s="27">
        <v>3.22</v>
      </c>
      <c r="L19" s="27">
        <v>6.5139010572907545E-3</v>
      </c>
      <c r="M19" s="27">
        <v>6.507837854320891E-4</v>
      </c>
      <c r="N19" s="27">
        <v>10</v>
      </c>
      <c r="O19" s="27">
        <v>2.0210676566213945E-3</v>
      </c>
    </row>
    <row r="20" spans="1:15" x14ac:dyDescent="0.3">
      <c r="A20" s="27" t="s">
        <v>5</v>
      </c>
      <c r="B20" s="27" t="s">
        <v>6</v>
      </c>
      <c r="C20" s="27">
        <v>19</v>
      </c>
      <c r="D20" s="27">
        <v>6135.81005859375</v>
      </c>
      <c r="E20" s="27">
        <v>21920.30078125</v>
      </c>
      <c r="F20" s="27">
        <v>593.36</v>
      </c>
      <c r="G20" s="27">
        <v>22.82</v>
      </c>
      <c r="H20" s="27">
        <v>9.6704427668673723E-2</v>
      </c>
      <c r="I20" s="27">
        <v>3.7191503293095836E-3</v>
      </c>
      <c r="J20" s="27">
        <v>200.29</v>
      </c>
      <c r="K20" s="27">
        <v>7.7</v>
      </c>
      <c r="L20" s="27">
        <v>3.2642796645811413E-2</v>
      </c>
      <c r="M20" s="27">
        <v>1.2549280252271602E-3</v>
      </c>
      <c r="N20" s="27">
        <v>26</v>
      </c>
      <c r="O20" s="27">
        <v>4.2374193059618393E-3</v>
      </c>
    </row>
    <row r="21" spans="1:15" x14ac:dyDescent="0.3">
      <c r="A21" s="27" t="s">
        <v>5</v>
      </c>
      <c r="B21" s="27" t="s">
        <v>6</v>
      </c>
      <c r="C21" s="27">
        <v>20</v>
      </c>
      <c r="D21" s="27">
        <v>9131.9501953125</v>
      </c>
      <c r="E21" s="27">
        <v>7433.31005859375</v>
      </c>
      <c r="F21" s="27">
        <v>316.12</v>
      </c>
      <c r="G21" s="27">
        <v>14.37</v>
      </c>
      <c r="H21" s="27">
        <v>3.4616921165674649E-2</v>
      </c>
      <c r="I21" s="27">
        <v>1.5735959671983571E-3</v>
      </c>
      <c r="J21" s="27">
        <v>88.9</v>
      </c>
      <c r="K21" s="27">
        <v>4.04</v>
      </c>
      <c r="L21" s="27">
        <v>9.7350509035444652E-3</v>
      </c>
      <c r="M21" s="27">
        <v>4.4240276322069329E-4</v>
      </c>
      <c r="N21" s="27">
        <v>22</v>
      </c>
      <c r="O21" s="27">
        <v>2.4091239581324883E-3</v>
      </c>
    </row>
    <row r="22" spans="1:15" x14ac:dyDescent="0.3">
      <c r="A22" s="27" t="s">
        <v>5</v>
      </c>
      <c r="B22" s="27" t="s">
        <v>6</v>
      </c>
      <c r="C22" s="27">
        <v>21</v>
      </c>
      <c r="D22" s="27">
        <v>6699.66015625</v>
      </c>
      <c r="E22" s="27">
        <v>15877.099609375</v>
      </c>
      <c r="F22" s="27">
        <v>1416.5</v>
      </c>
      <c r="G22" s="27">
        <v>31.48</v>
      </c>
      <c r="H22" s="27">
        <v>0.2114286347313559</v>
      </c>
      <c r="I22" s="27">
        <v>4.698745796924168E-3</v>
      </c>
      <c r="J22" s="27">
        <v>538.35</v>
      </c>
      <c r="K22" s="27">
        <v>11.96</v>
      </c>
      <c r="L22" s="27">
        <v>8.035482210210057E-2</v>
      </c>
      <c r="M22" s="27">
        <v>1.7851651757056241E-3</v>
      </c>
      <c r="N22" s="27">
        <v>45</v>
      </c>
      <c r="O22" s="27">
        <v>6.716758604243569E-3</v>
      </c>
    </row>
    <row r="23" spans="1:15" x14ac:dyDescent="0.3">
      <c r="A23" s="27" t="s">
        <v>5</v>
      </c>
      <c r="B23" s="27" t="s">
        <v>6</v>
      </c>
      <c r="C23" s="27">
        <v>22</v>
      </c>
      <c r="D23" s="27">
        <v>10573.5</v>
      </c>
      <c r="E23" s="27">
        <v>19255.099609375</v>
      </c>
      <c r="F23" s="27">
        <v>790.62</v>
      </c>
      <c r="G23" s="27">
        <v>26.35</v>
      </c>
      <c r="H23" s="27">
        <v>7.4773726769754578E-2</v>
      </c>
      <c r="I23" s="27">
        <v>2.4920792547406252E-3</v>
      </c>
      <c r="J23" s="27">
        <v>291.81</v>
      </c>
      <c r="K23" s="27">
        <v>9.73</v>
      </c>
      <c r="L23" s="27">
        <v>2.7598240885231946E-2</v>
      </c>
      <c r="M23" s="27">
        <v>9.2022509102946044E-4</v>
      </c>
      <c r="N23" s="27">
        <v>30</v>
      </c>
      <c r="O23" s="27">
        <v>2.8372818839551709E-3</v>
      </c>
    </row>
    <row r="24" spans="1:15" x14ac:dyDescent="0.3">
      <c r="A24" s="27" t="s">
        <v>5</v>
      </c>
      <c r="B24" s="27" t="s">
        <v>6</v>
      </c>
      <c r="C24" s="27">
        <v>23</v>
      </c>
      <c r="D24" s="27">
        <v>8145.81005859375</v>
      </c>
      <c r="E24" s="27">
        <v>19779.900390625</v>
      </c>
      <c r="F24" s="27">
        <v>735.42</v>
      </c>
      <c r="G24" s="27">
        <v>22.29</v>
      </c>
      <c r="H24" s="27">
        <v>9.028199708930594E-2</v>
      </c>
      <c r="I24" s="27">
        <v>2.7363761049748843E-3</v>
      </c>
      <c r="J24" s="27">
        <v>219.72</v>
      </c>
      <c r="K24" s="27">
        <v>6.66</v>
      </c>
      <c r="L24" s="27">
        <v>2.6973376302605725E-2</v>
      </c>
      <c r="M24" s="27">
        <v>8.1759824401672187E-4</v>
      </c>
      <c r="N24" s="27">
        <v>33</v>
      </c>
      <c r="O24" s="27">
        <v>4.0511624703531259E-3</v>
      </c>
    </row>
    <row r="25" spans="1:15" x14ac:dyDescent="0.3">
      <c r="A25" s="27" t="s">
        <v>5</v>
      </c>
      <c r="B25" s="27" t="s">
        <v>6</v>
      </c>
      <c r="C25" s="27">
        <v>24</v>
      </c>
      <c r="D25" s="27">
        <v>8877.9296875</v>
      </c>
      <c r="E25" s="27">
        <v>25114.5</v>
      </c>
      <c r="F25" s="27">
        <v>933.41</v>
      </c>
      <c r="G25" s="27">
        <v>17.29</v>
      </c>
      <c r="H25" s="27">
        <v>0.10513825101748982</v>
      </c>
      <c r="I25" s="27">
        <v>1.9475261247387525E-3</v>
      </c>
      <c r="J25" s="27">
        <v>262.27</v>
      </c>
      <c r="K25" s="27">
        <v>4.8600000000000003</v>
      </c>
      <c r="L25" s="27">
        <v>2.9541797382026176E-2</v>
      </c>
      <c r="M25" s="27">
        <v>5.4742492575074258E-4</v>
      </c>
      <c r="N25" s="27">
        <v>54</v>
      </c>
      <c r="O25" s="27">
        <v>6.08249917500825E-3</v>
      </c>
    </row>
    <row r="26" spans="1:15" x14ac:dyDescent="0.3">
      <c r="A26" s="27" t="s">
        <v>5</v>
      </c>
      <c r="B26" s="27" t="s">
        <v>6</v>
      </c>
      <c r="C26" s="27">
        <v>25</v>
      </c>
      <c r="D26" s="27">
        <v>4685.77978515625</v>
      </c>
      <c r="E26" s="27">
        <v>9302.490234375</v>
      </c>
      <c r="F26" s="27">
        <v>90.72</v>
      </c>
      <c r="G26" s="27">
        <v>10.08</v>
      </c>
      <c r="H26" s="27">
        <v>1.9360704975377944E-2</v>
      </c>
      <c r="I26" s="27">
        <v>2.1511894417086605E-3</v>
      </c>
      <c r="J26" s="27">
        <v>19.64</v>
      </c>
      <c r="K26" s="27">
        <v>2.1800000000000002</v>
      </c>
      <c r="L26" s="27">
        <v>4.1914048249164773E-3</v>
      </c>
      <c r="M26" s="27">
        <v>4.6523739909969049E-4</v>
      </c>
      <c r="N26" s="27">
        <v>9</v>
      </c>
      <c r="O26" s="27">
        <v>1.9207048586684468E-3</v>
      </c>
    </row>
    <row r="27" spans="1:15" x14ac:dyDescent="0.3">
      <c r="A27" s="27" t="s">
        <v>5</v>
      </c>
      <c r="B27" s="27" t="s">
        <v>6</v>
      </c>
      <c r="C27" s="27">
        <v>26</v>
      </c>
      <c r="D27" s="27">
        <v>7117.7998046875</v>
      </c>
      <c r="E27" s="27">
        <v>20534.400390625</v>
      </c>
      <c r="F27" s="27">
        <v>1454.32</v>
      </c>
      <c r="G27" s="27">
        <v>31.62</v>
      </c>
      <c r="H27" s="27">
        <v>0.20432156563918005</v>
      </c>
      <c r="I27" s="27">
        <v>4.4423840045594324E-3</v>
      </c>
      <c r="J27" s="27">
        <v>559.22</v>
      </c>
      <c r="K27" s="27">
        <v>12.16</v>
      </c>
      <c r="L27" s="27">
        <v>7.8566413125544771E-2</v>
      </c>
      <c r="M27" s="27">
        <v>1.7083930896724445E-3</v>
      </c>
      <c r="N27" s="27">
        <v>46</v>
      </c>
      <c r="O27" s="27">
        <v>6.462671227379313E-3</v>
      </c>
    </row>
    <row r="28" spans="1:15" x14ac:dyDescent="0.3">
      <c r="A28" s="27" t="s">
        <v>5</v>
      </c>
      <c r="B28" s="27" t="s">
        <v>6</v>
      </c>
      <c r="C28" s="27">
        <v>27</v>
      </c>
      <c r="D28" s="27">
        <v>6187.58984375</v>
      </c>
      <c r="E28" s="27">
        <v>19148.599609375</v>
      </c>
      <c r="F28" s="27">
        <v>1191.97</v>
      </c>
      <c r="G28" s="27">
        <v>34.06</v>
      </c>
      <c r="H28" s="27">
        <v>0.19263881900704724</v>
      </c>
      <c r="I28" s="27">
        <v>5.5045665372283111E-3</v>
      </c>
      <c r="J28" s="27">
        <v>489.6</v>
      </c>
      <c r="K28" s="27">
        <v>13.99</v>
      </c>
      <c r="L28" s="27">
        <v>7.9126123799970083E-2</v>
      </c>
      <c r="M28" s="27">
        <v>2.2609772711633608E-3</v>
      </c>
      <c r="N28" s="27">
        <v>35</v>
      </c>
      <c r="O28" s="27">
        <v>5.6564835232821749E-3</v>
      </c>
    </row>
    <row r="29" spans="1:15" x14ac:dyDescent="0.3">
      <c r="A29" s="27" t="s">
        <v>5</v>
      </c>
      <c r="B29" s="27" t="s">
        <v>6</v>
      </c>
      <c r="C29" s="27">
        <v>28</v>
      </c>
      <c r="D29" s="27">
        <v>6590.10009765625</v>
      </c>
      <c r="E29" s="27">
        <v>18656.69921875</v>
      </c>
      <c r="F29" s="27">
        <v>212.39</v>
      </c>
      <c r="G29" s="27">
        <v>13.27</v>
      </c>
      <c r="H29" s="27">
        <v>3.2228645521717628E-2</v>
      </c>
      <c r="I29" s="27">
        <v>2.0136264705174108E-3</v>
      </c>
      <c r="J29" s="27">
        <v>58.31</v>
      </c>
      <c r="K29" s="27">
        <v>3.64</v>
      </c>
      <c r="L29" s="27">
        <v>8.8481205347302368E-3</v>
      </c>
      <c r="M29" s="27">
        <v>5.5234365883069904E-4</v>
      </c>
      <c r="N29" s="27">
        <v>16</v>
      </c>
      <c r="O29" s="27">
        <v>2.4278842146404351E-3</v>
      </c>
    </row>
    <row r="30" spans="1:15" x14ac:dyDescent="0.3">
      <c r="A30" s="27" t="s">
        <v>5</v>
      </c>
      <c r="B30" s="27" t="s">
        <v>6</v>
      </c>
      <c r="C30" s="27">
        <v>29</v>
      </c>
      <c r="D30" s="27">
        <v>6328.31005859375</v>
      </c>
      <c r="E30" s="27">
        <v>19679</v>
      </c>
      <c r="F30" s="27">
        <v>726.2</v>
      </c>
      <c r="G30" s="27">
        <v>19.11</v>
      </c>
      <c r="H30" s="27">
        <v>0.11475417501293751</v>
      </c>
      <c r="I30" s="27">
        <v>3.019763542408752E-3</v>
      </c>
      <c r="J30" s="27">
        <v>213.7</v>
      </c>
      <c r="K30" s="27">
        <v>5.62</v>
      </c>
      <c r="L30" s="27">
        <v>3.3768889011656214E-2</v>
      </c>
      <c r="M30" s="27">
        <v>8.8807279478478221E-4</v>
      </c>
      <c r="N30" s="27">
        <v>38</v>
      </c>
      <c r="O30" s="27">
        <v>6.004762669363296E-3</v>
      </c>
    </row>
    <row r="31" spans="1:15" x14ac:dyDescent="0.3">
      <c r="A31" s="27" t="s">
        <v>5</v>
      </c>
      <c r="B31" s="27" t="s">
        <v>6</v>
      </c>
      <c r="C31" s="27">
        <v>30</v>
      </c>
      <c r="D31" s="27">
        <v>4103.2900390625</v>
      </c>
      <c r="E31" s="27">
        <v>9485.3798828125</v>
      </c>
      <c r="F31" s="27">
        <v>408.15</v>
      </c>
      <c r="G31" s="27">
        <v>21.48</v>
      </c>
      <c r="H31" s="27">
        <v>9.9468961763485797E-2</v>
      </c>
      <c r="I31" s="27">
        <v>5.234823713535894E-3</v>
      </c>
      <c r="J31" s="27">
        <v>132.46</v>
      </c>
      <c r="K31" s="27">
        <v>6.97</v>
      </c>
      <c r="L31" s="27">
        <v>3.2281412900138015E-2</v>
      </c>
      <c r="M31" s="27">
        <v>1.6986369312544311E-3</v>
      </c>
      <c r="N31" s="27">
        <v>19</v>
      </c>
      <c r="O31" s="27">
        <v>4.630430659086685E-3</v>
      </c>
    </row>
    <row r="32" spans="1:15" x14ac:dyDescent="0.3">
      <c r="A32" s="27" t="s">
        <v>5</v>
      </c>
      <c r="B32" s="27" t="s">
        <v>6</v>
      </c>
      <c r="C32" s="27">
        <v>31</v>
      </c>
      <c r="D32" s="27">
        <v>8448.990234375</v>
      </c>
      <c r="E32" s="27">
        <v>23475.80078125</v>
      </c>
      <c r="F32" s="27">
        <v>740.33</v>
      </c>
      <c r="G32" s="27">
        <v>26.44</v>
      </c>
      <c r="H32" s="27">
        <v>8.7623488661158891E-2</v>
      </c>
      <c r="I32" s="27">
        <v>3.1293680388489475E-3</v>
      </c>
      <c r="J32" s="27">
        <v>246.44</v>
      </c>
      <c r="K32" s="27">
        <v>8.8000000000000007</v>
      </c>
      <c r="L32" s="27">
        <v>2.9167982582977856E-2</v>
      </c>
      <c r="M32" s="27">
        <v>1.0415445817651564E-3</v>
      </c>
      <c r="N32" s="27">
        <v>28</v>
      </c>
      <c r="O32" s="27">
        <v>3.3140054874345884E-3</v>
      </c>
    </row>
    <row r="33" spans="1:15" x14ac:dyDescent="0.3">
      <c r="A33" s="27" t="s">
        <v>5</v>
      </c>
      <c r="B33" s="27" t="s">
        <v>6</v>
      </c>
      <c r="C33" s="27">
        <v>1</v>
      </c>
      <c r="D33" s="27">
        <v>11375.900390625</v>
      </c>
      <c r="E33" s="27">
        <v>13738.2998046875</v>
      </c>
      <c r="F33" s="27">
        <v>454</v>
      </c>
      <c r="G33" s="27">
        <v>22.7</v>
      </c>
      <c r="H33" s="27">
        <v>3.9908928912048683E-2</v>
      </c>
      <c r="I33" s="27">
        <v>1.9954464456024344E-3</v>
      </c>
      <c r="J33" s="27">
        <v>115.38</v>
      </c>
      <c r="K33" s="27">
        <v>5.77</v>
      </c>
      <c r="L33" s="27">
        <v>1.0142493871965148E-2</v>
      </c>
      <c r="M33" s="27">
        <v>5.0721259872801958E-4</v>
      </c>
      <c r="N33" s="27">
        <v>20</v>
      </c>
      <c r="O33" s="27">
        <v>1.7581025952444354E-3</v>
      </c>
    </row>
    <row r="34" spans="1:15" x14ac:dyDescent="0.3">
      <c r="A34" s="27" t="s">
        <v>5</v>
      </c>
      <c r="B34" s="27" t="s">
        <v>6</v>
      </c>
      <c r="C34" s="27">
        <v>2</v>
      </c>
      <c r="D34" s="27">
        <v>10218</v>
      </c>
      <c r="E34" s="27">
        <v>11230.7998046875</v>
      </c>
      <c r="F34" s="27">
        <v>540.66999999999996</v>
      </c>
      <c r="G34" s="27">
        <v>28.46</v>
      </c>
      <c r="H34" s="27">
        <v>5.2913486005089057E-2</v>
      </c>
      <c r="I34" s="27">
        <v>2.7852808768839303E-3</v>
      </c>
      <c r="J34" s="27">
        <v>166.03</v>
      </c>
      <c r="K34" s="27">
        <v>8.74</v>
      </c>
      <c r="L34" s="27">
        <v>1.6248776668623996E-2</v>
      </c>
      <c r="M34" s="27">
        <v>8.553532981013897E-4</v>
      </c>
      <c r="N34" s="27">
        <v>19</v>
      </c>
      <c r="O34" s="27">
        <v>1.8594636915247602E-3</v>
      </c>
    </row>
    <row r="35" spans="1:15" x14ac:dyDescent="0.3">
      <c r="A35" s="27" t="s">
        <v>5</v>
      </c>
      <c r="B35" s="27" t="s">
        <v>6</v>
      </c>
      <c r="C35" s="27">
        <v>3</v>
      </c>
      <c r="D35" s="27">
        <v>12795.6</v>
      </c>
      <c r="E35" s="27">
        <v>14865.400390625</v>
      </c>
      <c r="F35" s="27">
        <v>1397.37</v>
      </c>
      <c r="G35" s="27">
        <v>34.93</v>
      </c>
      <c r="H35" s="27">
        <v>0.10920707118071836</v>
      </c>
      <c r="I35" s="27">
        <v>2.7298446340929695E-3</v>
      </c>
      <c r="J35" s="27">
        <v>472.6</v>
      </c>
      <c r="K35" s="27">
        <v>11.82</v>
      </c>
      <c r="L35" s="27">
        <v>3.6934571258870237E-2</v>
      </c>
      <c r="M35" s="27">
        <v>9.2375504079527336E-4</v>
      </c>
      <c r="N35" s="27">
        <v>40</v>
      </c>
      <c r="O35" s="27">
        <v>3.1260745881396728E-3</v>
      </c>
    </row>
    <row r="36" spans="1:15" x14ac:dyDescent="0.3">
      <c r="A36" s="27" t="s">
        <v>5</v>
      </c>
      <c r="B36" s="27" t="s">
        <v>6</v>
      </c>
      <c r="C36" s="27">
        <v>4</v>
      </c>
      <c r="D36" s="27">
        <v>6086.93017578125</v>
      </c>
      <c r="E36" s="27">
        <v>14692.900390625</v>
      </c>
      <c r="F36" s="27">
        <v>941.69</v>
      </c>
      <c r="G36" s="27">
        <v>31.39</v>
      </c>
      <c r="H36" s="27">
        <v>0.15470688389802917</v>
      </c>
      <c r="I36" s="27">
        <v>5.1569508920760922E-3</v>
      </c>
      <c r="J36" s="27">
        <v>272.86</v>
      </c>
      <c r="K36" s="27">
        <v>9.1</v>
      </c>
      <c r="L36" s="27">
        <v>4.4827194023952931E-2</v>
      </c>
      <c r="M36" s="27">
        <v>1.4950064707834481E-3</v>
      </c>
      <c r="N36" s="27">
        <v>30</v>
      </c>
      <c r="O36" s="27">
        <v>4.9285927608245543E-3</v>
      </c>
    </row>
    <row r="37" spans="1:15" x14ac:dyDescent="0.3">
      <c r="A37" s="27" t="s">
        <v>5</v>
      </c>
      <c r="B37" s="27" t="s">
        <v>6</v>
      </c>
      <c r="C37" s="27">
        <v>5</v>
      </c>
      <c r="D37" s="27">
        <v>9017.4404296875</v>
      </c>
      <c r="E37" s="27">
        <v>15394</v>
      </c>
      <c r="F37" s="27">
        <v>806.13</v>
      </c>
      <c r="G37" s="27">
        <v>26</v>
      </c>
      <c r="H37" s="27">
        <v>8.9396764667946521E-2</v>
      </c>
      <c r="I37" s="27">
        <v>2.883301553554153E-3</v>
      </c>
      <c r="J37" s="27">
        <v>213.21</v>
      </c>
      <c r="K37" s="27">
        <v>6.88</v>
      </c>
      <c r="L37" s="27">
        <v>2.3644181701280041E-2</v>
      </c>
      <c r="M37" s="27">
        <v>7.6296594955586829E-4</v>
      </c>
      <c r="N37" s="27">
        <v>31</v>
      </c>
      <c r="O37" s="27">
        <v>3.4377826215453364E-3</v>
      </c>
    </row>
    <row r="38" spans="1:15" x14ac:dyDescent="0.3">
      <c r="A38" s="27" t="s">
        <v>5</v>
      </c>
      <c r="B38" s="27" t="s">
        <v>6</v>
      </c>
      <c r="C38" s="27">
        <v>6</v>
      </c>
      <c r="D38" s="27">
        <v>9656.669921875</v>
      </c>
      <c r="E38" s="27">
        <v>12804.099609375</v>
      </c>
      <c r="F38" s="27">
        <v>93.5</v>
      </c>
      <c r="G38" s="27">
        <v>10.39</v>
      </c>
      <c r="H38" s="27">
        <v>9.682426836211613E-3</v>
      </c>
      <c r="I38" s="27">
        <v>1.0759402655426595E-3</v>
      </c>
      <c r="J38" s="27">
        <v>17.899999999999999</v>
      </c>
      <c r="K38" s="27">
        <v>1.99</v>
      </c>
      <c r="L38" s="27">
        <v>1.8536410734565547E-3</v>
      </c>
      <c r="M38" s="27">
        <v>2.0607518079209742E-4</v>
      </c>
      <c r="N38" s="27">
        <v>9</v>
      </c>
      <c r="O38" s="27">
        <v>9.3199830508988789E-4</v>
      </c>
    </row>
    <row r="39" spans="1:15" x14ac:dyDescent="0.3">
      <c r="A39" s="27" t="s">
        <v>5</v>
      </c>
      <c r="B39" s="27" t="s">
        <v>6</v>
      </c>
      <c r="C39" s="27">
        <v>7</v>
      </c>
      <c r="D39" s="27">
        <v>5800.3798828125</v>
      </c>
      <c r="E39" s="27">
        <v>13766.900390625</v>
      </c>
      <c r="F39" s="27">
        <v>592.29</v>
      </c>
      <c r="G39" s="27">
        <v>25.75</v>
      </c>
      <c r="H39" s="27">
        <v>0.10211227746566302</v>
      </c>
      <c r="I39" s="27">
        <v>4.4393644072005653E-3</v>
      </c>
      <c r="J39" s="27">
        <v>155.07</v>
      </c>
      <c r="K39" s="27">
        <v>6.74</v>
      </c>
      <c r="L39" s="27">
        <v>2.6734455868916183E-2</v>
      </c>
      <c r="M39" s="27">
        <v>1.1619928584284199E-3</v>
      </c>
      <c r="N39" s="27">
        <v>23</v>
      </c>
      <c r="O39" s="27">
        <v>3.9652575287616705E-3</v>
      </c>
    </row>
    <row r="40" spans="1:15" x14ac:dyDescent="0.3">
      <c r="A40" s="27" t="s">
        <v>5</v>
      </c>
      <c r="B40" s="27" t="s">
        <v>6</v>
      </c>
      <c r="C40" s="27">
        <v>8</v>
      </c>
      <c r="D40" s="27">
        <v>3089.64990234375</v>
      </c>
      <c r="E40" s="27">
        <v>5309.9599609375</v>
      </c>
      <c r="F40" s="27">
        <v>174.68</v>
      </c>
      <c r="G40" s="27">
        <v>34.94</v>
      </c>
      <c r="H40" s="27">
        <v>5.6537150007672732E-2</v>
      </c>
      <c r="I40" s="27">
        <v>1.1308724646599983E-2</v>
      </c>
      <c r="J40" s="27">
        <v>46.03</v>
      </c>
      <c r="K40" s="27">
        <v>9.2100000000000009</v>
      </c>
      <c r="L40" s="27">
        <v>1.4898128090526539E-2</v>
      </c>
      <c r="M40" s="27">
        <v>2.9809202631707458E-3</v>
      </c>
      <c r="N40" s="27">
        <v>5</v>
      </c>
      <c r="O40" s="27">
        <v>1.6183063317973647E-3</v>
      </c>
    </row>
    <row r="41" spans="1:15" x14ac:dyDescent="0.3">
      <c r="A41" s="27" t="s">
        <v>5</v>
      </c>
      <c r="B41" s="27" t="s">
        <v>6</v>
      </c>
      <c r="C41" s="27">
        <v>9</v>
      </c>
      <c r="D41" s="27">
        <v>4343.3798828125</v>
      </c>
      <c r="E41" s="27">
        <v>9862.01953125</v>
      </c>
      <c r="F41" s="27">
        <v>920.36</v>
      </c>
      <c r="G41" s="27">
        <v>34.090000000000003</v>
      </c>
      <c r="H41" s="27">
        <v>0.21189949413405504</v>
      </c>
      <c r="I41" s="27">
        <v>7.8487263190815948E-3</v>
      </c>
      <c r="J41" s="27">
        <v>291.02</v>
      </c>
      <c r="K41" s="27">
        <v>10.78</v>
      </c>
      <c r="L41" s="27">
        <v>6.7003119195632899E-2</v>
      </c>
      <c r="M41" s="27">
        <v>2.4819380967937691E-3</v>
      </c>
      <c r="N41" s="27">
        <v>27</v>
      </c>
      <c r="O41" s="27">
        <v>6.2163570142330024E-3</v>
      </c>
    </row>
    <row r="42" spans="1:15" x14ac:dyDescent="0.3">
      <c r="A42" s="27" t="s">
        <v>5</v>
      </c>
      <c r="B42" s="27" t="s">
        <v>6</v>
      </c>
      <c r="C42" s="27">
        <v>10</v>
      </c>
      <c r="D42" s="27">
        <v>7706.72021484375</v>
      </c>
      <c r="E42" s="27">
        <v>20031.30078125</v>
      </c>
      <c r="F42" s="27">
        <v>882.52</v>
      </c>
      <c r="G42" s="27">
        <v>16.97</v>
      </c>
      <c r="H42" s="27">
        <v>0.11451304516027415</v>
      </c>
      <c r="I42" s="27">
        <v>2.2019743194146898E-3</v>
      </c>
      <c r="J42" s="27">
        <v>234.07</v>
      </c>
      <c r="K42" s="27">
        <v>4.5</v>
      </c>
      <c r="L42" s="27">
        <v>3.037219380939284E-2</v>
      </c>
      <c r="M42" s="27">
        <v>5.8390597745233382E-4</v>
      </c>
      <c r="N42" s="27">
        <v>52</v>
      </c>
      <c r="O42" s="27">
        <v>6.7473579616714133E-3</v>
      </c>
    </row>
    <row r="43" spans="1:15" x14ac:dyDescent="0.3">
      <c r="A43" s="27" t="s">
        <v>5</v>
      </c>
      <c r="B43" s="27" t="s">
        <v>6</v>
      </c>
      <c r="C43" s="27">
        <v>11</v>
      </c>
      <c r="D43" s="27">
        <v>17449.400390625</v>
      </c>
      <c r="E43" s="27">
        <v>15350.5</v>
      </c>
      <c r="F43" s="27">
        <v>876.1</v>
      </c>
      <c r="G43" s="27">
        <v>25.03</v>
      </c>
      <c r="H43" s="27">
        <v>5.0208028951567889E-2</v>
      </c>
      <c r="I43" s="27">
        <v>1.4344332435312684E-3</v>
      </c>
      <c r="J43" s="27">
        <v>267.08</v>
      </c>
      <c r="K43" s="27">
        <v>7.63</v>
      </c>
      <c r="L43" s="27">
        <v>1.5305970063217385E-2</v>
      </c>
      <c r="M43" s="27">
        <v>4.372643087552368E-4</v>
      </c>
      <c r="N43" s="27">
        <v>35</v>
      </c>
      <c r="O43" s="27">
        <v>2.0057995814460406E-3</v>
      </c>
    </row>
    <row r="44" spans="1:15" x14ac:dyDescent="0.3">
      <c r="A44" s="27" t="s">
        <v>5</v>
      </c>
      <c r="B44" s="27" t="s">
        <v>6</v>
      </c>
      <c r="C44" s="27">
        <v>12</v>
      </c>
      <c r="D44" s="27">
        <v>7452.2998046875</v>
      </c>
      <c r="E44" s="27">
        <v>21681.69921875</v>
      </c>
      <c r="F44" s="27">
        <v>977.98</v>
      </c>
      <c r="G44" s="27">
        <v>22.74</v>
      </c>
      <c r="H44" s="27">
        <v>0.13123197209334631</v>
      </c>
      <c r="I44" s="27">
        <v>3.05140702816284E-3</v>
      </c>
      <c r="J44" s="27">
        <v>298.69</v>
      </c>
      <c r="K44" s="27">
        <v>6.95</v>
      </c>
      <c r="L44" s="27">
        <v>4.0080244733595373E-2</v>
      </c>
      <c r="M44" s="27">
        <v>9.3259801432417507E-4</v>
      </c>
      <c r="N44" s="27">
        <v>43</v>
      </c>
      <c r="O44" s="27">
        <v>5.7700308799912992E-3</v>
      </c>
    </row>
    <row r="45" spans="1:15" x14ac:dyDescent="0.3">
      <c r="A45" s="27" t="s">
        <v>5</v>
      </c>
      <c r="B45" s="27" t="s">
        <v>6</v>
      </c>
      <c r="C45" s="27" t="s">
        <v>18</v>
      </c>
      <c r="D45" s="27">
        <v>10207.7001953125</v>
      </c>
      <c r="E45" s="27">
        <v>29196.19921875</v>
      </c>
      <c r="F45" s="27">
        <v>972.78</v>
      </c>
      <c r="G45" s="27">
        <v>34.74</v>
      </c>
      <c r="H45" s="27">
        <v>9.5298645276309379E-2</v>
      </c>
      <c r="I45" s="27">
        <v>3.4033131200260987E-3</v>
      </c>
      <c r="J45" s="27">
        <v>324.55</v>
      </c>
      <c r="K45" s="27">
        <v>11.59</v>
      </c>
      <c r="L45" s="27">
        <v>3.1794625017399838E-2</v>
      </c>
      <c r="M45" s="27">
        <v>1.1354173592718043E-3</v>
      </c>
      <c r="N45" s="27">
        <v>28</v>
      </c>
      <c r="O45" s="27">
        <v>2.743027270026792E-3</v>
      </c>
    </row>
    <row r="46" spans="1:15" x14ac:dyDescent="0.3">
      <c r="A46" s="27" t="s">
        <v>5</v>
      </c>
      <c r="B46" s="27" t="s">
        <v>6</v>
      </c>
      <c r="C46" s="27" t="s">
        <v>19</v>
      </c>
      <c r="D46" s="27">
        <v>8669.58984375</v>
      </c>
      <c r="E46" s="27">
        <v>23024.5</v>
      </c>
      <c r="F46" s="27">
        <v>386.72</v>
      </c>
      <c r="G46" s="27">
        <v>18.420000000000002</v>
      </c>
      <c r="H46" s="27">
        <v>4.460649315247487E-2</v>
      </c>
      <c r="I46" s="27">
        <v>2.1246679868343688E-3</v>
      </c>
      <c r="J46" s="27">
        <v>103.54</v>
      </c>
      <c r="K46" s="27">
        <v>4.93</v>
      </c>
      <c r="L46" s="27">
        <v>1.1942894861934339E-2</v>
      </c>
      <c r="M46" s="27">
        <v>5.6865435261093571E-4</v>
      </c>
      <c r="N46" s="27">
        <v>21</v>
      </c>
      <c r="O46" s="27">
        <v>2.4222599198437428E-3</v>
      </c>
    </row>
    <row r="47" spans="1:15" x14ac:dyDescent="0.3">
      <c r="A47" s="27" t="s">
        <v>5</v>
      </c>
      <c r="B47" s="27" t="s">
        <v>6</v>
      </c>
      <c r="C47" s="27">
        <v>14</v>
      </c>
      <c r="D47" s="27">
        <v>7020</v>
      </c>
      <c r="E47" s="27">
        <v>21927.19921875</v>
      </c>
      <c r="F47" s="27">
        <v>1101.02</v>
      </c>
      <c r="G47" s="27">
        <v>23.94</v>
      </c>
      <c r="H47" s="27">
        <v>0.15684045584045583</v>
      </c>
      <c r="I47" s="27">
        <v>3.4102564102564104E-3</v>
      </c>
      <c r="J47" s="27">
        <v>321.88</v>
      </c>
      <c r="K47" s="27">
        <v>7</v>
      </c>
      <c r="L47" s="27">
        <v>4.5851851851851852E-2</v>
      </c>
      <c r="M47" s="27">
        <v>9.9715099715099722E-4</v>
      </c>
      <c r="N47" s="27">
        <v>46</v>
      </c>
      <c r="O47" s="27">
        <v>6.5527065527065526E-3</v>
      </c>
    </row>
    <row r="48" spans="1:15" x14ac:dyDescent="0.3">
      <c r="A48" s="27" t="s">
        <v>5</v>
      </c>
      <c r="B48" s="27" t="s">
        <v>6</v>
      </c>
      <c r="C48" s="27">
        <v>15</v>
      </c>
      <c r="D48" s="27">
        <v>20197</v>
      </c>
      <c r="E48" s="27">
        <v>13269.2001953125</v>
      </c>
      <c r="F48" s="27">
        <v>235.76</v>
      </c>
      <c r="G48" s="27">
        <v>21.43</v>
      </c>
      <c r="H48" s="27">
        <v>1.1673020745655295E-2</v>
      </c>
      <c r="I48" s="27">
        <v>1.0610486705946427E-3</v>
      </c>
      <c r="J48" s="27">
        <v>60.08</v>
      </c>
      <c r="K48" s="27">
        <v>5.46</v>
      </c>
      <c r="L48" s="27">
        <v>2.9746992127543692E-3</v>
      </c>
      <c r="M48" s="27">
        <v>2.7033717878892903E-4</v>
      </c>
      <c r="N48" s="27">
        <v>11</v>
      </c>
      <c r="O48" s="27">
        <v>5.446353418824578E-4</v>
      </c>
    </row>
    <row r="49" spans="1:15" x14ac:dyDescent="0.3">
      <c r="A49" s="27" t="s">
        <v>5</v>
      </c>
      <c r="B49" s="27" t="s">
        <v>6</v>
      </c>
      <c r="C49" s="27">
        <v>16</v>
      </c>
      <c r="D49" s="27">
        <v>5982.10986328125</v>
      </c>
      <c r="E49" s="27">
        <v>12614.7998046875</v>
      </c>
      <c r="F49" s="27">
        <v>639.78</v>
      </c>
      <c r="G49" s="27">
        <v>30.47</v>
      </c>
      <c r="H49" s="27">
        <v>0.10694888837248367</v>
      </c>
      <c r="I49" s="27">
        <v>5.0935206300753034E-3</v>
      </c>
      <c r="J49" s="27">
        <v>207.76</v>
      </c>
      <c r="K49" s="27">
        <v>9.89</v>
      </c>
      <c r="L49" s="27">
        <v>3.4730221401524285E-2</v>
      </c>
      <c r="M49" s="27">
        <v>1.6532628497356336E-3</v>
      </c>
      <c r="N49" s="27">
        <v>21</v>
      </c>
      <c r="O49" s="27">
        <v>3.5104671227955816E-3</v>
      </c>
    </row>
    <row r="50" spans="1:15" x14ac:dyDescent="0.3">
      <c r="A50" s="27" t="s">
        <v>5</v>
      </c>
      <c r="B50" s="27" t="s">
        <v>6</v>
      </c>
      <c r="C50" s="27">
        <v>17</v>
      </c>
      <c r="D50" s="27">
        <v>8839.400390625</v>
      </c>
      <c r="E50" s="27">
        <v>19847.099609375</v>
      </c>
      <c r="F50" s="27">
        <v>963.61</v>
      </c>
      <c r="G50" s="27">
        <v>32.119999999999997</v>
      </c>
      <c r="H50" s="27">
        <v>0.10901305036730742</v>
      </c>
      <c r="I50" s="27">
        <v>3.6337306356284326E-3</v>
      </c>
      <c r="J50" s="27">
        <v>329.44</v>
      </c>
      <c r="K50" s="27">
        <v>10.98</v>
      </c>
      <c r="L50" s="27">
        <v>3.726949628273446E-2</v>
      </c>
      <c r="M50" s="27">
        <v>1.2421657029638915E-3</v>
      </c>
      <c r="N50" s="27">
        <v>30</v>
      </c>
      <c r="O50" s="27">
        <v>3.393895363289321E-3</v>
      </c>
    </row>
    <row r="51" spans="1:15" x14ac:dyDescent="0.3">
      <c r="A51" s="27" t="s">
        <v>5</v>
      </c>
      <c r="B51" s="27" t="s">
        <v>6</v>
      </c>
      <c r="C51" s="27">
        <v>18</v>
      </c>
      <c r="D51" s="27">
        <v>4923.830078125</v>
      </c>
      <c r="E51" s="27">
        <v>8306.73046875</v>
      </c>
      <c r="F51" s="27">
        <v>389.67</v>
      </c>
      <c r="G51" s="27">
        <v>32.47</v>
      </c>
      <c r="H51" s="27">
        <v>7.9139611606659416E-2</v>
      </c>
      <c r="I51" s="27">
        <v>6.5944598990639036E-3</v>
      </c>
      <c r="J51" s="27">
        <v>131.85</v>
      </c>
      <c r="K51" s="27">
        <v>10.99</v>
      </c>
      <c r="L51" s="27">
        <v>2.6777934637868053E-2</v>
      </c>
      <c r="M51" s="27">
        <v>2.2320022879800524E-3</v>
      </c>
      <c r="N51" s="27">
        <v>12</v>
      </c>
      <c r="O51" s="27">
        <v>2.4371271570300846E-3</v>
      </c>
    </row>
    <row r="52" spans="1:15" x14ac:dyDescent="0.3">
      <c r="A52" s="27" t="s">
        <v>5</v>
      </c>
      <c r="B52" s="27" t="s">
        <v>6</v>
      </c>
      <c r="C52" s="27">
        <v>20</v>
      </c>
      <c r="D52" s="27">
        <v>7855.3701171875</v>
      </c>
      <c r="E52" s="27">
        <v>22054.400390625</v>
      </c>
      <c r="F52" s="27">
        <v>385.13</v>
      </c>
      <c r="G52" s="27">
        <v>20.27</v>
      </c>
      <c r="H52" s="27">
        <v>4.9027607134301411E-2</v>
      </c>
      <c r="I52" s="27">
        <v>2.5804003754895479E-3</v>
      </c>
      <c r="J52" s="27">
        <v>120.61</v>
      </c>
      <c r="K52" s="27">
        <v>6.35</v>
      </c>
      <c r="L52" s="27">
        <v>1.5353827789235046E-2</v>
      </c>
      <c r="M52" s="27">
        <v>8.0836420248439221E-4</v>
      </c>
      <c r="N52" s="27">
        <v>19</v>
      </c>
      <c r="O52" s="27">
        <v>2.4187275349926698E-3</v>
      </c>
    </row>
    <row r="53" spans="1:15" x14ac:dyDescent="0.3">
      <c r="A53" s="27" t="s">
        <v>5</v>
      </c>
      <c r="B53" s="27" t="s">
        <v>6</v>
      </c>
      <c r="C53" s="27">
        <v>21</v>
      </c>
      <c r="D53" s="27">
        <v>5068.9501953125</v>
      </c>
      <c r="E53" s="27">
        <v>11834.2998046875</v>
      </c>
      <c r="F53" s="27">
        <v>98.29</v>
      </c>
      <c r="G53" s="27">
        <v>12.29</v>
      </c>
      <c r="H53" s="27">
        <v>1.9390602829535288E-2</v>
      </c>
      <c r="I53" s="27">
        <v>2.4245651518464608E-3</v>
      </c>
      <c r="J53" s="27">
        <v>12</v>
      </c>
      <c r="K53" s="27">
        <v>1.5</v>
      </c>
      <c r="L53" s="27">
        <v>2.3673540945612311E-3</v>
      </c>
      <c r="M53" s="27">
        <v>2.9591926182015389E-4</v>
      </c>
      <c r="N53" s="27">
        <v>8</v>
      </c>
      <c r="O53" s="27">
        <v>1.5782360630408208E-3</v>
      </c>
    </row>
    <row r="54" spans="1:15" x14ac:dyDescent="0.3">
      <c r="A54" s="27" t="s">
        <v>5</v>
      </c>
      <c r="B54" s="27" t="s">
        <v>6</v>
      </c>
      <c r="C54" s="27">
        <v>22</v>
      </c>
      <c r="D54" s="27">
        <v>7623.47998046875</v>
      </c>
      <c r="E54" s="27">
        <v>20336.900390625</v>
      </c>
      <c r="F54" s="27">
        <v>1092.6400000000001</v>
      </c>
      <c r="G54" s="27">
        <v>21.01</v>
      </c>
      <c r="H54" s="27">
        <v>0.14332562068757687</v>
      </c>
      <c r="I54" s="27">
        <v>2.7559592277840738E-3</v>
      </c>
      <c r="J54" s="27">
        <v>278.75</v>
      </c>
      <c r="K54" s="27">
        <v>5.36</v>
      </c>
      <c r="L54" s="27">
        <v>3.656466609922944E-2</v>
      </c>
      <c r="M54" s="27">
        <v>7.030909786255419E-4</v>
      </c>
      <c r="N54" s="27">
        <v>52</v>
      </c>
      <c r="O54" s="27">
        <v>6.8210318821880925E-3</v>
      </c>
    </row>
    <row r="55" spans="1:15" x14ac:dyDescent="0.3">
      <c r="A55" s="27" t="s">
        <v>5</v>
      </c>
      <c r="B55" s="27" t="s">
        <v>6</v>
      </c>
      <c r="C55" s="27">
        <v>23</v>
      </c>
      <c r="D55" s="27">
        <v>7144.25</v>
      </c>
      <c r="E55" s="27">
        <v>12286</v>
      </c>
      <c r="F55" s="27">
        <v>778.52</v>
      </c>
      <c r="G55" s="27">
        <v>28.83</v>
      </c>
      <c r="H55" s="27">
        <v>0.10897155054764321</v>
      </c>
      <c r="I55" s="27">
        <v>4.0354130944465823E-3</v>
      </c>
      <c r="J55" s="27">
        <v>244.07</v>
      </c>
      <c r="K55" s="27">
        <v>9.0399999999999991</v>
      </c>
      <c r="L55" s="27">
        <v>3.4163138188053326E-2</v>
      </c>
      <c r="M55" s="27">
        <v>1.2653532561150574E-3</v>
      </c>
      <c r="N55" s="27">
        <v>27</v>
      </c>
      <c r="O55" s="27">
        <v>3.7792630437064774E-3</v>
      </c>
    </row>
    <row r="56" spans="1:15" x14ac:dyDescent="0.3">
      <c r="A56" s="27" t="s">
        <v>5</v>
      </c>
      <c r="B56" s="27" t="s">
        <v>6</v>
      </c>
      <c r="C56" s="27">
        <v>24</v>
      </c>
      <c r="D56" s="27">
        <v>12662.2998046875</v>
      </c>
      <c r="E56" s="27">
        <v>30476.30078125</v>
      </c>
      <c r="F56" s="27">
        <v>446.87</v>
      </c>
      <c r="G56" s="27">
        <v>12.08</v>
      </c>
      <c r="H56" s="27">
        <v>3.5291377308454795E-2</v>
      </c>
      <c r="I56" s="27">
        <v>9.5401310870305435E-4</v>
      </c>
      <c r="J56" s="27">
        <v>99.38</v>
      </c>
      <c r="K56" s="27">
        <v>2.69</v>
      </c>
      <c r="L56" s="27">
        <v>7.8484952601746306E-3</v>
      </c>
      <c r="M56" s="27">
        <v>2.1244166079563049E-4</v>
      </c>
      <c r="N56" s="27">
        <v>37</v>
      </c>
      <c r="O56" s="27">
        <v>2.9220600183785606E-3</v>
      </c>
    </row>
    <row r="57" spans="1:15" x14ac:dyDescent="0.3">
      <c r="A57" s="27" t="s">
        <v>5</v>
      </c>
      <c r="B57" s="27" t="s">
        <v>6</v>
      </c>
      <c r="C57" s="27">
        <v>25</v>
      </c>
      <c r="D57" s="27">
        <v>7754.93017578125</v>
      </c>
      <c r="E57" s="27">
        <v>16461.400390625</v>
      </c>
      <c r="F57" s="27">
        <v>1117.8900000000001</v>
      </c>
      <c r="G57" s="27">
        <v>38.549999999999997</v>
      </c>
      <c r="H57" s="27">
        <v>0.14415216831883096</v>
      </c>
      <c r="I57" s="27">
        <v>4.9710312183586331E-3</v>
      </c>
      <c r="J57" s="27">
        <v>345.04</v>
      </c>
      <c r="K57" s="27">
        <v>11.9</v>
      </c>
      <c r="L57" s="27">
        <v>4.4492986033267526E-2</v>
      </c>
      <c r="M57" s="27">
        <v>1.5345076912702397E-3</v>
      </c>
      <c r="N57" s="27">
        <v>29</v>
      </c>
      <c r="O57" s="27">
        <v>3.7395565585577268E-3</v>
      </c>
    </row>
    <row r="58" spans="1:15" x14ac:dyDescent="0.3">
      <c r="A58" s="27" t="s">
        <v>5</v>
      </c>
      <c r="B58" s="27" t="s">
        <v>6</v>
      </c>
      <c r="C58" s="27">
        <v>26</v>
      </c>
      <c r="D58" s="27">
        <v>7795.14990234375</v>
      </c>
      <c r="E58" s="27">
        <v>17163.19921875</v>
      </c>
      <c r="F58" s="27">
        <v>1060.04</v>
      </c>
      <c r="G58" s="27">
        <v>32.119999999999997</v>
      </c>
      <c r="H58" s="27">
        <v>0.13598712190015488</v>
      </c>
      <c r="I58" s="27">
        <v>4.1205108820732937E-3</v>
      </c>
      <c r="J58" s="27">
        <v>316.77999999999997</v>
      </c>
      <c r="K58" s="27">
        <v>9.6</v>
      </c>
      <c r="L58" s="27">
        <v>4.0638089577309404E-2</v>
      </c>
      <c r="M58" s="27">
        <v>1.2315350083407107E-3</v>
      </c>
      <c r="N58" s="27">
        <v>33</v>
      </c>
      <c r="O58" s="27">
        <v>4.2334015911711931E-3</v>
      </c>
    </row>
    <row r="59" spans="1:15" x14ac:dyDescent="0.3">
      <c r="A59" s="27" t="s">
        <v>5</v>
      </c>
      <c r="B59" s="27" t="s">
        <v>6</v>
      </c>
      <c r="C59" s="27">
        <v>27</v>
      </c>
      <c r="D59" s="27">
        <v>6231.35986328125</v>
      </c>
      <c r="E59" s="27">
        <v>15416.099609375</v>
      </c>
      <c r="F59" s="27">
        <v>705.53</v>
      </c>
      <c r="G59" s="27">
        <v>26.13</v>
      </c>
      <c r="H59" s="27">
        <v>0.11322247719272126</v>
      </c>
      <c r="I59" s="27">
        <v>4.1933062081638012E-3</v>
      </c>
      <c r="J59" s="27">
        <v>217.78</v>
      </c>
      <c r="K59" s="27">
        <v>8.07</v>
      </c>
      <c r="L59" s="27">
        <v>3.494903275981296E-2</v>
      </c>
      <c r="M59" s="27">
        <v>1.2950624224983497E-3</v>
      </c>
      <c r="N59" s="27">
        <v>27</v>
      </c>
      <c r="O59" s="27">
        <v>4.3329226031543298E-3</v>
      </c>
    </row>
    <row r="60" spans="1:15" x14ac:dyDescent="0.3">
      <c r="A60" s="27" t="s">
        <v>5</v>
      </c>
      <c r="B60" s="27" t="s">
        <v>6</v>
      </c>
      <c r="C60" s="27">
        <v>28</v>
      </c>
      <c r="D60" s="27">
        <v>6289.240234375</v>
      </c>
      <c r="E60" s="27">
        <v>16208.900390625</v>
      </c>
      <c r="F60" s="27">
        <v>400.92</v>
      </c>
      <c r="G60" s="27">
        <v>26.73</v>
      </c>
      <c r="H60" s="27">
        <v>6.3746968641569451E-2</v>
      </c>
      <c r="I60" s="27">
        <v>4.2501159128732697E-3</v>
      </c>
      <c r="J60" s="27">
        <v>108.16</v>
      </c>
      <c r="K60" s="27">
        <v>7.21</v>
      </c>
      <c r="L60" s="27">
        <v>1.7197625781383195E-2</v>
      </c>
      <c r="M60" s="27">
        <v>1.1464023842804442E-3</v>
      </c>
      <c r="N60" s="27">
        <v>15</v>
      </c>
      <c r="O60" s="27">
        <v>2.3850257647998149E-3</v>
      </c>
    </row>
    <row r="61" spans="1:15" x14ac:dyDescent="0.3">
      <c r="A61" s="27" t="s">
        <v>5</v>
      </c>
      <c r="B61" s="27" t="s">
        <v>6</v>
      </c>
      <c r="C61" s="27">
        <v>29</v>
      </c>
      <c r="D61" s="27">
        <v>3949.429931640625</v>
      </c>
      <c r="E61" s="27">
        <v>11547.599609375</v>
      </c>
      <c r="F61" s="27">
        <v>296.67</v>
      </c>
      <c r="G61" s="27">
        <v>26.97</v>
      </c>
      <c r="H61" s="27">
        <v>7.5117170106816122E-2</v>
      </c>
      <c r="I61" s="27">
        <v>6.8288336460741927E-3</v>
      </c>
      <c r="J61" s="27">
        <v>79.510000000000005</v>
      </c>
      <c r="K61" s="27">
        <v>7.23</v>
      </c>
      <c r="L61" s="27">
        <v>2.013201939930883E-2</v>
      </c>
      <c r="M61" s="27">
        <v>1.830643947390301E-3</v>
      </c>
      <c r="N61" s="27">
        <v>11</v>
      </c>
      <c r="O61" s="27">
        <v>2.7852120914651883E-3</v>
      </c>
    </row>
    <row r="62" spans="1:15" x14ac:dyDescent="0.3">
      <c r="A62" s="27" t="s">
        <v>5</v>
      </c>
      <c r="B62" s="27" t="s">
        <v>6</v>
      </c>
      <c r="C62" s="27">
        <v>30</v>
      </c>
      <c r="D62" s="27">
        <v>9326.3701171875</v>
      </c>
      <c r="E62" s="27">
        <v>22218.599609375</v>
      </c>
      <c r="F62" s="27">
        <v>1795.64</v>
      </c>
      <c r="G62" s="27">
        <v>39.04</v>
      </c>
      <c r="H62" s="27">
        <v>0.19253364143149629</v>
      </c>
      <c r="I62" s="27">
        <v>4.1859801304747132E-3</v>
      </c>
      <c r="J62" s="27">
        <v>641.21</v>
      </c>
      <c r="K62" s="27">
        <v>13.94</v>
      </c>
      <c r="L62" s="27">
        <v>6.8752364740309713E-2</v>
      </c>
      <c r="M62" s="27">
        <v>1.4946865527361041E-3</v>
      </c>
      <c r="N62" s="27">
        <v>46</v>
      </c>
      <c r="O62" s="27">
        <v>4.9322511783257382E-3</v>
      </c>
    </row>
    <row r="63" spans="1:15" x14ac:dyDescent="0.3">
      <c r="A63" s="27" t="s">
        <v>5</v>
      </c>
      <c r="B63" s="27" t="s">
        <v>6</v>
      </c>
      <c r="C63" s="27">
        <v>31</v>
      </c>
      <c r="D63" s="27">
        <v>3355.830078125</v>
      </c>
      <c r="E63" s="27">
        <v>7931.990234375</v>
      </c>
      <c r="F63" s="27">
        <v>158.16999999999999</v>
      </c>
      <c r="G63" s="27">
        <v>8.32</v>
      </c>
      <c r="H63" s="27">
        <v>4.7132898960240019E-2</v>
      </c>
      <c r="I63" s="27">
        <v>2.479267366436094E-3</v>
      </c>
      <c r="J63" s="27">
        <v>20.18</v>
      </c>
      <c r="K63" s="27">
        <v>1.06</v>
      </c>
      <c r="L63" s="27">
        <v>6.0134153190721604E-3</v>
      </c>
      <c r="M63" s="27">
        <v>3.1586819812767542E-4</v>
      </c>
      <c r="N63" s="27">
        <v>19</v>
      </c>
      <c r="O63" s="27">
        <v>5.6617884570055029E-3</v>
      </c>
    </row>
    <row r="64" spans="1:15" x14ac:dyDescent="0.3">
      <c r="A64" s="27" t="s">
        <v>5</v>
      </c>
      <c r="B64" s="27" t="s">
        <v>7</v>
      </c>
      <c r="C64" s="27">
        <v>1</v>
      </c>
      <c r="D64" s="27">
        <v>11079.400390625</v>
      </c>
      <c r="E64" s="27">
        <v>23981.30078125</v>
      </c>
      <c r="F64" s="27">
        <v>26.95</v>
      </c>
      <c r="G64" s="27">
        <v>8.98</v>
      </c>
      <c r="H64" s="27">
        <v>2.4324421042499866E-3</v>
      </c>
      <c r="I64" s="27">
        <v>8.1051317611001417E-4</v>
      </c>
      <c r="J64" s="27">
        <v>4.7300000000000004</v>
      </c>
      <c r="K64" s="27">
        <v>1.58</v>
      </c>
      <c r="L64" s="27">
        <v>4.269184101336712E-4</v>
      </c>
      <c r="M64" s="27">
        <v>1.4260699535120517E-4</v>
      </c>
      <c r="N64" s="27">
        <v>3</v>
      </c>
      <c r="O64" s="27">
        <v>2.7077277598330096E-4</v>
      </c>
    </row>
    <row r="65" spans="1:15" x14ac:dyDescent="0.3">
      <c r="A65" s="27" t="s">
        <v>5</v>
      </c>
      <c r="B65" s="27" t="s">
        <v>7</v>
      </c>
      <c r="C65" s="27">
        <v>4</v>
      </c>
      <c r="D65" s="27">
        <v>24311.5</v>
      </c>
      <c r="E65" s="27">
        <v>12779.400390625</v>
      </c>
      <c r="F65" s="27">
        <v>100.48</v>
      </c>
      <c r="G65" s="27">
        <v>7.73</v>
      </c>
      <c r="H65" s="27">
        <v>4.1330234662608229E-3</v>
      </c>
      <c r="I65" s="27">
        <v>3.179565226333217E-4</v>
      </c>
      <c r="J65" s="27">
        <v>20.399999999999999</v>
      </c>
      <c r="K65" s="27">
        <v>1.57</v>
      </c>
      <c r="L65" s="27">
        <v>8.3910906361187086E-4</v>
      </c>
      <c r="M65" s="27">
        <v>6.4578491660325358E-5</v>
      </c>
      <c r="N65" s="27">
        <v>13</v>
      </c>
      <c r="O65" s="27">
        <v>5.3472636406638838E-4</v>
      </c>
    </row>
    <row r="66" spans="1:15" x14ac:dyDescent="0.3">
      <c r="A66" s="27" t="s">
        <v>5</v>
      </c>
      <c r="B66" s="27" t="s">
        <v>7</v>
      </c>
      <c r="C66" s="27">
        <v>5</v>
      </c>
      <c r="D66" s="27">
        <v>8251.76953125</v>
      </c>
      <c r="E66" s="27">
        <v>17988.900390625</v>
      </c>
      <c r="F66" s="27">
        <v>28.929100036621094</v>
      </c>
      <c r="G66" s="27">
        <v>28.929100036621094</v>
      </c>
      <c r="H66" s="27">
        <v>3.5058056247286922E-3</v>
      </c>
      <c r="I66" s="27">
        <v>3.5058056247286922E-3</v>
      </c>
      <c r="J66" s="27">
        <v>8.2989301681518555</v>
      </c>
      <c r="K66" s="27">
        <v>8.2989301681518555</v>
      </c>
      <c r="L66" s="27">
        <v>1.0057152149879193E-3</v>
      </c>
      <c r="M66" s="27">
        <v>1.0057152149879193E-3</v>
      </c>
      <c r="N66" s="27">
        <v>1</v>
      </c>
      <c r="O66" s="27">
        <v>1.2118612816474497E-4</v>
      </c>
    </row>
    <row r="67" spans="1:15" x14ac:dyDescent="0.3">
      <c r="A67" s="27" t="s">
        <v>5</v>
      </c>
      <c r="B67" s="27" t="s">
        <v>7</v>
      </c>
      <c r="C67" s="27">
        <v>6</v>
      </c>
      <c r="D67" s="27">
        <v>7148.5498046875</v>
      </c>
      <c r="E67" s="27">
        <v>13982.2998046875</v>
      </c>
      <c r="F67" s="27">
        <v>134.21</v>
      </c>
      <c r="G67" s="27">
        <v>8.39</v>
      </c>
      <c r="H67" s="27">
        <v>1.8774437286845906E-2</v>
      </c>
      <c r="I67" s="27">
        <v>1.1736646213891448E-3</v>
      </c>
      <c r="J67" s="27">
        <v>23.21</v>
      </c>
      <c r="K67" s="27">
        <v>1.45</v>
      </c>
      <c r="L67" s="27">
        <v>3.2468123793137132E-3</v>
      </c>
      <c r="M67" s="27">
        <v>2.0283834338668177E-4</v>
      </c>
      <c r="N67" s="27">
        <v>16</v>
      </c>
      <c r="O67" s="27">
        <v>2.2382162028875231E-3</v>
      </c>
    </row>
    <row r="68" spans="1:15" x14ac:dyDescent="0.3">
      <c r="A68" s="27" t="s">
        <v>5</v>
      </c>
      <c r="B68" s="27" t="s">
        <v>7</v>
      </c>
      <c r="C68" s="27">
        <v>7</v>
      </c>
      <c r="D68" s="27">
        <v>6708.14990234375</v>
      </c>
      <c r="E68" s="27">
        <v>19650.19921875</v>
      </c>
      <c r="F68" s="27">
        <v>242.25</v>
      </c>
      <c r="G68" s="27">
        <v>17.3</v>
      </c>
      <c r="H68" s="27">
        <v>3.6112788701302079E-2</v>
      </c>
      <c r="I68" s="27">
        <v>2.5789525058102208E-3</v>
      </c>
      <c r="J68" s="27">
        <v>64.38</v>
      </c>
      <c r="K68" s="27">
        <v>4.5999999999999996</v>
      </c>
      <c r="L68" s="27">
        <v>9.5972810591943344E-3</v>
      </c>
      <c r="M68" s="27">
        <v>6.8573303622699504E-4</v>
      </c>
      <c r="N68" s="27">
        <v>14</v>
      </c>
      <c r="O68" s="27">
        <v>2.0870135885169413E-3</v>
      </c>
    </row>
    <row r="69" spans="1:15" x14ac:dyDescent="0.3">
      <c r="A69" s="27" t="s">
        <v>5</v>
      </c>
      <c r="B69" s="27" t="s">
        <v>7</v>
      </c>
      <c r="C69" s="27">
        <v>9</v>
      </c>
      <c r="D69" s="27">
        <v>7798.1298828125</v>
      </c>
      <c r="E69" s="27">
        <v>19555.5</v>
      </c>
      <c r="F69" s="27">
        <v>275.73</v>
      </c>
      <c r="G69" s="27">
        <v>18.38</v>
      </c>
      <c r="H69" s="27">
        <v>3.535847749955074E-2</v>
      </c>
      <c r="I69" s="27">
        <v>2.3569753615556611E-3</v>
      </c>
      <c r="J69" s="27">
        <v>67.23</v>
      </c>
      <c r="K69" s="27">
        <v>4.4800000000000004</v>
      </c>
      <c r="L69" s="27">
        <v>8.6212977996402134E-3</v>
      </c>
      <c r="M69" s="27">
        <v>5.7449671489495993E-4</v>
      </c>
      <c r="N69" s="27">
        <v>15</v>
      </c>
      <c r="O69" s="27">
        <v>1.9235381079072318E-3</v>
      </c>
    </row>
    <row r="70" spans="1:15" x14ac:dyDescent="0.3">
      <c r="A70" s="27" t="s">
        <v>5</v>
      </c>
      <c r="B70" s="27" t="s">
        <v>7</v>
      </c>
      <c r="C70" s="27">
        <v>10</v>
      </c>
      <c r="D70" s="27">
        <v>9796.8203125</v>
      </c>
      <c r="E70" s="27">
        <v>18042.900390625</v>
      </c>
      <c r="F70" s="27">
        <v>101.66</v>
      </c>
      <c r="G70" s="27">
        <v>10.17</v>
      </c>
      <c r="H70" s="27">
        <v>1.0376836234333046E-2</v>
      </c>
      <c r="I70" s="27">
        <v>1.0380919191733924E-3</v>
      </c>
      <c r="J70" s="27">
        <v>17.440000000000001</v>
      </c>
      <c r="K70" s="27">
        <v>1.74</v>
      </c>
      <c r="L70" s="27">
        <v>1.7801694267830842E-3</v>
      </c>
      <c r="M70" s="27">
        <v>1.7760864693822055E-4</v>
      </c>
      <c r="N70" s="27">
        <v>10</v>
      </c>
      <c r="O70" s="27">
        <v>1.0207393502196583E-3</v>
      </c>
    </row>
    <row r="71" spans="1:15" x14ac:dyDescent="0.3">
      <c r="A71" s="27" t="s">
        <v>5</v>
      </c>
      <c r="B71" s="27" t="s">
        <v>7</v>
      </c>
      <c r="C71" s="27">
        <v>11</v>
      </c>
      <c r="D71" s="27">
        <v>9383.3095703125</v>
      </c>
      <c r="E71" s="27">
        <v>21778.19921875</v>
      </c>
      <c r="F71" s="27">
        <v>497.7</v>
      </c>
      <c r="G71" s="27">
        <v>33.18</v>
      </c>
      <c r="H71" s="27">
        <v>5.3040986900256847E-2</v>
      </c>
      <c r="I71" s="27">
        <v>3.5360657933504562E-3</v>
      </c>
      <c r="J71" s="27">
        <v>174.93</v>
      </c>
      <c r="K71" s="27">
        <v>11.66</v>
      </c>
      <c r="L71" s="27">
        <v>1.8642675986461583E-2</v>
      </c>
      <c r="M71" s="27">
        <v>1.2426319213522097E-3</v>
      </c>
      <c r="N71" s="27">
        <v>15</v>
      </c>
      <c r="O71" s="27">
        <v>1.5985830892181086E-3</v>
      </c>
    </row>
    <row r="72" spans="1:15" x14ac:dyDescent="0.3">
      <c r="A72" s="27" t="s">
        <v>5</v>
      </c>
      <c r="B72" s="27" t="s">
        <v>7</v>
      </c>
      <c r="C72" s="27">
        <v>12</v>
      </c>
      <c r="D72" s="27">
        <v>7193.81005859375</v>
      </c>
      <c r="E72" s="27">
        <v>11176.2998046875</v>
      </c>
      <c r="F72" s="27">
        <v>254.66</v>
      </c>
      <c r="G72" s="27">
        <v>19.59</v>
      </c>
      <c r="H72" s="27">
        <v>3.5399878218327754E-2</v>
      </c>
      <c r="I72" s="27">
        <v>2.7231744847916466E-3</v>
      </c>
      <c r="J72" s="27">
        <v>61.4</v>
      </c>
      <c r="K72" s="27">
        <v>4.72</v>
      </c>
      <c r="L72" s="27">
        <v>8.535115536815064E-3</v>
      </c>
      <c r="M72" s="27">
        <v>6.5611963084311238E-4</v>
      </c>
      <c r="N72" s="27">
        <v>13</v>
      </c>
      <c r="O72" s="27">
        <v>1.8071091527458603E-3</v>
      </c>
    </row>
    <row r="73" spans="1:15" x14ac:dyDescent="0.3">
      <c r="A73" s="27" t="s">
        <v>5</v>
      </c>
      <c r="B73" s="27" t="s">
        <v>7</v>
      </c>
      <c r="C73" s="27">
        <v>13</v>
      </c>
      <c r="D73" s="27">
        <v>5531.81005859375</v>
      </c>
      <c r="E73" s="27">
        <v>6126.83984375</v>
      </c>
      <c r="F73" s="27">
        <v>10.067600250244141</v>
      </c>
      <c r="G73" s="27">
        <v>10.067600250244141</v>
      </c>
      <c r="H73" s="27">
        <v>1.8199468426440225E-3</v>
      </c>
      <c r="I73" s="27">
        <v>1.8199468426440225E-3</v>
      </c>
      <c r="J73" s="27">
        <v>1.3205200433731079</v>
      </c>
      <c r="K73" s="27">
        <v>1.3205200433731079</v>
      </c>
      <c r="L73" s="27">
        <v>2.3871391631056821E-4</v>
      </c>
      <c r="M73" s="27">
        <v>2.3871391631056821E-4</v>
      </c>
      <c r="N73" s="27">
        <v>1</v>
      </c>
      <c r="O73" s="27">
        <v>1.8077265658217692E-4</v>
      </c>
    </row>
    <row r="74" spans="1:15" x14ac:dyDescent="0.3">
      <c r="A74" s="27" t="s">
        <v>5</v>
      </c>
      <c r="B74" s="27" t="s">
        <v>7</v>
      </c>
      <c r="C74" s="27">
        <v>14</v>
      </c>
      <c r="D74" s="27">
        <v>6096.009765625</v>
      </c>
      <c r="E74" s="27">
        <v>15893</v>
      </c>
      <c r="F74" s="27">
        <v>166.29</v>
      </c>
      <c r="G74" s="27">
        <v>20.79</v>
      </c>
      <c r="H74" s="27">
        <v>2.7278499607677538E-2</v>
      </c>
      <c r="I74" s="27">
        <v>3.410427607454543E-3</v>
      </c>
      <c r="J74" s="27">
        <v>54.69</v>
      </c>
      <c r="K74" s="27">
        <v>6.84</v>
      </c>
      <c r="L74" s="27">
        <v>8.9714423209085598E-3</v>
      </c>
      <c r="M74" s="27">
        <v>1.1220454466084212E-3</v>
      </c>
      <c r="N74" s="27">
        <v>8</v>
      </c>
      <c r="O74" s="27">
        <v>1.3123338556823639E-3</v>
      </c>
    </row>
    <row r="75" spans="1:15" x14ac:dyDescent="0.3">
      <c r="A75" s="27" t="s">
        <v>5</v>
      </c>
      <c r="B75" s="27" t="s">
        <v>7</v>
      </c>
      <c r="C75" s="27">
        <v>15</v>
      </c>
      <c r="D75" s="27">
        <v>13556.400390625</v>
      </c>
      <c r="E75" s="27">
        <v>13674.5</v>
      </c>
      <c r="F75" s="27">
        <v>65.94</v>
      </c>
      <c r="G75" s="27">
        <v>10.99</v>
      </c>
      <c r="H75" s="27">
        <v>4.8641230783948485E-3</v>
      </c>
      <c r="I75" s="27">
        <v>8.1068717973247471E-4</v>
      </c>
      <c r="J75" s="27">
        <v>11.2</v>
      </c>
      <c r="K75" s="27">
        <v>1.87</v>
      </c>
      <c r="L75" s="27">
        <v>8.2617801756175761E-4</v>
      </c>
      <c r="M75" s="27">
        <v>1.3794222257504347E-4</v>
      </c>
      <c r="N75" s="27">
        <v>6</v>
      </c>
      <c r="O75" s="27">
        <v>4.4259536655094162E-4</v>
      </c>
    </row>
    <row r="76" spans="1:15" x14ac:dyDescent="0.3">
      <c r="A76" s="27" t="s">
        <v>5</v>
      </c>
      <c r="B76" s="27" t="s">
        <v>7</v>
      </c>
      <c r="C76" s="27">
        <v>16</v>
      </c>
      <c r="D76" s="27">
        <v>6593.02001953125</v>
      </c>
      <c r="E76" s="27">
        <v>18052.599609375</v>
      </c>
      <c r="F76" s="27">
        <v>249.43</v>
      </c>
      <c r="G76" s="27">
        <v>16.63</v>
      </c>
      <c r="H76" s="27">
        <v>3.7832434796358158E-2</v>
      </c>
      <c r="I76" s="27">
        <v>2.5223645538364915E-3</v>
      </c>
      <c r="J76" s="27">
        <v>51.73</v>
      </c>
      <c r="K76" s="27">
        <v>3.45</v>
      </c>
      <c r="L76" s="27">
        <v>7.8461766909177222E-3</v>
      </c>
      <c r="M76" s="27">
        <v>5.2328068014046282E-4</v>
      </c>
      <c r="N76" s="27">
        <v>15</v>
      </c>
      <c r="O76" s="27">
        <v>2.2751333919150559E-3</v>
      </c>
    </row>
    <row r="77" spans="1:15" x14ac:dyDescent="0.3">
      <c r="A77" s="27" t="s">
        <v>5</v>
      </c>
      <c r="B77" s="27" t="s">
        <v>7</v>
      </c>
      <c r="C77" s="27">
        <v>17</v>
      </c>
      <c r="D77" s="27">
        <v>8001.2900390625</v>
      </c>
      <c r="E77" s="27">
        <v>18633.19921875</v>
      </c>
      <c r="F77" s="27">
        <v>63.73</v>
      </c>
      <c r="G77" s="27">
        <v>12.75</v>
      </c>
      <c r="H77" s="27">
        <v>7.9649656104038881E-3</v>
      </c>
      <c r="I77" s="27">
        <v>1.5934930414663359E-3</v>
      </c>
      <c r="J77" s="27">
        <v>16.46</v>
      </c>
      <c r="K77" s="27">
        <v>3.29</v>
      </c>
      <c r="L77" s="27">
        <v>2.0571682715714423E-3</v>
      </c>
      <c r="M77" s="27">
        <v>4.1118369462150942E-4</v>
      </c>
      <c r="N77" s="27">
        <v>5</v>
      </c>
      <c r="O77" s="27">
        <v>6.2489923194758272E-4</v>
      </c>
    </row>
    <row r="78" spans="1:15" x14ac:dyDescent="0.3">
      <c r="A78" s="27" t="s">
        <v>5</v>
      </c>
      <c r="B78" s="27" t="s">
        <v>7</v>
      </c>
      <c r="C78" s="27">
        <v>18</v>
      </c>
      <c r="D78" s="27">
        <v>10855.599609375</v>
      </c>
      <c r="E78" s="27">
        <v>20365.19921875</v>
      </c>
      <c r="F78" s="27">
        <v>29.66</v>
      </c>
      <c r="G78" s="27">
        <v>5.93</v>
      </c>
      <c r="H78" s="27">
        <v>2.7322304678946835E-3</v>
      </c>
      <c r="I78" s="27">
        <v>5.4626185686498557E-4</v>
      </c>
      <c r="J78" s="27">
        <v>5.42</v>
      </c>
      <c r="K78" s="27">
        <v>1.08</v>
      </c>
      <c r="L78" s="27">
        <v>4.9928149480745734E-4</v>
      </c>
      <c r="M78" s="27">
        <v>9.9487825533589288E-5</v>
      </c>
      <c r="N78" s="27">
        <v>5</v>
      </c>
      <c r="O78" s="27">
        <v>4.6059178487772818E-4</v>
      </c>
    </row>
    <row r="79" spans="1:15" x14ac:dyDescent="0.3">
      <c r="A79" s="27" t="s">
        <v>5</v>
      </c>
      <c r="B79" s="27" t="s">
        <v>7</v>
      </c>
      <c r="C79" s="27">
        <v>19</v>
      </c>
      <c r="D79" s="27">
        <v>13249.7001953125</v>
      </c>
      <c r="E79" s="27">
        <v>21373.400390625</v>
      </c>
      <c r="F79" s="27">
        <v>124.34</v>
      </c>
      <c r="G79" s="27">
        <v>13.82</v>
      </c>
      <c r="H79" s="27">
        <v>9.3843632812151637E-3</v>
      </c>
      <c r="I79" s="27">
        <v>1.0430424686053848E-3</v>
      </c>
      <c r="J79" s="27">
        <v>22.28</v>
      </c>
      <c r="K79" s="27">
        <v>2.48</v>
      </c>
      <c r="L79" s="27">
        <v>1.6815474819484788E-3</v>
      </c>
      <c r="M79" s="27">
        <v>1.8717404646464213E-4</v>
      </c>
      <c r="N79" s="27">
        <v>9</v>
      </c>
      <c r="O79" s="27">
        <v>6.7926065249265301E-4</v>
      </c>
    </row>
    <row r="80" spans="1:15" x14ac:dyDescent="0.3">
      <c r="A80" s="27" t="s">
        <v>5</v>
      </c>
      <c r="B80" s="27" t="s">
        <v>7</v>
      </c>
      <c r="C80" s="27">
        <v>20</v>
      </c>
      <c r="D80" s="27">
        <v>16373.2998046875</v>
      </c>
      <c r="E80" s="27">
        <v>17447.30078125</v>
      </c>
      <c r="F80" s="27">
        <v>348.54</v>
      </c>
      <c r="G80" s="27">
        <v>14.52</v>
      </c>
      <c r="H80" s="27">
        <v>2.1287095708112349E-2</v>
      </c>
      <c r="I80" s="27">
        <v>8.8680963356226332E-4</v>
      </c>
      <c r="J80" s="27">
        <v>85.89</v>
      </c>
      <c r="K80" s="27">
        <v>3.58</v>
      </c>
      <c r="L80" s="27">
        <v>5.2457354977040495E-3</v>
      </c>
      <c r="M80" s="27">
        <v>2.186486562088776E-4</v>
      </c>
      <c r="N80" s="27">
        <v>24</v>
      </c>
      <c r="O80" s="27">
        <v>1.4658010472103527E-3</v>
      </c>
    </row>
    <row r="81" spans="1:15" x14ac:dyDescent="0.3">
      <c r="A81" s="27" t="s">
        <v>5</v>
      </c>
      <c r="B81" s="27" t="s">
        <v>7</v>
      </c>
      <c r="C81" s="27">
        <v>21</v>
      </c>
      <c r="D81" s="27">
        <v>8693.08984375</v>
      </c>
      <c r="E81" s="27">
        <v>16561.400390625</v>
      </c>
      <c r="F81" s="27">
        <v>92.94</v>
      </c>
      <c r="G81" s="27">
        <v>13.28</v>
      </c>
      <c r="H81" s="27">
        <v>1.069125036902964E-2</v>
      </c>
      <c r="I81" s="27">
        <v>1.5276501495665334E-3</v>
      </c>
      <c r="J81" s="27">
        <v>16.5</v>
      </c>
      <c r="K81" s="27">
        <v>2.36</v>
      </c>
      <c r="L81" s="27">
        <v>1.8980592972776959E-3</v>
      </c>
      <c r="M81" s="27">
        <v>2.7147999645911285E-4</v>
      </c>
      <c r="N81" s="27">
        <v>7</v>
      </c>
      <c r="O81" s="27">
        <v>8.0523727763296186E-4</v>
      </c>
    </row>
    <row r="82" spans="1:15" x14ac:dyDescent="0.3">
      <c r="A82" s="27" t="s">
        <v>5</v>
      </c>
      <c r="B82" s="27" t="s">
        <v>7</v>
      </c>
      <c r="C82" s="27">
        <v>22</v>
      </c>
      <c r="D82" s="27">
        <v>8995.2197265625</v>
      </c>
      <c r="E82" s="27">
        <v>15491.7001953125</v>
      </c>
      <c r="F82" s="27">
        <v>34.316001892089844</v>
      </c>
      <c r="G82" s="27">
        <v>34.316001892089844</v>
      </c>
      <c r="H82" s="27">
        <v>3.8149153589607326E-3</v>
      </c>
      <c r="I82" s="27">
        <v>3.8149153589607326E-3</v>
      </c>
      <c r="J82" s="27">
        <v>12.117300033569336</v>
      </c>
      <c r="K82" s="27">
        <v>12.117300033569336</v>
      </c>
      <c r="L82" s="27">
        <v>1.3470821616271881E-3</v>
      </c>
      <c r="M82" s="27">
        <v>1.3470821616271881E-3</v>
      </c>
      <c r="N82" s="27">
        <v>1</v>
      </c>
      <c r="O82" s="27">
        <v>1.1117015819491799E-4</v>
      </c>
    </row>
    <row r="83" spans="1:15" x14ac:dyDescent="0.3">
      <c r="A83" s="27" t="s">
        <v>5</v>
      </c>
      <c r="B83" s="27" t="s">
        <v>7</v>
      </c>
      <c r="C83" s="27">
        <v>23</v>
      </c>
      <c r="D83" s="27">
        <v>6453.77978515625</v>
      </c>
      <c r="E83" s="27">
        <v>17704.599609375</v>
      </c>
      <c r="F83" s="27">
        <v>206.54</v>
      </c>
      <c r="G83" s="27">
        <v>18.78</v>
      </c>
      <c r="H83" s="27">
        <v>3.2002951274390214E-2</v>
      </c>
      <c r="I83" s="27">
        <v>2.9099226538832584E-3</v>
      </c>
      <c r="J83" s="27">
        <v>63.94</v>
      </c>
      <c r="K83" s="27">
        <v>5.81</v>
      </c>
      <c r="L83" s="27">
        <v>9.9073724435194636E-3</v>
      </c>
      <c r="M83" s="27">
        <v>9.0024763679774915E-4</v>
      </c>
      <c r="N83" s="27">
        <v>11</v>
      </c>
      <c r="O83" s="27">
        <v>1.7044275395482343E-3</v>
      </c>
    </row>
    <row r="84" spans="1:15" x14ac:dyDescent="0.3">
      <c r="A84" s="27" t="s">
        <v>5</v>
      </c>
      <c r="B84" s="27" t="s">
        <v>7</v>
      </c>
      <c r="C84" s="27">
        <v>24</v>
      </c>
      <c r="D84" s="27">
        <v>11080.900390625</v>
      </c>
      <c r="E84" s="27">
        <v>23578.400390625</v>
      </c>
      <c r="F84" s="27">
        <v>120.85</v>
      </c>
      <c r="G84" s="27">
        <v>9.3000000000000007</v>
      </c>
      <c r="H84" s="27">
        <v>1.0906153447805125E-2</v>
      </c>
      <c r="I84" s="27">
        <v>8.3928197819269892E-4</v>
      </c>
      <c r="J84" s="27">
        <v>23.9</v>
      </c>
      <c r="K84" s="27">
        <v>1.84</v>
      </c>
      <c r="L84" s="27">
        <v>2.156864438581237E-3</v>
      </c>
      <c r="M84" s="27">
        <v>1.660514881585555E-4</v>
      </c>
      <c r="N84" s="27">
        <v>13</v>
      </c>
      <c r="O84" s="27">
        <v>1.1731898619897943E-3</v>
      </c>
    </row>
    <row r="85" spans="1:15" x14ac:dyDescent="0.3">
      <c r="A85" s="27" t="s">
        <v>5</v>
      </c>
      <c r="B85" s="27" t="s">
        <v>7</v>
      </c>
      <c r="C85" s="27">
        <v>25</v>
      </c>
      <c r="D85" s="27">
        <v>9709.6796875</v>
      </c>
      <c r="E85" s="27">
        <v>20107.099609375</v>
      </c>
      <c r="F85" s="27">
        <v>157.41999999999999</v>
      </c>
      <c r="G85" s="27">
        <v>8.75</v>
      </c>
      <c r="H85" s="27">
        <v>1.6212687242675841E-2</v>
      </c>
      <c r="I85" s="27">
        <v>9.0116258018938899E-4</v>
      </c>
      <c r="J85" s="27">
        <v>26.1</v>
      </c>
      <c r="K85" s="27">
        <v>1.45</v>
      </c>
      <c r="L85" s="27">
        <v>2.688039239193492E-3</v>
      </c>
      <c r="M85" s="27">
        <v>1.493355132885273E-4</v>
      </c>
      <c r="N85" s="27">
        <v>18</v>
      </c>
      <c r="O85" s="27">
        <v>1.8538201649610287E-3</v>
      </c>
    </row>
    <row r="86" spans="1:15" x14ac:dyDescent="0.3">
      <c r="A86" s="27" t="s">
        <v>5</v>
      </c>
      <c r="B86" s="27" t="s">
        <v>7</v>
      </c>
      <c r="C86" s="27">
        <v>26</v>
      </c>
      <c r="D86" s="27">
        <v>4178.7099609375</v>
      </c>
      <c r="E86" s="27">
        <v>3859.909912109375</v>
      </c>
      <c r="F86" s="27">
        <v>72.45</v>
      </c>
      <c r="G86" s="27">
        <v>12.08</v>
      </c>
      <c r="H86" s="27">
        <v>1.7337886734724639E-2</v>
      </c>
      <c r="I86" s="27">
        <v>2.8908443306483594E-3</v>
      </c>
      <c r="J86" s="27">
        <v>14.12</v>
      </c>
      <c r="K86" s="27">
        <v>2.35</v>
      </c>
      <c r="L86" s="27">
        <v>3.3790332739035461E-3</v>
      </c>
      <c r="M86" s="27">
        <v>5.6237451796553356E-4</v>
      </c>
      <c r="N86" s="27">
        <v>6</v>
      </c>
      <c r="O86" s="27">
        <v>1.4358498331034899E-3</v>
      </c>
    </row>
    <row r="87" spans="1:15" x14ac:dyDescent="0.3">
      <c r="A87" s="27" t="s">
        <v>5</v>
      </c>
      <c r="B87" s="27" t="s">
        <v>7</v>
      </c>
      <c r="C87" s="27">
        <v>27</v>
      </c>
      <c r="D87" s="27">
        <v>8060.02978515625</v>
      </c>
      <c r="E87" s="27">
        <v>19931.400390625</v>
      </c>
      <c r="F87" s="27">
        <v>197.77</v>
      </c>
      <c r="G87" s="27">
        <v>11.63</v>
      </c>
      <c r="H87" s="27">
        <v>2.4537130168454591E-2</v>
      </c>
      <c r="I87" s="27">
        <v>1.4429227074840821E-3</v>
      </c>
      <c r="J87" s="27">
        <v>45.3</v>
      </c>
      <c r="K87" s="27">
        <v>2.66</v>
      </c>
      <c r="L87" s="27">
        <v>5.6203266250239824E-3</v>
      </c>
      <c r="M87" s="27">
        <v>3.3002359431708153E-4</v>
      </c>
      <c r="N87" s="27">
        <v>17</v>
      </c>
      <c r="O87" s="27">
        <v>2.1091733471392429E-3</v>
      </c>
    </row>
    <row r="88" spans="1:15" x14ac:dyDescent="0.3">
      <c r="A88" s="27" t="s">
        <v>5</v>
      </c>
      <c r="B88" s="27" t="s">
        <v>7</v>
      </c>
      <c r="C88" s="27">
        <v>28</v>
      </c>
      <c r="D88" s="27">
        <v>12540.400390625</v>
      </c>
      <c r="E88" s="27">
        <v>16578.599609375</v>
      </c>
      <c r="F88" s="27">
        <v>138.38</v>
      </c>
      <c r="G88" s="27">
        <v>13.84</v>
      </c>
      <c r="H88" s="27">
        <v>1.1034735390382801E-2</v>
      </c>
      <c r="I88" s="27">
        <v>1.1036330235792598E-3</v>
      </c>
      <c r="J88" s="27">
        <v>28.81</v>
      </c>
      <c r="K88" s="27">
        <v>2.88</v>
      </c>
      <c r="L88" s="27">
        <v>2.2973748128120287E-3</v>
      </c>
      <c r="M88" s="27">
        <v>2.2965773901071303E-4</v>
      </c>
      <c r="N88" s="27">
        <v>10</v>
      </c>
      <c r="O88" s="27">
        <v>7.974227048983091E-4</v>
      </c>
    </row>
    <row r="89" spans="1:15" x14ac:dyDescent="0.3">
      <c r="A89" s="27" t="s">
        <v>5</v>
      </c>
      <c r="B89" s="27" t="s">
        <v>7</v>
      </c>
      <c r="C89" s="27">
        <v>29</v>
      </c>
      <c r="D89" s="27">
        <v>15726.900390625</v>
      </c>
      <c r="E89" s="27">
        <v>13586.7001953125</v>
      </c>
      <c r="F89" s="27">
        <v>666.43</v>
      </c>
      <c r="G89" s="27">
        <v>23.8</v>
      </c>
      <c r="H89" s="27">
        <v>4.2375165064138583E-2</v>
      </c>
      <c r="I89" s="27">
        <v>1.51333062516168E-3</v>
      </c>
      <c r="J89" s="27">
        <v>172.22</v>
      </c>
      <c r="K89" s="27">
        <v>6.15</v>
      </c>
      <c r="L89" s="27">
        <v>1.0950663876695148E-2</v>
      </c>
      <c r="M89" s="27">
        <v>3.9104972036740893E-4</v>
      </c>
      <c r="N89" s="27">
        <v>28</v>
      </c>
      <c r="O89" s="27">
        <v>1.7803889707784469E-3</v>
      </c>
    </row>
    <row r="90" spans="1:15" x14ac:dyDescent="0.3">
      <c r="A90" s="27" t="s">
        <v>5</v>
      </c>
      <c r="B90" s="27" t="s">
        <v>7</v>
      </c>
      <c r="C90" s="27">
        <v>30</v>
      </c>
      <c r="D90" s="27">
        <v>13546.599609375</v>
      </c>
      <c r="E90" s="27">
        <v>14961.900390625</v>
      </c>
      <c r="F90" s="27">
        <v>617.66</v>
      </c>
      <c r="G90" s="27">
        <v>22.06</v>
      </c>
      <c r="H90" s="27">
        <v>4.5595206015577879E-2</v>
      </c>
      <c r="I90" s="27">
        <v>1.6284529428871031E-3</v>
      </c>
      <c r="J90" s="27">
        <v>143.54</v>
      </c>
      <c r="K90" s="27">
        <v>5.13</v>
      </c>
      <c r="L90" s="27">
        <v>1.0596017018223698E-2</v>
      </c>
      <c r="M90" s="27">
        <v>3.7869281944745415E-4</v>
      </c>
      <c r="N90" s="27">
        <v>28</v>
      </c>
      <c r="O90" s="27">
        <v>2.0669393654052081E-3</v>
      </c>
    </row>
    <row r="91" spans="1:15" x14ac:dyDescent="0.3">
      <c r="A91" s="27" t="s">
        <v>5</v>
      </c>
      <c r="B91" s="27" t="s">
        <v>7</v>
      </c>
      <c r="C91" s="27">
        <v>31</v>
      </c>
      <c r="D91" s="27">
        <v>18783.5</v>
      </c>
      <c r="E91" s="27">
        <v>19740.5</v>
      </c>
      <c r="F91" s="27">
        <v>985.6</v>
      </c>
      <c r="G91" s="27">
        <v>17.600000000000001</v>
      </c>
      <c r="H91" s="27">
        <v>5.2471584103069187E-2</v>
      </c>
      <c r="I91" s="27">
        <v>9.3699257326909267E-4</v>
      </c>
      <c r="J91" s="27">
        <v>231.4</v>
      </c>
      <c r="K91" s="27">
        <v>4.13</v>
      </c>
      <c r="L91" s="27">
        <v>1.2319322809912955E-2</v>
      </c>
      <c r="M91" s="27">
        <v>2.19873825431895E-4</v>
      </c>
      <c r="N91" s="27">
        <v>56</v>
      </c>
      <c r="O91" s="27">
        <v>2.9813400058562034E-3</v>
      </c>
    </row>
    <row r="92" spans="1:15" x14ac:dyDescent="0.3">
      <c r="A92" s="27" t="s">
        <v>5</v>
      </c>
      <c r="B92" s="27" t="s">
        <v>7</v>
      </c>
      <c r="C92" s="27">
        <v>32</v>
      </c>
      <c r="D92" s="27">
        <v>4477.02978515625</v>
      </c>
      <c r="E92" s="27">
        <v>7258.9599609375</v>
      </c>
      <c r="F92" s="27">
        <v>234.33</v>
      </c>
      <c r="G92" s="27">
        <v>18.03</v>
      </c>
      <c r="H92" s="27">
        <v>5.2340505032360825E-2</v>
      </c>
      <c r="I92" s="27">
        <v>4.0272235980602809E-3</v>
      </c>
      <c r="J92" s="27">
        <v>46.34</v>
      </c>
      <c r="K92" s="27">
        <v>3.56</v>
      </c>
      <c r="L92" s="27">
        <v>1.0350612397898694E-2</v>
      </c>
      <c r="M92" s="27">
        <v>7.9517005042122025E-4</v>
      </c>
      <c r="N92" s="27">
        <v>13</v>
      </c>
      <c r="O92" s="27">
        <v>2.9037108582797367E-3</v>
      </c>
    </row>
    <row r="93" spans="1:15" x14ac:dyDescent="0.3">
      <c r="A93" s="27" t="s">
        <v>5</v>
      </c>
      <c r="B93" s="27" t="s">
        <v>7</v>
      </c>
      <c r="C93" s="27">
        <v>33</v>
      </c>
      <c r="D93" s="27">
        <v>10140.900390625</v>
      </c>
      <c r="E93" s="27">
        <v>19863.400390625</v>
      </c>
      <c r="F93" s="27">
        <v>295.44</v>
      </c>
      <c r="G93" s="27">
        <v>18.47</v>
      </c>
      <c r="H93" s="27">
        <v>2.9133507737944712E-2</v>
      </c>
      <c r="I93" s="27">
        <v>1.8213372864874047E-3</v>
      </c>
      <c r="J93" s="27">
        <v>71.239999999999995</v>
      </c>
      <c r="K93" s="27">
        <v>4.45</v>
      </c>
      <c r="L93" s="27">
        <v>7.0250172327754575E-3</v>
      </c>
      <c r="M93" s="27">
        <v>4.3881705061553605E-4</v>
      </c>
      <c r="N93" s="27">
        <v>16</v>
      </c>
      <c r="O93" s="27">
        <v>1.5777691707524891E-3</v>
      </c>
    </row>
    <row r="94" spans="1:15" x14ac:dyDescent="0.3">
      <c r="A94" s="27" t="s">
        <v>5</v>
      </c>
      <c r="B94" s="27" t="s">
        <v>7</v>
      </c>
      <c r="C94" s="27">
        <v>34</v>
      </c>
      <c r="D94" s="27">
        <v>24262.099609375</v>
      </c>
      <c r="E94" s="27">
        <v>9323.33984375</v>
      </c>
      <c r="F94" s="27">
        <v>552.39</v>
      </c>
      <c r="G94" s="27">
        <v>16.25</v>
      </c>
      <c r="H94" s="27">
        <v>2.2767609106120135E-2</v>
      </c>
      <c r="I94" s="27">
        <v>6.6976890960091992E-4</v>
      </c>
      <c r="J94" s="27">
        <v>123.5</v>
      </c>
      <c r="K94" s="27">
        <v>3.63</v>
      </c>
      <c r="L94" s="27">
        <v>5.0902437129669914E-3</v>
      </c>
      <c r="M94" s="27">
        <v>1.4961607026777474E-4</v>
      </c>
      <c r="N94" s="27">
        <v>34</v>
      </c>
      <c r="O94" s="27">
        <v>1.4013626416265403E-3</v>
      </c>
    </row>
    <row r="95" spans="1:15" x14ac:dyDescent="0.3">
      <c r="A95" s="27" t="s">
        <v>5</v>
      </c>
      <c r="B95" s="27" t="s">
        <v>7</v>
      </c>
      <c r="C95" s="27">
        <v>35</v>
      </c>
      <c r="D95" s="27">
        <v>6328.60009765625</v>
      </c>
      <c r="E95" s="27">
        <v>14770.7998046875</v>
      </c>
      <c r="F95" s="27">
        <v>642.95000000000005</v>
      </c>
      <c r="G95" s="27">
        <v>35.72</v>
      </c>
      <c r="H95" s="27">
        <v>0.10159434789347992</v>
      </c>
      <c r="I95" s="27">
        <v>5.6442182234312192E-3</v>
      </c>
      <c r="J95" s="27">
        <v>190.81</v>
      </c>
      <c r="K95" s="27">
        <v>10.6</v>
      </c>
      <c r="L95" s="27">
        <v>3.0150427749521584E-2</v>
      </c>
      <c r="M95" s="27">
        <v>1.6749359789577525E-3</v>
      </c>
      <c r="N95" s="27">
        <v>18</v>
      </c>
      <c r="O95" s="27">
        <v>2.844230907664108E-3</v>
      </c>
    </row>
    <row r="96" spans="1:15" x14ac:dyDescent="0.3">
      <c r="A96" s="27" t="s">
        <v>5</v>
      </c>
      <c r="B96" s="27" t="s">
        <v>7</v>
      </c>
      <c r="C96" s="27">
        <v>36</v>
      </c>
      <c r="D96" s="27">
        <v>11311.7001953125</v>
      </c>
      <c r="E96" s="27">
        <v>19974.5</v>
      </c>
      <c r="F96" s="27">
        <v>309.27999999999997</v>
      </c>
      <c r="G96" s="27">
        <v>18.190000000000001</v>
      </c>
      <c r="H96" s="27">
        <v>2.7341601585954667E-2</v>
      </c>
      <c r="I96" s="27">
        <v>1.6080694931729031E-3</v>
      </c>
      <c r="J96" s="27">
        <v>73.36</v>
      </c>
      <c r="K96" s="27">
        <v>4.32</v>
      </c>
      <c r="L96" s="27">
        <v>6.4853203968754354E-3</v>
      </c>
      <c r="M96" s="27">
        <v>3.819054541235262E-4</v>
      </c>
      <c r="N96" s="27">
        <v>17</v>
      </c>
      <c r="O96" s="27">
        <v>1.5028686852083205E-3</v>
      </c>
    </row>
    <row r="97" spans="1:15" x14ac:dyDescent="0.3">
      <c r="A97" s="27" t="s">
        <v>5</v>
      </c>
      <c r="B97" s="27" t="s">
        <v>7</v>
      </c>
      <c r="C97" s="27">
        <v>37</v>
      </c>
      <c r="D97" s="27">
        <v>13534.5</v>
      </c>
      <c r="E97" s="27">
        <v>22360.400390625</v>
      </c>
      <c r="F97" s="27">
        <v>23.548999786376953</v>
      </c>
      <c r="G97" s="27">
        <v>23.548999786376953</v>
      </c>
      <c r="H97" s="27">
        <v>1.7399238824025234E-3</v>
      </c>
      <c r="I97" s="27">
        <v>1.7399238824025234E-3</v>
      </c>
      <c r="J97" s="27">
        <v>6.2448201179504395</v>
      </c>
      <c r="K97" s="27">
        <v>6.2448201179504395</v>
      </c>
      <c r="L97" s="27">
        <v>4.6140013431973399E-4</v>
      </c>
      <c r="M97" s="27">
        <v>4.6140013431973399E-4</v>
      </c>
      <c r="N97" s="27">
        <v>1</v>
      </c>
      <c r="O97" s="27">
        <v>7.3885256197125866E-5</v>
      </c>
    </row>
    <row r="98" spans="1:15" x14ac:dyDescent="0.3">
      <c r="A98" s="27" t="s">
        <v>5</v>
      </c>
      <c r="B98" s="27" t="s">
        <v>7</v>
      </c>
      <c r="C98" s="27">
        <v>38</v>
      </c>
      <c r="D98" s="27">
        <v>3908.3701171875</v>
      </c>
      <c r="E98" s="27">
        <v>8571.759765625</v>
      </c>
      <c r="F98" s="27">
        <v>323.13</v>
      </c>
      <c r="G98" s="27">
        <v>24.86</v>
      </c>
      <c r="H98" s="27">
        <v>8.2676407379894568E-2</v>
      </c>
      <c r="I98" s="27">
        <v>6.3607077258817776E-3</v>
      </c>
      <c r="J98" s="27">
        <v>115.73</v>
      </c>
      <c r="K98" s="27">
        <v>8.9</v>
      </c>
      <c r="L98" s="27">
        <v>2.9610808733559861E-2</v>
      </c>
      <c r="M98" s="27">
        <v>2.2771640692014409E-3</v>
      </c>
      <c r="N98" s="27">
        <v>13</v>
      </c>
      <c r="O98" s="27">
        <v>3.3261947078223296E-3</v>
      </c>
    </row>
    <row r="99" spans="1:15" x14ac:dyDescent="0.3">
      <c r="A99" s="27" t="s">
        <v>5</v>
      </c>
      <c r="B99" s="27" t="s">
        <v>7</v>
      </c>
      <c r="C99" s="27">
        <v>39</v>
      </c>
      <c r="D99" s="27">
        <v>9852.6201171875</v>
      </c>
      <c r="E99" s="27">
        <v>18769.599609375</v>
      </c>
      <c r="F99" s="27">
        <v>293.29000000000002</v>
      </c>
      <c r="G99" s="27">
        <v>16.29</v>
      </c>
      <c r="H99" s="27">
        <v>2.9767716253300724E-2</v>
      </c>
      <c r="I99" s="27">
        <v>1.6533673080100539E-3</v>
      </c>
      <c r="J99" s="27">
        <v>50.1</v>
      </c>
      <c r="K99" s="27">
        <v>2.78</v>
      </c>
      <c r="L99" s="27">
        <v>5.0849418128486009E-3</v>
      </c>
      <c r="M99" s="27">
        <v>2.8215844789858499E-4</v>
      </c>
      <c r="N99" s="27">
        <v>18</v>
      </c>
      <c r="O99" s="27">
        <v>1.8269252022210542E-3</v>
      </c>
    </row>
    <row r="100" spans="1:15" x14ac:dyDescent="0.3">
      <c r="A100" s="27" t="s">
        <v>5</v>
      </c>
      <c r="B100" s="27" t="s">
        <v>7</v>
      </c>
      <c r="C100" s="27">
        <v>40</v>
      </c>
      <c r="D100" s="27">
        <v>7899.22021484375</v>
      </c>
      <c r="E100" s="27">
        <v>16223.599609375</v>
      </c>
      <c r="F100" s="27">
        <v>370.69</v>
      </c>
      <c r="G100" s="27">
        <v>28.51</v>
      </c>
      <c r="H100" s="27">
        <v>4.6927416873810045E-2</v>
      </c>
      <c r="I100" s="27">
        <v>3.6092170144118385E-3</v>
      </c>
      <c r="J100" s="27">
        <v>79.790000000000006</v>
      </c>
      <c r="K100" s="27">
        <v>6.14</v>
      </c>
      <c r="L100" s="27">
        <v>1.0100997038930923E-2</v>
      </c>
      <c r="M100" s="27">
        <v>7.7729191401223032E-4</v>
      </c>
      <c r="N100" s="27">
        <v>13</v>
      </c>
      <c r="O100" s="27">
        <v>1.6457320654982076E-3</v>
      </c>
    </row>
    <row r="101" spans="1:15" x14ac:dyDescent="0.3">
      <c r="A101" s="27" t="s">
        <v>5</v>
      </c>
      <c r="B101" s="27" t="s">
        <v>7</v>
      </c>
      <c r="C101" s="27">
        <v>41</v>
      </c>
      <c r="D101" s="27">
        <v>11923.2001953125</v>
      </c>
      <c r="E101" s="27">
        <v>23859</v>
      </c>
      <c r="F101" s="27">
        <v>152.87</v>
      </c>
      <c r="G101" s="27">
        <v>11.76</v>
      </c>
      <c r="H101" s="27">
        <v>1.2821222280583654E-2</v>
      </c>
      <c r="I101" s="27">
        <v>9.863123831992135E-4</v>
      </c>
      <c r="J101" s="27">
        <v>27.29</v>
      </c>
      <c r="K101" s="27">
        <v>2.1</v>
      </c>
      <c r="L101" s="27">
        <v>2.2888150457063381E-3</v>
      </c>
      <c r="M101" s="27">
        <v>1.7612721128557385E-4</v>
      </c>
      <c r="N101" s="27">
        <v>13</v>
      </c>
      <c r="O101" s="27">
        <v>1.0903113079583143E-3</v>
      </c>
    </row>
    <row r="102" spans="1:15" x14ac:dyDescent="0.3">
      <c r="A102" s="27" t="s">
        <v>5</v>
      </c>
      <c r="B102" s="27" t="s">
        <v>7</v>
      </c>
      <c r="C102" s="27">
        <v>42</v>
      </c>
      <c r="D102" s="27">
        <v>8230.580078125</v>
      </c>
      <c r="E102" s="27">
        <v>19467.900390625</v>
      </c>
      <c r="F102" s="27">
        <v>100.41</v>
      </c>
      <c r="G102" s="27">
        <v>9.1300000000000008</v>
      </c>
      <c r="H102" s="27">
        <v>1.2199626155982227E-2</v>
      </c>
      <c r="I102" s="27">
        <v>1.1092778289425132E-3</v>
      </c>
      <c r="J102" s="27">
        <v>18.510000000000002</v>
      </c>
      <c r="K102" s="27">
        <v>1.68</v>
      </c>
      <c r="L102" s="27">
        <v>2.2489301877027293E-3</v>
      </c>
      <c r="M102" s="27">
        <v>2.0411684037496407E-4</v>
      </c>
      <c r="N102" s="27">
        <v>11</v>
      </c>
      <c r="O102" s="27">
        <v>1.3364793119789314E-3</v>
      </c>
    </row>
    <row r="103" spans="1:15" x14ac:dyDescent="0.3">
      <c r="A103" s="27" t="s">
        <v>5</v>
      </c>
      <c r="B103" s="27" t="s">
        <v>7</v>
      </c>
      <c r="C103" s="27">
        <v>43</v>
      </c>
      <c r="D103" s="27">
        <v>13427.900390625</v>
      </c>
      <c r="E103" s="27">
        <v>10431.2001953125</v>
      </c>
      <c r="F103" s="27">
        <v>241.5</v>
      </c>
      <c r="G103" s="27">
        <v>17.25</v>
      </c>
      <c r="H103" s="27">
        <v>1.7984941277089665E-2</v>
      </c>
      <c r="I103" s="27">
        <v>1.2846386626492617E-3</v>
      </c>
      <c r="J103" s="27">
        <v>59.16</v>
      </c>
      <c r="K103" s="27">
        <v>4.2300000000000004</v>
      </c>
      <c r="L103" s="27">
        <v>4.4057520743379895E-3</v>
      </c>
      <c r="M103" s="27">
        <v>3.1501574162355812E-4</v>
      </c>
      <c r="N103" s="27">
        <v>14</v>
      </c>
      <c r="O103" s="27">
        <v>1.0426052914254877E-3</v>
      </c>
    </row>
    <row r="104" spans="1:15" x14ac:dyDescent="0.3">
      <c r="A104" s="27" t="s">
        <v>5</v>
      </c>
      <c r="B104" s="27" t="s">
        <v>7</v>
      </c>
      <c r="C104" s="27">
        <v>44</v>
      </c>
      <c r="D104" s="27">
        <v>7992.25</v>
      </c>
      <c r="E104" s="27">
        <v>18116</v>
      </c>
      <c r="F104" s="27">
        <v>327.79</v>
      </c>
      <c r="G104" s="27">
        <v>17.25</v>
      </c>
      <c r="H104" s="27">
        <v>4.1013481810503925E-2</v>
      </c>
      <c r="I104" s="27">
        <v>2.1583408927398416E-3</v>
      </c>
      <c r="J104" s="27">
        <v>76.23</v>
      </c>
      <c r="K104" s="27">
        <v>4.01</v>
      </c>
      <c r="L104" s="27">
        <v>9.5379899277425011E-3</v>
      </c>
      <c r="M104" s="27">
        <v>5.0173605680502989E-4</v>
      </c>
      <c r="N104" s="27">
        <v>19</v>
      </c>
      <c r="O104" s="27">
        <v>2.377303012293159E-3</v>
      </c>
    </row>
    <row r="105" spans="1:15" x14ac:dyDescent="0.3">
      <c r="A105" s="27" t="s">
        <v>5</v>
      </c>
      <c r="B105" s="27" t="s">
        <v>7</v>
      </c>
      <c r="C105" s="27">
        <v>45</v>
      </c>
      <c r="D105" s="27">
        <v>8882.6396484375</v>
      </c>
      <c r="E105" s="27">
        <v>21837.30078125</v>
      </c>
      <c r="F105" s="27">
        <v>253.58</v>
      </c>
      <c r="G105" s="27">
        <v>14.09</v>
      </c>
      <c r="H105" s="27">
        <v>2.854782024672204E-2</v>
      </c>
      <c r="I105" s="27">
        <v>1.5862401895903207E-3</v>
      </c>
      <c r="J105" s="27">
        <v>59.06</v>
      </c>
      <c r="K105" s="27">
        <v>3.28</v>
      </c>
      <c r="L105" s="27">
        <v>6.6489244568633315E-3</v>
      </c>
      <c r="M105" s="27">
        <v>3.6925960410619246E-4</v>
      </c>
      <c r="N105" s="27">
        <v>18</v>
      </c>
      <c r="O105" s="27">
        <v>2.0264246566803245E-3</v>
      </c>
    </row>
    <row r="106" spans="1:15" x14ac:dyDescent="0.3">
      <c r="A106" s="27" t="s">
        <v>5</v>
      </c>
      <c r="B106" s="27" t="s">
        <v>7</v>
      </c>
      <c r="C106" s="27">
        <v>46</v>
      </c>
      <c r="D106" s="27">
        <v>10713.400390625</v>
      </c>
      <c r="E106" s="27">
        <v>16124.400390625</v>
      </c>
      <c r="F106" s="27">
        <v>73.31</v>
      </c>
      <c r="G106" s="27">
        <v>24.44</v>
      </c>
      <c r="H106" s="27">
        <v>6.8428320913079613E-3</v>
      </c>
      <c r="I106" s="27">
        <v>2.2812551672563987E-3</v>
      </c>
      <c r="J106" s="27">
        <v>14.52</v>
      </c>
      <c r="K106" s="27">
        <v>4.84</v>
      </c>
      <c r="L106" s="27">
        <v>1.3553119897120665E-3</v>
      </c>
      <c r="M106" s="27">
        <v>4.5177066323735549E-4</v>
      </c>
      <c r="N106" s="27">
        <v>3</v>
      </c>
      <c r="O106" s="27">
        <v>2.8002313837026171E-4</v>
      </c>
    </row>
    <row r="107" spans="1:15" x14ac:dyDescent="0.3">
      <c r="A107" s="27" t="s">
        <v>5</v>
      </c>
      <c r="B107" s="27" t="s">
        <v>7</v>
      </c>
      <c r="C107" s="27">
        <v>47</v>
      </c>
      <c r="D107" s="27">
        <v>14878.7998046875</v>
      </c>
      <c r="E107" s="27">
        <v>27822.30078125</v>
      </c>
      <c r="F107" s="27">
        <v>289.2</v>
      </c>
      <c r="G107" s="27">
        <v>32.130000000000003</v>
      </c>
      <c r="H107" s="27">
        <v>1.9437051630259102E-2</v>
      </c>
      <c r="I107" s="27">
        <v>2.1594483709551351E-3</v>
      </c>
      <c r="J107" s="27">
        <v>133.21</v>
      </c>
      <c r="K107" s="27">
        <v>14.8</v>
      </c>
      <c r="L107" s="27">
        <v>8.9530070804523347E-3</v>
      </c>
      <c r="M107" s="27">
        <v>9.9470388702570787E-4</v>
      </c>
      <c r="N107" s="27">
        <v>9</v>
      </c>
      <c r="O107" s="27">
        <v>6.0488749886698453E-4</v>
      </c>
    </row>
    <row r="108" spans="1:15" x14ac:dyDescent="0.3">
      <c r="A108" s="27" t="s">
        <v>5</v>
      </c>
      <c r="B108" s="27" t="s">
        <v>7</v>
      </c>
      <c r="C108" s="27">
        <v>48</v>
      </c>
      <c r="D108" s="27">
        <v>6856.009765625</v>
      </c>
      <c r="E108" s="27">
        <v>16365.2998046875</v>
      </c>
      <c r="F108" s="27">
        <v>99.96</v>
      </c>
      <c r="G108" s="27">
        <v>49.98</v>
      </c>
      <c r="H108" s="27">
        <v>1.4579909220839266E-2</v>
      </c>
      <c r="I108" s="27">
        <v>7.2899546104196328E-3</v>
      </c>
      <c r="J108" s="27">
        <v>45.34</v>
      </c>
      <c r="K108" s="27">
        <v>22.67</v>
      </c>
      <c r="L108" s="27">
        <v>6.6131761111729937E-3</v>
      </c>
      <c r="M108" s="27">
        <v>3.3065880555864968E-3</v>
      </c>
      <c r="N108" s="27">
        <v>2</v>
      </c>
      <c r="O108" s="27">
        <v>2.9171487036493132E-4</v>
      </c>
    </row>
    <row r="109" spans="1:15" x14ac:dyDescent="0.3">
      <c r="A109" s="27" t="s">
        <v>5</v>
      </c>
      <c r="B109" s="27" t="s">
        <v>7</v>
      </c>
      <c r="C109" s="27">
        <v>49</v>
      </c>
      <c r="D109" s="27">
        <v>5335.5</v>
      </c>
      <c r="E109" s="27">
        <v>10049</v>
      </c>
      <c r="F109" s="27">
        <v>294.52</v>
      </c>
      <c r="G109" s="27">
        <v>18.41</v>
      </c>
      <c r="H109" s="27">
        <v>5.5200074969543621E-2</v>
      </c>
      <c r="I109" s="27">
        <v>3.4504732452441196E-3</v>
      </c>
      <c r="J109" s="27">
        <v>73.319999999999993</v>
      </c>
      <c r="K109" s="27">
        <v>4.58</v>
      </c>
      <c r="L109" s="27">
        <v>1.3741917346078155E-2</v>
      </c>
      <c r="M109" s="27">
        <v>8.5840127448224158E-4</v>
      </c>
      <c r="N109" s="27">
        <v>16</v>
      </c>
      <c r="O109" s="27">
        <v>2.9987817449161278E-3</v>
      </c>
    </row>
    <row r="110" spans="1:15" x14ac:dyDescent="0.3">
      <c r="A110" s="27" t="s">
        <v>5</v>
      </c>
      <c r="B110" s="27" t="s">
        <v>7</v>
      </c>
      <c r="C110" s="27">
        <v>50</v>
      </c>
      <c r="D110" s="27">
        <v>7130.89990234375</v>
      </c>
      <c r="E110" s="27">
        <v>18771.30078125</v>
      </c>
      <c r="F110" s="27">
        <v>236.16</v>
      </c>
      <c r="G110" s="27">
        <v>13.89</v>
      </c>
      <c r="H110" s="27">
        <v>3.3117839716468332E-2</v>
      </c>
      <c r="I110" s="27">
        <v>1.9478607455189073E-3</v>
      </c>
      <c r="J110" s="27">
        <v>50.41</v>
      </c>
      <c r="K110" s="27">
        <v>2.97</v>
      </c>
      <c r="L110" s="27">
        <v>7.0692339943562357E-3</v>
      </c>
      <c r="M110" s="27">
        <v>4.1649722204399966E-4</v>
      </c>
      <c r="N110" s="27">
        <v>17</v>
      </c>
      <c r="O110" s="27">
        <v>2.3839908332484827E-3</v>
      </c>
    </row>
    <row r="111" spans="1:15" x14ac:dyDescent="0.3">
      <c r="A111" s="27" t="s">
        <v>5</v>
      </c>
      <c r="B111" s="27" t="s">
        <v>7</v>
      </c>
      <c r="C111" s="27">
        <v>51</v>
      </c>
      <c r="D111" s="27">
        <v>10556.7001953125</v>
      </c>
      <c r="E111" s="27">
        <v>17840.599609375</v>
      </c>
      <c r="F111" s="27">
        <v>416.42</v>
      </c>
      <c r="G111" s="27">
        <v>16.66</v>
      </c>
      <c r="H111" s="27">
        <v>3.944603827859991E-2</v>
      </c>
      <c r="I111" s="27">
        <v>1.5781446561679902E-3</v>
      </c>
      <c r="J111" s="27">
        <v>95.32</v>
      </c>
      <c r="K111" s="27">
        <v>3.81</v>
      </c>
      <c r="L111" s="27">
        <v>9.0293366522168558E-3</v>
      </c>
      <c r="M111" s="27">
        <v>3.6090823169267964E-4</v>
      </c>
      <c r="N111" s="27">
        <v>25</v>
      </c>
      <c r="O111" s="27">
        <v>2.3681642499519661E-3</v>
      </c>
    </row>
    <row r="112" spans="1:15" x14ac:dyDescent="0.3">
      <c r="A112" s="27" t="s">
        <v>5</v>
      </c>
      <c r="B112" s="27" t="s">
        <v>7</v>
      </c>
      <c r="C112" s="27">
        <v>52</v>
      </c>
      <c r="D112" s="27">
        <v>7561.419921875</v>
      </c>
      <c r="E112" s="27">
        <v>20825.5</v>
      </c>
      <c r="F112" s="27">
        <v>417.18</v>
      </c>
      <c r="G112" s="27">
        <v>14.39</v>
      </c>
      <c r="H112" s="27">
        <v>5.5172177224691442E-2</v>
      </c>
      <c r="I112" s="27">
        <v>1.9030817159578835E-3</v>
      </c>
      <c r="J112" s="27">
        <v>92.92</v>
      </c>
      <c r="K112" s="27">
        <v>3.2</v>
      </c>
      <c r="L112" s="27">
        <v>1.2288697223544582E-2</v>
      </c>
      <c r="M112" s="27">
        <v>4.2320093753059259E-4</v>
      </c>
      <c r="N112" s="27">
        <v>29</v>
      </c>
      <c r="O112" s="27">
        <v>3.8352584963709953E-3</v>
      </c>
    </row>
    <row r="113" spans="1:15" x14ac:dyDescent="0.3">
      <c r="A113" s="27" t="s">
        <v>5</v>
      </c>
      <c r="B113" s="27" t="s">
        <v>7</v>
      </c>
      <c r="C113" s="27">
        <v>53</v>
      </c>
      <c r="D113" s="27">
        <v>11771.099609375</v>
      </c>
      <c r="E113" s="27">
        <v>18832</v>
      </c>
      <c r="F113" s="27">
        <v>768.25</v>
      </c>
      <c r="G113" s="27">
        <v>29.55</v>
      </c>
      <c r="H113" s="27">
        <v>6.526578021548074E-2</v>
      </c>
      <c r="I113" s="27">
        <v>2.5103856887308245E-3</v>
      </c>
      <c r="J113" s="27">
        <v>159.97999999999999</v>
      </c>
      <c r="K113" s="27">
        <v>6.15</v>
      </c>
      <c r="L113" s="27">
        <v>1.3590913789616152E-2</v>
      </c>
      <c r="M113" s="27">
        <v>5.2246605704550165E-4</v>
      </c>
      <c r="N113" s="27">
        <v>26</v>
      </c>
      <c r="O113" s="27">
        <v>2.2087995907614701E-3</v>
      </c>
    </row>
    <row r="114" spans="1:15" x14ac:dyDescent="0.3">
      <c r="A114" s="27" t="s">
        <v>5</v>
      </c>
      <c r="B114" s="27" t="s">
        <v>7</v>
      </c>
      <c r="C114" s="27">
        <v>1</v>
      </c>
      <c r="D114" s="27">
        <v>7638.10986328125</v>
      </c>
      <c r="E114" s="27">
        <v>11135</v>
      </c>
      <c r="F114" s="27">
        <v>355.09</v>
      </c>
      <c r="G114" s="27">
        <v>14.2</v>
      </c>
      <c r="H114" s="27">
        <v>4.6489250135956686E-2</v>
      </c>
      <c r="I114" s="27">
        <v>1.8590986846449772E-3</v>
      </c>
      <c r="J114" s="27">
        <v>73.489999999999995</v>
      </c>
      <c r="K114" s="27">
        <v>2.94</v>
      </c>
      <c r="L114" s="27">
        <v>9.6214903052506597E-3</v>
      </c>
      <c r="M114" s="27">
        <v>3.8491198118705867E-4</v>
      </c>
      <c r="N114" s="27">
        <v>25</v>
      </c>
      <c r="O114" s="27">
        <v>3.2730610645158053E-3</v>
      </c>
    </row>
    <row r="115" spans="1:15" x14ac:dyDescent="0.3">
      <c r="A115" s="27" t="s">
        <v>5</v>
      </c>
      <c r="B115" s="27" t="s">
        <v>7</v>
      </c>
      <c r="C115" s="27">
        <v>2</v>
      </c>
      <c r="D115" s="27">
        <v>10147</v>
      </c>
      <c r="E115" s="27">
        <v>25112.5</v>
      </c>
      <c r="F115" s="27">
        <v>48.41</v>
      </c>
      <c r="G115" s="27">
        <v>6.92</v>
      </c>
      <c r="H115" s="27">
        <v>4.7708682369173149E-3</v>
      </c>
      <c r="I115" s="27">
        <v>6.8197496797082883E-4</v>
      </c>
      <c r="J115" s="27">
        <v>8.9600000000000009</v>
      </c>
      <c r="K115" s="27">
        <v>1.28</v>
      </c>
      <c r="L115" s="27">
        <v>8.8301961170789405E-4</v>
      </c>
      <c r="M115" s="27">
        <v>1.2614565881541342E-4</v>
      </c>
      <c r="N115" s="27">
        <v>7</v>
      </c>
      <c r="O115" s="27">
        <v>6.8985907164679215E-4</v>
      </c>
    </row>
    <row r="116" spans="1:15" x14ac:dyDescent="0.3">
      <c r="A116" s="27" t="s">
        <v>5</v>
      </c>
      <c r="B116" s="27" t="s">
        <v>7</v>
      </c>
      <c r="C116" s="27">
        <v>4</v>
      </c>
      <c r="D116" s="27">
        <v>5479.75</v>
      </c>
      <c r="E116" s="27">
        <v>15773.900390625</v>
      </c>
      <c r="F116" s="27">
        <v>243.39</v>
      </c>
      <c r="G116" s="27">
        <v>9.36</v>
      </c>
      <c r="H116" s="27">
        <v>4.4416259865869792E-2</v>
      </c>
      <c r="I116" s="27">
        <v>1.7081071216752588E-3</v>
      </c>
      <c r="J116" s="27">
        <v>49.71</v>
      </c>
      <c r="K116" s="27">
        <v>1.91</v>
      </c>
      <c r="L116" s="27">
        <v>9.0715817327432814E-3</v>
      </c>
      <c r="M116" s="27">
        <v>3.4855604726492995E-4</v>
      </c>
      <c r="N116" s="27">
        <v>26</v>
      </c>
      <c r="O116" s="27">
        <v>4.7447420046534969E-3</v>
      </c>
    </row>
    <row r="117" spans="1:15" x14ac:dyDescent="0.3">
      <c r="A117" s="27" t="s">
        <v>5</v>
      </c>
      <c r="B117" s="27" t="s">
        <v>7</v>
      </c>
      <c r="C117" s="27">
        <v>5</v>
      </c>
      <c r="D117" s="27">
        <v>5017.45</v>
      </c>
      <c r="E117" s="27">
        <v>15513.2998046875</v>
      </c>
      <c r="F117" s="27">
        <v>97.46</v>
      </c>
      <c r="G117" s="27">
        <v>9.75</v>
      </c>
      <c r="H117" s="27">
        <v>1.9424209508814239E-2</v>
      </c>
      <c r="I117" s="27">
        <v>1.9432181685916153E-3</v>
      </c>
      <c r="J117" s="27">
        <v>21.59</v>
      </c>
      <c r="K117" s="27">
        <v>2.16</v>
      </c>
      <c r="L117" s="27">
        <v>4.3029825907582534E-3</v>
      </c>
      <c r="M117" s="27">
        <v>4.3049756350337326E-4</v>
      </c>
      <c r="N117" s="27">
        <v>10</v>
      </c>
      <c r="O117" s="27">
        <v>1.9930442754785799E-3</v>
      </c>
    </row>
    <row r="118" spans="1:15" x14ac:dyDescent="0.3">
      <c r="A118" s="27" t="s">
        <v>5</v>
      </c>
      <c r="B118" s="27" t="s">
        <v>7</v>
      </c>
      <c r="C118" s="27">
        <v>6</v>
      </c>
      <c r="D118" s="27">
        <v>5354.1298828125</v>
      </c>
      <c r="E118" s="27">
        <v>13965.7998046875</v>
      </c>
      <c r="F118" s="27">
        <v>336.16</v>
      </c>
      <c r="G118" s="27">
        <v>15.28</v>
      </c>
      <c r="H118" s="27">
        <v>6.2785178424438357E-2</v>
      </c>
      <c r="I118" s="27">
        <v>2.8538717465653794E-3</v>
      </c>
      <c r="J118" s="27">
        <v>76.41</v>
      </c>
      <c r="K118" s="27">
        <v>3.47</v>
      </c>
      <c r="L118" s="27">
        <v>1.4271226449938524E-2</v>
      </c>
      <c r="M118" s="27">
        <v>6.4809783773441541E-4</v>
      </c>
      <c r="N118" s="27">
        <v>22</v>
      </c>
      <c r="O118" s="27">
        <v>4.1089776455784256E-3</v>
      </c>
    </row>
    <row r="119" spans="1:15" x14ac:dyDescent="0.3">
      <c r="A119" s="27" t="s">
        <v>5</v>
      </c>
      <c r="B119" s="27" t="s">
        <v>7</v>
      </c>
      <c r="C119" s="27">
        <v>7</v>
      </c>
      <c r="D119" s="27">
        <v>4231.2099609375</v>
      </c>
      <c r="E119" s="27">
        <v>6192.22998046875</v>
      </c>
      <c r="F119" s="27">
        <v>145.86000000000001</v>
      </c>
      <c r="G119" s="27">
        <v>29.17</v>
      </c>
      <c r="H119" s="27">
        <v>3.4472408920043787E-2</v>
      </c>
      <c r="I119" s="27">
        <v>6.8940091059761233E-3</v>
      </c>
      <c r="J119" s="27">
        <v>36.81</v>
      </c>
      <c r="K119" s="27">
        <v>7.36</v>
      </c>
      <c r="L119" s="27">
        <v>8.6996391906404222E-3</v>
      </c>
      <c r="M119" s="27">
        <v>1.7394551600954497E-3</v>
      </c>
      <c r="N119" s="27">
        <v>5</v>
      </c>
      <c r="O119" s="27">
        <v>1.1816950815865825E-3</v>
      </c>
    </row>
    <row r="120" spans="1:15" x14ac:dyDescent="0.3">
      <c r="A120" s="27" t="s">
        <v>5</v>
      </c>
      <c r="B120" s="27" t="s">
        <v>7</v>
      </c>
      <c r="C120" s="27">
        <v>8</v>
      </c>
      <c r="D120" s="27">
        <v>12255.2998046875</v>
      </c>
      <c r="E120" s="27">
        <v>13454.900390625</v>
      </c>
      <c r="F120" s="27">
        <v>16.88</v>
      </c>
      <c r="G120" s="27">
        <v>4.22</v>
      </c>
      <c r="H120" s="27">
        <v>1.3773632851922242E-3</v>
      </c>
      <c r="I120" s="27">
        <v>3.4434082129805604E-4</v>
      </c>
      <c r="J120" s="27">
        <v>2.21</v>
      </c>
      <c r="K120" s="27">
        <v>0.55000000000000004</v>
      </c>
      <c r="L120" s="27">
        <v>1.8033014575087771E-4</v>
      </c>
      <c r="M120" s="27">
        <v>4.4878543060173192E-5</v>
      </c>
      <c r="N120" s="27">
        <v>4</v>
      </c>
      <c r="O120" s="27">
        <v>3.2638940407398679E-4</v>
      </c>
    </row>
    <row r="121" spans="1:15" x14ac:dyDescent="0.3">
      <c r="A121" s="27" t="s">
        <v>5</v>
      </c>
      <c r="B121" s="27" t="s">
        <v>7</v>
      </c>
      <c r="C121" s="27">
        <v>10</v>
      </c>
      <c r="D121" s="27">
        <v>6841.68017578125</v>
      </c>
      <c r="E121" s="27">
        <v>20082</v>
      </c>
      <c r="F121" s="27">
        <v>264.7</v>
      </c>
      <c r="G121" s="27">
        <v>26.47</v>
      </c>
      <c r="H121" s="27">
        <v>3.8689326773415557E-2</v>
      </c>
      <c r="I121" s="27">
        <v>3.8689326773415559E-3</v>
      </c>
      <c r="J121" s="27">
        <v>60.21</v>
      </c>
      <c r="K121" s="27">
        <v>6.02</v>
      </c>
      <c r="L121" s="27">
        <v>8.8004698338774116E-3</v>
      </c>
      <c r="M121" s="27">
        <v>8.7990082046075432E-4</v>
      </c>
      <c r="N121" s="27">
        <v>10</v>
      </c>
      <c r="O121" s="27">
        <v>1.4616292698683628E-3</v>
      </c>
    </row>
    <row r="122" spans="1:15" x14ac:dyDescent="0.3">
      <c r="A122" s="27" t="s">
        <v>5</v>
      </c>
      <c r="B122" s="27" t="s">
        <v>7</v>
      </c>
      <c r="C122" s="27">
        <v>11</v>
      </c>
      <c r="D122" s="27">
        <v>6238.18</v>
      </c>
      <c r="E122" s="27">
        <v>16173.099609375</v>
      </c>
      <c r="F122" s="27">
        <v>2763.6</v>
      </c>
      <c r="G122" s="27">
        <v>56.4</v>
      </c>
      <c r="H122" s="27">
        <v>0.44301382775104275</v>
      </c>
      <c r="I122" s="27">
        <v>9.0410985255314838E-3</v>
      </c>
      <c r="J122" s="27">
        <v>610.37</v>
      </c>
      <c r="K122" s="27">
        <v>12.46</v>
      </c>
      <c r="L122" s="27">
        <v>9.7844243032422909E-2</v>
      </c>
      <c r="M122" s="27">
        <v>1.9973774402149347E-3</v>
      </c>
      <c r="N122" s="27">
        <v>49</v>
      </c>
      <c r="O122" s="27">
        <v>7.854855101968844E-3</v>
      </c>
    </row>
    <row r="123" spans="1:15" x14ac:dyDescent="0.3">
      <c r="A123" s="27" t="s">
        <v>5</v>
      </c>
      <c r="B123" s="27" t="s">
        <v>7</v>
      </c>
      <c r="C123" s="27">
        <v>12</v>
      </c>
      <c r="D123" s="27">
        <v>5823.9501953125</v>
      </c>
      <c r="E123" s="27">
        <v>19419</v>
      </c>
      <c r="F123" s="27">
        <v>609.65</v>
      </c>
      <c r="G123" s="27">
        <v>17.93</v>
      </c>
      <c r="H123" s="27">
        <v>0.10467981001806756</v>
      </c>
      <c r="I123" s="27">
        <v>3.0786664375034058E-3</v>
      </c>
      <c r="J123" s="27">
        <v>129.51</v>
      </c>
      <c r="K123" s="27">
        <v>3.81</v>
      </c>
      <c r="L123" s="27">
        <v>2.2237484122758843E-2</v>
      </c>
      <c r="M123" s="27">
        <v>6.5419515487384139E-4</v>
      </c>
      <c r="N123" s="27">
        <v>34</v>
      </c>
      <c r="O123" s="27">
        <v>5.8379620119975353E-3</v>
      </c>
    </row>
    <row r="124" spans="1:15" x14ac:dyDescent="0.3">
      <c r="A124" s="27" t="s">
        <v>5</v>
      </c>
      <c r="B124" s="27" t="s">
        <v>7</v>
      </c>
      <c r="C124" s="27">
        <v>13</v>
      </c>
      <c r="D124" s="27">
        <v>5461.01</v>
      </c>
      <c r="E124" s="27">
        <v>14893.599609375</v>
      </c>
      <c r="F124" s="27">
        <v>869.76</v>
      </c>
      <c r="G124" s="27">
        <v>18.510000000000002</v>
      </c>
      <c r="H124" s="27">
        <v>0.15926724177395757</v>
      </c>
      <c r="I124" s="27">
        <v>3.3894828978522288E-3</v>
      </c>
      <c r="J124" s="27">
        <v>209.31</v>
      </c>
      <c r="K124" s="27">
        <v>4.45</v>
      </c>
      <c r="L124" s="27">
        <v>3.832807484329822E-2</v>
      </c>
      <c r="M124" s="27">
        <v>8.1486757944043318E-4</v>
      </c>
      <c r="N124" s="27">
        <v>47</v>
      </c>
      <c r="O124" s="27">
        <v>8.6064665693708665E-3</v>
      </c>
    </row>
    <row r="125" spans="1:15" x14ac:dyDescent="0.3">
      <c r="A125" s="27" t="s">
        <v>5</v>
      </c>
      <c r="B125" s="27" t="s">
        <v>7</v>
      </c>
      <c r="C125" s="27">
        <v>14</v>
      </c>
      <c r="D125" s="27">
        <v>7681.68017578125</v>
      </c>
      <c r="E125" s="27">
        <v>20462.400390625</v>
      </c>
      <c r="F125" s="27">
        <v>708.41</v>
      </c>
      <c r="G125" s="27">
        <v>20.84</v>
      </c>
      <c r="H125" s="27">
        <v>9.2220710025584018E-2</v>
      </c>
      <c r="I125" s="27">
        <v>2.7129481471650191E-3</v>
      </c>
      <c r="J125" s="27">
        <v>144.82</v>
      </c>
      <c r="K125" s="27">
        <v>4.26</v>
      </c>
      <c r="L125" s="27">
        <v>1.8852646385433686E-2</v>
      </c>
      <c r="M125" s="27">
        <v>5.545661759559971E-4</v>
      </c>
      <c r="N125" s="27">
        <v>34</v>
      </c>
      <c r="O125" s="27">
        <v>4.4261150193671134E-3</v>
      </c>
    </row>
    <row r="126" spans="1:15" x14ac:dyDescent="0.3">
      <c r="A126" s="27" t="s">
        <v>5</v>
      </c>
      <c r="B126" s="27" t="s">
        <v>7</v>
      </c>
      <c r="C126" s="27">
        <v>16</v>
      </c>
      <c r="D126" s="27">
        <v>7108.27978515625</v>
      </c>
      <c r="E126" s="27">
        <v>17768.80078125</v>
      </c>
      <c r="F126" s="27">
        <v>115.08</v>
      </c>
      <c r="G126" s="27">
        <v>11.51</v>
      </c>
      <c r="H126" s="27">
        <v>1.6189570962065105E-2</v>
      </c>
      <c r="I126" s="27">
        <v>1.6192384582322675E-3</v>
      </c>
      <c r="J126" s="27">
        <v>21.99</v>
      </c>
      <c r="K126" s="27">
        <v>2.2000000000000002</v>
      </c>
      <c r="L126" s="27">
        <v>3.0935754731996144E-3</v>
      </c>
      <c r="M126" s="27">
        <v>3.0949822833284006E-4</v>
      </c>
      <c r="N126" s="27">
        <v>10</v>
      </c>
      <c r="O126" s="27">
        <v>1.4068101287856363E-3</v>
      </c>
    </row>
    <row r="127" spans="1:15" x14ac:dyDescent="0.3">
      <c r="A127" s="27" t="s">
        <v>5</v>
      </c>
      <c r="B127" s="27" t="s">
        <v>7</v>
      </c>
      <c r="C127" s="27">
        <v>17</v>
      </c>
      <c r="D127" s="27">
        <v>6069.27001953125</v>
      </c>
      <c r="E127" s="27">
        <v>13827.2998046875</v>
      </c>
      <c r="F127" s="27">
        <v>185.78</v>
      </c>
      <c r="G127" s="27">
        <v>16.89</v>
      </c>
      <c r="H127" s="27">
        <v>3.0609941459541195E-2</v>
      </c>
      <c r="I127" s="27">
        <v>2.7828717367405038E-3</v>
      </c>
      <c r="J127" s="27">
        <v>45.49</v>
      </c>
      <c r="K127" s="27">
        <v>4.1399999999999997</v>
      </c>
      <c r="L127" s="27">
        <v>7.4951353051702493E-3</v>
      </c>
      <c r="M127" s="27">
        <v>6.8212486619927083E-4</v>
      </c>
      <c r="N127" s="27">
        <v>11</v>
      </c>
      <c r="O127" s="27">
        <v>1.8124090647806713E-3</v>
      </c>
    </row>
    <row r="128" spans="1:15" x14ac:dyDescent="0.3">
      <c r="A128" s="27" t="s">
        <v>5</v>
      </c>
      <c r="B128" s="27" t="s">
        <v>7</v>
      </c>
      <c r="C128" s="27">
        <v>18</v>
      </c>
      <c r="D128" s="27">
        <v>4742.02001953125</v>
      </c>
      <c r="E128" s="27">
        <v>14930</v>
      </c>
      <c r="F128" s="27">
        <v>84.05</v>
      </c>
      <c r="G128" s="27">
        <v>7.64</v>
      </c>
      <c r="H128" s="27">
        <v>1.7724513952665336E-2</v>
      </c>
      <c r="I128" s="27">
        <v>1.6111277406111026E-3</v>
      </c>
      <c r="J128" s="27">
        <v>16.32</v>
      </c>
      <c r="K128" s="27">
        <v>1.48</v>
      </c>
      <c r="L128" s="27">
        <v>3.4415712993158634E-3</v>
      </c>
      <c r="M128" s="27">
        <v>3.1210327959482092E-4</v>
      </c>
      <c r="N128" s="27">
        <v>11</v>
      </c>
      <c r="O128" s="27">
        <v>2.3196865375290747E-3</v>
      </c>
    </row>
    <row r="129" spans="1:15" x14ac:dyDescent="0.3">
      <c r="A129" s="27" t="s">
        <v>5</v>
      </c>
      <c r="B129" s="27" t="s">
        <v>7</v>
      </c>
      <c r="C129" s="27">
        <v>22</v>
      </c>
      <c r="D129" s="27">
        <v>5354.16015625</v>
      </c>
      <c r="E129" s="27">
        <v>11047.2001953125</v>
      </c>
      <c r="F129" s="27">
        <v>270.75</v>
      </c>
      <c r="G129" s="27">
        <v>10.41</v>
      </c>
      <c r="H129" s="27">
        <v>5.0568154873729176E-2</v>
      </c>
      <c r="I129" s="27">
        <v>1.9442825197987837E-3</v>
      </c>
      <c r="J129" s="27">
        <v>54.42</v>
      </c>
      <c r="K129" s="27">
        <v>2.09</v>
      </c>
      <c r="L129" s="27">
        <v>1.0164059051628224E-2</v>
      </c>
      <c r="M129" s="27">
        <v>3.9035066920071641E-4</v>
      </c>
      <c r="N129" s="27">
        <v>26</v>
      </c>
      <c r="O129" s="27">
        <v>4.8560370331189604E-3</v>
      </c>
    </row>
    <row r="130" spans="1:15" x14ac:dyDescent="0.3">
      <c r="A130" s="27" t="s">
        <v>5</v>
      </c>
      <c r="B130" s="27" t="s">
        <v>7</v>
      </c>
      <c r="C130" s="27">
        <v>23</v>
      </c>
      <c r="D130" s="27">
        <v>7829.15</v>
      </c>
      <c r="E130" s="27">
        <v>19339.80078125</v>
      </c>
      <c r="F130" s="27">
        <v>398.38</v>
      </c>
      <c r="G130" s="27">
        <v>12.85</v>
      </c>
      <c r="H130" s="27">
        <v>5.0884195602332309E-2</v>
      </c>
      <c r="I130" s="27">
        <v>1.6413020570560024E-3</v>
      </c>
      <c r="J130" s="27">
        <v>90.55</v>
      </c>
      <c r="K130" s="27">
        <v>2.92</v>
      </c>
      <c r="L130" s="27">
        <v>1.1565751071316809E-2</v>
      </c>
      <c r="M130" s="27">
        <v>3.7296513670066354E-4</v>
      </c>
      <c r="N130" s="27">
        <v>31</v>
      </c>
      <c r="O130" s="27">
        <v>3.9595613827810173E-3</v>
      </c>
    </row>
    <row r="131" spans="1:15" x14ac:dyDescent="0.3">
      <c r="A131" s="27" t="s">
        <v>5</v>
      </c>
      <c r="B131" s="27" t="s">
        <v>7</v>
      </c>
      <c r="C131" s="27">
        <v>24</v>
      </c>
      <c r="D131" s="27">
        <v>5945.85</v>
      </c>
      <c r="E131" s="27">
        <v>13755</v>
      </c>
      <c r="F131" s="27">
        <v>162.03</v>
      </c>
      <c r="G131" s="27">
        <v>18</v>
      </c>
      <c r="H131" s="27">
        <v>2.7250939731072933E-2</v>
      </c>
      <c r="I131" s="27">
        <v>3.0273215772345418E-3</v>
      </c>
      <c r="J131" s="27">
        <v>37.89</v>
      </c>
      <c r="K131" s="27">
        <v>4.21</v>
      </c>
      <c r="L131" s="27">
        <v>6.3725119200787102E-3</v>
      </c>
      <c r="M131" s="27">
        <v>7.0805688000874555E-4</v>
      </c>
      <c r="N131" s="27">
        <v>9</v>
      </c>
      <c r="O131" s="27">
        <v>1.5136607886172709E-3</v>
      </c>
    </row>
    <row r="132" spans="1:15" x14ac:dyDescent="0.3">
      <c r="A132" s="27" t="s">
        <v>5</v>
      </c>
      <c r="B132" s="27" t="s">
        <v>7</v>
      </c>
      <c r="C132" s="27">
        <v>25</v>
      </c>
      <c r="D132" s="27">
        <v>5861.07</v>
      </c>
      <c r="E132" s="27">
        <v>15587.5</v>
      </c>
      <c r="F132" s="27">
        <v>271.25</v>
      </c>
      <c r="G132" s="27">
        <v>11.79</v>
      </c>
      <c r="H132" s="27">
        <v>4.6279945470707566E-2</v>
      </c>
      <c r="I132" s="27">
        <v>2.0115780906899252E-3</v>
      </c>
      <c r="J132" s="27">
        <v>50.93</v>
      </c>
      <c r="K132" s="27">
        <v>2.21</v>
      </c>
      <c r="L132" s="27">
        <v>8.689539623311102E-3</v>
      </c>
      <c r="M132" s="27">
        <v>3.7706425618530407E-4</v>
      </c>
      <c r="N132" s="27">
        <v>23</v>
      </c>
      <c r="O132" s="27">
        <v>3.9241981412950194E-3</v>
      </c>
    </row>
    <row r="133" spans="1:15" x14ac:dyDescent="0.3">
      <c r="A133" s="27" t="s">
        <v>5</v>
      </c>
      <c r="B133" s="27" t="s">
        <v>8</v>
      </c>
      <c r="C133" s="27">
        <v>1</v>
      </c>
      <c r="D133" s="27">
        <v>3448.3798828125</v>
      </c>
      <c r="E133" s="27">
        <v>3396.9599609375</v>
      </c>
      <c r="F133" s="27">
        <v>161.88</v>
      </c>
      <c r="G133" s="27">
        <v>26.98</v>
      </c>
      <c r="H133" s="27">
        <v>4.6943783893081584E-2</v>
      </c>
      <c r="I133" s="27">
        <v>7.823963982180264E-3</v>
      </c>
      <c r="J133" s="27">
        <v>42.6</v>
      </c>
      <c r="K133" s="27">
        <v>7.1</v>
      </c>
      <c r="L133" s="27">
        <v>1.2353627340284628E-2</v>
      </c>
      <c r="M133" s="27">
        <v>2.0589378900474379E-3</v>
      </c>
      <c r="N133" s="27">
        <v>6</v>
      </c>
      <c r="O133" s="27">
        <v>1.7399475127161446E-3</v>
      </c>
    </row>
    <row r="134" spans="1:15" x14ac:dyDescent="0.3">
      <c r="A134" s="27" t="s">
        <v>5</v>
      </c>
      <c r="B134" s="27" t="s">
        <v>8</v>
      </c>
      <c r="C134" s="27">
        <v>2</v>
      </c>
      <c r="D134" s="27">
        <v>3204.010009765625</v>
      </c>
      <c r="E134" s="27">
        <v>3813.510009765625</v>
      </c>
      <c r="F134" s="27">
        <v>144.22999999999999</v>
      </c>
      <c r="G134" s="27">
        <v>2.19</v>
      </c>
      <c r="H134" s="27">
        <v>4.5015464858223241E-2</v>
      </c>
      <c r="I134" s="27">
        <v>6.8351846383906886E-4</v>
      </c>
      <c r="J134" s="27">
        <v>17.940000000000001</v>
      </c>
      <c r="K134" s="27">
        <v>0.27</v>
      </c>
      <c r="L134" s="27">
        <v>5.5992334435036057E-3</v>
      </c>
      <c r="M134" s="27">
        <v>8.4269399651392061E-5</v>
      </c>
      <c r="N134" s="27">
        <v>66</v>
      </c>
      <c r="O134" s="27">
        <v>2.0599186581451389E-2</v>
      </c>
    </row>
    <row r="135" spans="1:15" x14ac:dyDescent="0.3">
      <c r="A135" s="27" t="s">
        <v>5</v>
      </c>
      <c r="B135" s="27" t="s">
        <v>8</v>
      </c>
      <c r="C135" s="27">
        <v>3</v>
      </c>
      <c r="D135" s="27">
        <v>9827.9501953125</v>
      </c>
      <c r="E135" s="27">
        <v>14541.400390625</v>
      </c>
      <c r="F135" s="27">
        <v>149.91999999999999</v>
      </c>
      <c r="G135" s="27">
        <v>24.99</v>
      </c>
      <c r="H135" s="27">
        <v>1.5254452558327497E-2</v>
      </c>
      <c r="I135" s="27">
        <v>2.5427479284458655E-3</v>
      </c>
      <c r="J135" s="27">
        <v>40.35</v>
      </c>
      <c r="K135" s="27">
        <v>6.73</v>
      </c>
      <c r="L135" s="27">
        <v>4.1056374114762182E-3</v>
      </c>
      <c r="M135" s="27">
        <v>6.8478165499962689E-4</v>
      </c>
      <c r="N135" s="27">
        <v>6</v>
      </c>
      <c r="O135" s="27">
        <v>6.1050370430873122E-4</v>
      </c>
    </row>
    <row r="136" spans="1:15" x14ac:dyDescent="0.3">
      <c r="A136" s="27" t="s">
        <v>5</v>
      </c>
      <c r="B136" s="27" t="s">
        <v>8</v>
      </c>
      <c r="C136" s="27">
        <v>4</v>
      </c>
      <c r="D136" s="27">
        <v>5028.3701171875</v>
      </c>
      <c r="E136" s="27">
        <v>9595.580078125</v>
      </c>
      <c r="F136" s="27">
        <v>222.44</v>
      </c>
      <c r="G136" s="27">
        <v>14.83</v>
      </c>
      <c r="H136" s="27">
        <v>4.4236998235208776E-2</v>
      </c>
      <c r="I136" s="27">
        <v>2.9492657967458468E-3</v>
      </c>
      <c r="J136" s="27">
        <v>40.85</v>
      </c>
      <c r="K136" s="27">
        <v>2.72</v>
      </c>
      <c r="L136" s="27">
        <v>8.1239047739088237E-3</v>
      </c>
      <c r="M136" s="27">
        <v>5.4093074626761326E-4</v>
      </c>
      <c r="N136" s="27">
        <v>15</v>
      </c>
      <c r="O136" s="27">
        <v>2.983073968387573E-3</v>
      </c>
    </row>
    <row r="137" spans="1:15" x14ac:dyDescent="0.3">
      <c r="A137" s="27" t="s">
        <v>5</v>
      </c>
      <c r="B137" s="27" t="s">
        <v>8</v>
      </c>
      <c r="C137" s="27">
        <v>5</v>
      </c>
      <c r="D137" s="27">
        <v>5959.66015625</v>
      </c>
      <c r="E137" s="27">
        <v>16728.400390625</v>
      </c>
      <c r="F137" s="27">
        <v>469.77</v>
      </c>
      <c r="G137" s="27">
        <v>22.37</v>
      </c>
      <c r="H137" s="27">
        <v>7.8824964458307903E-2</v>
      </c>
      <c r="I137" s="27">
        <v>3.7535697361099005E-3</v>
      </c>
      <c r="J137" s="27">
        <v>113.15</v>
      </c>
      <c r="K137" s="27">
        <v>5.39</v>
      </c>
      <c r="L137" s="27">
        <v>1.8985981924042702E-2</v>
      </c>
      <c r="M137" s="27">
        <v>9.0441398648334202E-4</v>
      </c>
      <c r="N137" s="27">
        <v>21</v>
      </c>
      <c r="O137" s="27">
        <v>3.5236908564286054E-3</v>
      </c>
    </row>
    <row r="138" spans="1:15" x14ac:dyDescent="0.3">
      <c r="A138" s="27" t="s">
        <v>5</v>
      </c>
      <c r="B138" s="27" t="s">
        <v>8</v>
      </c>
      <c r="C138" s="27">
        <v>6</v>
      </c>
      <c r="D138" s="27">
        <v>5210.14013671875</v>
      </c>
      <c r="E138" s="27">
        <v>14642.900390625</v>
      </c>
      <c r="F138" s="27">
        <v>313.12</v>
      </c>
      <c r="G138" s="27">
        <v>19.57</v>
      </c>
      <c r="H138" s="27">
        <v>6.0098191561733537E-2</v>
      </c>
      <c r="I138" s="27">
        <v>3.7561369726083461E-3</v>
      </c>
      <c r="J138" s="27">
        <v>76.56</v>
      </c>
      <c r="K138" s="27">
        <v>4.78</v>
      </c>
      <c r="L138" s="27">
        <v>1.4694422413024781E-2</v>
      </c>
      <c r="M138" s="27">
        <v>9.1744173372855877E-4</v>
      </c>
      <c r="N138" s="27">
        <v>16</v>
      </c>
      <c r="O138" s="27">
        <v>3.0709346735683972E-3</v>
      </c>
    </row>
    <row r="139" spans="1:15" x14ac:dyDescent="0.3">
      <c r="A139" s="27" t="s">
        <v>5</v>
      </c>
      <c r="B139" s="27" t="s">
        <v>8</v>
      </c>
      <c r="C139" s="27">
        <v>7</v>
      </c>
      <c r="D139" s="27">
        <v>1694.8800048828125</v>
      </c>
      <c r="E139" s="27">
        <v>3481.760009765625</v>
      </c>
      <c r="F139" s="27">
        <v>203.45</v>
      </c>
      <c r="G139" s="27">
        <v>22.61</v>
      </c>
      <c r="H139" s="27">
        <v>0.12003799644451345</v>
      </c>
      <c r="I139" s="27">
        <v>1.334017743725952E-2</v>
      </c>
      <c r="J139" s="27">
        <v>51.12</v>
      </c>
      <c r="K139" s="27">
        <v>5.68</v>
      </c>
      <c r="L139" s="27">
        <v>3.01614272707964E-2</v>
      </c>
      <c r="M139" s="27">
        <v>3.3512696967551558E-3</v>
      </c>
      <c r="N139" s="27">
        <v>9</v>
      </c>
      <c r="O139" s="27">
        <v>5.3101104349993662E-3</v>
      </c>
    </row>
    <row r="140" spans="1:15" x14ac:dyDescent="0.3">
      <c r="A140" s="27" t="s">
        <v>5</v>
      </c>
      <c r="B140" s="27" t="s">
        <v>8</v>
      </c>
      <c r="C140" s="27">
        <v>8</v>
      </c>
      <c r="D140" s="27">
        <v>7036.06005859375</v>
      </c>
      <c r="E140" s="27">
        <v>17726.900390625</v>
      </c>
      <c r="F140" s="27">
        <v>123.69</v>
      </c>
      <c r="G140" s="27">
        <v>11.24</v>
      </c>
      <c r="H140" s="27">
        <v>1.7579440620170188E-2</v>
      </c>
      <c r="I140" s="27">
        <v>1.5974849427658898E-3</v>
      </c>
      <c r="J140" s="27">
        <v>23.53</v>
      </c>
      <c r="K140" s="27">
        <v>2.14</v>
      </c>
      <c r="L140" s="27">
        <v>3.3442011301851771E-3</v>
      </c>
      <c r="M140" s="27">
        <v>3.0414748910311429E-4</v>
      </c>
      <c r="N140" s="27">
        <v>11</v>
      </c>
      <c r="O140" s="27">
        <v>1.5633749439879704E-3</v>
      </c>
    </row>
    <row r="141" spans="1:15" x14ac:dyDescent="0.3">
      <c r="A141" s="27" t="s">
        <v>5</v>
      </c>
      <c r="B141" s="27" t="s">
        <v>8</v>
      </c>
      <c r="C141" s="27">
        <v>9</v>
      </c>
      <c r="D141" s="27">
        <v>3649.77001953125</v>
      </c>
      <c r="E141" s="27">
        <v>9370.240234375</v>
      </c>
      <c r="F141" s="27">
        <v>137.78</v>
      </c>
      <c r="G141" s="27">
        <v>19.68</v>
      </c>
      <c r="H141" s="27">
        <v>3.7750323791002995E-2</v>
      </c>
      <c r="I141" s="27">
        <v>5.392120570525032E-3</v>
      </c>
      <c r="J141" s="27">
        <v>34.75</v>
      </c>
      <c r="K141" s="27">
        <v>4.96</v>
      </c>
      <c r="L141" s="27">
        <v>9.5211478569992309E-3</v>
      </c>
      <c r="M141" s="27">
        <v>1.3589897372867966E-3</v>
      </c>
      <c r="N141" s="27">
        <v>7</v>
      </c>
      <c r="O141" s="27">
        <v>1.9179290647192695E-3</v>
      </c>
    </row>
    <row r="142" spans="1:15" x14ac:dyDescent="0.3">
      <c r="A142" s="27" t="s">
        <v>5</v>
      </c>
      <c r="B142" s="27" t="s">
        <v>8</v>
      </c>
      <c r="C142" s="27">
        <v>10</v>
      </c>
      <c r="D142" s="27">
        <v>8110.02978515625</v>
      </c>
      <c r="E142" s="27">
        <v>20533.400390625</v>
      </c>
      <c r="F142" s="27">
        <v>64.77</v>
      </c>
      <c r="G142" s="27">
        <v>12.95</v>
      </c>
      <c r="H142" s="27">
        <v>7.9864071669068625E-3</v>
      </c>
      <c r="I142" s="27">
        <v>1.5967882169437065E-3</v>
      </c>
      <c r="J142" s="27">
        <v>10.95</v>
      </c>
      <c r="K142" s="27">
        <v>2.19</v>
      </c>
      <c r="L142" s="27">
        <v>1.3501799981107017E-3</v>
      </c>
      <c r="M142" s="27">
        <v>2.7003599962214034E-4</v>
      </c>
      <c r="N142" s="27">
        <v>5</v>
      </c>
      <c r="O142" s="27">
        <v>6.1652054708251217E-4</v>
      </c>
    </row>
    <row r="143" spans="1:15" x14ac:dyDescent="0.3">
      <c r="A143" s="27" t="s">
        <v>5</v>
      </c>
      <c r="B143" s="27" t="s">
        <v>8</v>
      </c>
      <c r="C143" s="27">
        <v>11</v>
      </c>
      <c r="D143" s="27">
        <v>7028.6201171875</v>
      </c>
      <c r="E143" s="27">
        <v>12448.2001953125</v>
      </c>
      <c r="F143" s="27">
        <v>371.75</v>
      </c>
      <c r="G143" s="27">
        <v>28.6</v>
      </c>
      <c r="H143" s="27">
        <v>5.2890893774574295E-2</v>
      </c>
      <c r="I143" s="27">
        <v>4.0690775035718222E-3</v>
      </c>
      <c r="J143" s="27">
        <v>108.69</v>
      </c>
      <c r="K143" s="27">
        <v>8.36</v>
      </c>
      <c r="L143" s="27">
        <v>1.5463917267944802E-2</v>
      </c>
      <c r="M143" s="27">
        <v>1.1894226548902248E-3</v>
      </c>
      <c r="N143" s="27">
        <v>13</v>
      </c>
      <c r="O143" s="27">
        <v>1.8495806834417372E-3</v>
      </c>
    </row>
    <row r="144" spans="1:15" x14ac:dyDescent="0.3">
      <c r="A144" s="27" t="s">
        <v>5</v>
      </c>
      <c r="B144" s="27" t="s">
        <v>8</v>
      </c>
      <c r="C144" s="27">
        <v>12</v>
      </c>
      <c r="D144" s="27">
        <v>6074.77001953125</v>
      </c>
      <c r="E144" s="27">
        <v>11736.2998046875</v>
      </c>
      <c r="F144" s="27">
        <v>72.27</v>
      </c>
      <c r="G144" s="27">
        <v>12.04</v>
      </c>
      <c r="H144" s="27">
        <v>1.1896746669856087E-2</v>
      </c>
      <c r="I144" s="27">
        <v>1.9819680352160963E-3</v>
      </c>
      <c r="J144" s="27">
        <v>15.03</v>
      </c>
      <c r="K144" s="27">
        <v>2.5099999999999998</v>
      </c>
      <c r="L144" s="27">
        <v>2.4741677383137814E-3</v>
      </c>
      <c r="M144" s="27">
        <v>4.1318436614554832E-4</v>
      </c>
      <c r="N144" s="27">
        <v>6</v>
      </c>
      <c r="O144" s="27">
        <v>9.876917119017092E-4</v>
      </c>
    </row>
    <row r="145" spans="1:15" x14ac:dyDescent="0.3">
      <c r="A145" s="27" t="s">
        <v>5</v>
      </c>
      <c r="B145" s="27" t="s">
        <v>8</v>
      </c>
      <c r="C145" s="27">
        <v>13</v>
      </c>
      <c r="D145" s="27">
        <v>3607.070068359375</v>
      </c>
      <c r="E145" s="27">
        <v>6336.47998046875</v>
      </c>
      <c r="F145" s="27">
        <v>78.790000000000006</v>
      </c>
      <c r="G145" s="27">
        <v>7.88</v>
      </c>
      <c r="H145" s="27">
        <v>2.184321305292429E-2</v>
      </c>
      <c r="I145" s="27">
        <v>2.184598538609511E-3</v>
      </c>
      <c r="J145" s="27">
        <v>13.18</v>
      </c>
      <c r="K145" s="27">
        <v>1.32</v>
      </c>
      <c r="L145" s="27">
        <v>3.6539351191463652E-3</v>
      </c>
      <c r="M145" s="27">
        <v>3.6594797854880138E-4</v>
      </c>
      <c r="N145" s="27">
        <v>10</v>
      </c>
      <c r="O145" s="27">
        <v>2.7723331708242528E-3</v>
      </c>
    </row>
    <row r="146" spans="1:15" x14ac:dyDescent="0.3">
      <c r="A146" s="27" t="s">
        <v>5</v>
      </c>
      <c r="B146" s="27" t="s">
        <v>8</v>
      </c>
      <c r="C146" s="27">
        <v>14</v>
      </c>
      <c r="D146" s="27">
        <v>4535.8798828125</v>
      </c>
      <c r="E146" s="27">
        <v>7878.10986328125</v>
      </c>
      <c r="F146" s="27">
        <v>31.9</v>
      </c>
      <c r="G146" s="27">
        <v>10.63</v>
      </c>
      <c r="H146" s="27">
        <v>7.0328141009369516E-3</v>
      </c>
      <c r="I146" s="27">
        <v>2.343536485672721E-3</v>
      </c>
      <c r="J146" s="27">
        <v>4.95</v>
      </c>
      <c r="K146" s="27">
        <v>1.65</v>
      </c>
      <c r="L146" s="27">
        <v>1.0912987398005616E-3</v>
      </c>
      <c r="M146" s="27">
        <v>3.6376624660018717E-4</v>
      </c>
      <c r="N146" s="27">
        <v>3</v>
      </c>
      <c r="O146" s="27">
        <v>6.6139317563670399E-4</v>
      </c>
    </row>
    <row r="147" spans="1:15" x14ac:dyDescent="0.3">
      <c r="A147" s="27" t="s">
        <v>5</v>
      </c>
      <c r="B147" s="27" t="s">
        <v>8</v>
      </c>
      <c r="C147" s="27">
        <v>15</v>
      </c>
      <c r="D147" s="27">
        <v>17070.5</v>
      </c>
      <c r="E147" s="27">
        <v>9532.33984375</v>
      </c>
      <c r="F147" s="27">
        <v>324.11</v>
      </c>
      <c r="G147" s="27">
        <v>17.059999999999999</v>
      </c>
      <c r="H147" s="27">
        <v>1.8986555754078673E-2</v>
      </c>
      <c r="I147" s="27">
        <v>9.9938490378137707E-4</v>
      </c>
      <c r="J147" s="27">
        <v>81.11</v>
      </c>
      <c r="K147" s="27">
        <v>4.2699999999999996</v>
      </c>
      <c r="L147" s="27">
        <v>4.7514718373802755E-3</v>
      </c>
      <c r="M147" s="27">
        <v>2.5013912890659322E-4</v>
      </c>
      <c r="N147" s="27">
        <v>19</v>
      </c>
      <c r="O147" s="27">
        <v>1.1130312527459652E-3</v>
      </c>
    </row>
    <row r="148" spans="1:15" x14ac:dyDescent="0.3">
      <c r="A148" s="27" t="s">
        <v>5</v>
      </c>
      <c r="B148" s="27" t="s">
        <v>8</v>
      </c>
      <c r="C148" s="27">
        <v>16</v>
      </c>
      <c r="D148" s="27">
        <v>6470.31005859375</v>
      </c>
      <c r="E148" s="27">
        <v>14210.7998046875</v>
      </c>
      <c r="F148" s="27">
        <v>648.14</v>
      </c>
      <c r="G148" s="27">
        <v>23.15</v>
      </c>
      <c r="H148" s="27">
        <v>0.10017139737208607</v>
      </c>
      <c r="I148" s="27">
        <v>3.5778810892149724E-3</v>
      </c>
      <c r="J148" s="27">
        <v>169.29</v>
      </c>
      <c r="K148" s="27">
        <v>6.05</v>
      </c>
      <c r="L148" s="27">
        <v>2.6164124820440723E-2</v>
      </c>
      <c r="M148" s="27">
        <v>9.350401982613643E-4</v>
      </c>
      <c r="N148" s="27">
        <v>28</v>
      </c>
      <c r="O148" s="27">
        <v>4.3274587688129258E-3</v>
      </c>
    </row>
    <row r="149" spans="1:15" x14ac:dyDescent="0.3">
      <c r="A149" s="27" t="s">
        <v>5</v>
      </c>
      <c r="B149" s="27" t="s">
        <v>8</v>
      </c>
      <c r="C149" s="27">
        <v>17</v>
      </c>
      <c r="D149" s="27">
        <v>12492.900390625</v>
      </c>
      <c r="E149" s="27">
        <v>20991.30078125</v>
      </c>
      <c r="F149" s="27">
        <v>56.47</v>
      </c>
      <c r="G149" s="27">
        <v>18.82</v>
      </c>
      <c r="H149" s="27">
        <v>4.5201673137789979E-3</v>
      </c>
      <c r="I149" s="27">
        <v>1.5064556197152601E-3</v>
      </c>
      <c r="J149" s="27">
        <v>10.94</v>
      </c>
      <c r="K149" s="27">
        <v>3.65</v>
      </c>
      <c r="L149" s="27">
        <v>8.756973687399015E-4</v>
      </c>
      <c r="M149" s="27">
        <v>2.9216594112437298E-4</v>
      </c>
      <c r="N149" s="27">
        <v>3</v>
      </c>
      <c r="O149" s="27">
        <v>2.4013638996523806E-4</v>
      </c>
    </row>
    <row r="150" spans="1:15" x14ac:dyDescent="0.3">
      <c r="A150" s="27" t="s">
        <v>5</v>
      </c>
      <c r="B150" s="27" t="s">
        <v>8</v>
      </c>
      <c r="C150" s="27">
        <v>18</v>
      </c>
      <c r="D150" s="27">
        <v>11309.599609375</v>
      </c>
      <c r="E150" s="27">
        <v>16498.30078125</v>
      </c>
      <c r="F150" s="27">
        <v>532.59</v>
      </c>
      <c r="G150" s="27">
        <v>19.02</v>
      </c>
      <c r="H150" s="27">
        <v>4.7091852797203702E-2</v>
      </c>
      <c r="I150" s="27">
        <v>1.6817571494072633E-3</v>
      </c>
      <c r="J150" s="27">
        <v>133.75</v>
      </c>
      <c r="K150" s="27">
        <v>4.78</v>
      </c>
      <c r="L150" s="27">
        <v>1.1826236526457491E-2</v>
      </c>
      <c r="M150" s="27">
        <v>4.2264979885208831E-4</v>
      </c>
      <c r="N150" s="27">
        <v>28</v>
      </c>
      <c r="O150" s="27">
        <v>2.4757728803051198E-3</v>
      </c>
    </row>
    <row r="151" spans="1:15" x14ac:dyDescent="0.3">
      <c r="A151" s="27" t="s">
        <v>5</v>
      </c>
      <c r="B151" s="27" t="s">
        <v>8</v>
      </c>
      <c r="C151" s="27">
        <v>19</v>
      </c>
      <c r="D151" s="27">
        <v>8077.81005859375</v>
      </c>
      <c r="E151" s="27">
        <v>20209.400390625</v>
      </c>
      <c r="F151" s="27">
        <v>202.5</v>
      </c>
      <c r="G151" s="27">
        <v>20.25</v>
      </c>
      <c r="H151" s="27">
        <v>2.5068675610237463E-2</v>
      </c>
      <c r="I151" s="27">
        <v>2.5068675610237464E-3</v>
      </c>
      <c r="J151" s="27">
        <v>41.43</v>
      </c>
      <c r="K151" s="27">
        <v>4.1399999999999997</v>
      </c>
      <c r="L151" s="27">
        <v>5.1288653359611762E-3</v>
      </c>
      <c r="M151" s="27">
        <v>5.1251514580929927E-4</v>
      </c>
      <c r="N151" s="27">
        <v>10</v>
      </c>
      <c r="O151" s="27">
        <v>1.2379592893944427E-3</v>
      </c>
    </row>
    <row r="152" spans="1:15" x14ac:dyDescent="0.3">
      <c r="A152" s="27" t="s">
        <v>5</v>
      </c>
      <c r="B152" s="27" t="s">
        <v>8</v>
      </c>
      <c r="C152" s="27">
        <v>20</v>
      </c>
      <c r="D152" s="27">
        <v>5887.77001953125</v>
      </c>
      <c r="E152" s="27">
        <v>12716.2998046875</v>
      </c>
      <c r="F152" s="27">
        <v>301.79000000000002</v>
      </c>
      <c r="G152" s="27">
        <v>13.72</v>
      </c>
      <c r="H152" s="27">
        <v>5.1257097169027467E-2</v>
      </c>
      <c r="I152" s="27">
        <v>2.3302540612977793E-3</v>
      </c>
      <c r="J152" s="27">
        <v>67.41</v>
      </c>
      <c r="K152" s="27">
        <v>3.06</v>
      </c>
      <c r="L152" s="27">
        <v>1.1449156433825313E-2</v>
      </c>
      <c r="M152" s="27">
        <v>5.1972138684921315E-4</v>
      </c>
      <c r="N152" s="27">
        <v>22</v>
      </c>
      <c r="O152" s="27">
        <v>3.7365589904191795E-3</v>
      </c>
    </row>
    <row r="153" spans="1:15" x14ac:dyDescent="0.3">
      <c r="A153" s="27" t="s">
        <v>5</v>
      </c>
      <c r="B153" s="27" t="s">
        <v>8</v>
      </c>
      <c r="C153" s="27">
        <v>21</v>
      </c>
      <c r="D153" s="27">
        <v>4535.06982421875</v>
      </c>
      <c r="E153" s="27">
        <v>5066.740234375</v>
      </c>
      <c r="F153" s="27">
        <v>68.489999999999995</v>
      </c>
      <c r="G153" s="27">
        <v>34.24</v>
      </c>
      <c r="H153" s="27">
        <v>1.5102303306167655E-2</v>
      </c>
      <c r="I153" s="27">
        <v>7.5500491342266112E-3</v>
      </c>
      <c r="J153" s="27">
        <v>16.920000000000002</v>
      </c>
      <c r="K153" s="27">
        <v>8.4600000000000009</v>
      </c>
      <c r="L153" s="27">
        <v>3.7309238128245986E-3</v>
      </c>
      <c r="M153" s="27">
        <v>1.8654619064122993E-3</v>
      </c>
      <c r="N153" s="27">
        <v>2</v>
      </c>
      <c r="O153" s="27">
        <v>4.4100754288706835E-4</v>
      </c>
    </row>
    <row r="154" spans="1:15" x14ac:dyDescent="0.3">
      <c r="A154" s="27" t="s">
        <v>5</v>
      </c>
      <c r="B154" s="27" t="s">
        <v>8</v>
      </c>
      <c r="C154" s="27">
        <v>22</v>
      </c>
      <c r="D154" s="27">
        <v>1633.6400146484375</v>
      </c>
      <c r="E154" s="27">
        <v>1815.1600341796875</v>
      </c>
      <c r="F154" s="27">
        <v>113.98</v>
      </c>
      <c r="G154" s="27">
        <v>12.66</v>
      </c>
      <c r="H154" s="27">
        <v>6.9770573062590366E-2</v>
      </c>
      <c r="I154" s="27">
        <v>7.7495653182347258E-3</v>
      </c>
      <c r="J154" s="27">
        <v>20</v>
      </c>
      <c r="K154" s="27">
        <v>2.2200000000000002</v>
      </c>
      <c r="L154" s="27">
        <v>1.2242599238917417E-2</v>
      </c>
      <c r="M154" s="27">
        <v>1.3589285155198336E-3</v>
      </c>
      <c r="N154" s="27">
        <v>9</v>
      </c>
      <c r="O154" s="27">
        <v>5.509169657512838E-3</v>
      </c>
    </row>
    <row r="155" spans="1:15" x14ac:dyDescent="0.3">
      <c r="A155" s="27" t="s">
        <v>5</v>
      </c>
      <c r="B155" s="27" t="s">
        <v>8</v>
      </c>
      <c r="C155" s="27">
        <v>23</v>
      </c>
      <c r="D155" s="27">
        <v>2959.699951171875</v>
      </c>
      <c r="E155" s="27">
        <v>6484.66015625</v>
      </c>
      <c r="F155" s="27">
        <v>193.15</v>
      </c>
      <c r="G155" s="27">
        <v>13.8</v>
      </c>
      <c r="H155" s="27">
        <v>6.5259993643451406E-2</v>
      </c>
      <c r="I155" s="27">
        <v>4.6626348034151145E-3</v>
      </c>
      <c r="J155" s="27">
        <v>41.73</v>
      </c>
      <c r="K155" s="27">
        <v>2.98</v>
      </c>
      <c r="L155" s="27">
        <v>1.4099402199022662E-2</v>
      </c>
      <c r="M155" s="27">
        <v>1.0068588198679017E-3</v>
      </c>
      <c r="N155" s="27">
        <v>14</v>
      </c>
      <c r="O155" s="27">
        <v>4.7302092208559134E-3</v>
      </c>
    </row>
    <row r="156" spans="1:15" x14ac:dyDescent="0.3">
      <c r="A156" s="27" t="s">
        <v>5</v>
      </c>
      <c r="B156" s="27" t="s">
        <v>8</v>
      </c>
      <c r="C156" s="27">
        <v>24</v>
      </c>
      <c r="D156" s="27">
        <v>6641.18017578125</v>
      </c>
      <c r="E156" s="27">
        <v>13180.900390625</v>
      </c>
      <c r="F156" s="27">
        <v>515.14</v>
      </c>
      <c r="G156" s="27">
        <v>23.42</v>
      </c>
      <c r="H156" s="27">
        <v>7.7567538655040388E-2</v>
      </c>
      <c r="I156" s="27">
        <v>3.5264816463505956E-3</v>
      </c>
      <c r="J156" s="27">
        <v>133.82</v>
      </c>
      <c r="K156" s="27">
        <v>6.08</v>
      </c>
      <c r="L156" s="27">
        <v>2.0150033045031455E-2</v>
      </c>
      <c r="M156" s="27">
        <v>9.1549993210126473E-4</v>
      </c>
      <c r="N156" s="27">
        <v>22</v>
      </c>
      <c r="O156" s="27">
        <v>3.3126642279979975E-3</v>
      </c>
    </row>
    <row r="157" spans="1:15" x14ac:dyDescent="0.3">
      <c r="A157" s="27" t="s">
        <v>5</v>
      </c>
      <c r="B157" s="27" t="s">
        <v>8</v>
      </c>
      <c r="C157" s="27">
        <v>25</v>
      </c>
      <c r="D157" s="27">
        <v>5278.97021484375</v>
      </c>
      <c r="E157" s="27">
        <v>7186.5400390625</v>
      </c>
      <c r="F157" s="27">
        <v>73.680000000000007</v>
      </c>
      <c r="G157" s="27">
        <v>24.56</v>
      </c>
      <c r="H157" s="27">
        <v>1.395726761117572E-2</v>
      </c>
      <c r="I157" s="27">
        <v>4.6524225370585728E-3</v>
      </c>
      <c r="J157" s="27">
        <v>15.88</v>
      </c>
      <c r="K157" s="27">
        <v>5.29</v>
      </c>
      <c r="L157" s="27">
        <v>3.0081624547430839E-3</v>
      </c>
      <c r="M157" s="27">
        <v>1.0020893819641633E-3</v>
      </c>
      <c r="N157" s="27">
        <v>3</v>
      </c>
      <c r="O157" s="27">
        <v>5.6829265517816452E-4</v>
      </c>
    </row>
    <row r="158" spans="1:15" x14ac:dyDescent="0.3">
      <c r="A158" s="27" t="s">
        <v>5</v>
      </c>
      <c r="B158" s="27" t="s">
        <v>8</v>
      </c>
      <c r="C158" s="27">
        <v>26</v>
      </c>
      <c r="D158" s="27">
        <v>7010.54</v>
      </c>
      <c r="E158" s="27">
        <v>18817.099609375</v>
      </c>
      <c r="F158" s="27">
        <v>318.39999999999998</v>
      </c>
      <c r="G158" s="27">
        <v>18.73</v>
      </c>
      <c r="H158" s="27">
        <v>4.5417328764973876E-2</v>
      </c>
      <c r="I158" s="27">
        <v>2.6716914816832943E-3</v>
      </c>
      <c r="J158" s="27">
        <v>85.23</v>
      </c>
      <c r="K158" s="27">
        <v>5.01</v>
      </c>
      <c r="L158" s="27">
        <v>1.2157408701754788E-2</v>
      </c>
      <c r="M158" s="27">
        <v>7.1463824470012298E-4</v>
      </c>
      <c r="N158" s="27">
        <v>17</v>
      </c>
      <c r="O158" s="27">
        <v>2.4249201915972234E-3</v>
      </c>
    </row>
    <row r="159" spans="1:15" x14ac:dyDescent="0.3">
      <c r="A159" s="27" t="s">
        <v>5</v>
      </c>
      <c r="B159" s="27" t="s">
        <v>8</v>
      </c>
      <c r="C159" s="27">
        <v>27</v>
      </c>
      <c r="D159" s="27">
        <v>5050.7998046875</v>
      </c>
      <c r="E159" s="27">
        <v>5314.22998046875</v>
      </c>
      <c r="F159" s="27">
        <v>97.61</v>
      </c>
      <c r="G159" s="27">
        <v>13.94</v>
      </c>
      <c r="H159" s="27">
        <v>1.9325652129274853E-2</v>
      </c>
      <c r="I159" s="27">
        <v>2.7599589251315589E-3</v>
      </c>
      <c r="J159" s="27">
        <v>17.54</v>
      </c>
      <c r="K159" s="27">
        <v>2.5099999999999998</v>
      </c>
      <c r="L159" s="27">
        <v>3.4727173276045582E-3</v>
      </c>
      <c r="M159" s="27">
        <v>4.9695099727978568E-4</v>
      </c>
      <c r="N159" s="27">
        <v>7</v>
      </c>
      <c r="O159" s="27">
        <v>1.3859191159197211E-3</v>
      </c>
    </row>
    <row r="160" spans="1:15" x14ac:dyDescent="0.3">
      <c r="A160" s="27" t="s">
        <v>5</v>
      </c>
      <c r="B160" s="27" t="s">
        <v>8</v>
      </c>
      <c r="C160" s="27">
        <v>28</v>
      </c>
      <c r="D160" s="27">
        <v>4527.52001953125</v>
      </c>
      <c r="E160" s="27">
        <v>10526.099609375</v>
      </c>
      <c r="F160" s="27">
        <v>285.2</v>
      </c>
      <c r="G160" s="27">
        <v>21.94</v>
      </c>
      <c r="H160" s="27">
        <v>6.2992543107413521E-2</v>
      </c>
      <c r="I160" s="27">
        <v>4.8459200412926118E-3</v>
      </c>
      <c r="J160" s="27">
        <v>76.66</v>
      </c>
      <c r="K160" s="27">
        <v>5.9</v>
      </c>
      <c r="L160" s="27">
        <v>1.6932006853486399E-2</v>
      </c>
      <c r="M160" s="27">
        <v>1.3031416701744032E-3</v>
      </c>
      <c r="N160" s="27">
        <v>13</v>
      </c>
      <c r="O160" s="27">
        <v>2.8713291037741088E-3</v>
      </c>
    </row>
    <row r="161" spans="1:15" x14ac:dyDescent="0.3">
      <c r="A161" s="27" t="s">
        <v>5</v>
      </c>
      <c r="B161" s="27" t="s">
        <v>8</v>
      </c>
      <c r="C161" s="27">
        <v>29</v>
      </c>
      <c r="D161" s="27">
        <v>6924.259765625</v>
      </c>
      <c r="E161" s="27">
        <v>12873.2998046875</v>
      </c>
      <c r="F161" s="27">
        <v>207.5</v>
      </c>
      <c r="G161" s="27">
        <v>25.94</v>
      </c>
      <c r="H161" s="27">
        <v>2.9967102191936695E-2</v>
      </c>
      <c r="I161" s="27">
        <v>3.7462488234160864E-3</v>
      </c>
      <c r="J161" s="27">
        <v>55.35</v>
      </c>
      <c r="K161" s="27">
        <v>6.92</v>
      </c>
      <c r="L161" s="27">
        <v>7.9936342473431142E-3</v>
      </c>
      <c r="M161" s="27">
        <v>9.9938480562988883E-4</v>
      </c>
      <c r="N161" s="27">
        <v>8</v>
      </c>
      <c r="O161" s="27">
        <v>1.1553581567975593E-3</v>
      </c>
    </row>
    <row r="162" spans="1:15" x14ac:dyDescent="0.3">
      <c r="A162" s="27" t="s">
        <v>5</v>
      </c>
      <c r="B162" s="27" t="s">
        <v>8</v>
      </c>
      <c r="C162" s="27">
        <v>30</v>
      </c>
      <c r="D162" s="27">
        <v>5830.10986328125</v>
      </c>
      <c r="E162" s="27">
        <v>8421.240234375</v>
      </c>
      <c r="F162" s="27">
        <v>377.47</v>
      </c>
      <c r="G162" s="27">
        <v>18.87</v>
      </c>
      <c r="H162" s="27">
        <v>6.4744920567852859E-2</v>
      </c>
      <c r="I162" s="27">
        <v>3.2366456966524053E-3</v>
      </c>
      <c r="J162" s="27">
        <v>86.92</v>
      </c>
      <c r="K162" s="27">
        <v>4.3499999999999996</v>
      </c>
      <c r="L162" s="27">
        <v>1.4908809960414788E-2</v>
      </c>
      <c r="M162" s="27">
        <v>7.4612659143815372E-4</v>
      </c>
      <c r="N162" s="27">
        <v>20</v>
      </c>
      <c r="O162" s="27">
        <v>3.4304670870719716E-3</v>
      </c>
    </row>
    <row r="163" spans="1:15" x14ac:dyDescent="0.3">
      <c r="A163" s="27" t="s">
        <v>5</v>
      </c>
      <c r="B163" s="27" t="s">
        <v>8</v>
      </c>
      <c r="C163" s="27">
        <v>31</v>
      </c>
      <c r="D163" s="27">
        <v>6378.8798828125</v>
      </c>
      <c r="E163" s="27">
        <v>16625.599609375</v>
      </c>
      <c r="F163" s="27">
        <v>568</v>
      </c>
      <c r="G163" s="27">
        <v>23.67</v>
      </c>
      <c r="H163" s="27">
        <v>8.9043846323308445E-2</v>
      </c>
      <c r="I163" s="27">
        <v>3.7106828212547728E-3</v>
      </c>
      <c r="J163" s="27">
        <v>134.29</v>
      </c>
      <c r="K163" s="27">
        <v>5.6</v>
      </c>
      <c r="L163" s="27">
        <v>2.1052285427389242E-2</v>
      </c>
      <c r="M163" s="27">
        <v>8.7789707642698452E-4</v>
      </c>
      <c r="N163" s="27">
        <v>24</v>
      </c>
      <c r="O163" s="27">
        <v>3.7624160418299342E-3</v>
      </c>
    </row>
    <row r="164" spans="1:15" x14ac:dyDescent="0.3">
      <c r="A164" s="27" t="s">
        <v>5</v>
      </c>
      <c r="B164" s="27" t="s">
        <v>8</v>
      </c>
      <c r="C164" s="27">
        <v>32</v>
      </c>
      <c r="D164" s="27">
        <v>5182.83984375</v>
      </c>
      <c r="E164" s="27">
        <v>10515</v>
      </c>
      <c r="F164" s="27">
        <v>68.989999999999995</v>
      </c>
      <c r="G164" s="27">
        <v>13.8</v>
      </c>
      <c r="H164" s="27">
        <v>1.3311235168340232E-2</v>
      </c>
      <c r="I164" s="27">
        <v>2.6626329224973943E-3</v>
      </c>
      <c r="J164" s="27">
        <v>10.56</v>
      </c>
      <c r="K164" s="27">
        <v>2.11</v>
      </c>
      <c r="L164" s="27">
        <v>2.0374930189545276E-3</v>
      </c>
      <c r="M164" s="27">
        <v>4.0711271496155806E-4</v>
      </c>
      <c r="N164" s="27">
        <v>5</v>
      </c>
      <c r="O164" s="27">
        <v>9.6472207336862107E-4</v>
      </c>
    </row>
    <row r="165" spans="1:15" x14ac:dyDescent="0.3">
      <c r="A165" s="27" t="s">
        <v>5</v>
      </c>
      <c r="B165" s="27" t="s">
        <v>8</v>
      </c>
      <c r="C165" s="27">
        <v>33</v>
      </c>
      <c r="D165" s="27">
        <v>6158.66015625</v>
      </c>
      <c r="E165" s="27">
        <v>13006.900390625</v>
      </c>
      <c r="F165" s="27">
        <v>219.65</v>
      </c>
      <c r="G165" s="27">
        <v>24.41</v>
      </c>
      <c r="H165" s="27">
        <v>3.566522497220314E-2</v>
      </c>
      <c r="I165" s="27">
        <v>3.9635244323764111E-3</v>
      </c>
      <c r="J165" s="27">
        <v>65.31</v>
      </c>
      <c r="K165" s="27">
        <v>7.26</v>
      </c>
      <c r="L165" s="27">
        <v>1.0604579298586785E-2</v>
      </c>
      <c r="M165" s="27">
        <v>1.1788278319972447E-3</v>
      </c>
      <c r="N165" s="27">
        <v>9</v>
      </c>
      <c r="O165" s="27">
        <v>1.46135681652551E-3</v>
      </c>
    </row>
    <row r="166" spans="1:15" x14ac:dyDescent="0.3">
      <c r="A166" s="27" t="s">
        <v>5</v>
      </c>
      <c r="B166" s="27" t="s">
        <v>8</v>
      </c>
      <c r="C166" s="27">
        <v>2</v>
      </c>
      <c r="D166" s="27">
        <v>9968.7001953125</v>
      </c>
      <c r="E166" s="27">
        <v>24229.80078125</v>
      </c>
      <c r="F166" s="27">
        <v>35.299999999999997</v>
      </c>
      <c r="G166" s="27">
        <v>7.06</v>
      </c>
      <c r="H166" s="27">
        <v>3.5410835222628952E-3</v>
      </c>
      <c r="I166" s="27">
        <v>7.0821670445257907E-4</v>
      </c>
      <c r="J166" s="27">
        <v>6.33</v>
      </c>
      <c r="K166" s="27">
        <v>1.27</v>
      </c>
      <c r="L166" s="27">
        <v>6.349874984681056E-4</v>
      </c>
      <c r="M166" s="27">
        <v>1.2739875561682372E-4</v>
      </c>
      <c r="N166" s="27">
        <v>5</v>
      </c>
      <c r="O166" s="27">
        <v>5.0156990400324292E-4</v>
      </c>
    </row>
    <row r="167" spans="1:15" x14ac:dyDescent="0.3">
      <c r="A167" s="27" t="s">
        <v>5</v>
      </c>
      <c r="B167" s="27" t="s">
        <v>8</v>
      </c>
      <c r="C167" s="27">
        <v>4</v>
      </c>
      <c r="D167" s="27">
        <v>5162.330078125</v>
      </c>
      <c r="E167" s="27">
        <v>14440.2998046875</v>
      </c>
      <c r="F167" s="27">
        <v>79.040000000000006</v>
      </c>
      <c r="G167" s="27">
        <v>6.08</v>
      </c>
      <c r="H167" s="27">
        <v>1.5310915575686701E-2</v>
      </c>
      <c r="I167" s="27">
        <v>1.1777627365912847E-3</v>
      </c>
      <c r="J167" s="27">
        <v>13.59</v>
      </c>
      <c r="K167" s="27">
        <v>1.05</v>
      </c>
      <c r="L167" s="27">
        <v>2.6325321694532166E-3</v>
      </c>
      <c r="M167" s="27">
        <v>2.0339652523369226E-4</v>
      </c>
      <c r="N167" s="27">
        <v>13</v>
      </c>
      <c r="O167" s="27">
        <v>2.5182426933695228E-3</v>
      </c>
    </row>
    <row r="168" spans="1:15" x14ac:dyDescent="0.3">
      <c r="A168" s="27" t="s">
        <v>5</v>
      </c>
      <c r="B168" s="27" t="s">
        <v>8</v>
      </c>
      <c r="C168" s="27">
        <v>5</v>
      </c>
      <c r="D168" s="27">
        <v>5017.45</v>
      </c>
      <c r="E168" s="27">
        <v>15513.2998046875</v>
      </c>
      <c r="F168" s="27">
        <v>52.74</v>
      </c>
      <c r="G168" s="27">
        <v>10.55</v>
      </c>
      <c r="H168" s="27">
        <v>1.051131550887403E-2</v>
      </c>
      <c r="I168" s="27">
        <v>2.1026617106299017E-3</v>
      </c>
      <c r="J168" s="27">
        <v>11.77</v>
      </c>
      <c r="K168" s="27">
        <v>2.35</v>
      </c>
      <c r="L168" s="27">
        <v>2.3458131122382885E-3</v>
      </c>
      <c r="M168" s="27">
        <v>4.683654047374663E-4</v>
      </c>
      <c r="N168" s="27">
        <v>5</v>
      </c>
      <c r="O168" s="27">
        <v>9.9652213773928993E-4</v>
      </c>
    </row>
    <row r="169" spans="1:15" x14ac:dyDescent="0.3">
      <c r="A169" s="27" t="s">
        <v>5</v>
      </c>
      <c r="B169" s="27" t="s">
        <v>8</v>
      </c>
      <c r="C169" s="27">
        <v>6</v>
      </c>
      <c r="D169" s="27">
        <v>6133.15</v>
      </c>
      <c r="E169" s="27">
        <v>17364.599609375</v>
      </c>
      <c r="F169" s="27">
        <v>190</v>
      </c>
      <c r="G169" s="27">
        <v>11.18</v>
      </c>
      <c r="H169" s="27">
        <v>3.0979186877868634E-2</v>
      </c>
      <c r="I169" s="27">
        <v>1.8228805752345859E-3</v>
      </c>
      <c r="J169" s="27">
        <v>40.44</v>
      </c>
      <c r="K169" s="27">
        <v>2.38</v>
      </c>
      <c r="L169" s="27">
        <v>6.5936753544263548E-3</v>
      </c>
      <c r="M169" s="27">
        <v>3.8805507773330183E-4</v>
      </c>
      <c r="N169" s="27">
        <v>17</v>
      </c>
      <c r="O169" s="27">
        <v>2.7718219838092986E-3</v>
      </c>
    </row>
    <row r="170" spans="1:15" x14ac:dyDescent="0.3">
      <c r="A170" s="27" t="s">
        <v>5</v>
      </c>
      <c r="B170" s="27" t="s">
        <v>8</v>
      </c>
      <c r="C170" s="27" t="s">
        <v>20</v>
      </c>
      <c r="D170" s="27">
        <v>6325.43017578125</v>
      </c>
      <c r="E170" s="27">
        <v>15963.7001953125</v>
      </c>
      <c r="F170" s="27">
        <v>374.44</v>
      </c>
      <c r="G170" s="27">
        <v>15.6</v>
      </c>
      <c r="H170" s="27">
        <v>5.9195973964530108E-2</v>
      </c>
      <c r="I170" s="27">
        <v>2.4662354284976759E-3</v>
      </c>
      <c r="J170" s="27">
        <v>86.84</v>
      </c>
      <c r="K170" s="27">
        <v>3.62</v>
      </c>
      <c r="L170" s="27">
        <v>1.3728710551970396E-2</v>
      </c>
      <c r="M170" s="27">
        <v>5.7229309302317866E-4</v>
      </c>
      <c r="N170" s="27">
        <v>24</v>
      </c>
      <c r="O170" s="27">
        <v>3.7942083515348857E-3</v>
      </c>
    </row>
    <row r="171" spans="1:15" x14ac:dyDescent="0.3">
      <c r="A171" s="27" t="s">
        <v>5</v>
      </c>
      <c r="B171" s="27" t="s">
        <v>8</v>
      </c>
      <c r="C171" s="27" t="s">
        <v>21</v>
      </c>
      <c r="D171" s="27">
        <v>2871.25</v>
      </c>
      <c r="E171" s="27">
        <v>5361.31005859375</v>
      </c>
      <c r="F171" s="27">
        <v>293.38</v>
      </c>
      <c r="G171" s="27">
        <v>20.96</v>
      </c>
      <c r="H171" s="27">
        <v>0.10217849368741837</v>
      </c>
      <c r="I171" s="27">
        <v>7.2999564649542884E-3</v>
      </c>
      <c r="J171" s="27">
        <v>85.65</v>
      </c>
      <c r="K171" s="27">
        <v>6.12</v>
      </c>
      <c r="L171" s="27">
        <v>2.9830213321723989E-2</v>
      </c>
      <c r="M171" s="27">
        <v>2.13147583804963E-3</v>
      </c>
      <c r="N171" s="27">
        <v>14</v>
      </c>
      <c r="O171" s="27">
        <v>4.8759251197213757E-3</v>
      </c>
    </row>
    <row r="172" spans="1:15" x14ac:dyDescent="0.3">
      <c r="A172" s="27" t="s">
        <v>5</v>
      </c>
      <c r="B172" s="27" t="s">
        <v>8</v>
      </c>
      <c r="C172" s="27" t="s">
        <v>22</v>
      </c>
      <c r="D172" s="27">
        <v>5308.62</v>
      </c>
      <c r="E172" s="27">
        <v>16411.19921875</v>
      </c>
      <c r="F172" s="27">
        <v>92.53</v>
      </c>
      <c r="G172" s="27">
        <v>5.78</v>
      </c>
      <c r="H172" s="27">
        <v>1.7430141920122367E-2</v>
      </c>
      <c r="I172" s="27">
        <v>1.0887952047801501E-3</v>
      </c>
      <c r="J172" s="27">
        <v>15.21</v>
      </c>
      <c r="K172" s="27">
        <v>0.95</v>
      </c>
      <c r="L172" s="27">
        <v>2.8651513952778688E-3</v>
      </c>
      <c r="M172" s="27">
        <v>1.789542291593672E-4</v>
      </c>
      <c r="N172" s="27">
        <v>16</v>
      </c>
      <c r="O172" s="27">
        <v>3.0139659647893426E-3</v>
      </c>
    </row>
    <row r="173" spans="1:15" x14ac:dyDescent="0.3">
      <c r="A173" s="27" t="s">
        <v>5</v>
      </c>
      <c r="B173" s="27" t="s">
        <v>8</v>
      </c>
      <c r="C173" s="27" t="s">
        <v>23</v>
      </c>
      <c r="D173" s="27">
        <v>6130.39013671875</v>
      </c>
      <c r="E173" s="27">
        <v>10116.7998046875</v>
      </c>
      <c r="F173" s="27">
        <v>148.16999999999999</v>
      </c>
      <c r="G173" s="27">
        <v>11.4</v>
      </c>
      <c r="H173" s="27">
        <v>2.4169750488230262E-2</v>
      </c>
      <c r="I173" s="27">
        <v>1.8595880108377202E-3</v>
      </c>
      <c r="J173" s="27">
        <v>30.6</v>
      </c>
      <c r="K173" s="27">
        <v>2.35</v>
      </c>
      <c r="L173" s="27">
        <v>4.9915257133012489E-3</v>
      </c>
      <c r="M173" s="27">
        <v>3.8333612504110899E-4</v>
      </c>
      <c r="N173" s="27">
        <v>13</v>
      </c>
      <c r="O173" s="27">
        <v>2.1205828193763478E-3</v>
      </c>
    </row>
    <row r="174" spans="1:15" x14ac:dyDescent="0.3">
      <c r="A174" s="27" t="s">
        <v>5</v>
      </c>
      <c r="B174" s="27" t="s">
        <v>8</v>
      </c>
      <c r="C174" s="27">
        <v>13</v>
      </c>
      <c r="D174" s="27">
        <v>5340.57</v>
      </c>
      <c r="E174" s="27">
        <v>13429</v>
      </c>
      <c r="F174" s="27">
        <v>144.88999999999999</v>
      </c>
      <c r="G174" s="27">
        <v>9.66</v>
      </c>
      <c r="H174" s="27">
        <v>2.7130062895908115E-2</v>
      </c>
      <c r="I174" s="27">
        <v>1.8087956903476597E-3</v>
      </c>
      <c r="J174" s="27">
        <v>32.25</v>
      </c>
      <c r="K174" s="27">
        <v>2.15</v>
      </c>
      <c r="L174" s="27">
        <v>6.038681264359423E-3</v>
      </c>
      <c r="M174" s="27">
        <v>4.0257875095729484E-4</v>
      </c>
      <c r="N174" s="27">
        <v>15</v>
      </c>
      <c r="O174" s="27">
        <v>2.8086889601671734E-3</v>
      </c>
    </row>
    <row r="175" spans="1:15" x14ac:dyDescent="0.3">
      <c r="A175" s="27" t="s">
        <v>5</v>
      </c>
      <c r="B175" s="27" t="s">
        <v>8</v>
      </c>
      <c r="C175" s="27">
        <v>14</v>
      </c>
      <c r="D175" s="27">
        <v>7637.93017578125</v>
      </c>
      <c r="E175" s="27">
        <v>20135</v>
      </c>
      <c r="F175" s="27">
        <v>222.7</v>
      </c>
      <c r="G175" s="27">
        <v>13.1</v>
      </c>
      <c r="H175" s="27">
        <v>2.9157113887496491E-2</v>
      </c>
      <c r="I175" s="27">
        <v>1.715124346323323E-3</v>
      </c>
      <c r="J175" s="27">
        <v>44.97</v>
      </c>
      <c r="K175" s="27">
        <v>2.65</v>
      </c>
      <c r="L175" s="27">
        <v>5.8877207522259412E-3</v>
      </c>
      <c r="M175" s="27">
        <v>3.4695263494326759E-4</v>
      </c>
      <c r="N175" s="27">
        <v>17</v>
      </c>
      <c r="O175" s="27">
        <v>2.2257338845417169E-3</v>
      </c>
    </row>
    <row r="176" spans="1:15" x14ac:dyDescent="0.3">
      <c r="A176" s="27" t="s">
        <v>5</v>
      </c>
      <c r="B176" s="27" t="s">
        <v>8</v>
      </c>
      <c r="C176" s="27">
        <v>16</v>
      </c>
      <c r="D176" s="27">
        <v>7187.4599609375</v>
      </c>
      <c r="E176" s="27">
        <v>16249.7001953125</v>
      </c>
      <c r="F176" s="27">
        <v>40.32</v>
      </c>
      <c r="G176" s="27">
        <v>13.44</v>
      </c>
      <c r="H176" s="27">
        <v>5.6097703805143484E-3</v>
      </c>
      <c r="I176" s="27">
        <v>1.8699234601714492E-3</v>
      </c>
      <c r="J176" s="27">
        <v>6.62</v>
      </c>
      <c r="K176" s="27">
        <v>2.21</v>
      </c>
      <c r="L176" s="27">
        <v>9.2104860910230619E-4</v>
      </c>
      <c r="M176" s="27">
        <v>3.0747997373354935E-4</v>
      </c>
      <c r="N176" s="27">
        <v>3</v>
      </c>
      <c r="O176" s="27">
        <v>4.1739362950255567E-4</v>
      </c>
    </row>
    <row r="177" spans="1:15" x14ac:dyDescent="0.3">
      <c r="A177" s="27" t="s">
        <v>5</v>
      </c>
      <c r="B177" s="27" t="s">
        <v>8</v>
      </c>
      <c r="C177" s="27">
        <v>17</v>
      </c>
      <c r="D177" s="27">
        <v>6050.58</v>
      </c>
      <c r="E177" s="27">
        <v>12332.2001953125</v>
      </c>
      <c r="F177" s="27">
        <v>66.5</v>
      </c>
      <c r="G177" s="27">
        <v>13.3</v>
      </c>
      <c r="H177" s="27">
        <v>1.0990681885042425E-2</v>
      </c>
      <c r="I177" s="27">
        <v>2.1981363770084855E-3</v>
      </c>
      <c r="J177" s="27">
        <v>16.829999999999998</v>
      </c>
      <c r="K177" s="27">
        <v>3.37</v>
      </c>
      <c r="L177" s="27">
        <v>2.7815515206806619E-3</v>
      </c>
      <c r="M177" s="27">
        <v>5.5697139778335299E-4</v>
      </c>
      <c r="N177" s="27">
        <v>5</v>
      </c>
      <c r="O177" s="27">
        <v>8.2636705902574626E-4</v>
      </c>
    </row>
    <row r="178" spans="1:15" x14ac:dyDescent="0.3">
      <c r="A178" s="27" t="s">
        <v>5</v>
      </c>
      <c r="B178" s="27" t="s">
        <v>8</v>
      </c>
      <c r="C178" s="27">
        <v>18</v>
      </c>
      <c r="D178" s="27">
        <v>4324.81005859375</v>
      </c>
      <c r="E178" s="27">
        <v>13824.099609375</v>
      </c>
      <c r="F178" s="27">
        <v>56.03</v>
      </c>
      <c r="G178" s="27">
        <v>5.6</v>
      </c>
      <c r="H178" s="27">
        <v>1.2955482261854211E-2</v>
      </c>
      <c r="I178" s="27">
        <v>1.294854554102866E-3</v>
      </c>
      <c r="J178" s="27">
        <v>9.4600000000000009</v>
      </c>
      <c r="K178" s="27">
        <v>0.95</v>
      </c>
      <c r="L178" s="27">
        <v>2.1873793003237703E-3</v>
      </c>
      <c r="M178" s="27">
        <v>2.1966282614245048E-4</v>
      </c>
      <c r="N178" s="27">
        <v>10</v>
      </c>
      <c r="O178" s="27">
        <v>2.3122402751836893E-3</v>
      </c>
    </row>
    <row r="179" spans="1:15" x14ac:dyDescent="0.3">
      <c r="A179" s="27" t="s">
        <v>5</v>
      </c>
      <c r="B179" s="27" t="s">
        <v>8</v>
      </c>
      <c r="C179" s="27">
        <v>22</v>
      </c>
      <c r="D179" s="27">
        <v>5229.83</v>
      </c>
      <c r="E179" s="27">
        <v>11548.099609375</v>
      </c>
      <c r="F179" s="27">
        <v>297.85000000000002</v>
      </c>
      <c r="G179" s="27">
        <v>8.27</v>
      </c>
      <c r="H179" s="27">
        <v>5.6952138023606894E-2</v>
      </c>
      <c r="I179" s="27">
        <v>1.5813133505295583E-3</v>
      </c>
      <c r="J179" s="27">
        <v>57.77</v>
      </c>
      <c r="K179" s="27">
        <v>1.6</v>
      </c>
      <c r="L179" s="27">
        <v>1.1046248157205875E-2</v>
      </c>
      <c r="M179" s="27">
        <v>3.0593728668044663E-4</v>
      </c>
      <c r="N179" s="27">
        <v>36</v>
      </c>
      <c r="O179" s="27">
        <v>6.883588950310048E-3</v>
      </c>
    </row>
    <row r="180" spans="1:15" x14ac:dyDescent="0.3">
      <c r="A180" s="27" t="s">
        <v>5</v>
      </c>
      <c r="B180" s="27" t="s">
        <v>8</v>
      </c>
      <c r="C180" s="27">
        <v>23</v>
      </c>
      <c r="D180" s="27">
        <v>8159.07</v>
      </c>
      <c r="E180" s="27">
        <v>15936.599609375</v>
      </c>
      <c r="F180" s="27">
        <v>44.75</v>
      </c>
      <c r="G180" s="27">
        <v>7.46</v>
      </c>
      <c r="H180" s="27">
        <v>5.4846937212206784E-3</v>
      </c>
      <c r="I180" s="27">
        <v>9.1431989185041928E-4</v>
      </c>
      <c r="J180" s="27">
        <v>8.75</v>
      </c>
      <c r="K180" s="27">
        <v>1.46</v>
      </c>
      <c r="L180" s="27">
        <v>1.0724261466073953E-3</v>
      </c>
      <c r="M180" s="27">
        <v>1.7894196274820538E-4</v>
      </c>
      <c r="N180" s="27">
        <v>6</v>
      </c>
      <c r="O180" s="27">
        <v>7.3537792910221384E-4</v>
      </c>
    </row>
    <row r="181" spans="1:15" x14ac:dyDescent="0.3">
      <c r="A181" s="27" t="s">
        <v>5</v>
      </c>
      <c r="B181" s="27" t="s">
        <v>8</v>
      </c>
      <c r="C181" s="27">
        <v>24</v>
      </c>
      <c r="D181" s="27">
        <v>5972.33</v>
      </c>
      <c r="E181" s="27">
        <v>13625.2001953125</v>
      </c>
      <c r="F181" s="27">
        <v>35.97</v>
      </c>
      <c r="G181" s="27">
        <v>11.99</v>
      </c>
      <c r="H181" s="27">
        <v>6.0227750308506061E-3</v>
      </c>
      <c r="I181" s="27">
        <v>2.007591676950202E-3</v>
      </c>
      <c r="J181" s="27">
        <v>7.27</v>
      </c>
      <c r="K181" s="27">
        <v>2.42</v>
      </c>
      <c r="L181" s="27">
        <v>1.2172803579172616E-3</v>
      </c>
      <c r="M181" s="27">
        <v>4.0520198984316002E-4</v>
      </c>
      <c r="N181" s="27">
        <v>3</v>
      </c>
      <c r="O181" s="27">
        <v>5.0231651633449593E-4</v>
      </c>
    </row>
    <row r="182" spans="1:15" x14ac:dyDescent="0.3">
      <c r="A182" s="27" t="s">
        <v>5</v>
      </c>
      <c r="B182" s="27" t="s">
        <v>8</v>
      </c>
      <c r="C182" s="27">
        <v>25</v>
      </c>
      <c r="D182" s="27">
        <v>5179.99</v>
      </c>
      <c r="E182" s="27">
        <v>11135</v>
      </c>
      <c r="F182" s="27">
        <v>102.22</v>
      </c>
      <c r="G182" s="27">
        <v>6.81</v>
      </c>
      <c r="H182" s="27">
        <v>1.9733628829399285E-2</v>
      </c>
      <c r="I182" s="27">
        <v>1.3146743526531903E-3</v>
      </c>
      <c r="J182" s="27">
        <v>16.96</v>
      </c>
      <c r="K182" s="27">
        <v>1.1299999999999999</v>
      </c>
      <c r="L182" s="27">
        <v>3.2741375948602222E-3</v>
      </c>
      <c r="M182" s="27">
        <v>2.1814713928019165E-4</v>
      </c>
      <c r="N182" s="27">
        <v>15</v>
      </c>
      <c r="O182" s="27">
        <v>2.8957584860202436E-3</v>
      </c>
    </row>
    <row r="183" spans="1:15" x14ac:dyDescent="0.3">
      <c r="A183" s="27" t="s">
        <v>5</v>
      </c>
      <c r="B183" s="27" t="s">
        <v>9</v>
      </c>
      <c r="C183" s="27">
        <v>1</v>
      </c>
      <c r="D183" s="27">
        <v>7241.2099609375</v>
      </c>
      <c r="E183" s="27">
        <v>14132</v>
      </c>
      <c r="F183" s="27">
        <v>757.09</v>
      </c>
      <c r="G183" s="27">
        <v>37.85</v>
      </c>
      <c r="H183" s="27">
        <v>0.10455296892150627</v>
      </c>
      <c r="I183" s="27">
        <v>5.2270270029706007E-3</v>
      </c>
      <c r="J183" s="27">
        <v>259.25</v>
      </c>
      <c r="K183" s="27">
        <v>12.96</v>
      </c>
      <c r="L183" s="27">
        <v>3.580202775482505E-2</v>
      </c>
      <c r="M183" s="27">
        <v>1.7897561415719679E-3</v>
      </c>
      <c r="N183" s="27">
        <v>20</v>
      </c>
      <c r="O183" s="27">
        <v>2.7619693542777282E-3</v>
      </c>
    </row>
    <row r="184" spans="1:15" x14ac:dyDescent="0.3">
      <c r="A184" s="27" t="s">
        <v>5</v>
      </c>
      <c r="B184" s="27" t="s">
        <v>9</v>
      </c>
      <c r="C184" s="27">
        <v>2</v>
      </c>
      <c r="D184" s="27">
        <v>5620.97998046875</v>
      </c>
      <c r="E184" s="27">
        <v>12106.900390625</v>
      </c>
      <c r="F184" s="27">
        <v>699.03</v>
      </c>
      <c r="G184" s="27">
        <v>26.89</v>
      </c>
      <c r="H184" s="27">
        <v>0.12436087700524168</v>
      </c>
      <c r="I184" s="27">
        <v>4.7838633287140024E-3</v>
      </c>
      <c r="J184" s="27">
        <v>200.72</v>
      </c>
      <c r="K184" s="27">
        <v>7.72</v>
      </c>
      <c r="L184" s="27">
        <v>3.5709075765692613E-2</v>
      </c>
      <c r="M184" s="27">
        <v>1.3734259909881775E-3</v>
      </c>
      <c r="N184" s="27">
        <v>26</v>
      </c>
      <c r="O184" s="27">
        <v>4.6255279489239142E-3</v>
      </c>
    </row>
    <row r="185" spans="1:15" x14ac:dyDescent="0.3">
      <c r="A185" s="27" t="s">
        <v>5</v>
      </c>
      <c r="B185" s="27" t="s">
        <v>9</v>
      </c>
      <c r="C185" s="27">
        <v>3</v>
      </c>
      <c r="D185" s="27">
        <v>7284.27978515625</v>
      </c>
      <c r="E185" s="27">
        <v>12780.5</v>
      </c>
      <c r="F185" s="27">
        <v>543.59</v>
      </c>
      <c r="G185" s="27">
        <v>31.98</v>
      </c>
      <c r="H185" s="27">
        <v>7.4625085256570745E-2</v>
      </c>
      <c r="I185" s="27">
        <v>4.3902761759876605E-3</v>
      </c>
      <c r="J185" s="27">
        <v>158.55000000000001</v>
      </c>
      <c r="K185" s="27">
        <v>9.33</v>
      </c>
      <c r="L185" s="27">
        <v>2.1766050272133949E-2</v>
      </c>
      <c r="M185" s="27">
        <v>1.2808404228256685E-3</v>
      </c>
      <c r="N185" s="27">
        <v>17</v>
      </c>
      <c r="O185" s="27">
        <v>2.3337928390178308E-3</v>
      </c>
    </row>
    <row r="186" spans="1:15" x14ac:dyDescent="0.3">
      <c r="A186" s="27" t="s">
        <v>5</v>
      </c>
      <c r="B186" s="27" t="s">
        <v>9</v>
      </c>
      <c r="C186" s="27">
        <v>4</v>
      </c>
      <c r="D186" s="27">
        <v>7714.56982421875</v>
      </c>
      <c r="E186" s="27">
        <v>19871.30078125</v>
      </c>
      <c r="F186" s="27">
        <v>386.44</v>
      </c>
      <c r="G186" s="27">
        <v>27.6</v>
      </c>
      <c r="H186" s="27">
        <v>5.0092229224088271E-2</v>
      </c>
      <c r="I186" s="27">
        <v>3.5776460164186844E-3</v>
      </c>
      <c r="J186" s="27">
        <v>101.33</v>
      </c>
      <c r="K186" s="27">
        <v>7.24</v>
      </c>
      <c r="L186" s="27">
        <v>1.3134886624771931E-2</v>
      </c>
      <c r="M186" s="27">
        <v>9.3848395503156787E-4</v>
      </c>
      <c r="N186" s="27">
        <v>14</v>
      </c>
      <c r="O186" s="27">
        <v>1.8147479793428109E-3</v>
      </c>
    </row>
    <row r="187" spans="1:15" x14ac:dyDescent="0.3">
      <c r="A187" s="27" t="s">
        <v>5</v>
      </c>
      <c r="B187" s="27" t="s">
        <v>9</v>
      </c>
      <c r="C187" s="27">
        <v>5</v>
      </c>
      <c r="D187" s="27">
        <v>5404.5498046875</v>
      </c>
      <c r="E187" s="27">
        <v>12505.5</v>
      </c>
      <c r="F187" s="27">
        <v>990.78</v>
      </c>
      <c r="G187" s="27">
        <v>36.700000000000003</v>
      </c>
      <c r="H187" s="27">
        <v>0.18332331753898759</v>
      </c>
      <c r="I187" s="27">
        <v>6.7905748538331879E-3</v>
      </c>
      <c r="J187" s="27">
        <v>341.13</v>
      </c>
      <c r="K187" s="27">
        <v>12.63</v>
      </c>
      <c r="L187" s="27">
        <v>6.3119040868885964E-2</v>
      </c>
      <c r="M187" s="27">
        <v>2.3369199020139824E-3</v>
      </c>
      <c r="N187" s="27">
        <v>27</v>
      </c>
      <c r="O187" s="27">
        <v>4.995790764400437E-3</v>
      </c>
    </row>
    <row r="188" spans="1:15" x14ac:dyDescent="0.3">
      <c r="A188" s="27" t="s">
        <v>5</v>
      </c>
      <c r="B188" s="27" t="s">
        <v>9</v>
      </c>
      <c r="C188" s="27">
        <v>6</v>
      </c>
      <c r="D188" s="27">
        <v>7422.31982421875</v>
      </c>
      <c r="E188" s="27">
        <v>13004.2998046875</v>
      </c>
      <c r="F188" s="27">
        <v>517.13</v>
      </c>
      <c r="G188" s="27">
        <v>28.73</v>
      </c>
      <c r="H188" s="27">
        <v>6.9672287404353592E-2</v>
      </c>
      <c r="I188" s="27">
        <v>3.8707574828903348E-3</v>
      </c>
      <c r="J188" s="27">
        <v>156.72999999999999</v>
      </c>
      <c r="K188" s="27">
        <v>8.7100000000000009</v>
      </c>
      <c r="L188" s="27">
        <v>2.1116039689989631E-2</v>
      </c>
      <c r="M188" s="27">
        <v>1.1734875626862101E-3</v>
      </c>
      <c r="N188" s="27">
        <v>18</v>
      </c>
      <c r="O188" s="27">
        <v>2.4251178103733388E-3</v>
      </c>
    </row>
    <row r="189" spans="1:15" x14ac:dyDescent="0.3">
      <c r="A189" s="27" t="s">
        <v>5</v>
      </c>
      <c r="B189" s="27" t="s">
        <v>9</v>
      </c>
      <c r="C189" s="27">
        <v>7</v>
      </c>
      <c r="D189" s="27">
        <v>9582.169921875</v>
      </c>
      <c r="E189" s="27">
        <v>14343.400390625</v>
      </c>
      <c r="F189" s="27">
        <v>988.68</v>
      </c>
      <c r="G189" s="27">
        <v>19.77</v>
      </c>
      <c r="H189" s="27">
        <v>0.10317913458651536</v>
      </c>
      <c r="I189" s="27">
        <v>2.0632069939468872E-3</v>
      </c>
      <c r="J189" s="27">
        <v>279.18</v>
      </c>
      <c r="K189" s="27">
        <v>5.58</v>
      </c>
      <c r="L189" s="27">
        <v>2.9135363104202935E-2</v>
      </c>
      <c r="M189" s="27">
        <v>5.8233156430063894E-4</v>
      </c>
      <c r="N189" s="27">
        <v>50</v>
      </c>
      <c r="O189" s="27">
        <v>5.2180247697189873E-3</v>
      </c>
    </row>
    <row r="190" spans="1:15" x14ac:dyDescent="0.3">
      <c r="A190" s="27" t="s">
        <v>5</v>
      </c>
      <c r="B190" s="27" t="s">
        <v>9</v>
      </c>
      <c r="C190" s="27">
        <v>8</v>
      </c>
      <c r="D190" s="27">
        <v>6121.7001953125</v>
      </c>
      <c r="E190" s="27">
        <v>15899.7998046875</v>
      </c>
      <c r="F190" s="27">
        <v>1345.8</v>
      </c>
      <c r="G190" s="27">
        <v>37.380000000000003</v>
      </c>
      <c r="H190" s="27">
        <v>0.21984088685533867</v>
      </c>
      <c r="I190" s="27">
        <v>6.1061467904982613E-3</v>
      </c>
      <c r="J190" s="27">
        <v>488.99</v>
      </c>
      <c r="K190" s="27">
        <v>13.58</v>
      </c>
      <c r="L190" s="27">
        <v>7.987813587709322E-2</v>
      </c>
      <c r="M190" s="27">
        <v>2.2183379725780198E-3</v>
      </c>
      <c r="N190" s="27">
        <v>36</v>
      </c>
      <c r="O190" s="27">
        <v>5.8807192203835582E-3</v>
      </c>
    </row>
    <row r="191" spans="1:15" x14ac:dyDescent="0.3">
      <c r="A191" s="27" t="s">
        <v>5</v>
      </c>
      <c r="B191" s="27" t="s">
        <v>9</v>
      </c>
      <c r="C191" s="27">
        <v>9</v>
      </c>
      <c r="D191" s="27">
        <v>7620.64013671875</v>
      </c>
      <c r="E191" s="27">
        <v>16294.5</v>
      </c>
      <c r="F191" s="27">
        <v>301.75</v>
      </c>
      <c r="G191" s="27">
        <v>20.12</v>
      </c>
      <c r="H191" s="27">
        <v>3.959641113954053E-2</v>
      </c>
      <c r="I191" s="27">
        <v>2.6401981512097945E-3</v>
      </c>
      <c r="J191" s="27">
        <v>90.76</v>
      </c>
      <c r="K191" s="27">
        <v>6.05</v>
      </c>
      <c r="L191" s="27">
        <v>1.1909760646312176E-2</v>
      </c>
      <c r="M191" s="27">
        <v>7.9389656137272651E-4</v>
      </c>
      <c r="N191" s="27">
        <v>15</v>
      </c>
      <c r="O191" s="27">
        <v>1.968338581915851E-3</v>
      </c>
    </row>
    <row r="192" spans="1:15" x14ac:dyDescent="0.3">
      <c r="A192" s="27" t="s">
        <v>5</v>
      </c>
      <c r="B192" s="27" t="s">
        <v>9</v>
      </c>
      <c r="C192" s="27">
        <v>10</v>
      </c>
      <c r="D192" s="27">
        <v>9511.849609375</v>
      </c>
      <c r="E192" s="27">
        <v>15876.900390625</v>
      </c>
      <c r="F192" s="27">
        <v>835.48</v>
      </c>
      <c r="G192" s="27">
        <v>33.42</v>
      </c>
      <c r="H192" s="27">
        <v>8.7835703287038963E-2</v>
      </c>
      <c r="I192" s="27">
        <v>3.5135122371006398E-3</v>
      </c>
      <c r="J192" s="27">
        <v>225.39</v>
      </c>
      <c r="K192" s="27">
        <v>9.02</v>
      </c>
      <c r="L192" s="27">
        <v>2.3695706855778369E-2</v>
      </c>
      <c r="M192" s="27">
        <v>9.4829085513607921E-4</v>
      </c>
      <c r="N192" s="27">
        <v>25</v>
      </c>
      <c r="O192" s="27">
        <v>2.6283005962751643E-3</v>
      </c>
    </row>
    <row r="193" spans="1:15" x14ac:dyDescent="0.3">
      <c r="A193" s="27" t="s">
        <v>5</v>
      </c>
      <c r="B193" s="27" t="s">
        <v>9</v>
      </c>
      <c r="C193" s="27">
        <v>11</v>
      </c>
      <c r="D193" s="27">
        <v>5148.7998046875</v>
      </c>
      <c r="E193" s="27">
        <v>11919.099609375</v>
      </c>
      <c r="F193" s="27">
        <v>391.93</v>
      </c>
      <c r="G193" s="27">
        <v>24.5</v>
      </c>
      <c r="H193" s="27">
        <v>7.6120652359251653E-2</v>
      </c>
      <c r="I193" s="27">
        <v>4.7583904850398429E-3</v>
      </c>
      <c r="J193" s="27">
        <v>125.04</v>
      </c>
      <c r="K193" s="27">
        <v>7.81</v>
      </c>
      <c r="L193" s="27">
        <v>2.4285271275484979E-2</v>
      </c>
      <c r="M193" s="27">
        <v>1.5168583546188233E-3</v>
      </c>
      <c r="N193" s="27">
        <v>16</v>
      </c>
      <c r="O193" s="27">
        <v>3.1075203167607135E-3</v>
      </c>
    </row>
    <row r="194" spans="1:15" x14ac:dyDescent="0.3">
      <c r="A194" s="27" t="s">
        <v>5</v>
      </c>
      <c r="B194" s="27" t="s">
        <v>9</v>
      </c>
      <c r="C194" s="27">
        <v>12</v>
      </c>
      <c r="D194" s="27">
        <v>5328.1201171875</v>
      </c>
      <c r="E194" s="27">
        <v>11442.2998046875</v>
      </c>
      <c r="F194" s="27">
        <v>588.17999999999995</v>
      </c>
      <c r="G194" s="27">
        <v>28.01</v>
      </c>
      <c r="H194" s="27">
        <v>0.11039165541757277</v>
      </c>
      <c r="I194" s="27">
        <v>5.2570136152984013E-3</v>
      </c>
      <c r="J194" s="27">
        <v>186.46</v>
      </c>
      <c r="K194" s="27">
        <v>8.8800000000000008</v>
      </c>
      <c r="L194" s="27">
        <v>3.499545729055837E-2</v>
      </c>
      <c r="M194" s="27">
        <v>1.6666290933184508E-3</v>
      </c>
      <c r="N194" s="27">
        <v>21</v>
      </c>
      <c r="O194" s="27">
        <v>3.9413525855503898E-3</v>
      </c>
    </row>
    <row r="195" spans="1:15" x14ac:dyDescent="0.3">
      <c r="A195" s="27" t="s">
        <v>5</v>
      </c>
      <c r="B195" s="27" t="s">
        <v>9</v>
      </c>
      <c r="C195" s="27">
        <v>13</v>
      </c>
      <c r="D195" s="27">
        <v>8664.2099609375</v>
      </c>
      <c r="E195" s="27">
        <v>15102.2001953125</v>
      </c>
      <c r="F195" s="27">
        <v>1005.47</v>
      </c>
      <c r="G195" s="27">
        <v>18.62</v>
      </c>
      <c r="H195" s="27">
        <v>0.11604866508696708</v>
      </c>
      <c r="I195" s="27">
        <v>2.1490707270424049E-3</v>
      </c>
      <c r="J195" s="27">
        <v>279.38</v>
      </c>
      <c r="K195" s="27">
        <v>5.17</v>
      </c>
      <c r="L195" s="27">
        <v>3.2245294292218424E-2</v>
      </c>
      <c r="M195" s="27">
        <v>5.9670760788449158E-4</v>
      </c>
      <c r="N195" s="27">
        <v>54</v>
      </c>
      <c r="O195" s="27">
        <v>6.2325359430875334E-3</v>
      </c>
    </row>
    <row r="196" spans="1:15" x14ac:dyDescent="0.3">
      <c r="A196" s="27" t="s">
        <v>5</v>
      </c>
      <c r="B196" s="27" t="s">
        <v>9</v>
      </c>
      <c r="C196" s="27">
        <v>14</v>
      </c>
      <c r="D196" s="27">
        <v>4800.740234375</v>
      </c>
      <c r="E196" s="27">
        <v>8756.48046875</v>
      </c>
      <c r="F196" s="27">
        <v>184.89</v>
      </c>
      <c r="G196" s="27">
        <v>20.54</v>
      </c>
      <c r="H196" s="27">
        <v>3.8512810727837785E-2</v>
      </c>
      <c r="I196" s="27">
        <v>4.2785068546151127E-3</v>
      </c>
      <c r="J196" s="27">
        <v>45.83</v>
      </c>
      <c r="K196" s="27">
        <v>5.09</v>
      </c>
      <c r="L196" s="27">
        <v>9.5464444570112269E-3</v>
      </c>
      <c r="M196" s="27">
        <v>1.060253159201116E-3</v>
      </c>
      <c r="N196" s="27">
        <v>9</v>
      </c>
      <c r="O196" s="27">
        <v>1.8747108905324253E-3</v>
      </c>
    </row>
    <row r="197" spans="1:15" x14ac:dyDescent="0.3">
      <c r="A197" s="27" t="s">
        <v>5</v>
      </c>
      <c r="B197" s="27" t="s">
        <v>9</v>
      </c>
      <c r="C197" s="27">
        <v>15</v>
      </c>
      <c r="D197" s="27">
        <v>6583.93017578125</v>
      </c>
      <c r="E197" s="27">
        <v>8007.43994140625</v>
      </c>
      <c r="F197" s="27">
        <v>182.25</v>
      </c>
      <c r="G197" s="27">
        <v>22.78</v>
      </c>
      <c r="H197" s="27">
        <v>2.7681034751917639E-2</v>
      </c>
      <c r="I197" s="27">
        <v>3.4599394877842739E-3</v>
      </c>
      <c r="J197" s="27">
        <v>35.479999999999997</v>
      </c>
      <c r="K197" s="27">
        <v>4.43</v>
      </c>
      <c r="L197" s="27">
        <v>5.3888785349686576E-3</v>
      </c>
      <c r="M197" s="27">
        <v>6.728503920493561E-4</v>
      </c>
      <c r="N197" s="27">
        <v>8</v>
      </c>
      <c r="O197" s="27">
        <v>1.2150797147618168E-3</v>
      </c>
    </row>
    <row r="198" spans="1:15" x14ac:dyDescent="0.3">
      <c r="A198" s="27" t="s">
        <v>5</v>
      </c>
      <c r="B198" s="27" t="s">
        <v>9</v>
      </c>
      <c r="C198" s="27">
        <v>16</v>
      </c>
      <c r="D198" s="27">
        <v>4918.02978515625</v>
      </c>
      <c r="E198" s="27">
        <v>5859.18017578125</v>
      </c>
      <c r="F198" s="27">
        <v>182.39</v>
      </c>
      <c r="G198" s="27">
        <v>22.8</v>
      </c>
      <c r="H198" s="27">
        <v>3.708598930215818E-2</v>
      </c>
      <c r="I198" s="27">
        <v>4.636002829591571E-3</v>
      </c>
      <c r="J198" s="27">
        <v>53.05</v>
      </c>
      <c r="K198" s="27">
        <v>6.63</v>
      </c>
      <c r="L198" s="27">
        <v>1.078683991709793E-2</v>
      </c>
      <c r="M198" s="27">
        <v>1.3481008228154437E-3</v>
      </c>
      <c r="N198" s="27">
        <v>8</v>
      </c>
      <c r="O198" s="27">
        <v>1.6266676595058144E-3</v>
      </c>
    </row>
    <row r="199" spans="1:15" x14ac:dyDescent="0.3">
      <c r="A199" s="27" t="s">
        <v>5</v>
      </c>
      <c r="B199" s="27" t="s">
        <v>9</v>
      </c>
      <c r="C199" s="27">
        <v>18</v>
      </c>
      <c r="D199" s="27">
        <v>2876.050048828125</v>
      </c>
      <c r="E199" s="27">
        <v>3644.81005859375</v>
      </c>
      <c r="F199" s="27">
        <v>274.18</v>
      </c>
      <c r="G199" s="27">
        <v>19.579999999999998</v>
      </c>
      <c r="H199" s="27">
        <v>9.5332137947918311E-2</v>
      </c>
      <c r="I199" s="27">
        <v>6.8079482858714726E-3</v>
      </c>
      <c r="J199" s="27">
        <v>76.73</v>
      </c>
      <c r="K199" s="27">
        <v>5.48</v>
      </c>
      <c r="L199" s="27">
        <v>2.667895158196722E-2</v>
      </c>
      <c r="M199" s="27">
        <v>1.9053910422153052E-3</v>
      </c>
      <c r="N199" s="27">
        <v>14</v>
      </c>
      <c r="O199" s="27">
        <v>4.8677873341266917E-3</v>
      </c>
    </row>
    <row r="200" spans="1:15" x14ac:dyDescent="0.3">
      <c r="A200" s="27" t="s">
        <v>5</v>
      </c>
      <c r="B200" s="27" t="s">
        <v>9</v>
      </c>
      <c r="C200" s="27">
        <v>19</v>
      </c>
      <c r="D200" s="27">
        <v>2508.429931640625</v>
      </c>
      <c r="E200" s="27">
        <v>2786.35009765625</v>
      </c>
      <c r="F200" s="27">
        <v>241.14</v>
      </c>
      <c r="G200" s="27">
        <v>34.450000000000003</v>
      </c>
      <c r="H200" s="27">
        <v>9.6131846043745653E-2</v>
      </c>
      <c r="I200" s="27">
        <v>1.373369037159757E-2</v>
      </c>
      <c r="J200" s="27">
        <v>59.69</v>
      </c>
      <c r="K200" s="27">
        <v>8.5299999999999994</v>
      </c>
      <c r="L200" s="27">
        <v>2.379576134341535E-2</v>
      </c>
      <c r="M200" s="27">
        <v>3.4005334940414296E-3</v>
      </c>
      <c r="N200" s="27">
        <v>7</v>
      </c>
      <c r="O200" s="27">
        <v>2.7905902061301302E-3</v>
      </c>
    </row>
    <row r="201" spans="1:15" x14ac:dyDescent="0.3">
      <c r="A201" s="27" t="s">
        <v>5</v>
      </c>
      <c r="B201" s="27" t="s">
        <v>9</v>
      </c>
      <c r="C201" s="27">
        <v>20</v>
      </c>
      <c r="D201" s="27">
        <v>6561.02978515625</v>
      </c>
      <c r="E201" s="27">
        <v>16091.900390625</v>
      </c>
      <c r="F201" s="27">
        <v>744.05</v>
      </c>
      <c r="G201" s="27">
        <v>18.600000000000001</v>
      </c>
      <c r="H201" s="27">
        <v>0.11340445392937361</v>
      </c>
      <c r="I201" s="27">
        <v>2.8349208293613998E-3</v>
      </c>
      <c r="J201" s="27">
        <v>220.6</v>
      </c>
      <c r="K201" s="27">
        <v>5.51</v>
      </c>
      <c r="L201" s="27">
        <v>3.3622770696619605E-2</v>
      </c>
      <c r="M201" s="27">
        <v>8.3980719192372629E-4</v>
      </c>
      <c r="N201" s="27">
        <v>40</v>
      </c>
      <c r="O201" s="27">
        <v>6.0966039341105362E-3</v>
      </c>
    </row>
    <row r="202" spans="1:15" x14ac:dyDescent="0.3">
      <c r="A202" s="27" t="s">
        <v>5</v>
      </c>
      <c r="B202" s="27" t="s">
        <v>9</v>
      </c>
      <c r="C202" s="27">
        <v>21</v>
      </c>
      <c r="D202" s="27">
        <v>8908.98046875</v>
      </c>
      <c r="E202" s="27">
        <v>17411.900390625</v>
      </c>
      <c r="F202" s="27">
        <v>163.66</v>
      </c>
      <c r="G202" s="27">
        <v>20.46</v>
      </c>
      <c r="H202" s="27">
        <v>1.8370227724044251E-2</v>
      </c>
      <c r="I202" s="27">
        <v>2.2965590812290444E-3</v>
      </c>
      <c r="J202" s="27">
        <v>45.54</v>
      </c>
      <c r="K202" s="27">
        <v>5.69</v>
      </c>
      <c r="L202" s="27">
        <v>5.1116960195098085E-3</v>
      </c>
      <c r="M202" s="27">
        <v>6.3868138671521323E-4</v>
      </c>
      <c r="N202" s="27">
        <v>8</v>
      </c>
      <c r="O202" s="27">
        <v>8.9797031524107304E-4</v>
      </c>
    </row>
    <row r="203" spans="1:15" x14ac:dyDescent="0.3">
      <c r="A203" s="27" t="s">
        <v>5</v>
      </c>
      <c r="B203" s="27" t="s">
        <v>9</v>
      </c>
      <c r="C203" s="27">
        <v>22</v>
      </c>
      <c r="D203" s="27">
        <v>5819.43017578125</v>
      </c>
      <c r="E203" s="27">
        <v>9970.2998046875</v>
      </c>
      <c r="F203" s="27">
        <v>297.85000000000002</v>
      </c>
      <c r="G203" s="27">
        <v>33.090000000000003</v>
      </c>
      <c r="H203" s="27">
        <v>5.1181987068006037E-2</v>
      </c>
      <c r="I203" s="27">
        <v>5.6861237269777397E-3</v>
      </c>
      <c r="J203" s="27">
        <v>91.01</v>
      </c>
      <c r="K203" s="27">
        <v>10.11</v>
      </c>
      <c r="L203" s="27">
        <v>1.5638988225815775E-2</v>
      </c>
      <c r="M203" s="27">
        <v>1.7372834959125095E-3</v>
      </c>
      <c r="N203" s="27">
        <v>9</v>
      </c>
      <c r="O203" s="27">
        <v>1.5465431714354685E-3</v>
      </c>
    </row>
    <row r="204" spans="1:15" x14ac:dyDescent="0.3">
      <c r="A204" s="27" t="s">
        <v>5</v>
      </c>
      <c r="B204" s="27" t="s">
        <v>9</v>
      </c>
      <c r="C204" s="27">
        <v>23</v>
      </c>
      <c r="D204" s="27">
        <v>8512.8603515625</v>
      </c>
      <c r="E204" s="27">
        <v>11560</v>
      </c>
      <c r="F204" s="27">
        <v>505.15</v>
      </c>
      <c r="G204" s="27">
        <v>25.26</v>
      </c>
      <c r="H204" s="27">
        <v>5.9339631937845874E-2</v>
      </c>
      <c r="I204" s="27">
        <v>2.9672752702167415E-3</v>
      </c>
      <c r="J204" s="27">
        <v>139.65</v>
      </c>
      <c r="K204" s="27">
        <v>6.98</v>
      </c>
      <c r="L204" s="27">
        <v>1.6404591903632935E-2</v>
      </c>
      <c r="M204" s="27">
        <v>8.1993592185719934E-4</v>
      </c>
      <c r="N204" s="27">
        <v>20</v>
      </c>
      <c r="O204" s="27">
        <v>2.3493865955793677E-3</v>
      </c>
    </row>
    <row r="205" spans="1:15" x14ac:dyDescent="0.3">
      <c r="A205" s="27" t="s">
        <v>5</v>
      </c>
      <c r="B205" s="27" t="s">
        <v>9</v>
      </c>
      <c r="C205" s="27">
        <v>25</v>
      </c>
      <c r="D205" s="27">
        <v>2119.389892578125</v>
      </c>
      <c r="E205" s="27">
        <v>3576.8701171875</v>
      </c>
      <c r="F205" s="27">
        <v>224.63</v>
      </c>
      <c r="G205" s="27">
        <v>37.44</v>
      </c>
      <c r="H205" s="27">
        <v>0.10598804910159761</v>
      </c>
      <c r="I205" s="27">
        <v>1.7665461240100672E-2</v>
      </c>
      <c r="J205" s="27">
        <v>78.91</v>
      </c>
      <c r="K205" s="27">
        <v>13.15</v>
      </c>
      <c r="L205" s="27">
        <v>3.7232413099795518E-2</v>
      </c>
      <c r="M205" s="27">
        <v>6.2046157934648469E-3</v>
      </c>
      <c r="N205" s="27">
        <v>6</v>
      </c>
      <c r="O205" s="27">
        <v>2.8310034038622877E-3</v>
      </c>
    </row>
    <row r="206" spans="1:15" x14ac:dyDescent="0.3">
      <c r="A206" s="27" t="s">
        <v>5</v>
      </c>
      <c r="B206" s="27" t="s">
        <v>9</v>
      </c>
      <c r="C206" s="27">
        <v>26</v>
      </c>
      <c r="D206" s="27">
        <v>6547.77001953125</v>
      </c>
      <c r="E206" s="27">
        <v>8900.3203125</v>
      </c>
      <c r="F206" s="27">
        <v>375.51</v>
      </c>
      <c r="G206" s="27">
        <v>23.47</v>
      </c>
      <c r="H206" s="27">
        <v>5.7349295848799907E-2</v>
      </c>
      <c r="I206" s="27">
        <v>3.5844264428945534E-3</v>
      </c>
      <c r="J206" s="27">
        <v>94.08</v>
      </c>
      <c r="K206" s="27">
        <v>5.88</v>
      </c>
      <c r="L206" s="27">
        <v>1.4368250521837222E-2</v>
      </c>
      <c r="M206" s="27">
        <v>8.9801565761482636E-4</v>
      </c>
      <c r="N206" s="27">
        <v>16</v>
      </c>
      <c r="O206" s="27">
        <v>2.4435800207206161E-3</v>
      </c>
    </row>
    <row r="207" spans="1:15" x14ac:dyDescent="0.3">
      <c r="A207" s="27" t="s">
        <v>5</v>
      </c>
      <c r="B207" s="27" t="s">
        <v>9</v>
      </c>
      <c r="C207" s="27">
        <v>28</v>
      </c>
      <c r="D207" s="27">
        <v>877.593994140625</v>
      </c>
      <c r="E207" s="27">
        <v>1045.7900390625</v>
      </c>
      <c r="F207" s="27">
        <v>70.680000000000007</v>
      </c>
      <c r="G207" s="27">
        <v>17.670000000000002</v>
      </c>
      <c r="H207" s="27">
        <v>8.0538381611433743E-2</v>
      </c>
      <c r="I207" s="27">
        <v>2.0134595402858436E-2</v>
      </c>
      <c r="J207" s="27">
        <v>14.9</v>
      </c>
      <c r="K207" s="27">
        <v>3.72</v>
      </c>
      <c r="L207" s="27">
        <v>1.6978238341968911E-2</v>
      </c>
      <c r="M207" s="27">
        <v>4.2388621900754601E-3</v>
      </c>
      <c r="N207" s="27">
        <v>4</v>
      </c>
      <c r="O207" s="27">
        <v>4.5579163334144726E-3</v>
      </c>
    </row>
    <row r="208" spans="1:15" x14ac:dyDescent="0.3">
      <c r="A208" s="27" t="s">
        <v>5</v>
      </c>
      <c r="B208" s="27" t="s">
        <v>9</v>
      </c>
      <c r="C208" s="27">
        <v>29</v>
      </c>
      <c r="D208" s="27">
        <v>3623.81005859375</v>
      </c>
      <c r="E208" s="27">
        <v>4884.259765625</v>
      </c>
      <c r="F208" s="27">
        <v>244.26</v>
      </c>
      <c r="G208" s="27">
        <v>30.53</v>
      </c>
      <c r="H208" s="27">
        <v>6.7404195046245646E-2</v>
      </c>
      <c r="I208" s="27">
        <v>8.4248344991479564E-3</v>
      </c>
      <c r="J208" s="27">
        <v>75.290000000000006</v>
      </c>
      <c r="K208" s="27">
        <v>9.41</v>
      </c>
      <c r="L208" s="27">
        <v>2.0776475251911224E-2</v>
      </c>
      <c r="M208" s="27">
        <v>2.5967144656725274E-3</v>
      </c>
      <c r="N208" s="27">
        <v>8</v>
      </c>
      <c r="O208" s="27">
        <v>2.2076212248012986E-3</v>
      </c>
    </row>
    <row r="209" spans="1:15" x14ac:dyDescent="0.3">
      <c r="A209" s="27" t="s">
        <v>5</v>
      </c>
      <c r="B209" s="27" t="s">
        <v>9</v>
      </c>
      <c r="C209" s="27">
        <v>30</v>
      </c>
      <c r="D209" s="27">
        <v>3705.760009765625</v>
      </c>
      <c r="E209" s="27">
        <v>3252.25</v>
      </c>
      <c r="F209" s="27">
        <v>483.98</v>
      </c>
      <c r="G209" s="27">
        <v>28.47</v>
      </c>
      <c r="H209" s="27">
        <v>0.13060208937561768</v>
      </c>
      <c r="I209" s="27">
        <v>7.6826345810236691E-3</v>
      </c>
      <c r="J209" s="27">
        <v>173.55</v>
      </c>
      <c r="K209" s="27">
        <v>10.210000000000001</v>
      </c>
      <c r="L209" s="27">
        <v>4.6832498473363467E-2</v>
      </c>
      <c r="M209" s="27">
        <v>2.7551703221725208E-3</v>
      </c>
      <c r="N209" s="27">
        <v>17</v>
      </c>
      <c r="O209" s="27">
        <v>4.5874530339797114E-3</v>
      </c>
    </row>
    <row r="210" spans="1:15" x14ac:dyDescent="0.3">
      <c r="A210" s="27" t="s">
        <v>5</v>
      </c>
      <c r="B210" s="27" t="s">
        <v>9</v>
      </c>
      <c r="C210" s="27">
        <v>31</v>
      </c>
      <c r="D210" s="27">
        <v>4673.4501953125</v>
      </c>
      <c r="E210" s="27">
        <v>7230.080078125</v>
      </c>
      <c r="F210" s="27">
        <v>220.78</v>
      </c>
      <c r="G210" s="27">
        <v>18.399999999999999</v>
      </c>
      <c r="H210" s="27">
        <v>4.7241329376194859E-2</v>
      </c>
      <c r="I210" s="27">
        <v>3.9371340724793247E-3</v>
      </c>
      <c r="J210" s="27">
        <v>59.68</v>
      </c>
      <c r="K210" s="27">
        <v>4.97</v>
      </c>
      <c r="L210" s="27">
        <v>1.277000877421555E-2</v>
      </c>
      <c r="M210" s="27">
        <v>1.0634541489251219E-3</v>
      </c>
      <c r="N210" s="27">
        <v>12</v>
      </c>
      <c r="O210" s="27">
        <v>2.5676961342256466E-3</v>
      </c>
    </row>
    <row r="211" spans="1:15" x14ac:dyDescent="0.3">
      <c r="A211" s="27" t="s">
        <v>5</v>
      </c>
      <c r="B211" s="27" t="s">
        <v>9</v>
      </c>
      <c r="C211" s="27">
        <v>32</v>
      </c>
      <c r="D211" s="27">
        <v>6680.5400390625</v>
      </c>
      <c r="E211" s="27">
        <v>10433</v>
      </c>
      <c r="F211" s="27">
        <v>308.64999999999998</v>
      </c>
      <c r="G211" s="27">
        <v>30.87</v>
      </c>
      <c r="H211" s="27">
        <v>4.6201354710137137E-2</v>
      </c>
      <c r="I211" s="27">
        <v>4.6208839135005141E-3</v>
      </c>
      <c r="J211" s="27">
        <v>78.209999999999994</v>
      </c>
      <c r="K211" s="27">
        <v>7.82</v>
      </c>
      <c r="L211" s="27">
        <v>1.1707137378518794E-2</v>
      </c>
      <c r="M211" s="27">
        <v>1.1705640493545196E-3</v>
      </c>
      <c r="N211" s="27">
        <v>10</v>
      </c>
      <c r="O211" s="27">
        <v>1.4968849735991299E-3</v>
      </c>
    </row>
    <row r="212" spans="1:15" x14ac:dyDescent="0.3">
      <c r="A212" s="27" t="s">
        <v>5</v>
      </c>
      <c r="B212" s="27" t="s">
        <v>9</v>
      </c>
      <c r="C212" s="27">
        <v>33</v>
      </c>
      <c r="D212" s="27">
        <v>3608.429931640625</v>
      </c>
      <c r="E212" s="27">
        <v>5710.02978515625</v>
      </c>
      <c r="F212" s="27">
        <v>27.56</v>
      </c>
      <c r="G212" s="27">
        <v>9.19</v>
      </c>
      <c r="H212" s="27">
        <v>7.6376708214116393E-3</v>
      </c>
      <c r="I212" s="27">
        <v>2.5468140366027925E-3</v>
      </c>
      <c r="J212" s="27">
        <v>5.49</v>
      </c>
      <c r="K212" s="27">
        <v>1.83</v>
      </c>
      <c r="L212" s="27">
        <v>1.5214373298095031E-3</v>
      </c>
      <c r="M212" s="27">
        <v>5.071457766031677E-4</v>
      </c>
      <c r="N212" s="27">
        <v>3</v>
      </c>
      <c r="O212" s="27">
        <v>8.3138651902158638E-4</v>
      </c>
    </row>
    <row r="213" spans="1:15" x14ac:dyDescent="0.3">
      <c r="A213" s="27" t="s">
        <v>5</v>
      </c>
      <c r="B213" s="27" t="s">
        <v>9</v>
      </c>
      <c r="C213" s="27">
        <v>34</v>
      </c>
      <c r="D213" s="27">
        <v>4654.419921875</v>
      </c>
      <c r="E213" s="27">
        <v>4272.8701171875</v>
      </c>
      <c r="F213" s="27">
        <v>375.65</v>
      </c>
      <c r="G213" s="27">
        <v>23.48</v>
      </c>
      <c r="H213" s="27">
        <v>8.0708231381209805E-2</v>
      </c>
      <c r="I213" s="27">
        <v>5.0446673042214996E-3</v>
      </c>
      <c r="J213" s="27">
        <v>87.05</v>
      </c>
      <c r="K213" s="27">
        <v>5.44</v>
      </c>
      <c r="L213" s="27">
        <v>1.8702652846357817E-2</v>
      </c>
      <c r="M213" s="27">
        <v>1.1687815219320681E-3</v>
      </c>
      <c r="N213" s="27">
        <v>16</v>
      </c>
      <c r="O213" s="27">
        <v>3.4375927115649061E-3</v>
      </c>
    </row>
    <row r="214" spans="1:15" x14ac:dyDescent="0.3">
      <c r="A214" s="27" t="s">
        <v>5</v>
      </c>
      <c r="B214" s="27" t="s">
        <v>9</v>
      </c>
      <c r="C214" s="27">
        <v>35</v>
      </c>
      <c r="D214" s="27">
        <v>5864.830078125</v>
      </c>
      <c r="E214" s="27">
        <v>9694.650390625</v>
      </c>
      <c r="F214" s="27">
        <v>193.42</v>
      </c>
      <c r="G214" s="27">
        <v>21.49</v>
      </c>
      <c r="H214" s="27">
        <v>3.2979642619388017E-2</v>
      </c>
      <c r="I214" s="27">
        <v>3.6642152822389021E-3</v>
      </c>
      <c r="J214" s="27">
        <v>52.84</v>
      </c>
      <c r="K214" s="27">
        <v>5.87</v>
      </c>
      <c r="L214" s="27">
        <v>9.0096386930434442E-3</v>
      </c>
      <c r="M214" s="27">
        <v>1.0008815126450609E-3</v>
      </c>
      <c r="N214" s="27">
        <v>9</v>
      </c>
      <c r="O214" s="27">
        <v>1.5345713141065667E-3</v>
      </c>
    </row>
    <row r="215" spans="1:15" x14ac:dyDescent="0.3">
      <c r="A215" s="27" t="s">
        <v>5</v>
      </c>
      <c r="B215" s="27" t="s">
        <v>9</v>
      </c>
      <c r="C215" s="27">
        <v>36</v>
      </c>
      <c r="D215" s="27">
        <v>6035.02978515625</v>
      </c>
      <c r="E215" s="27">
        <v>4843.14013671875</v>
      </c>
      <c r="F215" s="27">
        <v>985.04</v>
      </c>
      <c r="G215" s="27">
        <v>29.85</v>
      </c>
      <c r="H215" s="27">
        <v>0.1632204040521561</v>
      </c>
      <c r="I215" s="27">
        <v>4.9461230619638388E-3</v>
      </c>
      <c r="J215" s="27">
        <v>343.44</v>
      </c>
      <c r="K215" s="27">
        <v>10.41</v>
      </c>
      <c r="L215" s="27">
        <v>5.6907755591318623E-2</v>
      </c>
      <c r="M215" s="27">
        <v>1.7249293492476905E-3</v>
      </c>
      <c r="N215" s="27">
        <v>33</v>
      </c>
      <c r="O215" s="27">
        <v>5.4680757468946965E-3</v>
      </c>
    </row>
    <row r="216" spans="1:15" x14ac:dyDescent="0.3">
      <c r="A216" s="27" t="s">
        <v>5</v>
      </c>
      <c r="B216" s="27" t="s">
        <v>9</v>
      </c>
      <c r="C216" s="27">
        <v>37</v>
      </c>
      <c r="D216" s="27">
        <v>2995.610107421875</v>
      </c>
      <c r="E216" s="27">
        <v>3897.2099609375</v>
      </c>
      <c r="F216" s="27">
        <v>364.77</v>
      </c>
      <c r="G216" s="27">
        <v>36.479999999999997</v>
      </c>
      <c r="H216" s="27">
        <v>0.12176818308105308</v>
      </c>
      <c r="I216" s="27">
        <v>1.2177819773547212E-2</v>
      </c>
      <c r="J216" s="27">
        <v>139.75</v>
      </c>
      <c r="K216" s="27">
        <v>13.98</v>
      </c>
      <c r="L216" s="27">
        <v>4.6651598502007209E-2</v>
      </c>
      <c r="M216" s="27">
        <v>4.6668289592705602E-3</v>
      </c>
      <c r="N216" s="27">
        <v>10</v>
      </c>
      <c r="O216" s="27">
        <v>3.3382181396785122E-3</v>
      </c>
    </row>
    <row r="217" spans="1:15" x14ac:dyDescent="0.3">
      <c r="A217" s="27" t="s">
        <v>5</v>
      </c>
      <c r="B217" s="27" t="s">
        <v>9</v>
      </c>
      <c r="C217" s="27">
        <v>38</v>
      </c>
      <c r="D217" s="27">
        <v>12386.599609375</v>
      </c>
      <c r="E217" s="27">
        <v>10288.7998046875</v>
      </c>
      <c r="F217" s="27">
        <v>352.89</v>
      </c>
      <c r="G217" s="27">
        <v>39.21</v>
      </c>
      <c r="H217" s="27">
        <v>2.8489659077452493E-2</v>
      </c>
      <c r="I217" s="27">
        <v>3.1655176752724994E-3</v>
      </c>
      <c r="J217" s="27">
        <v>107</v>
      </c>
      <c r="K217" s="27">
        <v>11.89</v>
      </c>
      <c r="L217" s="27">
        <v>8.638367540274354E-3</v>
      </c>
      <c r="M217" s="27">
        <v>9.5990831826039329E-4</v>
      </c>
      <c r="N217" s="27">
        <v>9</v>
      </c>
      <c r="O217" s="27">
        <v>7.2659166226606725E-4</v>
      </c>
    </row>
    <row r="218" spans="1:15" x14ac:dyDescent="0.3">
      <c r="A218" s="27" t="s">
        <v>5</v>
      </c>
      <c r="B218" s="27" t="s">
        <v>9</v>
      </c>
      <c r="C218" s="27">
        <v>39</v>
      </c>
      <c r="D218" s="27">
        <v>10833.2998046875</v>
      </c>
      <c r="E218" s="27">
        <v>16102.900390625</v>
      </c>
      <c r="F218" s="27">
        <v>175.39</v>
      </c>
      <c r="G218" s="27">
        <v>14.62</v>
      </c>
      <c r="H218" s="27">
        <v>1.618989626079672E-2</v>
      </c>
      <c r="I218" s="27">
        <v>1.3495426383080451E-3</v>
      </c>
      <c r="J218" s="27">
        <v>42.21</v>
      </c>
      <c r="K218" s="27">
        <v>3.52</v>
      </c>
      <c r="L218" s="27">
        <v>3.8963197512299993E-3</v>
      </c>
      <c r="M218" s="27">
        <v>3.2492408254749107E-4</v>
      </c>
      <c r="N218" s="27">
        <v>12</v>
      </c>
      <c r="O218" s="27">
        <v>1.1076957359573559E-3</v>
      </c>
    </row>
    <row r="219" spans="1:15" x14ac:dyDescent="0.3">
      <c r="A219" s="27" t="s">
        <v>5</v>
      </c>
      <c r="B219" s="27" t="s">
        <v>9</v>
      </c>
      <c r="C219" s="27">
        <v>42</v>
      </c>
      <c r="D219" s="27">
        <v>4301.58984375</v>
      </c>
      <c r="E219" s="27">
        <v>4811.58984375</v>
      </c>
      <c r="F219" s="27">
        <v>506.99</v>
      </c>
      <c r="G219" s="27">
        <v>33.799999999999997</v>
      </c>
      <c r="H219" s="27">
        <v>0.11786107425761005</v>
      </c>
      <c r="I219" s="27">
        <v>7.8575599319655604E-3</v>
      </c>
      <c r="J219" s="27">
        <v>192.76</v>
      </c>
      <c r="K219" s="27">
        <v>12.85</v>
      </c>
      <c r="L219" s="27">
        <v>4.4811338830937325E-2</v>
      </c>
      <c r="M219" s="27">
        <v>2.9872676072709306E-3</v>
      </c>
      <c r="N219" s="27">
        <v>15</v>
      </c>
      <c r="O219" s="27">
        <v>3.4870828100438882E-3</v>
      </c>
    </row>
    <row r="220" spans="1:15" x14ac:dyDescent="0.3">
      <c r="A220" s="27" t="s">
        <v>5</v>
      </c>
      <c r="B220" s="27" t="s">
        <v>9</v>
      </c>
      <c r="C220" s="27">
        <v>3</v>
      </c>
      <c r="D220" s="27">
        <v>6520.5400390625</v>
      </c>
      <c r="E220" s="27">
        <v>16661.900390625</v>
      </c>
      <c r="F220" s="27">
        <v>1066.42</v>
      </c>
      <c r="G220" s="27">
        <v>28.06</v>
      </c>
      <c r="H220" s="27">
        <v>0.16354780334319152</v>
      </c>
      <c r="I220" s="27">
        <v>4.3033245454979774E-3</v>
      </c>
      <c r="J220" s="27">
        <v>356.02</v>
      </c>
      <c r="K220" s="27">
        <v>9.3699999999999992</v>
      </c>
      <c r="L220" s="27">
        <v>5.4599772084397362E-2</v>
      </c>
      <c r="M220" s="27">
        <v>1.4369975406741287E-3</v>
      </c>
      <c r="N220" s="27">
        <v>38</v>
      </c>
      <c r="O220" s="27">
        <v>5.8277381585503619E-3</v>
      </c>
    </row>
    <row r="221" spans="1:15" x14ac:dyDescent="0.3">
      <c r="A221" s="27" t="s">
        <v>5</v>
      </c>
      <c r="B221" s="27" t="s">
        <v>9</v>
      </c>
      <c r="C221" s="27">
        <v>4</v>
      </c>
      <c r="D221" s="27">
        <v>10144.1</v>
      </c>
      <c r="E221" s="27">
        <v>23478.80078125</v>
      </c>
      <c r="F221" s="27">
        <v>1018.99</v>
      </c>
      <c r="G221" s="27">
        <v>30.88</v>
      </c>
      <c r="H221" s="27">
        <v>0.10045149397186541</v>
      </c>
      <c r="I221" s="27">
        <v>3.0441340286471935E-3</v>
      </c>
      <c r="J221" s="27">
        <v>359.38</v>
      </c>
      <c r="K221" s="27">
        <v>10.89</v>
      </c>
      <c r="L221" s="27">
        <v>3.5427489870959471E-2</v>
      </c>
      <c r="M221" s="27">
        <v>1.073530426553366E-3</v>
      </c>
      <c r="N221" s="27">
        <v>33</v>
      </c>
      <c r="O221" s="27">
        <v>3.2531225047071695E-3</v>
      </c>
    </row>
    <row r="222" spans="1:15" x14ac:dyDescent="0.3">
      <c r="A222" s="27" t="s">
        <v>5</v>
      </c>
      <c r="B222" s="27" t="s">
        <v>9</v>
      </c>
      <c r="C222" s="27">
        <v>5</v>
      </c>
      <c r="D222" s="27">
        <v>5716.16</v>
      </c>
      <c r="E222" s="27">
        <v>15900.5</v>
      </c>
      <c r="F222" s="27">
        <v>858.81</v>
      </c>
      <c r="G222" s="27">
        <v>23.86</v>
      </c>
      <c r="H222" s="27">
        <v>0.15024247046968595</v>
      </c>
      <c r="I222" s="27">
        <v>4.1741308850696971E-3</v>
      </c>
      <c r="J222" s="27">
        <v>262.02999999999997</v>
      </c>
      <c r="K222" s="27">
        <v>7.28</v>
      </c>
      <c r="L222" s="27">
        <v>4.5840214409673626E-2</v>
      </c>
      <c r="M222" s="27">
        <v>1.2735822650170746E-3</v>
      </c>
      <c r="N222" s="27">
        <v>36</v>
      </c>
      <c r="O222" s="27">
        <v>6.2979342775569616E-3</v>
      </c>
    </row>
    <row r="223" spans="1:15" x14ac:dyDescent="0.3">
      <c r="A223" s="27" t="s">
        <v>5</v>
      </c>
      <c r="B223" s="27" t="s">
        <v>9</v>
      </c>
      <c r="C223" s="27">
        <v>6</v>
      </c>
      <c r="D223" s="27">
        <v>9300.1396484375</v>
      </c>
      <c r="E223" s="27">
        <v>21355</v>
      </c>
      <c r="F223" s="27">
        <v>687.09</v>
      </c>
      <c r="G223" s="27">
        <v>18.079999999999998</v>
      </c>
      <c r="H223" s="27">
        <v>7.3879535789060632E-2</v>
      </c>
      <c r="I223" s="27">
        <v>1.9440568296237989E-3</v>
      </c>
      <c r="J223" s="27">
        <v>224.69</v>
      </c>
      <c r="K223" s="27">
        <v>5.91</v>
      </c>
      <c r="L223" s="27">
        <v>2.4159852270363463E-2</v>
      </c>
      <c r="M223" s="27">
        <v>6.3547432870999186E-4</v>
      </c>
      <c r="N223" s="27">
        <v>38</v>
      </c>
      <c r="O223" s="27">
        <v>4.0859601507579847E-3</v>
      </c>
    </row>
    <row r="224" spans="1:15" x14ac:dyDescent="0.3">
      <c r="A224" s="27" t="s">
        <v>5</v>
      </c>
      <c r="B224" s="27" t="s">
        <v>9</v>
      </c>
      <c r="C224" s="27">
        <v>7</v>
      </c>
      <c r="D224" s="27">
        <v>9927.66015625</v>
      </c>
      <c r="E224" s="27">
        <v>22500.400390625</v>
      </c>
      <c r="F224" s="27">
        <v>1167.53</v>
      </c>
      <c r="G224" s="27">
        <v>33.36</v>
      </c>
      <c r="H224" s="27">
        <v>0.11760374364396192</v>
      </c>
      <c r="I224" s="27">
        <v>3.3603084185952993E-3</v>
      </c>
      <c r="J224" s="27">
        <v>350.78</v>
      </c>
      <c r="K224" s="27">
        <v>10.02</v>
      </c>
      <c r="L224" s="27">
        <v>3.5333602730061718E-2</v>
      </c>
      <c r="M224" s="27">
        <v>1.0093012696140557E-3</v>
      </c>
      <c r="N224" s="27">
        <v>35</v>
      </c>
      <c r="O224" s="27">
        <v>3.525503436775644E-3</v>
      </c>
    </row>
    <row r="225" spans="1:15" x14ac:dyDescent="0.3">
      <c r="A225" s="27" t="s">
        <v>5</v>
      </c>
      <c r="B225" s="27" t="s">
        <v>9</v>
      </c>
      <c r="C225" s="27">
        <v>8</v>
      </c>
      <c r="D225" s="27">
        <v>6847.81005859375</v>
      </c>
      <c r="E225" s="27">
        <v>12905.2998046875</v>
      </c>
      <c r="F225" s="27">
        <v>373.4</v>
      </c>
      <c r="G225" s="27">
        <v>31.12</v>
      </c>
      <c r="H225" s="27">
        <v>5.452838160009954E-2</v>
      </c>
      <c r="I225" s="27">
        <v>4.5445185736344342E-3</v>
      </c>
      <c r="J225" s="27">
        <v>122.14</v>
      </c>
      <c r="K225" s="27">
        <v>10.18</v>
      </c>
      <c r="L225" s="27">
        <v>1.7836359208988104E-2</v>
      </c>
      <c r="M225" s="27">
        <v>1.4866066542287449E-3</v>
      </c>
      <c r="N225" s="27">
        <v>12</v>
      </c>
      <c r="O225" s="27">
        <v>1.7523850541006816E-3</v>
      </c>
    </row>
    <row r="226" spans="1:15" x14ac:dyDescent="0.3">
      <c r="A226" s="27" t="s">
        <v>5</v>
      </c>
      <c r="B226" s="27" t="s">
        <v>9</v>
      </c>
      <c r="C226" s="27">
        <v>9</v>
      </c>
      <c r="D226" s="27">
        <v>9255.15</v>
      </c>
      <c r="E226" s="27">
        <v>12935</v>
      </c>
      <c r="F226" s="27">
        <v>342.01</v>
      </c>
      <c r="G226" s="27">
        <v>24.43</v>
      </c>
      <c r="H226" s="27">
        <v>3.6953479954403762E-2</v>
      </c>
      <c r="I226" s="27">
        <v>2.6396114595657553E-3</v>
      </c>
      <c r="J226" s="27">
        <v>118.54</v>
      </c>
      <c r="K226" s="27">
        <v>8.4700000000000006</v>
      </c>
      <c r="L226" s="27">
        <v>1.2808004192260527E-2</v>
      </c>
      <c r="M226" s="27">
        <v>9.1516615073769752E-4</v>
      </c>
      <c r="N226" s="27">
        <v>14</v>
      </c>
      <c r="O226" s="27">
        <v>1.5126713235333843E-3</v>
      </c>
    </row>
    <row r="227" spans="1:15" x14ac:dyDescent="0.3">
      <c r="A227" s="27" t="s">
        <v>5</v>
      </c>
      <c r="B227" s="27" t="s">
        <v>9</v>
      </c>
      <c r="C227" s="27">
        <v>10</v>
      </c>
      <c r="D227" s="27">
        <v>4489.8100000000004</v>
      </c>
      <c r="E227" s="27">
        <v>11885.599609375</v>
      </c>
      <c r="F227" s="27">
        <v>637.66999999999996</v>
      </c>
      <c r="G227" s="27">
        <v>16.78</v>
      </c>
      <c r="H227" s="27">
        <v>0.14202605455464706</v>
      </c>
      <c r="I227" s="27">
        <v>3.7373519146689949E-3</v>
      </c>
      <c r="J227" s="27">
        <v>171.61</v>
      </c>
      <c r="K227" s="27">
        <v>4.5199999999999996</v>
      </c>
      <c r="L227" s="27">
        <v>3.8222107394299536E-2</v>
      </c>
      <c r="M227" s="27">
        <v>1.0067241152743656E-3</v>
      </c>
      <c r="N227" s="27">
        <v>38</v>
      </c>
      <c r="O227" s="27">
        <v>8.4636098186782957E-3</v>
      </c>
    </row>
    <row r="228" spans="1:15" x14ac:dyDescent="0.3">
      <c r="A228" s="27" t="s">
        <v>5</v>
      </c>
      <c r="B228" s="27" t="s">
        <v>9</v>
      </c>
      <c r="C228" s="27">
        <v>12</v>
      </c>
      <c r="D228" s="27">
        <v>2305.17</v>
      </c>
      <c r="E228" s="27">
        <v>3546.14990234375</v>
      </c>
      <c r="F228" s="27">
        <v>97.5</v>
      </c>
      <c r="G228" s="27">
        <v>19.5</v>
      </c>
      <c r="H228" s="27">
        <v>4.2296229779148611E-2</v>
      </c>
      <c r="I228" s="27">
        <v>8.4592459558297216E-3</v>
      </c>
      <c r="J228" s="27">
        <v>24.89</v>
      </c>
      <c r="K228" s="27">
        <v>4.9800000000000004</v>
      </c>
      <c r="L228" s="27">
        <v>1.079746829951804E-2</v>
      </c>
      <c r="M228" s="27">
        <v>2.1603612748734369E-3</v>
      </c>
      <c r="N228" s="27">
        <v>5</v>
      </c>
      <c r="O228" s="27">
        <v>2.1690374245717237E-3</v>
      </c>
    </row>
    <row r="229" spans="1:15" x14ac:dyDescent="0.3">
      <c r="A229" s="27" t="s">
        <v>5</v>
      </c>
      <c r="B229" s="27" t="s">
        <v>9</v>
      </c>
      <c r="C229" s="27">
        <v>13</v>
      </c>
      <c r="D229" s="27">
        <v>7161.22</v>
      </c>
      <c r="E229" s="27">
        <v>20072.900390625</v>
      </c>
      <c r="F229" s="27">
        <v>767.69</v>
      </c>
      <c r="G229" s="27">
        <v>18.72</v>
      </c>
      <c r="H229" s="27">
        <v>0.10720100764953458</v>
      </c>
      <c r="I229" s="27">
        <v>2.6140797238459368E-3</v>
      </c>
      <c r="J229" s="27">
        <v>246.48</v>
      </c>
      <c r="K229" s="27">
        <v>6.01</v>
      </c>
      <c r="L229" s="27">
        <v>3.4418716363971501E-2</v>
      </c>
      <c r="M229" s="27">
        <v>8.3924247544412821E-4</v>
      </c>
      <c r="N229" s="27">
        <v>41</v>
      </c>
      <c r="O229" s="27">
        <v>5.725281446457447E-3</v>
      </c>
    </row>
    <row r="230" spans="1:15" x14ac:dyDescent="0.3">
      <c r="A230" s="27" t="s">
        <v>5</v>
      </c>
      <c r="B230" s="27" t="s">
        <v>9</v>
      </c>
      <c r="C230" s="27">
        <v>14</v>
      </c>
      <c r="D230" s="27">
        <v>7676.56</v>
      </c>
      <c r="E230" s="27">
        <v>22210.80078125</v>
      </c>
      <c r="F230" s="27">
        <v>641.23</v>
      </c>
      <c r="G230" s="27">
        <v>17.809999999999999</v>
      </c>
      <c r="H230" s="27">
        <v>8.3530904467626121E-2</v>
      </c>
      <c r="I230" s="27">
        <v>2.3200496055524869E-3</v>
      </c>
      <c r="J230" s="27">
        <v>186.03</v>
      </c>
      <c r="K230" s="27">
        <v>5.17</v>
      </c>
      <c r="L230" s="27">
        <v>2.4233510843398604E-2</v>
      </c>
      <c r="M230" s="27">
        <v>6.7347874568817281E-4</v>
      </c>
      <c r="N230" s="27">
        <v>36</v>
      </c>
      <c r="O230" s="27">
        <v>4.6896005502464642E-3</v>
      </c>
    </row>
    <row r="231" spans="1:15" x14ac:dyDescent="0.3">
      <c r="A231" s="27" t="s">
        <v>5</v>
      </c>
      <c r="B231" s="27" t="s">
        <v>9</v>
      </c>
      <c r="C231" s="27">
        <v>15</v>
      </c>
      <c r="D231" s="27">
        <v>7488.990234375</v>
      </c>
      <c r="E231" s="27">
        <v>13433.2998046875</v>
      </c>
      <c r="F231" s="27">
        <v>637.74</v>
      </c>
      <c r="G231" s="27">
        <v>21.99</v>
      </c>
      <c r="H231" s="27">
        <v>8.5157007826332565E-2</v>
      </c>
      <c r="I231" s="27">
        <v>2.9363104119250055E-3</v>
      </c>
      <c r="J231" s="27">
        <v>216.87</v>
      </c>
      <c r="K231" s="27">
        <v>7.48</v>
      </c>
      <c r="L231" s="27">
        <v>2.8958510188002544E-2</v>
      </c>
      <c r="M231" s="27">
        <v>9.9879953984534082E-4</v>
      </c>
      <c r="N231" s="27">
        <v>29</v>
      </c>
      <c r="O231" s="27">
        <v>3.8723511571543958E-3</v>
      </c>
    </row>
    <row r="232" spans="1:15" x14ac:dyDescent="0.3">
      <c r="A232" s="27" t="s">
        <v>5</v>
      </c>
      <c r="B232" s="27" t="s">
        <v>9</v>
      </c>
      <c r="C232" s="27">
        <v>16</v>
      </c>
      <c r="D232" s="27">
        <v>6236.39</v>
      </c>
      <c r="E232" s="27">
        <v>13781.2998046875</v>
      </c>
      <c r="F232" s="27">
        <v>766.95</v>
      </c>
      <c r="G232" s="27">
        <v>26.45</v>
      </c>
      <c r="H232" s="27">
        <v>0.12297980081425312</v>
      </c>
      <c r="I232" s="27">
        <v>4.2412357148927503E-3</v>
      </c>
      <c r="J232" s="27">
        <v>229.9</v>
      </c>
      <c r="K232" s="27">
        <v>7.93</v>
      </c>
      <c r="L232" s="27">
        <v>3.686427564664814E-2</v>
      </c>
      <c r="M232" s="27">
        <v>1.2715689685859927E-3</v>
      </c>
      <c r="N232" s="27">
        <v>29</v>
      </c>
      <c r="O232" s="27">
        <v>4.6501261146272123E-3</v>
      </c>
    </row>
    <row r="233" spans="1:15" x14ac:dyDescent="0.3">
      <c r="A233" s="27" t="s">
        <v>5</v>
      </c>
      <c r="B233" s="27" t="s">
        <v>9</v>
      </c>
      <c r="C233" s="27">
        <v>20</v>
      </c>
      <c r="D233" s="27">
        <v>9688.1796875</v>
      </c>
      <c r="E233" s="27">
        <v>26109.19921875</v>
      </c>
      <c r="F233" s="27">
        <v>808.07</v>
      </c>
      <c r="G233" s="27">
        <v>21.84</v>
      </c>
      <c r="H233" s="27">
        <v>8.3407825418700468E-2</v>
      </c>
      <c r="I233" s="27">
        <v>2.2542934487660947E-3</v>
      </c>
      <c r="J233" s="27">
        <v>255.29</v>
      </c>
      <c r="K233" s="27">
        <v>6.9</v>
      </c>
      <c r="L233" s="27">
        <v>2.6350667332211367E-2</v>
      </c>
      <c r="M233" s="27">
        <v>7.1220809507720022E-4</v>
      </c>
      <c r="N233" s="27">
        <v>37</v>
      </c>
      <c r="O233" s="27">
        <v>3.8190868866458563E-3</v>
      </c>
    </row>
    <row r="234" spans="1:15" x14ac:dyDescent="0.3">
      <c r="A234" s="27" t="s">
        <v>5</v>
      </c>
      <c r="B234" s="27" t="s">
        <v>9</v>
      </c>
      <c r="C234" s="27">
        <v>21</v>
      </c>
      <c r="D234" s="27">
        <v>7130.009765625</v>
      </c>
      <c r="E234" s="27">
        <v>12670.5</v>
      </c>
      <c r="F234" s="27">
        <v>1035.81</v>
      </c>
      <c r="G234" s="27">
        <v>29.59</v>
      </c>
      <c r="H234" s="27">
        <v>0.14527469583475433</v>
      </c>
      <c r="I234" s="27">
        <v>4.1500644420795138E-3</v>
      </c>
      <c r="J234" s="27">
        <v>409.55</v>
      </c>
      <c r="K234" s="27">
        <v>11.7</v>
      </c>
      <c r="L234" s="27">
        <v>5.7440314033581102E-2</v>
      </c>
      <c r="M234" s="27">
        <v>1.6409514691561441E-3</v>
      </c>
      <c r="N234" s="27">
        <v>35</v>
      </c>
      <c r="O234" s="27">
        <v>4.9088291812363289E-3</v>
      </c>
    </row>
    <row r="235" spans="1:15" x14ac:dyDescent="0.3">
      <c r="A235" s="27" t="s">
        <v>5</v>
      </c>
      <c r="B235" s="27" t="s">
        <v>9</v>
      </c>
      <c r="C235" s="27">
        <v>22</v>
      </c>
      <c r="D235" s="27">
        <v>4755.1400000000003</v>
      </c>
      <c r="E235" s="27">
        <v>10156.2001953125</v>
      </c>
      <c r="F235" s="27">
        <v>432.74</v>
      </c>
      <c r="G235" s="27">
        <v>28.85</v>
      </c>
      <c r="H235" s="27">
        <v>9.1004681250184002E-2</v>
      </c>
      <c r="I235" s="27">
        <v>6.0671189491792038E-3</v>
      </c>
      <c r="J235" s="27">
        <v>150.88</v>
      </c>
      <c r="K235" s="27">
        <v>10.06</v>
      </c>
      <c r="L235" s="27">
        <v>3.1729875461080005E-2</v>
      </c>
      <c r="M235" s="27">
        <v>2.1156054290725405E-3</v>
      </c>
      <c r="N235" s="27">
        <v>15</v>
      </c>
      <c r="O235" s="27">
        <v>3.1544812560723762E-3</v>
      </c>
    </row>
    <row r="236" spans="1:15" x14ac:dyDescent="0.3">
      <c r="A236" s="27" t="s">
        <v>5</v>
      </c>
      <c r="B236" s="27" t="s">
        <v>9</v>
      </c>
      <c r="C236" s="27">
        <v>23</v>
      </c>
      <c r="D236" s="27">
        <v>11713.3</v>
      </c>
      <c r="E236" s="27">
        <v>18614.69921875</v>
      </c>
      <c r="F236" s="27">
        <v>753.35</v>
      </c>
      <c r="G236" s="27">
        <v>28.97</v>
      </c>
      <c r="H236" s="27">
        <v>6.4315777791058029E-2</v>
      </c>
      <c r="I236" s="27">
        <v>2.4732568960071032E-3</v>
      </c>
      <c r="J236" s="27">
        <v>266.63</v>
      </c>
      <c r="K236" s="27">
        <v>10.25</v>
      </c>
      <c r="L236" s="27">
        <v>2.2763012985239004E-2</v>
      </c>
      <c r="M236" s="27">
        <v>8.7507363424483284E-4</v>
      </c>
      <c r="N236" s="27">
        <v>26</v>
      </c>
      <c r="O236" s="27">
        <v>2.2196989746698201E-3</v>
      </c>
    </row>
    <row r="237" spans="1:15" x14ac:dyDescent="0.3">
      <c r="A237" s="27" t="s">
        <v>5</v>
      </c>
      <c r="B237" s="27" t="s">
        <v>9</v>
      </c>
      <c r="C237" s="27">
        <v>24</v>
      </c>
      <c r="D237" s="27">
        <v>9282.08</v>
      </c>
      <c r="E237" s="27">
        <v>17651.400390625</v>
      </c>
      <c r="F237" s="27">
        <v>876.11</v>
      </c>
      <c r="G237" s="27">
        <v>21.37</v>
      </c>
      <c r="H237" s="27">
        <v>9.4387249409615084E-2</v>
      </c>
      <c r="I237" s="27">
        <v>2.3022856945856965E-3</v>
      </c>
      <c r="J237" s="27">
        <v>251.68</v>
      </c>
      <c r="K237" s="27">
        <v>6.14</v>
      </c>
      <c r="L237" s="27">
        <v>2.7114612242083672E-2</v>
      </c>
      <c r="M237" s="27">
        <v>6.6148966610932029E-4</v>
      </c>
      <c r="N237" s="27">
        <v>41</v>
      </c>
      <c r="O237" s="27">
        <v>4.4171134056159829E-3</v>
      </c>
    </row>
    <row r="238" spans="1:15" x14ac:dyDescent="0.3">
      <c r="A238" s="27" t="s">
        <v>5</v>
      </c>
      <c r="B238" s="27" t="s">
        <v>10</v>
      </c>
      <c r="C238" s="27">
        <v>1</v>
      </c>
      <c r="D238" s="27">
        <v>8489.0595703125</v>
      </c>
      <c r="E238" s="27">
        <v>21387.69921875</v>
      </c>
      <c r="F238" s="27">
        <v>1256.69</v>
      </c>
      <c r="G238" s="27">
        <v>35.909999999999997</v>
      </c>
      <c r="H238" s="27">
        <v>0.14803642141879075</v>
      </c>
      <c r="I238" s="27">
        <v>4.2301505487819394E-3</v>
      </c>
      <c r="J238" s="27">
        <v>486.29</v>
      </c>
      <c r="K238" s="27">
        <v>13.89</v>
      </c>
      <c r="L238" s="27">
        <v>5.7284319419859918E-2</v>
      </c>
      <c r="M238" s="27">
        <v>1.6362236458529976E-3</v>
      </c>
      <c r="N238" s="27">
        <v>35</v>
      </c>
      <c r="O238" s="27">
        <v>4.1229537512494537E-3</v>
      </c>
    </row>
    <row r="239" spans="1:15" x14ac:dyDescent="0.3">
      <c r="A239" s="27" t="s">
        <v>5</v>
      </c>
      <c r="B239" s="27" t="s">
        <v>10</v>
      </c>
      <c r="C239" s="27">
        <v>2</v>
      </c>
      <c r="D239" s="27">
        <v>8666.5703125</v>
      </c>
      <c r="E239" s="27">
        <v>21770.099609375</v>
      </c>
      <c r="F239" s="27">
        <v>1661.89</v>
      </c>
      <c r="G239" s="27">
        <v>32.590000000000003</v>
      </c>
      <c r="H239" s="27">
        <v>0.19175867039387157</v>
      </c>
      <c r="I239" s="27">
        <v>3.7604264230101121E-3</v>
      </c>
      <c r="J239" s="27">
        <v>616.97</v>
      </c>
      <c r="K239" s="27">
        <v>12.1</v>
      </c>
      <c r="L239" s="27">
        <v>7.1189637625177923E-2</v>
      </c>
      <c r="M239" s="27">
        <v>1.3961693684695412E-3</v>
      </c>
      <c r="N239" s="27">
        <v>51</v>
      </c>
      <c r="O239" s="27">
        <v>5.8846808092517851E-3</v>
      </c>
    </row>
    <row r="240" spans="1:15" x14ac:dyDescent="0.3">
      <c r="A240" s="27" t="s">
        <v>5</v>
      </c>
      <c r="B240" s="27" t="s">
        <v>10</v>
      </c>
      <c r="C240" s="27">
        <v>3</v>
      </c>
      <c r="D240" s="27">
        <v>7793.37</v>
      </c>
      <c r="E240" s="27">
        <v>19284.900390625</v>
      </c>
      <c r="F240" s="27">
        <v>1407.5</v>
      </c>
      <c r="G240" s="27">
        <v>42.65</v>
      </c>
      <c r="H240" s="27">
        <v>0.18060222984408542</v>
      </c>
      <c r="I240" s="27">
        <v>5.4726004283127839E-3</v>
      </c>
      <c r="J240" s="27">
        <v>560.05999999999995</v>
      </c>
      <c r="K240" s="27">
        <v>16.97</v>
      </c>
      <c r="L240" s="27">
        <v>7.1863648203537106E-2</v>
      </c>
      <c r="M240" s="27">
        <v>2.1774918937507138E-3</v>
      </c>
      <c r="N240" s="27">
        <v>33</v>
      </c>
      <c r="O240" s="27">
        <v>4.2343684439465857E-3</v>
      </c>
    </row>
    <row r="241" spans="1:15" x14ac:dyDescent="0.3">
      <c r="A241" s="27" t="s">
        <v>5</v>
      </c>
      <c r="B241" s="27" t="s">
        <v>10</v>
      </c>
      <c r="C241" s="27">
        <v>4</v>
      </c>
      <c r="D241" s="27">
        <v>6879.7900390625</v>
      </c>
      <c r="E241" s="27">
        <v>13326.7001953125</v>
      </c>
      <c r="F241" s="27">
        <v>1021.45</v>
      </c>
      <c r="G241" s="27">
        <v>30.04</v>
      </c>
      <c r="H241" s="27">
        <v>0.14847110074585818</v>
      </c>
      <c r="I241" s="27">
        <v>4.3664123220966073E-3</v>
      </c>
      <c r="J241" s="27">
        <v>370.22</v>
      </c>
      <c r="K241" s="27">
        <v>10.89</v>
      </c>
      <c r="L241" s="27">
        <v>5.3812688744560792E-2</v>
      </c>
      <c r="M241" s="27">
        <v>1.5828971433965399E-3</v>
      </c>
      <c r="N241" s="27">
        <v>34</v>
      </c>
      <c r="O241" s="27">
        <v>4.9420112833317128E-3</v>
      </c>
    </row>
    <row r="242" spans="1:15" x14ac:dyDescent="0.3">
      <c r="A242" s="27" t="s">
        <v>5</v>
      </c>
      <c r="B242" s="27" t="s">
        <v>10</v>
      </c>
      <c r="C242" s="27">
        <v>5</v>
      </c>
      <c r="D242" s="27">
        <v>6639.47998046875</v>
      </c>
      <c r="E242" s="27">
        <v>17233</v>
      </c>
      <c r="F242" s="27">
        <v>1067.56</v>
      </c>
      <c r="G242" s="27">
        <v>30.5</v>
      </c>
      <c r="H242" s="27">
        <v>0.16078970087121638</v>
      </c>
      <c r="I242" s="27">
        <v>4.5937332576830347E-3</v>
      </c>
      <c r="J242" s="27">
        <v>364.92</v>
      </c>
      <c r="K242" s="27">
        <v>10.43</v>
      </c>
      <c r="L242" s="27">
        <v>5.4962135750612887E-2</v>
      </c>
      <c r="M242" s="27">
        <v>1.5709061599224277E-3</v>
      </c>
      <c r="N242" s="27">
        <v>35</v>
      </c>
      <c r="O242" s="27">
        <v>5.2714971809477446E-3</v>
      </c>
    </row>
    <row r="243" spans="1:15" x14ac:dyDescent="0.3">
      <c r="A243" s="27" t="s">
        <v>5</v>
      </c>
      <c r="B243" s="27" t="s">
        <v>10</v>
      </c>
      <c r="C243" s="27">
        <v>6</v>
      </c>
      <c r="D243" s="27">
        <v>11902.400390625</v>
      </c>
      <c r="E243" s="27">
        <v>19853.80078125</v>
      </c>
      <c r="F243" s="27">
        <v>729.72</v>
      </c>
      <c r="G243" s="27">
        <v>33.17</v>
      </c>
      <c r="H243" s="27">
        <v>6.1308641622808163E-2</v>
      </c>
      <c r="I243" s="27">
        <v>2.7868328161877801E-3</v>
      </c>
      <c r="J243" s="27">
        <v>246.96</v>
      </c>
      <c r="K243" s="27">
        <v>11.23</v>
      </c>
      <c r="L243" s="27">
        <v>2.0748755872346522E-2</v>
      </c>
      <c r="M243" s="27">
        <v>9.4350716086188632E-4</v>
      </c>
      <c r="N243" s="27">
        <v>22</v>
      </c>
      <c r="O243" s="27">
        <v>1.8483666552948797E-3</v>
      </c>
    </row>
    <row r="244" spans="1:15" x14ac:dyDescent="0.3">
      <c r="A244" s="27" t="s">
        <v>5</v>
      </c>
      <c r="B244" s="27" t="s">
        <v>10</v>
      </c>
      <c r="C244" s="27">
        <v>7</v>
      </c>
      <c r="D244" s="27">
        <v>9112.240234375</v>
      </c>
      <c r="E244" s="27">
        <v>26654.19921875</v>
      </c>
      <c r="F244" s="27">
        <v>1751.58</v>
      </c>
      <c r="G244" s="27">
        <v>25.02</v>
      </c>
      <c r="H244" s="27">
        <v>0.1922227635518588</v>
      </c>
      <c r="I244" s="27">
        <v>2.745757284319019E-3</v>
      </c>
      <c r="J244" s="27">
        <v>589.27</v>
      </c>
      <c r="K244" s="27">
        <v>8.42</v>
      </c>
      <c r="L244" s="27">
        <v>6.4667961428084259E-2</v>
      </c>
      <c r="M244" s="27">
        <v>9.2403182789632849E-4</v>
      </c>
      <c r="N244" s="27">
        <v>70</v>
      </c>
      <c r="O244" s="27">
        <v>7.6819748162402605E-3</v>
      </c>
    </row>
    <row r="245" spans="1:15" x14ac:dyDescent="0.3">
      <c r="A245" s="27" t="s">
        <v>5</v>
      </c>
      <c r="B245" s="27" t="s">
        <v>10</v>
      </c>
      <c r="C245" s="27">
        <v>8</v>
      </c>
      <c r="D245" s="27">
        <v>9184.7099609375</v>
      </c>
      <c r="E245" s="27">
        <v>20321.69921875</v>
      </c>
      <c r="F245" s="27">
        <v>1627.63</v>
      </c>
      <c r="G245" s="27">
        <v>27.59</v>
      </c>
      <c r="H245" s="27">
        <v>0.17721082178123182</v>
      </c>
      <c r="I245" s="27">
        <v>3.0039054164301381E-3</v>
      </c>
      <c r="J245" s="27">
        <v>561.6</v>
      </c>
      <c r="K245" s="27">
        <v>9.52</v>
      </c>
      <c r="L245" s="27">
        <v>6.1145099016569976E-2</v>
      </c>
      <c r="M245" s="27">
        <v>1.0365052397395766E-3</v>
      </c>
      <c r="N245" s="27">
        <v>59</v>
      </c>
      <c r="O245" s="27">
        <v>6.4237194479658628E-3</v>
      </c>
    </row>
    <row r="246" spans="1:15" x14ac:dyDescent="0.3">
      <c r="A246" s="27" t="s">
        <v>5</v>
      </c>
      <c r="B246" s="27" t="s">
        <v>10</v>
      </c>
      <c r="C246" s="27">
        <v>9</v>
      </c>
      <c r="D246" s="27">
        <v>6608.06982421875</v>
      </c>
      <c r="E246" s="27">
        <v>21043.5</v>
      </c>
      <c r="F246" s="27">
        <v>2026.8</v>
      </c>
      <c r="G246" s="27">
        <v>36.85</v>
      </c>
      <c r="H246" s="27">
        <v>0.30671588737935618</v>
      </c>
      <c r="I246" s="27">
        <v>5.5765149249700392E-3</v>
      </c>
      <c r="J246" s="27">
        <v>834.03</v>
      </c>
      <c r="K246" s="27">
        <v>15.16</v>
      </c>
      <c r="L246" s="27">
        <v>0.12621386005082119</v>
      </c>
      <c r="M246" s="27">
        <v>2.2941646204218667E-3</v>
      </c>
      <c r="N246" s="27">
        <v>55</v>
      </c>
      <c r="O246" s="27">
        <v>8.3231566044328943E-3</v>
      </c>
    </row>
    <row r="247" spans="1:15" x14ac:dyDescent="0.3">
      <c r="A247" s="27" t="s">
        <v>5</v>
      </c>
      <c r="B247" s="27" t="s">
        <v>10</v>
      </c>
      <c r="C247" s="27">
        <v>10</v>
      </c>
      <c r="D247" s="27">
        <v>4021.77001953125</v>
      </c>
      <c r="E247" s="27">
        <v>5333.7900390625</v>
      </c>
      <c r="F247" s="27">
        <v>213.53</v>
      </c>
      <c r="G247" s="27">
        <v>16.43</v>
      </c>
      <c r="H247" s="27">
        <v>5.30935381593221E-2</v>
      </c>
      <c r="I247" s="27">
        <v>4.085265920281282E-3</v>
      </c>
      <c r="J247" s="27">
        <v>55.51</v>
      </c>
      <c r="K247" s="27">
        <v>4.2699999999999996</v>
      </c>
      <c r="L247" s="27">
        <v>1.3802380476860252E-2</v>
      </c>
      <c r="M247" s="27">
        <v>1.0617215751430962E-3</v>
      </c>
      <c r="N247" s="27">
        <v>13</v>
      </c>
      <c r="O247" s="27">
        <v>3.2324076058220731E-3</v>
      </c>
    </row>
    <row r="248" spans="1:15" x14ac:dyDescent="0.3">
      <c r="A248" s="27" t="s">
        <v>5</v>
      </c>
      <c r="B248" s="27" t="s">
        <v>10</v>
      </c>
      <c r="C248" s="27">
        <v>1</v>
      </c>
      <c r="D248" s="27">
        <v>13187.900390625</v>
      </c>
      <c r="E248" s="27">
        <v>28034.80078125</v>
      </c>
      <c r="F248" s="27">
        <v>1225.33</v>
      </c>
      <c r="G248" s="27">
        <v>39.53</v>
      </c>
      <c r="H248" s="27">
        <v>9.2913197984954538E-2</v>
      </c>
      <c r="I248" s="27">
        <v>2.9974445384877979E-3</v>
      </c>
      <c r="J248" s="27">
        <v>410.97</v>
      </c>
      <c r="K248" s="27">
        <v>13.26</v>
      </c>
      <c r="L248" s="27">
        <v>3.1162655754675698E-2</v>
      </c>
      <c r="M248" s="27">
        <v>1.0054671029685858E-3</v>
      </c>
      <c r="N248" s="27">
        <v>31</v>
      </c>
      <c r="O248" s="27">
        <v>2.3506395318270107E-3</v>
      </c>
    </row>
    <row r="249" spans="1:15" x14ac:dyDescent="0.3">
      <c r="A249" s="27" t="s">
        <v>5</v>
      </c>
      <c r="B249" s="27" t="s">
        <v>10</v>
      </c>
      <c r="C249" s="27">
        <v>2</v>
      </c>
      <c r="D249" s="27">
        <v>9636.1298828125</v>
      </c>
      <c r="E249" s="27">
        <v>10409</v>
      </c>
      <c r="F249" s="27">
        <v>741.56</v>
      </c>
      <c r="G249" s="27">
        <v>24.72</v>
      </c>
      <c r="H249" s="27">
        <v>7.6956206383507211E-2</v>
      </c>
      <c r="I249" s="27">
        <v>2.565345247586572E-3</v>
      </c>
      <c r="J249" s="27">
        <v>227.37</v>
      </c>
      <c r="K249" s="27">
        <v>7.58</v>
      </c>
      <c r="L249" s="27">
        <v>2.3595572368275038E-2</v>
      </c>
      <c r="M249" s="27">
        <v>7.8662285504474991E-4</v>
      </c>
      <c r="N249" s="27">
        <v>30</v>
      </c>
      <c r="O249" s="27">
        <v>3.1132830674594322E-3</v>
      </c>
    </row>
    <row r="250" spans="1:15" x14ac:dyDescent="0.3">
      <c r="A250" s="27" t="s">
        <v>5</v>
      </c>
      <c r="B250" s="27" t="s">
        <v>10</v>
      </c>
      <c r="C250" s="27">
        <v>3</v>
      </c>
      <c r="D250" s="27">
        <v>10801</v>
      </c>
      <c r="E250" s="27">
        <v>13575.5</v>
      </c>
      <c r="F250" s="27">
        <v>895.15</v>
      </c>
      <c r="G250" s="27">
        <v>49.73</v>
      </c>
      <c r="H250" s="27">
        <v>8.287658550134247E-2</v>
      </c>
      <c r="I250" s="27">
        <v>4.6042033145079157E-3</v>
      </c>
      <c r="J250" s="27">
        <v>350.88</v>
      </c>
      <c r="K250" s="27">
        <v>19.489999999999998</v>
      </c>
      <c r="L250" s="27">
        <v>3.2485880936950283E-2</v>
      </c>
      <c r="M250" s="27">
        <v>1.8044625497639106E-3</v>
      </c>
      <c r="N250" s="27">
        <v>18</v>
      </c>
      <c r="O250" s="27">
        <v>1.6665123599666697E-3</v>
      </c>
    </row>
    <row r="251" spans="1:15" x14ac:dyDescent="0.3">
      <c r="A251" s="27" t="s">
        <v>5</v>
      </c>
      <c r="B251" s="27" t="s">
        <v>10</v>
      </c>
      <c r="C251" s="27">
        <v>6</v>
      </c>
      <c r="D251" s="27">
        <v>7863.33984375</v>
      </c>
      <c r="E251" s="27">
        <v>23178.400390625</v>
      </c>
      <c r="F251" s="27">
        <v>911.63</v>
      </c>
      <c r="G251" s="27">
        <v>28.49</v>
      </c>
      <c r="H251" s="27">
        <v>0.11593419820517979</v>
      </c>
      <c r="I251" s="27">
        <v>3.6231424008266204E-3</v>
      </c>
      <c r="J251" s="27">
        <v>322.76</v>
      </c>
      <c r="K251" s="27">
        <v>10.09</v>
      </c>
      <c r="L251" s="27">
        <v>4.1046172035479118E-2</v>
      </c>
      <c r="M251" s="27">
        <v>1.2831697727041279E-3</v>
      </c>
      <c r="N251" s="27">
        <v>32</v>
      </c>
      <c r="O251" s="27">
        <v>4.0695176141260746E-3</v>
      </c>
    </row>
    <row r="252" spans="1:15" x14ac:dyDescent="0.3">
      <c r="A252" s="27" t="s">
        <v>5</v>
      </c>
      <c r="B252" s="27" t="s">
        <v>10</v>
      </c>
      <c r="C252" s="27" t="s">
        <v>24</v>
      </c>
      <c r="D252" s="27">
        <v>4225.1000000000004</v>
      </c>
      <c r="E252" s="27">
        <v>5746.81005859375</v>
      </c>
      <c r="F252" s="27">
        <v>237.4</v>
      </c>
      <c r="G252" s="27">
        <v>11.87</v>
      </c>
      <c r="H252" s="27">
        <v>5.6188019218480031E-2</v>
      </c>
      <c r="I252" s="27">
        <v>2.8094009609240015E-3</v>
      </c>
      <c r="J252" s="27">
        <v>51.01</v>
      </c>
      <c r="K252" s="27">
        <v>2.5499999999999998</v>
      </c>
      <c r="L252" s="27">
        <v>1.2073087027525974E-2</v>
      </c>
      <c r="M252" s="27">
        <v>6.0353601098198854E-4</v>
      </c>
      <c r="N252" s="27">
        <v>20</v>
      </c>
      <c r="O252" s="27">
        <v>4.7336157724077533E-3</v>
      </c>
    </row>
    <row r="253" spans="1:15" x14ac:dyDescent="0.3">
      <c r="A253" s="27" t="s">
        <v>5</v>
      </c>
      <c r="B253" s="27" t="s">
        <v>10</v>
      </c>
      <c r="C253" s="27" t="s">
        <v>25</v>
      </c>
      <c r="D253" s="27">
        <v>4624.3798828125</v>
      </c>
      <c r="E253" s="27">
        <v>7761.75</v>
      </c>
      <c r="F253" s="27">
        <v>727.51</v>
      </c>
      <c r="G253" s="27">
        <v>40.42</v>
      </c>
      <c r="H253" s="27">
        <v>0.15732055290352487</v>
      </c>
      <c r="I253" s="27">
        <v>8.7406313980020554E-3</v>
      </c>
      <c r="J253" s="27">
        <v>297.77999999999997</v>
      </c>
      <c r="K253" s="27">
        <v>16.54</v>
      </c>
      <c r="L253" s="27">
        <v>6.4393498706013158E-2</v>
      </c>
      <c r="M253" s="27">
        <v>3.5766957774110335E-3</v>
      </c>
      <c r="N253" s="27">
        <v>18</v>
      </c>
      <c r="O253" s="27">
        <v>3.8924137843650911E-3</v>
      </c>
    </row>
    <row r="254" spans="1:15" x14ac:dyDescent="0.3">
      <c r="A254" s="27" t="s">
        <v>5</v>
      </c>
      <c r="B254" s="27" t="s">
        <v>10</v>
      </c>
      <c r="C254" s="27">
        <v>8</v>
      </c>
      <c r="D254" s="27">
        <v>3315.53</v>
      </c>
      <c r="E254" s="27">
        <v>5727.60009765625</v>
      </c>
      <c r="F254" s="27">
        <v>446.92</v>
      </c>
      <c r="G254" s="27">
        <v>29.79</v>
      </c>
      <c r="H254" s="27">
        <v>0.1347959451430088</v>
      </c>
      <c r="I254" s="27">
        <v>8.9849888253160128E-3</v>
      </c>
      <c r="J254" s="27">
        <v>170.92</v>
      </c>
      <c r="K254" s="27">
        <v>11.39</v>
      </c>
      <c r="L254" s="27">
        <v>5.1551335683887638E-2</v>
      </c>
      <c r="M254" s="27">
        <v>3.4353481947079351E-3</v>
      </c>
      <c r="N254" s="27">
        <v>15</v>
      </c>
      <c r="O254" s="27">
        <v>4.5241635575609326E-3</v>
      </c>
    </row>
    <row r="255" spans="1:15" x14ac:dyDescent="0.3">
      <c r="A255" s="27" t="s">
        <v>5</v>
      </c>
      <c r="B255" s="27" t="s">
        <v>10</v>
      </c>
      <c r="C255" s="27">
        <v>9</v>
      </c>
      <c r="D255" s="27">
        <v>16319.099609375</v>
      </c>
      <c r="E255" s="27">
        <v>38071.5</v>
      </c>
      <c r="F255" s="27">
        <v>1476.73</v>
      </c>
      <c r="G255" s="27">
        <v>26.37</v>
      </c>
      <c r="H255" s="27">
        <v>9.0490899335625596E-2</v>
      </c>
      <c r="I255" s="27">
        <v>1.6158979742271417E-3</v>
      </c>
      <c r="J255" s="27">
        <v>491.77</v>
      </c>
      <c r="K255" s="27">
        <v>8.7799999999999994</v>
      </c>
      <c r="L255" s="27">
        <v>3.0134628243673925E-2</v>
      </c>
      <c r="M255" s="27">
        <v>5.3801987917005321E-4</v>
      </c>
      <c r="N255" s="27">
        <v>56</v>
      </c>
      <c r="O255" s="27">
        <v>3.4315618716996561E-3</v>
      </c>
    </row>
    <row r="256" spans="1:15" x14ac:dyDescent="0.3">
      <c r="A256" s="27" t="s">
        <v>5</v>
      </c>
      <c r="B256" s="27" t="s">
        <v>10</v>
      </c>
      <c r="C256" s="27">
        <v>10</v>
      </c>
      <c r="D256" s="27">
        <v>5112.93994140625</v>
      </c>
      <c r="E256" s="27">
        <v>8842.599609375</v>
      </c>
      <c r="F256" s="27">
        <v>1433.29</v>
      </c>
      <c r="G256" s="27">
        <v>40.950000000000003</v>
      </c>
      <c r="H256" s="27">
        <v>0.28032599960597065</v>
      </c>
      <c r="I256" s="27">
        <v>8.0090907519514542E-3</v>
      </c>
      <c r="J256" s="27">
        <v>411.38</v>
      </c>
      <c r="K256" s="27">
        <v>11.75</v>
      </c>
      <c r="L256" s="27">
        <v>8.0458602039994845E-2</v>
      </c>
      <c r="M256" s="27">
        <v>2.2980907530019429E-3</v>
      </c>
      <c r="N256" s="27">
        <v>35</v>
      </c>
      <c r="O256" s="27">
        <v>6.8453767110696175E-3</v>
      </c>
    </row>
    <row r="257" spans="1:15" x14ac:dyDescent="0.3">
      <c r="A257" s="27" t="s">
        <v>5</v>
      </c>
      <c r="B257" s="27" t="s">
        <v>10</v>
      </c>
      <c r="C257" s="27">
        <v>11</v>
      </c>
      <c r="D257" s="27">
        <v>9120.009765625</v>
      </c>
      <c r="E257" s="27">
        <v>9850.830078125</v>
      </c>
      <c r="F257" s="27">
        <v>670.26</v>
      </c>
      <c r="G257" s="27">
        <v>15.59</v>
      </c>
      <c r="H257" s="27">
        <v>7.3493342356532737E-2</v>
      </c>
      <c r="I257" s="27">
        <v>1.7094279941192155E-3</v>
      </c>
      <c r="J257" s="27">
        <v>166.61</v>
      </c>
      <c r="K257" s="27">
        <v>3.87</v>
      </c>
      <c r="L257" s="27">
        <v>1.8268620788980276E-2</v>
      </c>
      <c r="M257" s="27">
        <v>4.2434165088142169E-4</v>
      </c>
      <c r="N257" s="27">
        <v>43</v>
      </c>
      <c r="O257" s="27">
        <v>4.7149072320157963E-3</v>
      </c>
    </row>
    <row r="258" spans="1:15" x14ac:dyDescent="0.3">
      <c r="A258" s="27" t="s">
        <v>5</v>
      </c>
      <c r="B258" s="27" t="s">
        <v>10</v>
      </c>
      <c r="C258" s="27">
        <v>12</v>
      </c>
      <c r="D258" s="27">
        <v>9646.9296875</v>
      </c>
      <c r="E258" s="27">
        <v>17204</v>
      </c>
      <c r="F258" s="27">
        <v>857.82</v>
      </c>
      <c r="G258" s="27">
        <v>38.99</v>
      </c>
      <c r="H258" s="27">
        <v>8.8921556162218071E-2</v>
      </c>
      <c r="I258" s="27">
        <v>4.0417004438750353E-3</v>
      </c>
      <c r="J258" s="27">
        <v>278.44</v>
      </c>
      <c r="K258" s="27">
        <v>12.66</v>
      </c>
      <c r="L258" s="27">
        <v>2.8863069289370727E-2</v>
      </c>
      <c r="M258" s="27">
        <v>1.3123346401502421E-3</v>
      </c>
      <c r="N258" s="27">
        <v>22</v>
      </c>
      <c r="O258" s="27">
        <v>2.2805183320146389E-3</v>
      </c>
    </row>
    <row r="259" spans="1:15" x14ac:dyDescent="0.3">
      <c r="A259" s="27" t="s">
        <v>5</v>
      </c>
      <c r="B259" s="27" t="s">
        <v>10</v>
      </c>
      <c r="C259" s="27">
        <v>13</v>
      </c>
      <c r="D259" s="27">
        <v>5070.6499999999996</v>
      </c>
      <c r="E259" s="27">
        <v>7337.8798828125</v>
      </c>
      <c r="F259" s="27">
        <v>623.15</v>
      </c>
      <c r="G259" s="27">
        <v>47.93</v>
      </c>
      <c r="H259" s="27">
        <v>0.12289351463816277</v>
      </c>
      <c r="I259" s="27">
        <v>9.4524370642817008E-3</v>
      </c>
      <c r="J259" s="27">
        <v>245.21</v>
      </c>
      <c r="K259" s="27">
        <v>18.86</v>
      </c>
      <c r="L259" s="27">
        <v>4.8358691686470182E-2</v>
      </c>
      <c r="M259" s="27">
        <v>3.7194442527092187E-3</v>
      </c>
      <c r="N259" s="27">
        <v>13</v>
      </c>
      <c r="O259" s="27">
        <v>2.5637738751442124E-3</v>
      </c>
    </row>
    <row r="260" spans="1:15" x14ac:dyDescent="0.3">
      <c r="A260" s="27" t="s">
        <v>5</v>
      </c>
      <c r="B260" s="27" t="s">
        <v>10</v>
      </c>
      <c r="C260" s="27">
        <v>14</v>
      </c>
      <c r="D260" s="27">
        <v>4352.1499999999996</v>
      </c>
      <c r="E260" s="27">
        <v>8720.3896484375</v>
      </c>
      <c r="F260" s="27">
        <v>342.45</v>
      </c>
      <c r="G260" s="27">
        <v>31.13</v>
      </c>
      <c r="H260" s="27">
        <v>7.8685247521340027E-2</v>
      </c>
      <c r="I260" s="27">
        <v>7.1527865537722741E-3</v>
      </c>
      <c r="J260" s="27">
        <v>134.79</v>
      </c>
      <c r="K260" s="27">
        <v>12.25</v>
      </c>
      <c r="L260" s="27">
        <v>3.0970899440506416E-2</v>
      </c>
      <c r="M260" s="27">
        <v>2.8147007800742164E-3</v>
      </c>
      <c r="N260" s="27">
        <v>11</v>
      </c>
      <c r="O260" s="27">
        <v>2.5274864147605209E-3</v>
      </c>
    </row>
    <row r="261" spans="1:15" x14ac:dyDescent="0.3">
      <c r="A261" s="27" t="s">
        <v>5</v>
      </c>
      <c r="B261" s="27" t="s">
        <v>10</v>
      </c>
      <c r="C261" s="27">
        <v>15</v>
      </c>
      <c r="D261" s="27">
        <v>5303.75</v>
      </c>
      <c r="E261" s="27">
        <v>6627.5498046875</v>
      </c>
      <c r="F261" s="27">
        <v>200.36</v>
      </c>
      <c r="G261" s="27">
        <v>16.7</v>
      </c>
      <c r="H261" s="27">
        <v>3.7777044543954752E-2</v>
      </c>
      <c r="I261" s="27">
        <v>3.148715531463587E-3</v>
      </c>
      <c r="J261" s="27">
        <v>43.61</v>
      </c>
      <c r="K261" s="27">
        <v>3.63</v>
      </c>
      <c r="L261" s="27">
        <v>8.2224840914447324E-3</v>
      </c>
      <c r="M261" s="27">
        <v>6.8442139995286352E-4</v>
      </c>
      <c r="N261" s="27">
        <v>12</v>
      </c>
      <c r="O261" s="27">
        <v>2.2625500824888052E-3</v>
      </c>
    </row>
    <row r="262" spans="1:15" x14ac:dyDescent="0.3">
      <c r="A262" s="27" t="s">
        <v>5</v>
      </c>
      <c r="B262" s="27" t="s">
        <v>10</v>
      </c>
      <c r="C262" s="27">
        <v>16</v>
      </c>
      <c r="D262" s="27">
        <v>5892.72998046875</v>
      </c>
      <c r="E262" s="27">
        <v>7152.080078125</v>
      </c>
      <c r="F262" s="27">
        <v>410.84</v>
      </c>
      <c r="G262" s="27">
        <v>21.62</v>
      </c>
      <c r="H262" s="27">
        <v>6.9719807519047189E-2</v>
      </c>
      <c r="I262" s="27">
        <v>3.668927656902445E-3</v>
      </c>
      <c r="J262" s="27">
        <v>147.44</v>
      </c>
      <c r="K262" s="27">
        <v>7.76</v>
      </c>
      <c r="L262" s="27">
        <v>2.5020661134768567E-2</v>
      </c>
      <c r="M262" s="27">
        <v>1.3168769018299246E-3</v>
      </c>
      <c r="N262" s="27">
        <v>19</v>
      </c>
      <c r="O262" s="27">
        <v>3.224312001903166E-3</v>
      </c>
    </row>
    <row r="263" spans="1:15" x14ac:dyDescent="0.3">
      <c r="A263" s="27" t="s">
        <v>5</v>
      </c>
      <c r="B263" s="27" t="s">
        <v>10</v>
      </c>
      <c r="C263" s="27">
        <v>17</v>
      </c>
      <c r="D263" s="27">
        <v>16515.900390625</v>
      </c>
      <c r="E263" s="27">
        <v>19720.19921875</v>
      </c>
      <c r="F263" s="27">
        <v>1446.21</v>
      </c>
      <c r="G263" s="27">
        <v>42.54</v>
      </c>
      <c r="H263" s="27">
        <v>8.7564708298974669E-2</v>
      </c>
      <c r="I263" s="27">
        <v>2.5756997192927602E-3</v>
      </c>
      <c r="J263" s="27">
        <v>581.44000000000005</v>
      </c>
      <c r="K263" s="27">
        <v>17.100000000000001</v>
      </c>
      <c r="L263" s="27">
        <v>3.5204862359792727E-2</v>
      </c>
      <c r="M263" s="27">
        <v>1.0353658956254396E-3</v>
      </c>
      <c r="N263" s="27">
        <v>34</v>
      </c>
      <c r="O263" s="27">
        <v>2.0586222486119851E-3</v>
      </c>
    </row>
    <row r="264" spans="1:15" x14ac:dyDescent="0.3">
      <c r="A264" s="27" t="s">
        <v>5</v>
      </c>
      <c r="B264" s="27" t="s">
        <v>10</v>
      </c>
      <c r="C264" s="27">
        <v>18</v>
      </c>
      <c r="D264" s="27">
        <v>2337.48</v>
      </c>
      <c r="E264" s="27">
        <v>2844.89990234375</v>
      </c>
      <c r="F264" s="27">
        <v>822.52</v>
      </c>
      <c r="G264" s="27">
        <v>74.77</v>
      </c>
      <c r="H264" s="27">
        <v>0.351883224669302</v>
      </c>
      <c r="I264" s="27">
        <v>3.198743946472269E-2</v>
      </c>
      <c r="J264" s="27">
        <v>372.27</v>
      </c>
      <c r="K264" s="27">
        <v>33.840000000000003</v>
      </c>
      <c r="L264" s="27">
        <v>0.1592612557112788</v>
      </c>
      <c r="M264" s="27">
        <v>1.4477129216078856E-2</v>
      </c>
      <c r="N264" s="27">
        <v>11</v>
      </c>
      <c r="O264" s="27">
        <v>4.7059226175197224E-3</v>
      </c>
    </row>
    <row r="265" spans="1:15" x14ac:dyDescent="0.3">
      <c r="A265" s="27" t="s">
        <v>11</v>
      </c>
      <c r="B265" s="27" t="s">
        <v>12</v>
      </c>
      <c r="C265" s="27">
        <v>1</v>
      </c>
      <c r="D265" s="27">
        <v>9733.1904296875</v>
      </c>
      <c r="E265" s="27">
        <v>19573.19921875</v>
      </c>
      <c r="F265" s="27">
        <v>968.01</v>
      </c>
      <c r="G265" s="27">
        <v>23.61</v>
      </c>
      <c r="H265" s="27">
        <v>9.9454542371578719E-2</v>
      </c>
      <c r="I265" s="27">
        <v>2.4257205456482615E-3</v>
      </c>
      <c r="J265" s="27">
        <v>322.77</v>
      </c>
      <c r="K265" s="27">
        <v>7.87</v>
      </c>
      <c r="L265" s="27">
        <v>3.3161788247305778E-2</v>
      </c>
      <c r="M265" s="27">
        <v>8.0857351521608717E-4</v>
      </c>
      <c r="N265" s="27">
        <v>41</v>
      </c>
      <c r="O265" s="27">
        <v>4.2123906129427667E-3</v>
      </c>
    </row>
    <row r="266" spans="1:15" x14ac:dyDescent="0.3">
      <c r="A266" s="27" t="s">
        <v>11</v>
      </c>
      <c r="B266" s="27" t="s">
        <v>12</v>
      </c>
      <c r="C266" s="27">
        <v>2</v>
      </c>
      <c r="D266" s="27">
        <v>12734.2001953125</v>
      </c>
      <c r="E266" s="27">
        <v>14369.2998046875</v>
      </c>
      <c r="F266" s="27">
        <v>990.87</v>
      </c>
      <c r="G266" s="27">
        <v>27.52</v>
      </c>
      <c r="H266" s="27">
        <v>7.7811718427729951E-2</v>
      </c>
      <c r="I266" s="27">
        <v>2.1611094201369786E-3</v>
      </c>
      <c r="J266" s="27">
        <v>318.95999999999998</v>
      </c>
      <c r="K266" s="27">
        <v>8.86</v>
      </c>
      <c r="L266" s="27">
        <v>2.5047509471180621E-2</v>
      </c>
      <c r="M266" s="27">
        <v>6.9576415197723947E-4</v>
      </c>
      <c r="N266" s="27">
        <v>36</v>
      </c>
      <c r="O266" s="27">
        <v>2.8270326716908155E-3</v>
      </c>
    </row>
    <row r="267" spans="1:15" x14ac:dyDescent="0.3">
      <c r="A267" s="27" t="s">
        <v>11</v>
      </c>
      <c r="B267" s="27" t="s">
        <v>12</v>
      </c>
      <c r="C267" s="27">
        <v>3</v>
      </c>
      <c r="D267" s="27">
        <v>17893.30078125</v>
      </c>
      <c r="E267" s="27">
        <v>34141</v>
      </c>
      <c r="F267" s="27">
        <v>1540.02</v>
      </c>
      <c r="G267" s="27">
        <v>35</v>
      </c>
      <c r="H267" s="27">
        <v>8.6066848080581834E-2</v>
      </c>
      <c r="I267" s="27">
        <v>1.9560393259960029E-3</v>
      </c>
      <c r="J267" s="27">
        <v>510.14</v>
      </c>
      <c r="K267" s="27">
        <v>11.59</v>
      </c>
      <c r="L267" s="27">
        <v>2.8510111478960022E-2</v>
      </c>
      <c r="M267" s="27">
        <v>6.4772845109410486E-4</v>
      </c>
      <c r="N267" s="27">
        <v>44</v>
      </c>
      <c r="O267" s="27">
        <v>2.4590208669664033E-3</v>
      </c>
    </row>
    <row r="268" spans="1:15" x14ac:dyDescent="0.3">
      <c r="A268" s="27" t="s">
        <v>11</v>
      </c>
      <c r="B268" s="27" t="s">
        <v>12</v>
      </c>
      <c r="C268" s="27">
        <v>4</v>
      </c>
      <c r="D268" s="27">
        <v>19298.099609375</v>
      </c>
      <c r="E268" s="27">
        <v>11738.2998046875</v>
      </c>
      <c r="F268" s="27">
        <v>355.95</v>
      </c>
      <c r="G268" s="27">
        <v>25.42</v>
      </c>
      <c r="H268" s="27">
        <v>1.8444821366093468E-2</v>
      </c>
      <c r="I268" s="27">
        <v>1.317228147565939E-3</v>
      </c>
      <c r="J268" s="27">
        <v>125.95</v>
      </c>
      <c r="K268" s="27">
        <v>9</v>
      </c>
      <c r="L268" s="27">
        <v>6.5265493778886704E-3</v>
      </c>
      <c r="M268" s="27">
        <v>4.6636716475583991E-4</v>
      </c>
      <c r="N268" s="27">
        <v>14</v>
      </c>
      <c r="O268" s="27">
        <v>7.2546003406463982E-4</v>
      </c>
    </row>
    <row r="269" spans="1:15" x14ac:dyDescent="0.3">
      <c r="A269" s="27" t="s">
        <v>11</v>
      </c>
      <c r="B269" s="27" t="s">
        <v>12</v>
      </c>
      <c r="C269" s="27">
        <v>1</v>
      </c>
      <c r="D269" s="27">
        <v>10399.400390625</v>
      </c>
      <c r="E269" s="27">
        <v>13926.099609375</v>
      </c>
      <c r="F269" s="27">
        <v>992.92</v>
      </c>
      <c r="G269" s="27">
        <v>26.84</v>
      </c>
      <c r="H269" s="27">
        <v>9.5478581716606628E-2</v>
      </c>
      <c r="I269" s="27">
        <v>2.5809180329469865E-3</v>
      </c>
      <c r="J269" s="27">
        <v>319.49</v>
      </c>
      <c r="K269" s="27">
        <v>8.6300000000000008</v>
      </c>
      <c r="L269" s="27">
        <v>3.0721963574747869E-2</v>
      </c>
      <c r="M269" s="27">
        <v>8.2985553741924355E-4</v>
      </c>
      <c r="N269" s="27">
        <v>37</v>
      </c>
      <c r="O269" s="27">
        <v>3.5578974373710322E-3</v>
      </c>
    </row>
    <row r="270" spans="1:15" x14ac:dyDescent="0.3">
      <c r="A270" s="27" t="s">
        <v>11</v>
      </c>
      <c r="B270" s="27" t="s">
        <v>12</v>
      </c>
      <c r="C270" s="27">
        <v>2</v>
      </c>
      <c r="D270" s="27">
        <v>11806.3</v>
      </c>
      <c r="E270" s="27">
        <v>16741.19921875</v>
      </c>
      <c r="F270" s="27">
        <v>606.39</v>
      </c>
      <c r="G270" s="27">
        <v>28.98</v>
      </c>
      <c r="H270" s="27">
        <v>5.136156120037607E-2</v>
      </c>
      <c r="I270" s="27">
        <v>2.4546216850325677E-3</v>
      </c>
      <c r="J270" s="27">
        <v>190.44</v>
      </c>
      <c r="K270" s="27">
        <v>9.52</v>
      </c>
      <c r="L270" s="27">
        <v>1.6130371073071158E-2</v>
      </c>
      <c r="M270" s="27">
        <v>8.0634915257108493E-4</v>
      </c>
      <c r="N270" s="27">
        <v>20</v>
      </c>
      <c r="O270" s="27">
        <v>1.6940108247291701E-3</v>
      </c>
    </row>
    <row r="271" spans="1:15" x14ac:dyDescent="0.3">
      <c r="A271" s="27" t="s">
        <v>11</v>
      </c>
      <c r="B271" s="27" t="s">
        <v>12</v>
      </c>
      <c r="C271" s="27">
        <v>3</v>
      </c>
      <c r="D271" s="27">
        <v>10776.1</v>
      </c>
      <c r="E271" s="27">
        <v>20221.099609375</v>
      </c>
      <c r="F271" s="27">
        <v>911.88</v>
      </c>
      <c r="G271" s="27">
        <v>19.82</v>
      </c>
      <c r="H271" s="27">
        <v>8.4620595577249658E-2</v>
      </c>
      <c r="I271" s="27">
        <v>1.8392553892410055E-3</v>
      </c>
      <c r="J271" s="27">
        <v>268.13</v>
      </c>
      <c r="K271" s="27">
        <v>5.83</v>
      </c>
      <c r="L271" s="27">
        <v>2.4881914607325469E-2</v>
      </c>
      <c r="M271" s="27">
        <v>5.410120544538376E-4</v>
      </c>
      <c r="N271" s="27">
        <v>46</v>
      </c>
      <c r="O271" s="27">
        <v>4.2687057469771063E-3</v>
      </c>
    </row>
    <row r="272" spans="1:15" x14ac:dyDescent="0.3">
      <c r="A272" s="27" t="s">
        <v>11</v>
      </c>
      <c r="B272" s="27" t="s">
        <v>12</v>
      </c>
      <c r="C272" s="27">
        <v>4</v>
      </c>
      <c r="D272" s="27">
        <v>10413.9</v>
      </c>
      <c r="E272" s="27">
        <v>16224.5</v>
      </c>
      <c r="F272" s="27">
        <v>1052.07</v>
      </c>
      <c r="G272" s="27">
        <v>31.88</v>
      </c>
      <c r="H272" s="27">
        <v>0.10102555238671392</v>
      </c>
      <c r="I272" s="27">
        <v>3.0612930794418998E-3</v>
      </c>
      <c r="J272" s="27">
        <v>360.88</v>
      </c>
      <c r="K272" s="27">
        <v>10.94</v>
      </c>
      <c r="L272" s="27">
        <v>3.4653684018475309E-2</v>
      </c>
      <c r="M272" s="27">
        <v>1.0505190178511413E-3</v>
      </c>
      <c r="N272" s="27">
        <v>33</v>
      </c>
      <c r="O272" s="27">
        <v>3.1688416443407369E-3</v>
      </c>
    </row>
    <row r="273" spans="1:15" x14ac:dyDescent="0.3">
      <c r="A273" s="27" t="s">
        <v>11</v>
      </c>
      <c r="B273" s="27" t="s">
        <v>12</v>
      </c>
      <c r="C273" s="27">
        <v>5</v>
      </c>
      <c r="D273" s="27">
        <v>4741.58984375</v>
      </c>
      <c r="E273" s="27">
        <v>6465.68994140625</v>
      </c>
      <c r="F273" s="27">
        <v>90.15</v>
      </c>
      <c r="G273" s="27">
        <v>12.88</v>
      </c>
      <c r="H273" s="27">
        <v>1.901261032074059E-2</v>
      </c>
      <c r="I273" s="27">
        <v>2.7163884740004302E-3</v>
      </c>
      <c r="J273" s="27">
        <v>24.12</v>
      </c>
      <c r="K273" s="27">
        <v>3.45</v>
      </c>
      <c r="L273" s="27">
        <v>5.0869013969635389E-3</v>
      </c>
      <c r="M273" s="27">
        <v>7.2760405553582948E-4</v>
      </c>
      <c r="N273" s="27">
        <v>7</v>
      </c>
      <c r="O273" s="27">
        <v>1.476298083695886E-3</v>
      </c>
    </row>
    <row r="274" spans="1:15" x14ac:dyDescent="0.3">
      <c r="A274" s="27" t="s">
        <v>11</v>
      </c>
      <c r="B274" s="27" t="s">
        <v>12</v>
      </c>
      <c r="C274" s="27">
        <v>6</v>
      </c>
      <c r="D274" s="27">
        <v>5749.22998046875</v>
      </c>
      <c r="E274" s="27">
        <v>11042.099609375</v>
      </c>
      <c r="F274" s="27">
        <v>940.27</v>
      </c>
      <c r="G274" s="27">
        <v>36.159999999999997</v>
      </c>
      <c r="H274" s="27">
        <v>0.16354711903929389</v>
      </c>
      <c r="I274" s="27">
        <v>6.2895379247034011E-3</v>
      </c>
      <c r="J274" s="27">
        <v>350.02</v>
      </c>
      <c r="K274" s="27">
        <v>13.46</v>
      </c>
      <c r="L274" s="27">
        <v>6.0881196471368484E-2</v>
      </c>
      <c r="M274" s="27">
        <v>2.34118308812245E-3</v>
      </c>
      <c r="N274" s="27">
        <v>26</v>
      </c>
      <c r="O274" s="27">
        <v>4.5223447467447027E-3</v>
      </c>
    </row>
    <row r="275" spans="1:15" x14ac:dyDescent="0.3">
      <c r="A275" s="27" t="s">
        <v>11</v>
      </c>
      <c r="B275" s="27" t="s">
        <v>12</v>
      </c>
      <c r="C275" s="27">
        <v>7</v>
      </c>
      <c r="D275" s="27">
        <v>7528.65</v>
      </c>
      <c r="E275" s="27">
        <v>20953.599609375</v>
      </c>
      <c r="F275" s="27">
        <v>1199.71</v>
      </c>
      <c r="G275" s="27">
        <v>26.66</v>
      </c>
      <c r="H275" s="27">
        <v>0.15935260637697332</v>
      </c>
      <c r="I275" s="27">
        <v>3.5411395137242402E-3</v>
      </c>
      <c r="J275" s="27">
        <v>404.33</v>
      </c>
      <c r="K275" s="27">
        <v>8.99</v>
      </c>
      <c r="L275" s="27">
        <v>5.3705511612307653E-2</v>
      </c>
      <c r="M275" s="27">
        <v>1.1941051848604997E-3</v>
      </c>
      <c r="N275" s="27">
        <v>45</v>
      </c>
      <c r="O275" s="27">
        <v>5.9771672212149589E-3</v>
      </c>
    </row>
    <row r="276" spans="1:15" x14ac:dyDescent="0.3">
      <c r="A276" s="27" t="s">
        <v>11</v>
      </c>
      <c r="B276" s="27" t="s">
        <v>12</v>
      </c>
      <c r="C276" s="27">
        <v>8</v>
      </c>
      <c r="D276" s="27">
        <v>7186.56005859375</v>
      </c>
      <c r="E276" s="27">
        <v>19845</v>
      </c>
      <c r="F276" s="27">
        <v>1848.61</v>
      </c>
      <c r="G276" s="27">
        <v>37.729999999999997</v>
      </c>
      <c r="H276" s="27">
        <v>0.25723155235993839</v>
      </c>
      <c r="I276" s="27">
        <v>5.2500778804293359E-3</v>
      </c>
      <c r="J276" s="27">
        <v>783.61</v>
      </c>
      <c r="K276" s="27">
        <v>15.99</v>
      </c>
      <c r="L276" s="27">
        <v>0.10903825941911562</v>
      </c>
      <c r="M276" s="27">
        <v>2.2249866235903811E-3</v>
      </c>
      <c r="N276" s="27">
        <v>49</v>
      </c>
      <c r="O276" s="27">
        <v>6.8182829615965404E-3</v>
      </c>
    </row>
    <row r="277" spans="1:15" x14ac:dyDescent="0.3">
      <c r="A277" s="27" t="s">
        <v>11</v>
      </c>
      <c r="B277" s="27" t="s">
        <v>12</v>
      </c>
      <c r="C277" s="27">
        <v>9</v>
      </c>
      <c r="D277" s="27">
        <v>17426.19921875</v>
      </c>
      <c r="E277" s="27">
        <v>32281.4</v>
      </c>
      <c r="F277" s="27">
        <v>1283.49</v>
      </c>
      <c r="G277" s="27">
        <v>25.67</v>
      </c>
      <c r="H277" s="27">
        <v>7.3652893777262016E-2</v>
      </c>
      <c r="I277" s="27">
        <v>1.4730693525172116E-3</v>
      </c>
      <c r="J277" s="27">
        <v>416.21</v>
      </c>
      <c r="K277" s="27">
        <v>8.32</v>
      </c>
      <c r="L277" s="27">
        <v>2.3884152520887752E-2</v>
      </c>
      <c r="M277" s="27">
        <v>4.7744203400635764E-4</v>
      </c>
      <c r="N277" s="27">
        <v>50</v>
      </c>
      <c r="O277" s="27">
        <v>2.8692429928266682E-3</v>
      </c>
    </row>
    <row r="278" spans="1:15" x14ac:dyDescent="0.3">
      <c r="A278" s="27" t="s">
        <v>11</v>
      </c>
      <c r="B278" s="27" t="s">
        <v>12</v>
      </c>
      <c r="C278" s="27">
        <v>11</v>
      </c>
      <c r="D278" s="27">
        <v>17012.900000000001</v>
      </c>
      <c r="E278" s="27">
        <v>31671.599609375</v>
      </c>
      <c r="F278" s="27">
        <v>1036</v>
      </c>
      <c r="G278" s="27">
        <v>25.9</v>
      </c>
      <c r="H278" s="27">
        <v>6.0894967936095543E-2</v>
      </c>
      <c r="I278" s="27">
        <v>1.5223741984023887E-3</v>
      </c>
      <c r="J278" s="27">
        <v>323.37</v>
      </c>
      <c r="K278" s="27">
        <v>8.08</v>
      </c>
      <c r="L278" s="27">
        <v>1.9007341487929746E-2</v>
      </c>
      <c r="M278" s="27">
        <v>4.7493372676028187E-4</v>
      </c>
      <c r="N278" s="27">
        <v>40</v>
      </c>
      <c r="O278" s="27">
        <v>2.3511570631697121E-3</v>
      </c>
    </row>
    <row r="279" spans="1:15" x14ac:dyDescent="0.3">
      <c r="A279" s="27" t="s">
        <v>11</v>
      </c>
      <c r="B279" s="27" t="s">
        <v>12</v>
      </c>
      <c r="C279" s="27">
        <v>12</v>
      </c>
      <c r="D279" s="27">
        <v>10841</v>
      </c>
      <c r="E279" s="27">
        <v>12922.400390625</v>
      </c>
      <c r="F279" s="27">
        <v>616.82000000000005</v>
      </c>
      <c r="G279" s="27">
        <v>21.27</v>
      </c>
      <c r="H279" s="27">
        <v>5.6896965224610282E-2</v>
      </c>
      <c r="I279" s="27">
        <v>1.9619961258186512E-3</v>
      </c>
      <c r="J279" s="27">
        <v>167.17</v>
      </c>
      <c r="K279" s="27">
        <v>5.76</v>
      </c>
      <c r="L279" s="27">
        <v>1.5420164191495249E-2</v>
      </c>
      <c r="M279" s="27">
        <v>5.3131629923438791E-4</v>
      </c>
      <c r="N279" s="27">
        <v>29</v>
      </c>
      <c r="O279" s="27">
        <v>2.6750299787842448E-3</v>
      </c>
    </row>
    <row r="280" spans="1:15" x14ac:dyDescent="0.3">
      <c r="A280" s="27" t="s">
        <v>11</v>
      </c>
      <c r="B280" s="27" t="s">
        <v>12</v>
      </c>
      <c r="C280" s="27">
        <v>13</v>
      </c>
      <c r="D280" s="27">
        <v>10646.5</v>
      </c>
      <c r="E280" s="27">
        <v>22023.5</v>
      </c>
      <c r="F280" s="27">
        <v>1233.54</v>
      </c>
      <c r="G280" s="27">
        <v>24.19</v>
      </c>
      <c r="H280" s="27">
        <v>0.11586342929601277</v>
      </c>
      <c r="I280" s="27">
        <v>2.2721082045742734E-3</v>
      </c>
      <c r="J280" s="27">
        <v>358.88</v>
      </c>
      <c r="K280" s="27">
        <v>7.04</v>
      </c>
      <c r="L280" s="27">
        <v>3.3708730568731506E-2</v>
      </c>
      <c r="M280" s="27">
        <v>6.6125017611421593E-4</v>
      </c>
      <c r="N280" s="27">
        <v>51</v>
      </c>
      <c r="O280" s="27">
        <v>4.7903066735546897E-3</v>
      </c>
    </row>
    <row r="281" spans="1:15" x14ac:dyDescent="0.3">
      <c r="A281" s="27" t="s">
        <v>11</v>
      </c>
      <c r="B281" s="27" t="s">
        <v>12</v>
      </c>
      <c r="C281" s="27">
        <v>14</v>
      </c>
      <c r="D281" s="27">
        <v>9759.169921875</v>
      </c>
      <c r="E281" s="27">
        <v>15573.9</v>
      </c>
      <c r="F281" s="27">
        <v>1317.13</v>
      </c>
      <c r="G281" s="27">
        <v>33.770000000000003</v>
      </c>
      <c r="H281" s="27">
        <v>0.13496332275634196</v>
      </c>
      <c r="I281" s="27">
        <v>3.4603352816211519E-3</v>
      </c>
      <c r="J281" s="27">
        <v>481.21</v>
      </c>
      <c r="K281" s="27">
        <v>12.34</v>
      </c>
      <c r="L281" s="27">
        <v>4.9308496916461782E-2</v>
      </c>
      <c r="M281" s="27">
        <v>1.2644518026415461E-3</v>
      </c>
      <c r="N281" s="27">
        <v>39</v>
      </c>
      <c r="O281" s="27">
        <v>3.9962415156418393E-3</v>
      </c>
    </row>
    <row r="282" spans="1:15" x14ac:dyDescent="0.3">
      <c r="A282" s="27" t="s">
        <v>11</v>
      </c>
      <c r="B282" s="27" t="s">
        <v>13</v>
      </c>
      <c r="C282" s="27">
        <v>1</v>
      </c>
      <c r="D282" s="27">
        <v>6951.0498046875</v>
      </c>
      <c r="E282" s="27">
        <v>14450.2998046875</v>
      </c>
      <c r="F282" s="27">
        <v>125.88</v>
      </c>
      <c r="G282" s="27">
        <v>15.74</v>
      </c>
      <c r="H282" s="27">
        <v>1.810949475791581E-2</v>
      </c>
      <c r="I282" s="27">
        <v>2.2644061605465115E-3</v>
      </c>
      <c r="J282" s="27">
        <v>30.01</v>
      </c>
      <c r="K282" s="27">
        <v>3.75</v>
      </c>
      <c r="L282" s="27">
        <v>4.3173334738247022E-3</v>
      </c>
      <c r="M282" s="27">
        <v>5.3948685527632897E-4</v>
      </c>
      <c r="N282" s="27">
        <v>8</v>
      </c>
      <c r="O282" s="27">
        <v>1.1509052912561685E-3</v>
      </c>
    </row>
    <row r="283" spans="1:15" x14ac:dyDescent="0.3">
      <c r="A283" s="27" t="s">
        <v>11</v>
      </c>
      <c r="B283" s="27" t="s">
        <v>13</v>
      </c>
      <c r="C283" s="27">
        <v>2</v>
      </c>
      <c r="D283" s="27">
        <v>8095.58984375</v>
      </c>
      <c r="E283" s="27">
        <v>15831.900390625</v>
      </c>
      <c r="F283" s="27">
        <v>214.56</v>
      </c>
      <c r="G283" s="27">
        <v>26.82</v>
      </c>
      <c r="H283" s="27">
        <v>2.6503318984921864E-2</v>
      </c>
      <c r="I283" s="27">
        <v>3.312914873115233E-3</v>
      </c>
      <c r="J283" s="27">
        <v>49.89</v>
      </c>
      <c r="K283" s="27">
        <v>6.24</v>
      </c>
      <c r="L283" s="27">
        <v>6.1626145794078666E-3</v>
      </c>
      <c r="M283" s="27">
        <v>7.7079003759280586E-4</v>
      </c>
      <c r="N283" s="27">
        <v>8</v>
      </c>
      <c r="O283" s="27">
        <v>9.8819235588821271E-4</v>
      </c>
    </row>
    <row r="284" spans="1:15" x14ac:dyDescent="0.3">
      <c r="A284" s="27" t="s">
        <v>11</v>
      </c>
      <c r="B284" s="27" t="s">
        <v>13</v>
      </c>
      <c r="C284" s="27">
        <v>3</v>
      </c>
      <c r="D284" s="27">
        <v>8777.1796875</v>
      </c>
      <c r="E284" s="27">
        <v>17555.400390625</v>
      </c>
      <c r="F284" s="27">
        <v>280.64999999999998</v>
      </c>
      <c r="G284" s="27">
        <v>17.54</v>
      </c>
      <c r="H284" s="27">
        <v>3.1974963483963649E-2</v>
      </c>
      <c r="I284" s="27">
        <v>1.9983640103642345E-3</v>
      </c>
      <c r="J284" s="27">
        <v>57.76</v>
      </c>
      <c r="K284" s="27">
        <v>3.61</v>
      </c>
      <c r="L284" s="27">
        <v>6.5807015529440243E-3</v>
      </c>
      <c r="M284" s="27">
        <v>4.1129384705900152E-4</v>
      </c>
      <c r="N284" s="27">
        <v>16</v>
      </c>
      <c r="O284" s="27">
        <v>1.8229090174360179E-3</v>
      </c>
    </row>
    <row r="285" spans="1:15" x14ac:dyDescent="0.3">
      <c r="A285" s="27" t="s">
        <v>11</v>
      </c>
      <c r="B285" s="27" t="s">
        <v>13</v>
      </c>
      <c r="C285" s="27">
        <v>4</v>
      </c>
      <c r="D285" s="27">
        <v>12942.900390625</v>
      </c>
      <c r="E285" s="27">
        <v>20426.80078125</v>
      </c>
      <c r="F285" s="27">
        <v>533.88</v>
      </c>
      <c r="G285" s="27">
        <v>31.4</v>
      </c>
      <c r="H285" s="27">
        <v>4.1248868791936941E-2</v>
      </c>
      <c r="I285" s="27">
        <v>2.4260404586551659E-3</v>
      </c>
      <c r="J285" s="27">
        <v>162.36000000000001</v>
      </c>
      <c r="K285" s="27">
        <v>9.5500000000000007</v>
      </c>
      <c r="L285" s="27">
        <v>1.2544328944816966E-2</v>
      </c>
      <c r="M285" s="27">
        <v>7.3785625414512211E-4</v>
      </c>
      <c r="N285" s="27">
        <v>17</v>
      </c>
      <c r="O285" s="27">
        <v>1.3134613948133063E-3</v>
      </c>
    </row>
    <row r="286" spans="1:15" x14ac:dyDescent="0.3">
      <c r="A286" s="27" t="s">
        <v>11</v>
      </c>
      <c r="B286" s="27" t="s">
        <v>13</v>
      </c>
      <c r="C286" s="27">
        <v>5</v>
      </c>
      <c r="D286" s="27">
        <v>7716.43994140625</v>
      </c>
      <c r="E286" s="27">
        <v>20917.19921875</v>
      </c>
      <c r="F286" s="27">
        <v>427.79</v>
      </c>
      <c r="G286" s="27">
        <v>23.77</v>
      </c>
      <c r="H286" s="27">
        <v>5.5438777888296403E-2</v>
      </c>
      <c r="I286" s="27">
        <v>3.0804360793959783E-3</v>
      </c>
      <c r="J286" s="27">
        <v>130.78</v>
      </c>
      <c r="K286" s="27">
        <v>7.27</v>
      </c>
      <c r="L286" s="27">
        <v>1.694823014149794E-2</v>
      </c>
      <c r="M286" s="27">
        <v>9.4214431204075555E-4</v>
      </c>
      <c r="N286" s="27">
        <v>18</v>
      </c>
      <c r="O286" s="27">
        <v>2.3326819280238792E-3</v>
      </c>
    </row>
    <row r="287" spans="1:15" x14ac:dyDescent="0.3">
      <c r="A287" s="27" t="s">
        <v>11</v>
      </c>
      <c r="B287" s="27" t="s">
        <v>13</v>
      </c>
      <c r="C287" s="27">
        <v>6</v>
      </c>
      <c r="D287" s="27">
        <v>6767.169921875</v>
      </c>
      <c r="E287" s="27">
        <v>14416.599609375</v>
      </c>
      <c r="F287" s="27">
        <v>534.19000000000005</v>
      </c>
      <c r="G287" s="27">
        <v>28.12</v>
      </c>
      <c r="H287" s="27">
        <v>7.8938464109379186E-2</v>
      </c>
      <c r="I287" s="27">
        <v>4.1553559796247454E-3</v>
      </c>
      <c r="J287" s="27">
        <v>163.30000000000001</v>
      </c>
      <c r="K287" s="27">
        <v>8.59</v>
      </c>
      <c r="L287" s="27">
        <v>2.4131210223069733E-2</v>
      </c>
      <c r="M287" s="27">
        <v>1.2693637220830925E-3</v>
      </c>
      <c r="N287" s="27">
        <v>19</v>
      </c>
      <c r="O287" s="27">
        <v>2.8076729592059089E-3</v>
      </c>
    </row>
    <row r="288" spans="1:15" x14ac:dyDescent="0.3">
      <c r="A288" s="27" t="s">
        <v>11</v>
      </c>
      <c r="B288" s="27" t="s">
        <v>13</v>
      </c>
      <c r="C288" s="27">
        <v>7</v>
      </c>
      <c r="D288" s="27">
        <v>9122.48046875</v>
      </c>
      <c r="E288" s="27">
        <v>24791.400390625</v>
      </c>
      <c r="F288" s="27">
        <v>627.62</v>
      </c>
      <c r="G288" s="27">
        <v>18.46</v>
      </c>
      <c r="H288" s="27">
        <v>6.8799270346478369E-2</v>
      </c>
      <c r="I288" s="27">
        <v>2.0235724333131366E-3</v>
      </c>
      <c r="J288" s="27">
        <v>188.55</v>
      </c>
      <c r="K288" s="27">
        <v>5.55</v>
      </c>
      <c r="L288" s="27">
        <v>2.0668720601364675E-2</v>
      </c>
      <c r="M288" s="27">
        <v>6.0838716169490286E-4</v>
      </c>
      <c r="N288" s="27">
        <v>34</v>
      </c>
      <c r="O288" s="27">
        <v>3.7270564860588649E-3</v>
      </c>
    </row>
    <row r="289" spans="1:15" x14ac:dyDescent="0.3">
      <c r="A289" s="27" t="s">
        <v>11</v>
      </c>
      <c r="B289" s="27" t="s">
        <v>13</v>
      </c>
      <c r="C289" s="27">
        <v>8</v>
      </c>
      <c r="D289" s="27">
        <v>5976.47021484375</v>
      </c>
      <c r="E289" s="27">
        <v>20031.69921875</v>
      </c>
      <c r="F289" s="27">
        <v>927.86</v>
      </c>
      <c r="G289" s="27">
        <v>22.09</v>
      </c>
      <c r="H289" s="27">
        <v>0.15525217505401023</v>
      </c>
      <c r="I289" s="27">
        <v>3.6961616482476729E-3</v>
      </c>
      <c r="J289" s="27">
        <v>261.51</v>
      </c>
      <c r="K289" s="27">
        <v>6.23</v>
      </c>
      <c r="L289" s="27">
        <v>4.3756597221966904E-2</v>
      </c>
      <c r="M289" s="27">
        <v>1.0424213249698056E-3</v>
      </c>
      <c r="N289" s="27">
        <v>42</v>
      </c>
      <c r="O289" s="27">
        <v>7.0275594941784638E-3</v>
      </c>
    </row>
    <row r="290" spans="1:15" x14ac:dyDescent="0.3">
      <c r="A290" s="27" t="s">
        <v>11</v>
      </c>
      <c r="B290" s="27" t="s">
        <v>13</v>
      </c>
      <c r="C290" s="27">
        <v>9</v>
      </c>
      <c r="D290" s="27">
        <v>10091.7998046875</v>
      </c>
      <c r="E290" s="27">
        <v>14881.2001953125</v>
      </c>
      <c r="F290" s="27">
        <v>140.27000000000001</v>
      </c>
      <c r="G290" s="27">
        <v>14.03</v>
      </c>
      <c r="H290" s="27">
        <v>1.3899403745092779E-2</v>
      </c>
      <c r="I290" s="27">
        <v>1.3902376455667759E-3</v>
      </c>
      <c r="J290" s="27">
        <v>30.22</v>
      </c>
      <c r="K290" s="27">
        <v>3.02</v>
      </c>
      <c r="L290" s="27">
        <v>2.9945104525322857E-3</v>
      </c>
      <c r="M290" s="27">
        <v>2.9925286454822979E-4</v>
      </c>
      <c r="N290" s="27">
        <v>10</v>
      </c>
      <c r="O290" s="27">
        <v>9.9090352499413823E-4</v>
      </c>
    </row>
    <row r="291" spans="1:15" x14ac:dyDescent="0.3">
      <c r="A291" s="27" t="s">
        <v>11</v>
      </c>
      <c r="B291" s="27" t="s">
        <v>13</v>
      </c>
      <c r="C291" s="27">
        <v>10</v>
      </c>
      <c r="D291" s="27">
        <v>9059.1904296875</v>
      </c>
      <c r="E291" s="27">
        <v>15040.7001953125</v>
      </c>
      <c r="F291" s="27">
        <v>453.34</v>
      </c>
      <c r="G291" s="27">
        <v>22.67</v>
      </c>
      <c r="H291" s="27">
        <v>5.0041999174051811E-2</v>
      </c>
      <c r="I291" s="27">
        <v>2.5024311141213103E-3</v>
      </c>
      <c r="J291" s="27">
        <v>133.19999999999999</v>
      </c>
      <c r="K291" s="27">
        <v>6.66</v>
      </c>
      <c r="L291" s="27">
        <v>1.4703300591131825E-2</v>
      </c>
      <c r="M291" s="27">
        <v>7.351650295565913E-4</v>
      </c>
      <c r="N291" s="27">
        <v>20</v>
      </c>
      <c r="O291" s="27">
        <v>2.2077027914612353E-3</v>
      </c>
    </row>
    <row r="292" spans="1:15" x14ac:dyDescent="0.3">
      <c r="A292" s="27" t="s">
        <v>11</v>
      </c>
      <c r="B292" s="27" t="s">
        <v>13</v>
      </c>
      <c r="C292" s="27">
        <v>11</v>
      </c>
      <c r="D292" s="27">
        <v>9078.66015625</v>
      </c>
      <c r="E292" s="27">
        <v>19460.19921875</v>
      </c>
      <c r="F292" s="27">
        <v>741.67</v>
      </c>
      <c r="G292" s="27">
        <v>19.52</v>
      </c>
      <c r="H292" s="27">
        <v>8.1693772785339236E-2</v>
      </c>
      <c r="I292" s="27">
        <v>2.150097003748058E-3</v>
      </c>
      <c r="J292" s="27">
        <v>205.58</v>
      </c>
      <c r="K292" s="27">
        <v>5.41</v>
      </c>
      <c r="L292" s="27">
        <v>2.264431055484251E-2</v>
      </c>
      <c r="M292" s="27">
        <v>5.9590290933796077E-4</v>
      </c>
      <c r="N292" s="27">
        <v>38</v>
      </c>
      <c r="O292" s="27">
        <v>4.1856396589357685E-3</v>
      </c>
    </row>
    <row r="293" spans="1:15" x14ac:dyDescent="0.3">
      <c r="A293" s="27" t="s">
        <v>11</v>
      </c>
      <c r="B293" s="27" t="s">
        <v>13</v>
      </c>
      <c r="C293" s="27">
        <v>12</v>
      </c>
      <c r="D293" s="27">
        <v>6571.60986328125</v>
      </c>
      <c r="E293" s="27">
        <v>14686.400390625</v>
      </c>
      <c r="F293" s="27">
        <v>177.81</v>
      </c>
      <c r="G293" s="27">
        <v>19.760000000000002</v>
      </c>
      <c r="H293" s="27">
        <v>2.7057297024509951E-2</v>
      </c>
      <c r="I293" s="27">
        <v>3.0068735684400014E-3</v>
      </c>
      <c r="J293" s="27">
        <v>44.52</v>
      </c>
      <c r="K293" s="27">
        <v>4.95</v>
      </c>
      <c r="L293" s="27">
        <v>6.7745957118901245E-3</v>
      </c>
      <c r="M293" s="27">
        <v>7.5324008926002056E-4</v>
      </c>
      <c r="N293" s="27">
        <v>9</v>
      </c>
      <c r="O293" s="27">
        <v>1.3695274350182191E-3</v>
      </c>
    </row>
    <row r="294" spans="1:15" x14ac:dyDescent="0.3">
      <c r="A294" s="27" t="s">
        <v>11</v>
      </c>
      <c r="B294" s="27" t="s">
        <v>13</v>
      </c>
      <c r="C294" s="27">
        <v>13</v>
      </c>
      <c r="D294" s="27">
        <v>4220.43017578125</v>
      </c>
      <c r="E294" s="27">
        <v>12276.7001953125</v>
      </c>
      <c r="F294" s="27">
        <v>208.37</v>
      </c>
      <c r="G294" s="27">
        <v>26.05</v>
      </c>
      <c r="H294" s="27">
        <v>4.9371744424471689E-2</v>
      </c>
      <c r="I294" s="27">
        <v>6.1723565880764386E-3</v>
      </c>
      <c r="J294" s="27">
        <v>56.81</v>
      </c>
      <c r="K294" s="27">
        <v>7.1</v>
      </c>
      <c r="L294" s="27">
        <v>1.346071315810451E-2</v>
      </c>
      <c r="M294" s="27">
        <v>1.6822929664239044E-3</v>
      </c>
      <c r="N294" s="27">
        <v>8</v>
      </c>
      <c r="O294" s="27">
        <v>1.895541370618484E-3</v>
      </c>
    </row>
    <row r="295" spans="1:15" x14ac:dyDescent="0.3">
      <c r="A295" s="27" t="s">
        <v>11</v>
      </c>
      <c r="B295" s="27" t="s">
        <v>13</v>
      </c>
      <c r="C295" s="27">
        <v>14</v>
      </c>
      <c r="D295" s="27">
        <v>3382.010009765625</v>
      </c>
      <c r="E295" s="27">
        <v>8050.89013671875</v>
      </c>
      <c r="F295" s="27">
        <v>53.16</v>
      </c>
      <c r="G295" s="27">
        <v>26.58</v>
      </c>
      <c r="H295" s="27">
        <v>1.5718463235324373E-2</v>
      </c>
      <c r="I295" s="27">
        <v>7.8592316176621865E-3</v>
      </c>
      <c r="J295" s="27">
        <v>12.11</v>
      </c>
      <c r="K295" s="27">
        <v>6.06</v>
      </c>
      <c r="L295" s="27">
        <v>3.5807108686940962E-3</v>
      </c>
      <c r="M295" s="27">
        <v>1.7918338451103403E-3</v>
      </c>
      <c r="N295" s="27">
        <v>2</v>
      </c>
      <c r="O295" s="27">
        <v>5.9136430531694407E-4</v>
      </c>
    </row>
    <row r="296" spans="1:15" x14ac:dyDescent="0.3">
      <c r="A296" s="27" t="s">
        <v>11</v>
      </c>
      <c r="B296" s="27" t="s">
        <v>13</v>
      </c>
      <c r="C296" s="27">
        <v>15</v>
      </c>
      <c r="D296" s="27">
        <v>6752.93017578125</v>
      </c>
      <c r="E296" s="27">
        <v>14041.5</v>
      </c>
      <c r="F296" s="27">
        <v>194.25</v>
      </c>
      <c r="G296" s="27">
        <v>16.190000000000001</v>
      </c>
      <c r="H296" s="27">
        <v>2.8765290761728794E-2</v>
      </c>
      <c r="I296" s="27">
        <v>2.3974777731397127E-3</v>
      </c>
      <c r="J296" s="27">
        <v>41.95</v>
      </c>
      <c r="K296" s="27">
        <v>3.5</v>
      </c>
      <c r="L296" s="27">
        <v>6.2121181336140183E-3</v>
      </c>
      <c r="M296" s="27">
        <v>5.1829352723835667E-4</v>
      </c>
      <c r="N296" s="27">
        <v>12</v>
      </c>
      <c r="O296" s="27">
        <v>1.7770063791029372E-3</v>
      </c>
    </row>
    <row r="297" spans="1:15" x14ac:dyDescent="0.3">
      <c r="A297" s="27" t="s">
        <v>11</v>
      </c>
      <c r="B297" s="27" t="s">
        <v>13</v>
      </c>
      <c r="C297" s="27">
        <v>16</v>
      </c>
      <c r="D297" s="27">
        <v>9451.009765625</v>
      </c>
      <c r="E297" s="27">
        <v>21497.80078125</v>
      </c>
      <c r="F297" s="27">
        <v>781.46</v>
      </c>
      <c r="G297" s="27">
        <v>26.95</v>
      </c>
      <c r="H297" s="27">
        <v>8.2685344675265157E-2</v>
      </c>
      <c r="I297" s="27">
        <v>2.8515471540429397E-3</v>
      </c>
      <c r="J297" s="27">
        <v>220.25</v>
      </c>
      <c r="K297" s="27">
        <v>7.59</v>
      </c>
      <c r="L297" s="27">
        <v>2.3304388151315678E-2</v>
      </c>
      <c r="M297" s="27">
        <v>8.0308879032229728E-4</v>
      </c>
      <c r="N297" s="27">
        <v>29</v>
      </c>
      <c r="O297" s="27">
        <v>3.0684551935898055E-3</v>
      </c>
    </row>
    <row r="298" spans="1:15" x14ac:dyDescent="0.3">
      <c r="A298" s="27" t="s">
        <v>11</v>
      </c>
      <c r="B298" s="27" t="s">
        <v>13</v>
      </c>
      <c r="C298" s="27">
        <v>17</v>
      </c>
      <c r="D298" s="27">
        <v>6246.2998046875</v>
      </c>
      <c r="E298" s="27">
        <v>17620</v>
      </c>
      <c r="F298" s="27">
        <v>324.13</v>
      </c>
      <c r="G298" s="27">
        <v>19.07</v>
      </c>
      <c r="H298" s="27">
        <v>5.1891521402280191E-2</v>
      </c>
      <c r="I298" s="27">
        <v>3.0530074758321761E-3</v>
      </c>
      <c r="J298" s="27">
        <v>78.56</v>
      </c>
      <c r="K298" s="27">
        <v>4.62</v>
      </c>
      <c r="L298" s="27">
        <v>1.2577046004267215E-2</v>
      </c>
      <c r="M298" s="27">
        <v>7.3963788874382042E-4</v>
      </c>
      <c r="N298" s="27">
        <v>17</v>
      </c>
      <c r="O298" s="27">
        <v>2.7216112789274776E-3</v>
      </c>
    </row>
    <row r="299" spans="1:15" x14ac:dyDescent="0.3">
      <c r="A299" s="27" t="s">
        <v>11</v>
      </c>
      <c r="B299" s="27" t="s">
        <v>13</v>
      </c>
      <c r="C299" s="27">
        <v>18</v>
      </c>
      <c r="D299" s="27">
        <v>12158</v>
      </c>
      <c r="E299" s="27">
        <v>18511.30078125</v>
      </c>
      <c r="F299" s="27">
        <v>413.89</v>
      </c>
      <c r="G299" s="27">
        <v>18.809999999999999</v>
      </c>
      <c r="H299" s="27">
        <v>3.4042605691725611E-2</v>
      </c>
      <c r="I299" s="27">
        <v>1.5471294620825792E-3</v>
      </c>
      <c r="J299" s="27">
        <v>109.06</v>
      </c>
      <c r="K299" s="27">
        <v>4.96</v>
      </c>
      <c r="L299" s="27">
        <v>8.9702253660141479E-3</v>
      </c>
      <c r="M299" s="27">
        <v>4.0796183582826124E-4</v>
      </c>
      <c r="N299" s="27">
        <v>22</v>
      </c>
      <c r="O299" s="27">
        <v>1.8095081427866426E-3</v>
      </c>
    </row>
    <row r="300" spans="1:15" x14ac:dyDescent="0.3">
      <c r="A300" s="27" t="s">
        <v>11</v>
      </c>
      <c r="B300" s="27" t="s">
        <v>13</v>
      </c>
      <c r="C300" s="27">
        <v>19</v>
      </c>
      <c r="D300" s="27">
        <v>9392.1904296875</v>
      </c>
      <c r="E300" s="27">
        <v>16741.099609375</v>
      </c>
      <c r="F300" s="27">
        <v>704.96</v>
      </c>
      <c r="G300" s="27">
        <v>27.11</v>
      </c>
      <c r="H300" s="27">
        <v>7.5058103354858796E-2</v>
      </c>
      <c r="I300" s="27">
        <v>2.8864406235108685E-3</v>
      </c>
      <c r="J300" s="27">
        <v>212.09</v>
      </c>
      <c r="K300" s="27">
        <v>8.16</v>
      </c>
      <c r="L300" s="27">
        <v>2.2581526810786429E-2</v>
      </c>
      <c r="M300" s="27">
        <v>8.6880691581883761E-4</v>
      </c>
      <c r="N300" s="27">
        <v>26</v>
      </c>
      <c r="O300" s="27">
        <v>2.7682573298149237E-3</v>
      </c>
    </row>
    <row r="301" spans="1:15" x14ac:dyDescent="0.3">
      <c r="A301" s="27" t="s">
        <v>11</v>
      </c>
      <c r="B301" s="27" t="s">
        <v>13</v>
      </c>
      <c r="C301" s="27">
        <v>20</v>
      </c>
      <c r="D301" s="27">
        <v>8144.06005859375</v>
      </c>
      <c r="E301" s="27">
        <v>18884.80078125</v>
      </c>
      <c r="F301" s="27">
        <v>336.29</v>
      </c>
      <c r="G301" s="27">
        <v>21.02</v>
      </c>
      <c r="H301" s="27">
        <v>4.1292671908176946E-2</v>
      </c>
      <c r="I301" s="27">
        <v>2.5810222234080088E-3</v>
      </c>
      <c r="J301" s="27">
        <v>86.19</v>
      </c>
      <c r="K301" s="27">
        <v>5.39</v>
      </c>
      <c r="L301" s="27">
        <v>1.0583173426999824E-2</v>
      </c>
      <c r="M301" s="27">
        <v>6.6183205443240563E-4</v>
      </c>
      <c r="N301" s="27">
        <v>16</v>
      </c>
      <c r="O301" s="27">
        <v>1.9646220539737461E-3</v>
      </c>
    </row>
    <row r="302" spans="1:15" x14ac:dyDescent="0.3">
      <c r="A302" s="27" t="s">
        <v>11</v>
      </c>
      <c r="B302" s="27" t="s">
        <v>13</v>
      </c>
      <c r="C302" s="27">
        <v>2</v>
      </c>
      <c r="D302" s="27">
        <v>7844.27978515625</v>
      </c>
      <c r="E302" s="27">
        <v>13653.900390625</v>
      </c>
      <c r="F302" s="27">
        <v>300.48</v>
      </c>
      <c r="G302" s="27">
        <v>15.02</v>
      </c>
      <c r="H302" s="27">
        <v>3.8305619920467278E-2</v>
      </c>
      <c r="I302" s="27">
        <v>1.9147710703055726E-3</v>
      </c>
      <c r="J302" s="27">
        <v>60.52</v>
      </c>
      <c r="K302" s="27">
        <v>3.03</v>
      </c>
      <c r="L302" s="27">
        <v>7.7151761101793117E-3</v>
      </c>
      <c r="M302" s="27">
        <v>3.8626873122675666E-4</v>
      </c>
      <c r="N302" s="27">
        <v>20</v>
      </c>
      <c r="O302" s="27">
        <v>2.5496285889554894E-3</v>
      </c>
    </row>
    <row r="303" spans="1:15" x14ac:dyDescent="0.3">
      <c r="A303" s="27" t="s">
        <v>11</v>
      </c>
      <c r="B303" s="27" t="s">
        <v>13</v>
      </c>
      <c r="C303" s="27">
        <v>6</v>
      </c>
      <c r="D303" s="27">
        <v>10444.7998046875</v>
      </c>
      <c r="E303" s="27">
        <v>12752.400390625</v>
      </c>
      <c r="F303" s="27">
        <v>469.92</v>
      </c>
      <c r="G303" s="27">
        <v>18.8</v>
      </c>
      <c r="H303" s="27">
        <v>4.4990809664834895E-2</v>
      </c>
      <c r="I303" s="27">
        <v>1.7999387591481446E-3</v>
      </c>
      <c r="J303" s="27">
        <v>91.48</v>
      </c>
      <c r="K303" s="27">
        <v>3.66</v>
      </c>
      <c r="L303" s="27">
        <v>8.7584254088761831E-3</v>
      </c>
      <c r="M303" s="27">
        <v>3.504136094937345E-4</v>
      </c>
      <c r="N303" s="27">
        <v>25</v>
      </c>
      <c r="O303" s="27">
        <v>2.3935355839735965E-3</v>
      </c>
    </row>
    <row r="304" spans="1:15" x14ac:dyDescent="0.3">
      <c r="A304" s="27" t="s">
        <v>11</v>
      </c>
      <c r="B304" s="27" t="s">
        <v>13</v>
      </c>
      <c r="C304" s="27">
        <v>7</v>
      </c>
      <c r="D304" s="27">
        <v>9467.26953125</v>
      </c>
      <c r="E304" s="27">
        <v>17426</v>
      </c>
      <c r="F304" s="27">
        <v>85.67</v>
      </c>
      <c r="G304" s="27">
        <v>7.14</v>
      </c>
      <c r="H304" s="27">
        <v>9.0490716163954682E-3</v>
      </c>
      <c r="I304" s="27">
        <v>7.5417732392977284E-4</v>
      </c>
      <c r="J304" s="27">
        <v>15.13</v>
      </c>
      <c r="K304" s="27">
        <v>1.26</v>
      </c>
      <c r="L304" s="27">
        <v>1.5981376626130902E-3</v>
      </c>
      <c r="M304" s="27">
        <v>1.3309011598760699E-4</v>
      </c>
      <c r="N304" s="27">
        <v>12</v>
      </c>
      <c r="O304" s="27">
        <v>1.2675249141676855E-3</v>
      </c>
    </row>
    <row r="305" spans="1:15" x14ac:dyDescent="0.3">
      <c r="A305" s="27" t="s">
        <v>11</v>
      </c>
      <c r="B305" s="27" t="s">
        <v>13</v>
      </c>
      <c r="C305" s="27">
        <v>9</v>
      </c>
      <c r="D305" s="27">
        <v>2617.590087890625</v>
      </c>
      <c r="E305" s="27">
        <v>6816.66015625</v>
      </c>
      <c r="F305" s="27">
        <v>10.26</v>
      </c>
      <c r="G305" s="27">
        <v>2.0499999999999998</v>
      </c>
      <c r="H305" s="27">
        <v>3.9196358694450822E-3</v>
      </c>
      <c r="I305" s="27">
        <v>7.8316311231602521E-4</v>
      </c>
      <c r="J305" s="27">
        <v>1.46</v>
      </c>
      <c r="K305" s="27">
        <v>0.28999999999999998</v>
      </c>
      <c r="L305" s="27">
        <v>5.5776494828360819E-4</v>
      </c>
      <c r="M305" s="27">
        <v>1.107889280837304E-4</v>
      </c>
      <c r="N305" s="27">
        <v>5</v>
      </c>
      <c r="O305" s="27">
        <v>1.9101539324781105E-3</v>
      </c>
    </row>
    <row r="306" spans="1:15" x14ac:dyDescent="0.3">
      <c r="A306" s="27" t="s">
        <v>11</v>
      </c>
      <c r="B306" s="27" t="s">
        <v>13</v>
      </c>
      <c r="C306" s="27">
        <v>11</v>
      </c>
      <c r="D306" s="27">
        <v>15714.4</v>
      </c>
      <c r="E306" s="27">
        <v>29537.19921875</v>
      </c>
      <c r="F306" s="27">
        <v>824.28</v>
      </c>
      <c r="G306" s="27">
        <v>13.97</v>
      </c>
      <c r="H306" s="27">
        <v>5.2453800335997558E-2</v>
      </c>
      <c r="I306" s="27">
        <v>8.8899353459247579E-4</v>
      </c>
      <c r="J306" s="27">
        <v>193</v>
      </c>
      <c r="K306" s="27">
        <v>3.27</v>
      </c>
      <c r="L306" s="27">
        <v>1.2281728860153744E-2</v>
      </c>
      <c r="M306" s="27">
        <v>2.0808939571348572E-4</v>
      </c>
      <c r="N306" s="27">
        <v>59</v>
      </c>
      <c r="O306" s="27">
        <v>3.7545181489589169E-3</v>
      </c>
    </row>
    <row r="307" spans="1:15" x14ac:dyDescent="0.3">
      <c r="A307" s="27" t="s">
        <v>11</v>
      </c>
      <c r="B307" s="27" t="s">
        <v>13</v>
      </c>
      <c r="C307" s="27">
        <v>12</v>
      </c>
      <c r="D307" s="27">
        <v>6123.7099609375</v>
      </c>
      <c r="E307" s="27">
        <v>7324.33</v>
      </c>
      <c r="F307" s="27">
        <v>103.4</v>
      </c>
      <c r="G307" s="27">
        <v>14.77</v>
      </c>
      <c r="H307" s="27">
        <v>1.6885188988305735E-2</v>
      </c>
      <c r="I307" s="27">
        <v>2.4119365701864184E-3</v>
      </c>
      <c r="J307" s="27">
        <v>22.52</v>
      </c>
      <c r="K307" s="27">
        <v>3.22</v>
      </c>
      <c r="L307" s="27">
        <v>3.6775092458089468E-3</v>
      </c>
      <c r="M307" s="27">
        <v>5.2582503425865044E-4</v>
      </c>
      <c r="N307" s="27">
        <v>7</v>
      </c>
      <c r="O307" s="27">
        <v>1.1430979005622836E-3</v>
      </c>
    </row>
    <row r="308" spans="1:15" x14ac:dyDescent="0.3">
      <c r="A308" s="27" t="s">
        <v>11</v>
      </c>
      <c r="B308" s="27" t="s">
        <v>13</v>
      </c>
      <c r="C308" s="27">
        <v>13</v>
      </c>
      <c r="D308" s="27">
        <v>2170.8798828125</v>
      </c>
      <c r="E308" s="27">
        <v>5241.83984375</v>
      </c>
      <c r="F308" s="27">
        <v>65.89</v>
      </c>
      <c r="G308" s="27">
        <v>13.18</v>
      </c>
      <c r="H308" s="27">
        <v>3.0351748395510355E-2</v>
      </c>
      <c r="I308" s="27">
        <v>6.0712709645291615E-3</v>
      </c>
      <c r="J308" s="27">
        <v>13.52</v>
      </c>
      <c r="K308" s="27">
        <v>2.7</v>
      </c>
      <c r="L308" s="27">
        <v>6.2278894871346177E-3</v>
      </c>
      <c r="M308" s="27">
        <v>1.2437353265727419E-3</v>
      </c>
      <c r="N308" s="27">
        <v>5</v>
      </c>
      <c r="O308" s="27">
        <v>2.3032135677272993E-3</v>
      </c>
    </row>
    <row r="309" spans="1:15" x14ac:dyDescent="0.3">
      <c r="A309" s="27" t="s">
        <v>11</v>
      </c>
      <c r="B309" s="27" t="s">
        <v>13</v>
      </c>
      <c r="C309" s="27">
        <v>14</v>
      </c>
      <c r="D309" s="27">
        <v>5771.31005859375</v>
      </c>
      <c r="E309" s="27">
        <v>10213</v>
      </c>
      <c r="F309" s="27">
        <v>358.71</v>
      </c>
      <c r="G309" s="27">
        <v>25.62</v>
      </c>
      <c r="H309" s="27">
        <v>6.2153999067484519E-2</v>
      </c>
      <c r="I309" s="27">
        <v>4.4392000672101523E-3</v>
      </c>
      <c r="J309" s="27">
        <v>78.959999999999994</v>
      </c>
      <c r="K309" s="27">
        <v>5.64</v>
      </c>
      <c r="L309" s="27">
        <v>1.36814690595985E-2</v>
      </c>
      <c r="M309" s="27">
        <v>9.7724778997132131E-4</v>
      </c>
      <c r="N309" s="27">
        <v>14</v>
      </c>
      <c r="O309" s="27">
        <v>2.4257923864536347E-3</v>
      </c>
    </row>
    <row r="310" spans="1:15" x14ac:dyDescent="0.3">
      <c r="A310" s="27" t="s">
        <v>11</v>
      </c>
      <c r="B310" s="27" t="s">
        <v>13</v>
      </c>
      <c r="C310" s="27">
        <v>15</v>
      </c>
      <c r="D310" s="27">
        <v>2835.39990234375</v>
      </c>
      <c r="E310" s="27">
        <v>5694.33</v>
      </c>
      <c r="F310" s="27">
        <v>26.432500839233398</v>
      </c>
      <c r="G310" s="27">
        <v>26.432500839233398</v>
      </c>
      <c r="H310" s="27">
        <v>9.3223184558143685E-3</v>
      </c>
      <c r="I310" s="27">
        <v>9.3223184558143685E-3</v>
      </c>
      <c r="J310" s="27">
        <v>6.879849910736084</v>
      </c>
      <c r="K310" s="27">
        <v>6.879849910736084</v>
      </c>
      <c r="L310" s="27">
        <v>2.4264125512063325E-3</v>
      </c>
      <c r="M310" s="27">
        <v>2.4264125512063325E-3</v>
      </c>
      <c r="N310" s="27">
        <v>1</v>
      </c>
      <c r="O310" s="27">
        <v>3.5268393681377961E-4</v>
      </c>
    </row>
    <row r="311" spans="1:15" x14ac:dyDescent="0.3">
      <c r="A311" s="27" t="s">
        <v>11</v>
      </c>
      <c r="B311" s="27" t="s">
        <v>13</v>
      </c>
      <c r="C311" s="27">
        <v>16</v>
      </c>
      <c r="D311" s="27">
        <v>7244.43017578125</v>
      </c>
      <c r="E311" s="27">
        <v>15454.900390625</v>
      </c>
      <c r="F311" s="27">
        <v>173.38</v>
      </c>
      <c r="G311" s="27">
        <v>24.77</v>
      </c>
      <c r="H311" s="27">
        <v>2.3932869224086689E-2</v>
      </c>
      <c r="I311" s="27">
        <v>3.419178513557661E-3</v>
      </c>
      <c r="J311" s="27">
        <v>44.02</v>
      </c>
      <c r="K311" s="27">
        <v>6.29</v>
      </c>
      <c r="L311" s="27">
        <v>6.0763923361650488E-3</v>
      </c>
      <c r="M311" s="27">
        <v>8.682532438545696E-4</v>
      </c>
      <c r="N311" s="27">
        <v>7</v>
      </c>
      <c r="O311" s="27">
        <v>9.6625957185723162E-4</v>
      </c>
    </row>
    <row r="312" spans="1:15" x14ac:dyDescent="0.3">
      <c r="A312" s="27" t="s">
        <v>11</v>
      </c>
      <c r="B312" s="27" t="s">
        <v>13</v>
      </c>
      <c r="C312" s="27">
        <v>17</v>
      </c>
      <c r="D312" s="27">
        <v>3466.92</v>
      </c>
      <c r="E312" s="27">
        <v>9943.599609375</v>
      </c>
      <c r="F312" s="27">
        <v>225.28</v>
      </c>
      <c r="G312" s="27">
        <v>22.53</v>
      </c>
      <c r="H312" s="27">
        <v>6.4979866855883611E-2</v>
      </c>
      <c r="I312" s="27">
        <v>6.4985635665086019E-3</v>
      </c>
      <c r="J312" s="27">
        <v>56.01</v>
      </c>
      <c r="K312" s="27">
        <v>5.6</v>
      </c>
      <c r="L312" s="27">
        <v>1.6155550171333632E-2</v>
      </c>
      <c r="M312" s="27">
        <v>1.615266576673243E-3</v>
      </c>
      <c r="N312" s="27">
        <v>10</v>
      </c>
      <c r="O312" s="27">
        <v>2.8844046012022197E-3</v>
      </c>
    </row>
    <row r="313" spans="1:15" x14ac:dyDescent="0.3">
      <c r="A313" s="27" t="s">
        <v>11</v>
      </c>
      <c r="B313" s="27" t="s">
        <v>13</v>
      </c>
      <c r="C313" s="27">
        <v>18</v>
      </c>
      <c r="D313" s="27">
        <v>10777.2</v>
      </c>
      <c r="E313" s="27">
        <v>17574</v>
      </c>
      <c r="F313" s="27">
        <v>549.16999999999996</v>
      </c>
      <c r="G313" s="27">
        <v>27.46</v>
      </c>
      <c r="H313" s="27">
        <v>5.0956649222432537E-2</v>
      </c>
      <c r="I313" s="27">
        <v>2.5479716438407008E-3</v>
      </c>
      <c r="J313" s="27">
        <v>113.96</v>
      </c>
      <c r="K313" s="27">
        <v>5.7</v>
      </c>
      <c r="L313" s="27">
        <v>1.0574175110418289E-2</v>
      </c>
      <c r="M313" s="27">
        <v>5.2889433247967934E-4</v>
      </c>
      <c r="N313" s="27">
        <v>20</v>
      </c>
      <c r="O313" s="27">
        <v>1.8557695876479975E-3</v>
      </c>
    </row>
    <row r="314" spans="1:15" x14ac:dyDescent="0.3">
      <c r="A314" s="27" t="s">
        <v>11</v>
      </c>
      <c r="B314" s="27" t="s">
        <v>13</v>
      </c>
      <c r="C314" s="27">
        <v>19</v>
      </c>
      <c r="D314" s="27">
        <v>2606.780029296875</v>
      </c>
      <c r="E314" s="27">
        <v>6020.95</v>
      </c>
      <c r="F314" s="27">
        <v>190.53</v>
      </c>
      <c r="G314" s="27">
        <v>19.05</v>
      </c>
      <c r="H314" s="27">
        <v>7.3090171728602479E-2</v>
      </c>
      <c r="I314" s="27">
        <v>7.3078663277692611E-3</v>
      </c>
      <c r="J314" s="27">
        <v>42.18</v>
      </c>
      <c r="K314" s="27">
        <v>4.22</v>
      </c>
      <c r="L314" s="27">
        <v>1.618088197928123E-2</v>
      </c>
      <c r="M314" s="27">
        <v>1.6188554279887811E-3</v>
      </c>
      <c r="N314" s="27">
        <v>10</v>
      </c>
      <c r="O314" s="27">
        <v>3.8361503032909505E-3</v>
      </c>
    </row>
    <row r="315" spans="1:15" x14ac:dyDescent="0.3">
      <c r="A315" s="27" t="s">
        <v>11</v>
      </c>
      <c r="B315" s="27" t="s">
        <v>13</v>
      </c>
      <c r="C315" s="27">
        <v>20</v>
      </c>
      <c r="D315" s="27">
        <v>3053.32</v>
      </c>
      <c r="E315" s="27">
        <v>5437.2001953125</v>
      </c>
      <c r="F315" s="27">
        <v>42.85</v>
      </c>
      <c r="G315" s="27">
        <v>6.12</v>
      </c>
      <c r="H315" s="27">
        <v>1.4033904078183747E-2</v>
      </c>
      <c r="I315" s="27">
        <v>2.004375564958799E-3</v>
      </c>
      <c r="J315" s="27">
        <v>7.42</v>
      </c>
      <c r="K315" s="27">
        <v>1.06</v>
      </c>
      <c r="L315" s="27">
        <v>2.4301416163389359E-3</v>
      </c>
      <c r="M315" s="27">
        <v>3.4716308804841941E-4</v>
      </c>
      <c r="N315" s="27">
        <v>7</v>
      </c>
      <c r="O315" s="27">
        <v>2.2925864305084302E-3</v>
      </c>
    </row>
    <row r="316" spans="1:15" x14ac:dyDescent="0.3">
      <c r="A316" s="27" t="s">
        <v>11</v>
      </c>
      <c r="B316" s="27" t="s">
        <v>13</v>
      </c>
      <c r="C316" s="27">
        <v>21</v>
      </c>
      <c r="D316" s="27">
        <v>2865.860107421875</v>
      </c>
      <c r="E316" s="27">
        <v>7697.06982421875</v>
      </c>
      <c r="F316" s="27">
        <v>156.04</v>
      </c>
      <c r="G316" s="27">
        <v>26.01</v>
      </c>
      <c r="H316" s="27">
        <v>5.4447877478699905E-2</v>
      </c>
      <c r="I316" s="27">
        <v>9.0758093644000559E-3</v>
      </c>
      <c r="J316" s="27">
        <v>22.45</v>
      </c>
      <c r="K316" s="27">
        <v>3.74</v>
      </c>
      <c r="L316" s="27">
        <v>7.8335993937247682E-3</v>
      </c>
      <c r="M316" s="27">
        <v>1.3050183399790929E-3</v>
      </c>
      <c r="N316" s="27">
        <v>6</v>
      </c>
      <c r="O316" s="27">
        <v>2.0936123101268867E-3</v>
      </c>
    </row>
    <row r="317" spans="1:15" x14ac:dyDescent="0.3">
      <c r="A317" s="27" t="s">
        <v>11</v>
      </c>
      <c r="B317" s="27" t="s">
        <v>13</v>
      </c>
      <c r="C317" s="27">
        <v>22</v>
      </c>
      <c r="D317" s="27">
        <v>9153.11</v>
      </c>
      <c r="E317" s="27">
        <v>22053.099609375</v>
      </c>
      <c r="F317" s="27">
        <v>254.54</v>
      </c>
      <c r="G317" s="27">
        <v>11.57</v>
      </c>
      <c r="H317" s="27">
        <v>2.7809127170983411E-2</v>
      </c>
      <c r="I317" s="27">
        <v>1.2640512350447007E-3</v>
      </c>
      <c r="J317" s="27">
        <v>53.33</v>
      </c>
      <c r="K317" s="27">
        <v>2.42</v>
      </c>
      <c r="L317" s="27">
        <v>5.8264349494324876E-3</v>
      </c>
      <c r="M317" s="27">
        <v>2.6439101026864091E-4</v>
      </c>
      <c r="N317" s="27">
        <v>22</v>
      </c>
      <c r="O317" s="27">
        <v>2.4035546388058264E-3</v>
      </c>
    </row>
    <row r="318" spans="1:15" x14ac:dyDescent="0.3">
      <c r="A318" s="27" t="s">
        <v>11</v>
      </c>
      <c r="B318" s="27" t="s">
        <v>13</v>
      </c>
      <c r="C318" s="27">
        <v>23</v>
      </c>
      <c r="D318" s="27">
        <v>7353.38</v>
      </c>
      <c r="E318" s="27">
        <v>13932.2998046875</v>
      </c>
      <c r="F318" s="27">
        <v>237.1</v>
      </c>
      <c r="G318" s="27">
        <v>13.95</v>
      </c>
      <c r="H318" s="27">
        <v>3.2243675697434374E-2</v>
      </c>
      <c r="I318" s="27">
        <v>1.8970867818608585E-3</v>
      </c>
      <c r="J318" s="27">
        <v>45.98</v>
      </c>
      <c r="K318" s="27">
        <v>2.7</v>
      </c>
      <c r="L318" s="27">
        <v>6.2529068265205923E-3</v>
      </c>
      <c r="M318" s="27">
        <v>3.6717808681177908E-4</v>
      </c>
      <c r="N318" s="27">
        <v>17</v>
      </c>
      <c r="O318" s="27">
        <v>2.3118620280741646E-3</v>
      </c>
    </row>
    <row r="319" spans="1:15" x14ac:dyDescent="0.3">
      <c r="A319" s="27" t="s">
        <v>11</v>
      </c>
      <c r="B319" s="27" t="s">
        <v>13</v>
      </c>
      <c r="C319" s="27">
        <v>24</v>
      </c>
      <c r="D319" s="27">
        <v>6384.06005859375</v>
      </c>
      <c r="E319" s="27">
        <v>20311.099609375</v>
      </c>
      <c r="F319" s="27">
        <v>371.72</v>
      </c>
      <c r="G319" s="27">
        <v>21.87</v>
      </c>
      <c r="H319" s="27">
        <v>5.8226269268820241E-2</v>
      </c>
      <c r="I319" s="27">
        <v>3.425719651643976E-3</v>
      </c>
      <c r="J319" s="27">
        <v>97.25</v>
      </c>
      <c r="K319" s="27">
        <v>5.72</v>
      </c>
      <c r="L319" s="27">
        <v>1.5233252680492759E-2</v>
      </c>
      <c r="M319" s="27">
        <v>8.9598154583463835E-4</v>
      </c>
      <c r="N319" s="27">
        <v>17</v>
      </c>
      <c r="O319" s="27">
        <v>2.6628822166414076E-3</v>
      </c>
    </row>
    <row r="320" spans="1:15" x14ac:dyDescent="0.3">
      <c r="A320" s="27" t="s">
        <v>11</v>
      </c>
      <c r="B320" s="27" t="s">
        <v>13</v>
      </c>
      <c r="C320" s="27">
        <v>25</v>
      </c>
      <c r="D320" s="27">
        <v>7341.14</v>
      </c>
      <c r="E320" s="27">
        <v>17109.099609375</v>
      </c>
      <c r="F320" s="27">
        <v>288.33</v>
      </c>
      <c r="G320" s="27">
        <v>15.18</v>
      </c>
      <c r="H320" s="27">
        <v>3.9275916274584051E-2</v>
      </c>
      <c r="I320" s="27">
        <v>2.0677987342565323E-3</v>
      </c>
      <c r="J320" s="27">
        <v>70.209999999999994</v>
      </c>
      <c r="K320" s="27">
        <v>3.7</v>
      </c>
      <c r="L320" s="27">
        <v>9.5639096925000736E-3</v>
      </c>
      <c r="M320" s="27">
        <v>5.0400891414684916E-4</v>
      </c>
      <c r="N320" s="27">
        <v>19</v>
      </c>
      <c r="O320" s="27">
        <v>2.5881538834567927E-3</v>
      </c>
    </row>
    <row r="321" spans="1:15" x14ac:dyDescent="0.3">
      <c r="A321" s="27" t="s">
        <v>11</v>
      </c>
      <c r="B321" s="27" t="s">
        <v>13</v>
      </c>
      <c r="C321" s="27">
        <v>26</v>
      </c>
      <c r="D321" s="27">
        <v>6831.78</v>
      </c>
      <c r="E321" s="27">
        <v>14004.7001953125</v>
      </c>
      <c r="F321" s="27">
        <v>284.89999999999998</v>
      </c>
      <c r="G321" s="27">
        <v>20.350000000000001</v>
      </c>
      <c r="H321" s="27">
        <v>4.1702162540362832E-2</v>
      </c>
      <c r="I321" s="27">
        <v>2.9787258957402027E-3</v>
      </c>
      <c r="J321" s="27">
        <v>72.489999999999995</v>
      </c>
      <c r="K321" s="27">
        <v>5.18</v>
      </c>
      <c r="L321" s="27">
        <v>1.0610704677258342E-2</v>
      </c>
      <c r="M321" s="27">
        <v>7.5822113709750609E-4</v>
      </c>
      <c r="N321" s="27">
        <v>14</v>
      </c>
      <c r="O321" s="27">
        <v>2.0492463164797463E-3</v>
      </c>
    </row>
    <row r="322" spans="1:15" x14ac:dyDescent="0.3">
      <c r="A322" s="27" t="s">
        <v>11</v>
      </c>
      <c r="B322" s="27" t="s">
        <v>13</v>
      </c>
      <c r="C322" s="27">
        <v>27</v>
      </c>
      <c r="D322" s="27">
        <v>5448.86</v>
      </c>
      <c r="E322" s="27">
        <v>16527.80078125</v>
      </c>
      <c r="F322" s="27">
        <v>340.16</v>
      </c>
      <c r="G322" s="27">
        <v>24.3</v>
      </c>
      <c r="H322" s="27">
        <v>6.2427737178051931E-2</v>
      </c>
      <c r="I322" s="27">
        <v>4.459648440224194E-3</v>
      </c>
      <c r="J322" s="27">
        <v>80.58</v>
      </c>
      <c r="K322" s="27">
        <v>5.76</v>
      </c>
      <c r="L322" s="27">
        <v>1.478841445733603E-2</v>
      </c>
      <c r="M322" s="27">
        <v>1.0571018524975866E-3</v>
      </c>
      <c r="N322" s="27">
        <v>14</v>
      </c>
      <c r="O322" s="27">
        <v>2.5693447803760787E-3</v>
      </c>
    </row>
    <row r="323" spans="1:15" x14ac:dyDescent="0.3">
      <c r="A323" s="27" t="s">
        <v>11</v>
      </c>
      <c r="B323" s="27" t="s">
        <v>13</v>
      </c>
      <c r="C323" s="27">
        <v>28</v>
      </c>
      <c r="D323" s="27">
        <v>8330.92</v>
      </c>
      <c r="E323" s="27">
        <v>19597.400390625</v>
      </c>
      <c r="F323" s="27">
        <v>498.61</v>
      </c>
      <c r="G323" s="27">
        <v>22.66</v>
      </c>
      <c r="H323" s="27">
        <v>5.9850532714274055E-2</v>
      </c>
      <c r="I323" s="27">
        <v>2.7199877084403642E-3</v>
      </c>
      <c r="J323" s="27">
        <v>124.77</v>
      </c>
      <c r="K323" s="27">
        <v>5.67</v>
      </c>
      <c r="L323" s="27">
        <v>1.4976737263111396E-2</v>
      </c>
      <c r="M323" s="27">
        <v>6.8059710092042655E-4</v>
      </c>
      <c r="N323" s="27">
        <v>22</v>
      </c>
      <c r="O323" s="27">
        <v>2.6407647654760817E-3</v>
      </c>
    </row>
    <row r="324" spans="1:15" x14ac:dyDescent="0.3">
      <c r="A324" s="27" t="s">
        <v>11</v>
      </c>
      <c r="B324" s="27" t="s">
        <v>13</v>
      </c>
      <c r="C324" s="27">
        <v>29</v>
      </c>
      <c r="D324" s="27">
        <v>7015.60009765625</v>
      </c>
      <c r="E324" s="27">
        <v>15742.599609375</v>
      </c>
      <c r="F324" s="27">
        <v>180.6</v>
      </c>
      <c r="G324" s="27">
        <v>12.9</v>
      </c>
      <c r="H324" s="27">
        <v>2.5742630350372206E-2</v>
      </c>
      <c r="I324" s="27">
        <v>1.838759310740872E-3</v>
      </c>
      <c r="J324" s="27">
        <v>35.07</v>
      </c>
      <c r="K324" s="27">
        <v>2.5</v>
      </c>
      <c r="L324" s="27">
        <v>4.9988596145490215E-3</v>
      </c>
      <c r="M324" s="27">
        <v>3.5634870363195195E-4</v>
      </c>
      <c r="N324" s="27">
        <v>14</v>
      </c>
      <c r="O324" s="27">
        <v>1.9955527403389306E-3</v>
      </c>
    </row>
    <row r="325" spans="1:15" x14ac:dyDescent="0.3">
      <c r="A325" s="27" t="s">
        <v>11</v>
      </c>
      <c r="B325" s="27" t="s">
        <v>13</v>
      </c>
      <c r="C325" s="27">
        <v>30</v>
      </c>
      <c r="D325" s="27">
        <v>5839.19</v>
      </c>
      <c r="E325" s="27">
        <v>17779.099609375</v>
      </c>
      <c r="F325" s="27">
        <v>422.59</v>
      </c>
      <c r="G325" s="27">
        <v>16.25</v>
      </c>
      <c r="H325" s="27">
        <v>7.2371339175467828E-2</v>
      </c>
      <c r="I325" s="27">
        <v>2.7829202337995513E-3</v>
      </c>
      <c r="J325" s="27">
        <v>97.88</v>
      </c>
      <c r="K325" s="27">
        <v>3.76</v>
      </c>
      <c r="L325" s="27">
        <v>1.6762598922110773E-2</v>
      </c>
      <c r="M325" s="27">
        <v>6.4392492794377307E-4</v>
      </c>
      <c r="N325" s="27">
        <v>26</v>
      </c>
      <c r="O325" s="27">
        <v>4.4526723740792818E-3</v>
      </c>
    </row>
    <row r="326" spans="1:15" x14ac:dyDescent="0.3">
      <c r="A326" s="27" t="s">
        <v>11</v>
      </c>
      <c r="B326" s="27" t="s">
        <v>14</v>
      </c>
      <c r="C326" s="27">
        <v>1</v>
      </c>
      <c r="D326" s="27">
        <v>12223.599609375</v>
      </c>
      <c r="E326" s="27">
        <v>16009.900390625</v>
      </c>
      <c r="F326" s="27">
        <v>1270.5899999999999</v>
      </c>
      <c r="G326" s="27">
        <v>30.99</v>
      </c>
      <c r="H326" s="27">
        <v>0.10394564944891597</v>
      </c>
      <c r="I326" s="27">
        <v>2.5352597426564869E-3</v>
      </c>
      <c r="J326" s="27">
        <v>426.58</v>
      </c>
      <c r="K326" s="27">
        <v>10.4</v>
      </c>
      <c r="L326" s="27">
        <v>3.4898067151416724E-2</v>
      </c>
      <c r="M326" s="27">
        <v>8.5081320824870817E-4</v>
      </c>
      <c r="N326" s="27">
        <v>41</v>
      </c>
      <c r="O326" s="27">
        <v>3.3541674555958687E-3</v>
      </c>
    </row>
    <row r="327" spans="1:15" x14ac:dyDescent="0.3">
      <c r="A327" s="27" t="s">
        <v>11</v>
      </c>
      <c r="B327" s="27" t="s">
        <v>14</v>
      </c>
      <c r="C327" s="27">
        <v>2</v>
      </c>
      <c r="D327" s="27">
        <v>6860.43017578125</v>
      </c>
      <c r="E327" s="27">
        <v>12371.2998046875</v>
      </c>
      <c r="F327" s="27">
        <v>619.83000000000004</v>
      </c>
      <c r="G327" s="27">
        <v>22.96</v>
      </c>
      <c r="H327" s="27">
        <v>9.0348561842102743E-2</v>
      </c>
      <c r="I327" s="27">
        <v>3.3467289093697932E-3</v>
      </c>
      <c r="J327" s="27">
        <v>196.7</v>
      </c>
      <c r="K327" s="27">
        <v>7.29</v>
      </c>
      <c r="L327" s="27">
        <v>2.8671671449174138E-2</v>
      </c>
      <c r="M327" s="27">
        <v>1.0626155814157574E-3</v>
      </c>
      <c r="N327" s="27">
        <v>27</v>
      </c>
      <c r="O327" s="27">
        <v>3.9356132645028052E-3</v>
      </c>
    </row>
    <row r="328" spans="1:15" x14ac:dyDescent="0.3">
      <c r="A328" s="27" t="s">
        <v>11</v>
      </c>
      <c r="B328" s="27" t="s">
        <v>14</v>
      </c>
      <c r="C328" s="27">
        <v>3</v>
      </c>
      <c r="D328" s="27">
        <v>10302.599609375</v>
      </c>
      <c r="E328" s="27">
        <v>15071.5</v>
      </c>
      <c r="F328" s="27">
        <v>892.11</v>
      </c>
      <c r="G328" s="27">
        <v>34.31</v>
      </c>
      <c r="H328" s="27">
        <v>8.6590766779698167E-2</v>
      </c>
      <c r="I328" s="27">
        <v>3.3302274475249063E-3</v>
      </c>
      <c r="J328" s="27">
        <v>284.99</v>
      </c>
      <c r="K328" s="27">
        <v>10.96</v>
      </c>
      <c r="L328" s="27">
        <v>2.7661950459636344E-2</v>
      </c>
      <c r="M328" s="27">
        <v>1.0638091758925379E-3</v>
      </c>
      <c r="N328" s="27">
        <v>26</v>
      </c>
      <c r="O328" s="27">
        <v>2.5236349063144144E-3</v>
      </c>
    </row>
    <row r="329" spans="1:15" x14ac:dyDescent="0.3">
      <c r="A329" s="27" t="s">
        <v>11</v>
      </c>
      <c r="B329" s="27" t="s">
        <v>14</v>
      </c>
      <c r="C329" s="27">
        <v>4</v>
      </c>
      <c r="D329" s="27">
        <v>21234.5</v>
      </c>
      <c r="E329" s="27">
        <v>23415.900390625</v>
      </c>
      <c r="F329" s="27">
        <v>885.87</v>
      </c>
      <c r="G329" s="27">
        <v>25.31</v>
      </c>
      <c r="H329" s="27">
        <v>4.1718429913584029E-2</v>
      </c>
      <c r="I329" s="27">
        <v>1.191928230003061E-3</v>
      </c>
      <c r="J329" s="27">
        <v>283.63</v>
      </c>
      <c r="K329" s="27">
        <v>8.1</v>
      </c>
      <c r="L329" s="27">
        <v>1.3357036897501708E-2</v>
      </c>
      <c r="M329" s="27">
        <v>3.814547081400551E-4</v>
      </c>
      <c r="N329" s="27">
        <v>35</v>
      </c>
      <c r="O329" s="27">
        <v>1.6482610845557936E-3</v>
      </c>
    </row>
    <row r="330" spans="1:15" x14ac:dyDescent="0.3">
      <c r="A330" s="27" t="s">
        <v>11</v>
      </c>
      <c r="B330" s="27" t="s">
        <v>14</v>
      </c>
      <c r="C330" s="27">
        <v>5</v>
      </c>
      <c r="D330" s="27">
        <v>8985.08984375</v>
      </c>
      <c r="E330" s="27">
        <v>20632.900390625</v>
      </c>
      <c r="F330" s="27">
        <v>1011.06</v>
      </c>
      <c r="G330" s="27">
        <v>21.51</v>
      </c>
      <c r="H330" s="27">
        <v>0.1125264207239163</v>
      </c>
      <c r="I330" s="27">
        <v>2.393966045310308E-3</v>
      </c>
      <c r="J330" s="27">
        <v>290.77999999999997</v>
      </c>
      <c r="K330" s="27">
        <v>6.19</v>
      </c>
      <c r="L330" s="27">
        <v>3.2362503331256683E-2</v>
      </c>
      <c r="M330" s="27">
        <v>6.8891909904559775E-4</v>
      </c>
      <c r="N330" s="27">
        <v>47</v>
      </c>
      <c r="O330" s="27">
        <v>5.2308881510731969E-3</v>
      </c>
    </row>
    <row r="331" spans="1:15" x14ac:dyDescent="0.3">
      <c r="A331" s="27" t="s">
        <v>11</v>
      </c>
      <c r="B331" s="27" t="s">
        <v>14</v>
      </c>
      <c r="C331" s="27">
        <v>6</v>
      </c>
      <c r="D331" s="27">
        <v>11038.5</v>
      </c>
      <c r="E331" s="27">
        <v>21285.599609375</v>
      </c>
      <c r="F331" s="27">
        <v>1472.34</v>
      </c>
      <c r="G331" s="27">
        <v>28.87</v>
      </c>
      <c r="H331" s="27">
        <v>0.13338225302350862</v>
      </c>
      <c r="I331" s="27">
        <v>2.6153915840014495E-3</v>
      </c>
      <c r="J331" s="27">
        <v>519.04</v>
      </c>
      <c r="K331" s="27">
        <v>10.18</v>
      </c>
      <c r="L331" s="27">
        <v>4.702088146034334E-2</v>
      </c>
      <c r="M331" s="27">
        <v>9.2222675182316433E-4</v>
      </c>
      <c r="N331" s="27">
        <v>51</v>
      </c>
      <c r="O331" s="27">
        <v>4.6201929610001358E-3</v>
      </c>
    </row>
    <row r="332" spans="1:15" x14ac:dyDescent="0.3">
      <c r="A332" s="27" t="s">
        <v>11</v>
      </c>
      <c r="B332" s="27" t="s">
        <v>14</v>
      </c>
      <c r="C332" s="27">
        <v>7</v>
      </c>
      <c r="D332" s="27">
        <v>7236.3798828125</v>
      </c>
      <c r="E332" s="27">
        <v>15312.400390625</v>
      </c>
      <c r="F332" s="27">
        <v>332.02</v>
      </c>
      <c r="G332" s="27">
        <v>19.53</v>
      </c>
      <c r="H332" s="27">
        <v>4.5882057793648706E-2</v>
      </c>
      <c r="I332" s="27">
        <v>2.6988632874825592E-3</v>
      </c>
      <c r="J332" s="27">
        <v>88.82</v>
      </c>
      <c r="K332" s="27">
        <v>5.22</v>
      </c>
      <c r="L332" s="27">
        <v>1.2274093046298049E-2</v>
      </c>
      <c r="M332" s="27">
        <v>7.2135516439625997E-4</v>
      </c>
      <c r="N332" s="27">
        <v>17</v>
      </c>
      <c r="O332" s="27">
        <v>2.3492409568460575E-3</v>
      </c>
    </row>
    <row r="333" spans="1:15" x14ac:dyDescent="0.3">
      <c r="A333" s="27" t="s">
        <v>11</v>
      </c>
      <c r="B333" s="27" t="s">
        <v>14</v>
      </c>
      <c r="C333" s="27">
        <v>8</v>
      </c>
      <c r="D333" s="27">
        <v>11477.2998046875</v>
      </c>
      <c r="E333" s="27">
        <v>23467.19921875</v>
      </c>
      <c r="F333" s="27">
        <v>745.08</v>
      </c>
      <c r="G333" s="27">
        <v>19.100000000000001</v>
      </c>
      <c r="H333" s="27">
        <v>6.4917708230963725E-2</v>
      </c>
      <c r="I333" s="27">
        <v>1.6641544897345348E-3</v>
      </c>
      <c r="J333" s="27">
        <v>205.87</v>
      </c>
      <c r="K333" s="27">
        <v>5.28</v>
      </c>
      <c r="L333" s="27">
        <v>1.7937145801133435E-2</v>
      </c>
      <c r="M333" s="27">
        <v>4.600385186281855E-4</v>
      </c>
      <c r="N333" s="27">
        <v>39</v>
      </c>
      <c r="O333" s="27">
        <v>3.3980117853218248E-3</v>
      </c>
    </row>
    <row r="334" spans="1:15" x14ac:dyDescent="0.3">
      <c r="A334" s="27" t="s">
        <v>11</v>
      </c>
      <c r="B334" s="27" t="s">
        <v>14</v>
      </c>
      <c r="C334" s="27">
        <v>9</v>
      </c>
      <c r="D334" s="27">
        <v>9650.669921875</v>
      </c>
      <c r="E334" s="27">
        <v>17378.599609375</v>
      </c>
      <c r="F334" s="27">
        <v>1485.65</v>
      </c>
      <c r="G334" s="27">
        <v>30.95</v>
      </c>
      <c r="H334" s="27">
        <v>0.15394268087363594</v>
      </c>
      <c r="I334" s="27">
        <v>3.2070312476283323E-3</v>
      </c>
      <c r="J334" s="27">
        <v>525.13</v>
      </c>
      <c r="K334" s="27">
        <v>10.94</v>
      </c>
      <c r="L334" s="27">
        <v>5.4413839065171762E-2</v>
      </c>
      <c r="M334" s="27">
        <v>1.1336000597432618E-3</v>
      </c>
      <c r="N334" s="27">
        <v>48</v>
      </c>
      <c r="O334" s="27">
        <v>4.9737479769357013E-3</v>
      </c>
    </row>
    <row r="335" spans="1:15" x14ac:dyDescent="0.3">
      <c r="A335" s="27" t="s">
        <v>11</v>
      </c>
      <c r="B335" s="27" t="s">
        <v>14</v>
      </c>
      <c r="C335" s="27">
        <v>10</v>
      </c>
      <c r="D335" s="27">
        <v>6634.169921875</v>
      </c>
      <c r="E335" s="27">
        <v>16238.7001953125</v>
      </c>
      <c r="F335" s="27">
        <v>757.19</v>
      </c>
      <c r="G335" s="27">
        <v>22.27</v>
      </c>
      <c r="H335" s="27">
        <v>0.11413485167199293</v>
      </c>
      <c r="I335" s="27">
        <v>3.3568630683649841E-3</v>
      </c>
      <c r="J335" s="27">
        <v>209.62</v>
      </c>
      <c r="K335" s="27">
        <v>6.17</v>
      </c>
      <c r="L335" s="27">
        <v>3.159702004448442E-2</v>
      </c>
      <c r="M335" s="27">
        <v>9.3003345899469927E-4</v>
      </c>
      <c r="N335" s="27">
        <v>34</v>
      </c>
      <c r="O335" s="27">
        <v>5.1249817837633344E-3</v>
      </c>
    </row>
    <row r="336" spans="1:15" x14ac:dyDescent="0.3">
      <c r="A336" s="27" t="s">
        <v>11</v>
      </c>
      <c r="B336" s="27" t="s">
        <v>14</v>
      </c>
      <c r="C336" s="27">
        <v>11</v>
      </c>
      <c r="D336" s="27">
        <v>7860.0400390625</v>
      </c>
      <c r="E336" s="27">
        <v>16602.30078125</v>
      </c>
      <c r="F336" s="27">
        <v>820.51</v>
      </c>
      <c r="G336" s="27">
        <v>24.86</v>
      </c>
      <c r="H336" s="27">
        <v>0.10439005347584281</v>
      </c>
      <c r="I336" s="27">
        <v>3.1628337612088241E-3</v>
      </c>
      <c r="J336" s="27">
        <v>259.92</v>
      </c>
      <c r="K336" s="27">
        <v>7.88</v>
      </c>
      <c r="L336" s="27">
        <v>3.3068533838028866E-2</v>
      </c>
      <c r="M336" s="27">
        <v>1.0025394222978896E-3</v>
      </c>
      <c r="N336" s="27">
        <v>33</v>
      </c>
      <c r="O336" s="27">
        <v>4.1984518954099439E-3</v>
      </c>
    </row>
    <row r="337" spans="1:15" x14ac:dyDescent="0.3">
      <c r="A337" s="27" t="s">
        <v>11</v>
      </c>
      <c r="B337" s="27" t="s">
        <v>14</v>
      </c>
      <c r="C337" s="27">
        <v>12</v>
      </c>
      <c r="D337" s="27">
        <v>8312.3095703125</v>
      </c>
      <c r="E337" s="27">
        <v>12850.7001953125</v>
      </c>
      <c r="F337" s="27">
        <v>723.85</v>
      </c>
      <c r="G337" s="27">
        <v>34.47</v>
      </c>
      <c r="H337" s="27">
        <v>8.7081694188247974E-2</v>
      </c>
      <c r="I337" s="27">
        <v>4.146861917066944E-3</v>
      </c>
      <c r="J337" s="27">
        <v>266.57</v>
      </c>
      <c r="K337" s="27">
        <v>12.69</v>
      </c>
      <c r="L337" s="27">
        <v>3.2069306099000154E-2</v>
      </c>
      <c r="M337" s="27">
        <v>1.5266515151604154E-3</v>
      </c>
      <c r="N337" s="27">
        <v>21</v>
      </c>
      <c r="O337" s="27">
        <v>2.5263736657500963E-3</v>
      </c>
    </row>
    <row r="338" spans="1:15" x14ac:dyDescent="0.3">
      <c r="A338" s="27" t="s">
        <v>11</v>
      </c>
      <c r="B338" s="27" t="s">
        <v>14</v>
      </c>
      <c r="C338" s="27">
        <v>13</v>
      </c>
      <c r="D338" s="27">
        <v>9819.919921875</v>
      </c>
      <c r="E338" s="27">
        <v>9575.6298828125</v>
      </c>
      <c r="F338" s="27">
        <v>452.27</v>
      </c>
      <c r="G338" s="27">
        <v>32.299999999999997</v>
      </c>
      <c r="H338" s="27">
        <v>4.6056383717805745E-2</v>
      </c>
      <c r="I338" s="27">
        <v>3.2892325250074633E-3</v>
      </c>
      <c r="J338" s="27">
        <v>180.34</v>
      </c>
      <c r="K338" s="27">
        <v>12.88</v>
      </c>
      <c r="L338" s="27">
        <v>1.8364711874917831E-2</v>
      </c>
      <c r="M338" s="27">
        <v>1.3116196570308401E-3</v>
      </c>
      <c r="N338" s="27">
        <v>14</v>
      </c>
      <c r="O338" s="27">
        <v>1.4256735402509129E-3</v>
      </c>
    </row>
    <row r="339" spans="1:15" x14ac:dyDescent="0.3">
      <c r="A339" s="27" t="s">
        <v>11</v>
      </c>
      <c r="B339" s="27" t="s">
        <v>14</v>
      </c>
      <c r="C339" s="27">
        <v>14</v>
      </c>
      <c r="D339" s="27">
        <v>5626.52001953125</v>
      </c>
      <c r="E339" s="27">
        <v>13277.7001953125</v>
      </c>
      <c r="F339" s="27">
        <v>1004.25</v>
      </c>
      <c r="G339" s="27">
        <v>22.82</v>
      </c>
      <c r="H339" s="27">
        <v>0.17848510207267776</v>
      </c>
      <c r="I339" s="27">
        <v>4.0557929094334148E-3</v>
      </c>
      <c r="J339" s="27">
        <v>290.7</v>
      </c>
      <c r="K339" s="27">
        <v>6.61</v>
      </c>
      <c r="L339" s="27">
        <v>5.1666038508864746E-2</v>
      </c>
      <c r="M339" s="27">
        <v>1.1747936516807568E-3</v>
      </c>
      <c r="N339" s="27">
        <v>44</v>
      </c>
      <c r="O339" s="27">
        <v>7.8201090278295464E-3</v>
      </c>
    </row>
    <row r="340" spans="1:15" x14ac:dyDescent="0.3">
      <c r="A340" s="27" t="s">
        <v>11</v>
      </c>
      <c r="B340" s="27" t="s">
        <v>14</v>
      </c>
      <c r="C340" s="27">
        <v>15</v>
      </c>
      <c r="D340" s="27">
        <v>7412.89013671875</v>
      </c>
      <c r="E340" s="27">
        <v>9645.1298828125</v>
      </c>
      <c r="F340" s="27">
        <v>258</v>
      </c>
      <c r="G340" s="27">
        <v>10.75</v>
      </c>
      <c r="H340" s="27">
        <v>3.4804239000121133E-2</v>
      </c>
      <c r="I340" s="27">
        <v>1.4501766250050471E-3</v>
      </c>
      <c r="J340" s="27">
        <v>48.32</v>
      </c>
      <c r="K340" s="27">
        <v>2.0099999999999998</v>
      </c>
      <c r="L340" s="27">
        <v>6.5183753042087336E-3</v>
      </c>
      <c r="M340" s="27">
        <v>2.7114930383815298E-4</v>
      </c>
      <c r="N340" s="27">
        <v>24</v>
      </c>
      <c r="O340" s="27">
        <v>3.2376036279182451E-3</v>
      </c>
    </row>
    <row r="341" spans="1:15" x14ac:dyDescent="0.3">
      <c r="A341" s="27" t="s">
        <v>11</v>
      </c>
      <c r="B341" s="27" t="s">
        <v>14</v>
      </c>
      <c r="C341" s="27">
        <v>16</v>
      </c>
      <c r="D341" s="27">
        <v>12195</v>
      </c>
      <c r="E341" s="27">
        <v>23526</v>
      </c>
      <c r="F341" s="27">
        <v>1518.67</v>
      </c>
      <c r="G341" s="27">
        <v>33.01</v>
      </c>
      <c r="H341" s="27">
        <v>0.12453218532185323</v>
      </c>
      <c r="I341" s="27">
        <v>2.7068470684706845E-3</v>
      </c>
      <c r="J341" s="27">
        <v>491.83</v>
      </c>
      <c r="K341" s="27">
        <v>10.69</v>
      </c>
      <c r="L341" s="27">
        <v>4.0330463304633045E-2</v>
      </c>
      <c r="M341" s="27">
        <v>8.7658876588765883E-4</v>
      </c>
      <c r="N341" s="27">
        <v>46</v>
      </c>
      <c r="O341" s="27">
        <v>3.7720377203772039E-3</v>
      </c>
    </row>
    <row r="342" spans="1:15" x14ac:dyDescent="0.3">
      <c r="A342" s="27" t="s">
        <v>11</v>
      </c>
      <c r="B342" s="27" t="s">
        <v>14</v>
      </c>
      <c r="C342" s="27">
        <v>17</v>
      </c>
      <c r="D342" s="27">
        <v>6047.39013671875</v>
      </c>
      <c r="E342" s="27">
        <v>8938.9501953125</v>
      </c>
      <c r="F342" s="27">
        <v>169.58</v>
      </c>
      <c r="G342" s="27">
        <v>18.84</v>
      </c>
      <c r="H342" s="27">
        <v>2.8041848825055685E-2</v>
      </c>
      <c r="I342" s="27">
        <v>3.1153935125843202E-3</v>
      </c>
      <c r="J342" s="27">
        <v>41.95</v>
      </c>
      <c r="K342" s="27">
        <v>4.66</v>
      </c>
      <c r="L342" s="27">
        <v>6.9368767437851513E-3</v>
      </c>
      <c r="M342" s="27">
        <v>7.7058034865408356E-4</v>
      </c>
      <c r="N342" s="27">
        <v>9</v>
      </c>
      <c r="O342" s="27">
        <v>1.4882453085593888E-3</v>
      </c>
    </row>
    <row r="343" spans="1:15" x14ac:dyDescent="0.3">
      <c r="A343" s="27" t="s">
        <v>11</v>
      </c>
      <c r="B343" s="27" t="s">
        <v>14</v>
      </c>
      <c r="C343" s="27">
        <v>18</v>
      </c>
      <c r="D343" s="27">
        <v>12374.2001953125</v>
      </c>
      <c r="E343" s="27">
        <v>13912.7998046875</v>
      </c>
      <c r="F343" s="27">
        <v>829.09</v>
      </c>
      <c r="G343" s="27">
        <v>27.64</v>
      </c>
      <c r="H343" s="27">
        <v>6.7001502069933341E-2</v>
      </c>
      <c r="I343" s="27">
        <v>2.233679717778477E-3</v>
      </c>
      <c r="J343" s="27">
        <v>287.10000000000002</v>
      </c>
      <c r="K343" s="27">
        <v>9.57</v>
      </c>
      <c r="L343" s="27">
        <v>2.3201499528733748E-2</v>
      </c>
      <c r="M343" s="27">
        <v>7.7338331762445819E-4</v>
      </c>
      <c r="N343" s="27">
        <v>30</v>
      </c>
      <c r="O343" s="27">
        <v>2.4243991148102137E-3</v>
      </c>
    </row>
    <row r="344" spans="1:15" x14ac:dyDescent="0.3">
      <c r="A344" s="27" t="s">
        <v>11</v>
      </c>
      <c r="B344" s="27" t="s">
        <v>14</v>
      </c>
      <c r="C344" s="27">
        <v>19</v>
      </c>
      <c r="D344" s="27">
        <v>5079.89990234375</v>
      </c>
      <c r="E344" s="27">
        <v>13846.7998046875</v>
      </c>
      <c r="F344" s="27">
        <v>667.3</v>
      </c>
      <c r="G344" s="27">
        <v>23.01</v>
      </c>
      <c r="H344" s="27">
        <v>0.13136085608539708</v>
      </c>
      <c r="I344" s="27">
        <v>4.529616811816255E-3</v>
      </c>
      <c r="J344" s="27">
        <v>209.93</v>
      </c>
      <c r="K344" s="27">
        <v>7.24</v>
      </c>
      <c r="L344" s="27">
        <v>4.1325617440442691E-2</v>
      </c>
      <c r="M344" s="27">
        <v>1.4252249334006817E-3</v>
      </c>
      <c r="N344" s="27">
        <v>29</v>
      </c>
      <c r="O344" s="27">
        <v>5.7087739045054925E-3</v>
      </c>
    </row>
    <row r="345" spans="1:15" x14ac:dyDescent="0.3">
      <c r="A345" s="27" t="s">
        <v>11</v>
      </c>
      <c r="B345" s="27" t="s">
        <v>14</v>
      </c>
      <c r="C345" s="27">
        <v>20</v>
      </c>
      <c r="D345" s="27">
        <v>15322.7998046875</v>
      </c>
      <c r="E345" s="27">
        <v>9677.3896484375</v>
      </c>
      <c r="F345" s="27">
        <v>977.02</v>
      </c>
      <c r="G345" s="27">
        <v>36.19</v>
      </c>
      <c r="H345" s="27">
        <v>6.3762498528572645E-2</v>
      </c>
      <c r="I345" s="27">
        <v>2.3618399027133981E-3</v>
      </c>
      <c r="J345" s="27">
        <v>332.33</v>
      </c>
      <c r="K345" s="27">
        <v>12.31</v>
      </c>
      <c r="L345" s="27">
        <v>2.1688595050255416E-2</v>
      </c>
      <c r="M345" s="27">
        <v>8.0337798293456564E-4</v>
      </c>
      <c r="N345" s="27">
        <v>27</v>
      </c>
      <c r="O345" s="27">
        <v>1.7620800600514437E-3</v>
      </c>
    </row>
    <row r="346" spans="1:15" x14ac:dyDescent="0.3">
      <c r="A346" s="27" t="s">
        <v>11</v>
      </c>
      <c r="B346" s="27" t="s">
        <v>14</v>
      </c>
      <c r="C346" s="27">
        <v>21</v>
      </c>
      <c r="D346" s="27">
        <v>7858.509765625</v>
      </c>
      <c r="E346" s="27">
        <v>19263</v>
      </c>
      <c r="F346" s="27">
        <v>1001.27</v>
      </c>
      <c r="G346" s="27">
        <v>28.61</v>
      </c>
      <c r="H346" s="27">
        <v>0.12741219771460924</v>
      </c>
      <c r="I346" s="27">
        <v>3.6406393646219006E-3</v>
      </c>
      <c r="J346" s="27">
        <v>330.03</v>
      </c>
      <c r="K346" s="27">
        <v>9.43</v>
      </c>
      <c r="L346" s="27">
        <v>4.1996512041459828E-2</v>
      </c>
      <c r="M346" s="27">
        <v>1.1999730586642614E-3</v>
      </c>
      <c r="N346" s="27">
        <v>35</v>
      </c>
      <c r="O346" s="27">
        <v>4.4537706313095603E-3</v>
      </c>
    </row>
    <row r="347" spans="1:15" x14ac:dyDescent="0.3">
      <c r="A347" s="27" t="s">
        <v>11</v>
      </c>
      <c r="B347" s="27" t="s">
        <v>14</v>
      </c>
      <c r="C347" s="27">
        <v>22</v>
      </c>
      <c r="D347" s="27">
        <v>7623.7900390625</v>
      </c>
      <c r="E347" s="27">
        <v>10507.400390625</v>
      </c>
      <c r="F347" s="27">
        <v>787.52</v>
      </c>
      <c r="G347" s="27">
        <v>41.45</v>
      </c>
      <c r="H347" s="27">
        <v>0.10329770310632028</v>
      </c>
      <c r="I347" s="27">
        <v>5.4369283240514217E-3</v>
      </c>
      <c r="J347" s="27">
        <v>318.02999999999997</v>
      </c>
      <c r="K347" s="27">
        <v>16.739999999999998</v>
      </c>
      <c r="L347" s="27">
        <v>4.1715472012016246E-2</v>
      </c>
      <c r="M347" s="27">
        <v>2.1957582664564727E-3</v>
      </c>
      <c r="N347" s="27">
        <v>19</v>
      </c>
      <c r="O347" s="27">
        <v>2.4921987492636192E-3</v>
      </c>
    </row>
    <row r="348" spans="1:15" x14ac:dyDescent="0.3">
      <c r="A348" s="27" t="s">
        <v>11</v>
      </c>
      <c r="B348" s="27" t="s">
        <v>14</v>
      </c>
      <c r="C348" s="27">
        <v>23</v>
      </c>
      <c r="D348" s="27">
        <v>6992.7001953125</v>
      </c>
      <c r="E348" s="27">
        <v>16723.19921875</v>
      </c>
      <c r="F348" s="27">
        <v>977.72</v>
      </c>
      <c r="G348" s="27">
        <v>30.55</v>
      </c>
      <c r="H348" s="27">
        <v>0.13982009419700372</v>
      </c>
      <c r="I348" s="27">
        <v>4.3688416701289359E-3</v>
      </c>
      <c r="J348" s="27">
        <v>317.83999999999997</v>
      </c>
      <c r="K348" s="27">
        <v>9.93</v>
      </c>
      <c r="L348" s="27">
        <v>4.5453114122218689E-2</v>
      </c>
      <c r="M348" s="27">
        <v>1.4200523006343809E-3</v>
      </c>
      <c r="N348" s="27">
        <v>32</v>
      </c>
      <c r="O348" s="27">
        <v>4.5762007674018312E-3</v>
      </c>
    </row>
    <row r="349" spans="1:15" x14ac:dyDescent="0.3">
      <c r="A349" s="27" t="s">
        <v>11</v>
      </c>
      <c r="B349" s="27" t="s">
        <v>14</v>
      </c>
      <c r="C349" s="27">
        <v>24</v>
      </c>
      <c r="D349" s="27">
        <v>14573.099609375</v>
      </c>
      <c r="E349" s="27">
        <v>20200.80078125</v>
      </c>
      <c r="F349" s="27">
        <v>949.33</v>
      </c>
      <c r="G349" s="27">
        <v>26.37</v>
      </c>
      <c r="H349" s="27">
        <v>6.5142627542961962E-2</v>
      </c>
      <c r="I349" s="27">
        <v>1.8094983707540127E-3</v>
      </c>
      <c r="J349" s="27">
        <v>301.8</v>
      </c>
      <c r="K349" s="27">
        <v>8.3800000000000008</v>
      </c>
      <c r="L349" s="27">
        <v>2.0709389772224536E-2</v>
      </c>
      <c r="M349" s="27">
        <v>5.7503209506706962E-4</v>
      </c>
      <c r="N349" s="27">
        <v>26</v>
      </c>
      <c r="O349" s="27">
        <v>1.7841091255064213E-3</v>
      </c>
    </row>
    <row r="350" spans="1:15" x14ac:dyDescent="0.3">
      <c r="A350" s="27" t="s">
        <v>11</v>
      </c>
      <c r="B350" s="27" t="s">
        <v>14</v>
      </c>
      <c r="C350" s="27">
        <v>25</v>
      </c>
      <c r="D350" s="27">
        <v>13915.400390625</v>
      </c>
      <c r="E350" s="27">
        <v>17588.80078125</v>
      </c>
      <c r="F350" s="27">
        <v>771.34</v>
      </c>
      <c r="G350" s="27">
        <v>20.85</v>
      </c>
      <c r="H350" s="27">
        <v>5.5430672373585642E-2</v>
      </c>
      <c r="I350" s="27">
        <v>1.4983399266072816E-3</v>
      </c>
      <c r="J350" s="27">
        <v>246.63</v>
      </c>
      <c r="K350" s="27">
        <v>6.67</v>
      </c>
      <c r="L350" s="27">
        <v>1.7723528829695627E-2</v>
      </c>
      <c r="M350" s="27">
        <v>4.7932505086189776E-4</v>
      </c>
      <c r="N350" s="27">
        <v>37</v>
      </c>
      <c r="O350" s="27">
        <v>2.6589245699985332E-3</v>
      </c>
    </row>
    <row r="351" spans="1:15" x14ac:dyDescent="0.3">
      <c r="A351" s="27" t="s">
        <v>11</v>
      </c>
      <c r="B351" s="27" t="s">
        <v>14</v>
      </c>
      <c r="C351" s="27">
        <v>1</v>
      </c>
      <c r="D351" s="27">
        <v>4773.47998046875</v>
      </c>
      <c r="E351" s="27">
        <v>15034.7998046875</v>
      </c>
      <c r="F351" s="27">
        <v>874.04</v>
      </c>
      <c r="G351" s="27">
        <v>24.97</v>
      </c>
      <c r="H351" s="27">
        <v>0.18310331321724121</v>
      </c>
      <c r="I351" s="27">
        <v>5.2309845442251078E-3</v>
      </c>
      <c r="J351" s="27">
        <v>294.27999999999997</v>
      </c>
      <c r="K351" s="27">
        <v>8.41</v>
      </c>
      <c r="L351" s="27">
        <v>6.1648943999782317E-2</v>
      </c>
      <c r="M351" s="27">
        <v>1.7618173815351684E-3</v>
      </c>
      <c r="N351" s="27">
        <v>35</v>
      </c>
      <c r="O351" s="27">
        <v>7.3321769742842923E-3</v>
      </c>
    </row>
    <row r="352" spans="1:15" x14ac:dyDescent="0.3">
      <c r="A352" s="27" t="s">
        <v>11</v>
      </c>
      <c r="B352" s="27" t="s">
        <v>14</v>
      </c>
      <c r="C352" s="27">
        <v>2</v>
      </c>
      <c r="D352" s="27">
        <v>4916.6499999999996</v>
      </c>
      <c r="E352" s="27">
        <v>12145.7998046875</v>
      </c>
      <c r="F352" s="27">
        <v>594.33000000000004</v>
      </c>
      <c r="G352" s="27">
        <v>20.49</v>
      </c>
      <c r="H352" s="27">
        <v>0.12088108773250081</v>
      </c>
      <c r="I352" s="27">
        <v>4.1674717541415399E-3</v>
      </c>
      <c r="J352" s="27">
        <v>172.16</v>
      </c>
      <c r="K352" s="27">
        <v>5.94</v>
      </c>
      <c r="L352" s="27">
        <v>3.5015711917667516E-2</v>
      </c>
      <c r="M352" s="27">
        <v>1.2081396886091142E-3</v>
      </c>
      <c r="N352" s="27">
        <v>29</v>
      </c>
      <c r="O352" s="27">
        <v>5.8983250790680649E-3</v>
      </c>
    </row>
    <row r="353" spans="1:15" x14ac:dyDescent="0.3">
      <c r="A353" s="27" t="s">
        <v>11</v>
      </c>
      <c r="B353" s="27" t="s">
        <v>14</v>
      </c>
      <c r="C353" s="27" t="s">
        <v>26</v>
      </c>
      <c r="D353" s="27">
        <v>2641.26</v>
      </c>
      <c r="E353" s="27">
        <v>4650.0400390625</v>
      </c>
      <c r="F353" s="27">
        <v>624.13</v>
      </c>
      <c r="G353" s="27">
        <v>27.14</v>
      </c>
      <c r="H353" s="27">
        <v>0.2363000991950811</v>
      </c>
      <c r="I353" s="27">
        <v>1.027539886266403E-2</v>
      </c>
      <c r="J353" s="27">
        <v>215.22</v>
      </c>
      <c r="K353" s="27">
        <v>9.36</v>
      </c>
      <c r="L353" s="27">
        <v>8.148383725948978E-2</v>
      </c>
      <c r="M353" s="27">
        <v>3.5437632039253988E-3</v>
      </c>
      <c r="N353" s="27">
        <v>23</v>
      </c>
      <c r="O353" s="27">
        <v>8.7079651378508729E-3</v>
      </c>
    </row>
    <row r="354" spans="1:15" x14ac:dyDescent="0.3">
      <c r="A354" s="27" t="s">
        <v>11</v>
      </c>
      <c r="B354" s="27" t="s">
        <v>14</v>
      </c>
      <c r="C354" s="27" t="s">
        <v>27</v>
      </c>
      <c r="D354" s="27">
        <v>7088.48</v>
      </c>
      <c r="E354" s="27">
        <v>17130.5</v>
      </c>
      <c r="F354" s="27">
        <v>1123.23</v>
      </c>
      <c r="G354" s="27">
        <v>32.090000000000003</v>
      </c>
      <c r="H354" s="27">
        <v>0.15845851296751914</v>
      </c>
      <c r="I354" s="27">
        <v>4.5270636300024838E-3</v>
      </c>
      <c r="J354" s="27">
        <v>395.76</v>
      </c>
      <c r="K354" s="27">
        <v>11.31</v>
      </c>
      <c r="L354" s="27">
        <v>5.5831433537232245E-2</v>
      </c>
      <c r="M354" s="27">
        <v>1.5955465769812429E-3</v>
      </c>
      <c r="N354" s="27">
        <v>35</v>
      </c>
      <c r="O354" s="27">
        <v>4.9375888765997794E-3</v>
      </c>
    </row>
    <row r="355" spans="1:15" x14ac:dyDescent="0.3">
      <c r="A355" s="27" t="s">
        <v>11</v>
      </c>
      <c r="B355" s="27" t="s">
        <v>14</v>
      </c>
      <c r="C355" s="27">
        <v>4</v>
      </c>
      <c r="D355" s="27">
        <v>6380.32</v>
      </c>
      <c r="E355" s="27">
        <v>19262.599609375</v>
      </c>
      <c r="F355" s="27">
        <v>1728.73</v>
      </c>
      <c r="G355" s="27">
        <v>30.87</v>
      </c>
      <c r="H355" s="27">
        <v>0.27094722521754394</v>
      </c>
      <c r="I355" s="27">
        <v>4.8383153196077944E-3</v>
      </c>
      <c r="J355" s="27">
        <v>630.23</v>
      </c>
      <c r="K355" s="27">
        <v>11.25</v>
      </c>
      <c r="L355" s="27">
        <v>9.8777177320259812E-2</v>
      </c>
      <c r="M355" s="27">
        <v>1.7632344459212078E-3</v>
      </c>
      <c r="N355" s="27">
        <v>56</v>
      </c>
      <c r="O355" s="27">
        <v>8.7769892419189005E-3</v>
      </c>
    </row>
    <row r="356" spans="1:15" x14ac:dyDescent="0.3">
      <c r="A356" s="27" t="s">
        <v>11</v>
      </c>
      <c r="B356" s="27" t="s">
        <v>14</v>
      </c>
      <c r="C356" s="27">
        <v>5</v>
      </c>
      <c r="D356" s="27">
        <v>9573.17</v>
      </c>
      <c r="E356" s="27">
        <v>22328.400390625</v>
      </c>
      <c r="F356" s="27">
        <v>1042.7</v>
      </c>
      <c r="G356" s="27">
        <v>23.7</v>
      </c>
      <c r="H356" s="27">
        <v>0.10891898921673804</v>
      </c>
      <c r="I356" s="27">
        <v>2.4756689790320237E-3</v>
      </c>
      <c r="J356" s="27">
        <v>368.44</v>
      </c>
      <c r="K356" s="27">
        <v>8.3699999999999992</v>
      </c>
      <c r="L356" s="27">
        <v>3.8486729056310502E-2</v>
      </c>
      <c r="M356" s="27">
        <v>8.7431853816447415E-4</v>
      </c>
      <c r="N356" s="27">
        <v>44</v>
      </c>
      <c r="O356" s="27">
        <v>4.5961786952493271E-3</v>
      </c>
    </row>
    <row r="357" spans="1:15" x14ac:dyDescent="0.3">
      <c r="A357" s="27" t="s">
        <v>11</v>
      </c>
      <c r="B357" s="27" t="s">
        <v>14</v>
      </c>
      <c r="C357" s="27">
        <v>6</v>
      </c>
      <c r="D357" s="27">
        <v>5948.98</v>
      </c>
      <c r="E357" s="27">
        <v>16037.900390625</v>
      </c>
      <c r="F357" s="27">
        <v>1125.1600000000001</v>
      </c>
      <c r="G357" s="27">
        <v>30.41</v>
      </c>
      <c r="H357" s="27">
        <v>0.18913494414168483</v>
      </c>
      <c r="I357" s="27">
        <v>5.1118006784356311E-3</v>
      </c>
      <c r="J357" s="27">
        <v>394.35</v>
      </c>
      <c r="K357" s="27">
        <v>10.66</v>
      </c>
      <c r="L357" s="27">
        <v>6.628867469717499E-2</v>
      </c>
      <c r="M357" s="27">
        <v>1.7919038221678339E-3</v>
      </c>
      <c r="N357" s="27">
        <v>37</v>
      </c>
      <c r="O357" s="27">
        <v>6.2195536041472661E-3</v>
      </c>
    </row>
    <row r="358" spans="1:15" x14ac:dyDescent="0.3">
      <c r="A358" s="27" t="s">
        <v>11</v>
      </c>
      <c r="B358" s="27" t="s">
        <v>14</v>
      </c>
      <c r="C358" s="27">
        <v>7</v>
      </c>
      <c r="D358" s="27">
        <v>6911.81</v>
      </c>
      <c r="E358" s="27">
        <v>18396.5</v>
      </c>
      <c r="F358" s="27">
        <v>782.15</v>
      </c>
      <c r="G358" s="27">
        <v>27.93</v>
      </c>
      <c r="H358" s="27">
        <v>0.1131613860913422</v>
      </c>
      <c r="I358" s="27">
        <v>4.0409096893577797E-3</v>
      </c>
      <c r="J358" s="27">
        <v>272.52</v>
      </c>
      <c r="K358" s="27">
        <v>9.73</v>
      </c>
      <c r="L358" s="27">
        <v>3.9428167151585466E-2</v>
      </c>
      <c r="M358" s="27">
        <v>1.4077354556910563E-3</v>
      </c>
      <c r="N358" s="27">
        <v>28</v>
      </c>
      <c r="O358" s="27">
        <v>4.0510372825641903E-3</v>
      </c>
    </row>
    <row r="359" spans="1:15" x14ac:dyDescent="0.3">
      <c r="A359" s="27" t="s">
        <v>11</v>
      </c>
      <c r="B359" s="27" t="s">
        <v>14</v>
      </c>
      <c r="C359" s="27">
        <v>8</v>
      </c>
      <c r="D359" s="27">
        <v>20468</v>
      </c>
      <c r="E359" s="27">
        <v>31837.400390625</v>
      </c>
      <c r="F359" s="27">
        <v>481.57</v>
      </c>
      <c r="G359" s="27">
        <v>17.2</v>
      </c>
      <c r="H359" s="27">
        <v>2.3527946062145789E-2</v>
      </c>
      <c r="I359" s="27">
        <v>8.4033613445378145E-4</v>
      </c>
      <c r="J359" s="27">
        <v>131.56</v>
      </c>
      <c r="K359" s="27">
        <v>4.7</v>
      </c>
      <c r="L359" s="27">
        <v>6.4275942935313659E-3</v>
      </c>
      <c r="M359" s="27">
        <v>2.2962673441469613E-4</v>
      </c>
      <c r="N359" s="27">
        <v>28</v>
      </c>
      <c r="O359" s="27">
        <v>1.3679890560875513E-3</v>
      </c>
    </row>
    <row r="360" spans="1:15" x14ac:dyDescent="0.3">
      <c r="A360" s="27" t="s">
        <v>11</v>
      </c>
      <c r="B360" s="27" t="s">
        <v>14</v>
      </c>
      <c r="C360" s="27">
        <v>9</v>
      </c>
      <c r="D360" s="27">
        <v>11630.2998046875</v>
      </c>
      <c r="E360" s="27">
        <v>24213.80078125</v>
      </c>
      <c r="F360" s="27">
        <v>1626.91</v>
      </c>
      <c r="G360" s="27">
        <v>21.69</v>
      </c>
      <c r="H360" s="27">
        <v>0.13988547391910627</v>
      </c>
      <c r="I360" s="27">
        <v>1.8649562233346744E-3</v>
      </c>
      <c r="J360" s="27">
        <v>566.64</v>
      </c>
      <c r="K360" s="27">
        <v>7.56</v>
      </c>
      <c r="L360" s="27">
        <v>4.8721014033672655E-2</v>
      </c>
      <c r="M360" s="27">
        <v>6.5002623551913951E-4</v>
      </c>
      <c r="N360" s="27">
        <v>75</v>
      </c>
      <c r="O360" s="27">
        <v>6.4486729714200355E-3</v>
      </c>
    </row>
    <row r="361" spans="1:15" x14ac:dyDescent="0.3">
      <c r="A361" s="27" t="s">
        <v>11</v>
      </c>
      <c r="B361" s="27" t="s">
        <v>14</v>
      </c>
      <c r="C361" s="27">
        <v>10</v>
      </c>
      <c r="D361" s="27">
        <v>8580.1200000000008</v>
      </c>
      <c r="E361" s="27">
        <v>16497</v>
      </c>
      <c r="F361" s="27">
        <v>739.01</v>
      </c>
      <c r="G361" s="27">
        <v>41.06</v>
      </c>
      <c r="H361" s="27">
        <v>8.6130497009365828E-2</v>
      </c>
      <c r="I361" s="27">
        <v>4.7854808557456071E-3</v>
      </c>
      <c r="J361" s="27">
        <v>289.45</v>
      </c>
      <c r="K361" s="27">
        <v>16.079999999999998</v>
      </c>
      <c r="L361" s="27">
        <v>3.3734959417816998E-2</v>
      </c>
      <c r="M361" s="27">
        <v>1.8740996629417767E-3</v>
      </c>
      <c r="N361" s="27">
        <v>18</v>
      </c>
      <c r="O361" s="27">
        <v>2.097872757024377E-3</v>
      </c>
    </row>
    <row r="362" spans="1:15" x14ac:dyDescent="0.3">
      <c r="A362" s="27" t="s">
        <v>11</v>
      </c>
      <c r="B362" s="27" t="s">
        <v>14</v>
      </c>
      <c r="C362" s="27">
        <v>11</v>
      </c>
      <c r="D362" s="27">
        <v>9321.86</v>
      </c>
      <c r="E362" s="27">
        <v>27061.900390625</v>
      </c>
      <c r="F362" s="27">
        <v>1176.8399999999999</v>
      </c>
      <c r="G362" s="27">
        <v>29.42</v>
      </c>
      <c r="H362" s="27">
        <v>0.12624519141029794</v>
      </c>
      <c r="I362" s="27">
        <v>3.1560225105290145E-3</v>
      </c>
      <c r="J362" s="27">
        <v>396.3</v>
      </c>
      <c r="K362" s="27">
        <v>9.91</v>
      </c>
      <c r="L362" s="27">
        <v>4.2512974878404095E-2</v>
      </c>
      <c r="M362" s="27">
        <v>1.0630925587811874E-3</v>
      </c>
      <c r="N362" s="27">
        <v>40</v>
      </c>
      <c r="O362" s="27">
        <v>4.2909891373609987E-3</v>
      </c>
    </row>
    <row r="363" spans="1:15" x14ac:dyDescent="0.3">
      <c r="A363" s="27" t="s">
        <v>11</v>
      </c>
      <c r="B363" s="27" t="s">
        <v>14</v>
      </c>
      <c r="C363" s="27">
        <v>12</v>
      </c>
      <c r="D363" s="27">
        <v>8106.36</v>
      </c>
      <c r="E363" s="27">
        <v>20816.400390625</v>
      </c>
      <c r="F363" s="27">
        <v>1018.64</v>
      </c>
      <c r="G363" s="27">
        <v>27.53</v>
      </c>
      <c r="H363" s="27">
        <v>0.12565935882442922</v>
      </c>
      <c r="I363" s="27">
        <v>3.3960988655820866E-3</v>
      </c>
      <c r="J363" s="27">
        <v>339.76</v>
      </c>
      <c r="K363" s="27">
        <v>9.18</v>
      </c>
      <c r="L363" s="27">
        <v>4.1912769726486367E-2</v>
      </c>
      <c r="M363" s="27">
        <v>1.1324441549598093E-3</v>
      </c>
      <c r="N363" s="27">
        <v>37</v>
      </c>
      <c r="O363" s="27">
        <v>4.5643174001648093E-3</v>
      </c>
    </row>
    <row r="364" spans="1:15" x14ac:dyDescent="0.3">
      <c r="A364" s="27" t="s">
        <v>11</v>
      </c>
      <c r="B364" s="27" t="s">
        <v>14</v>
      </c>
      <c r="C364" s="27">
        <v>13</v>
      </c>
      <c r="D364" s="27">
        <v>15382.599609375</v>
      </c>
      <c r="E364" s="27">
        <v>22207</v>
      </c>
      <c r="F364" s="27">
        <v>1127.9000000000001</v>
      </c>
      <c r="G364" s="27">
        <v>38.89</v>
      </c>
      <c r="H364" s="27">
        <v>7.3323107188761255E-2</v>
      </c>
      <c r="I364" s="27">
        <v>2.52818125593663E-3</v>
      </c>
      <c r="J364" s="27">
        <v>416.97</v>
      </c>
      <c r="K364" s="27">
        <v>14.38</v>
      </c>
      <c r="L364" s="27">
        <v>2.7106601653070113E-2</v>
      </c>
      <c r="M364" s="27">
        <v>9.3482248548132525E-4</v>
      </c>
      <c r="N364" s="27">
        <v>29</v>
      </c>
      <c r="O364" s="27">
        <v>1.8852470152265948E-3</v>
      </c>
    </row>
    <row r="365" spans="1:15" x14ac:dyDescent="0.3">
      <c r="A365" s="27" t="s">
        <v>11</v>
      </c>
      <c r="B365" s="27" t="s">
        <v>14</v>
      </c>
      <c r="C365" s="27">
        <v>14</v>
      </c>
      <c r="D365" s="27">
        <v>7310.02001953125</v>
      </c>
      <c r="E365" s="27">
        <v>20184.30078125</v>
      </c>
      <c r="F365" s="27">
        <v>521.41</v>
      </c>
      <c r="G365" s="27">
        <v>18.62</v>
      </c>
      <c r="H365" s="27">
        <v>7.1328122030702046E-2</v>
      </c>
      <c r="I365" s="27">
        <v>2.5471886465769206E-3</v>
      </c>
      <c r="J365" s="27">
        <v>142.07</v>
      </c>
      <c r="K365" s="27">
        <v>5.07</v>
      </c>
      <c r="L365" s="27">
        <v>1.9434967294263323E-2</v>
      </c>
      <c r="M365" s="27">
        <v>6.9356855199489737E-4</v>
      </c>
      <c r="N365" s="27">
        <v>28</v>
      </c>
      <c r="O365" s="27">
        <v>3.8303588670329635E-3</v>
      </c>
    </row>
    <row r="366" spans="1:15" x14ac:dyDescent="0.3">
      <c r="A366" s="27" t="s">
        <v>11</v>
      </c>
      <c r="B366" s="27" t="s">
        <v>14</v>
      </c>
      <c r="C366" s="27">
        <v>15</v>
      </c>
      <c r="D366" s="27">
        <v>6460.85009765625</v>
      </c>
      <c r="E366" s="27">
        <v>13188</v>
      </c>
      <c r="F366" s="27">
        <v>787.87</v>
      </c>
      <c r="G366" s="27">
        <v>23.87</v>
      </c>
      <c r="H366" s="27">
        <v>0.12194525303811168</v>
      </c>
      <c r="I366" s="27">
        <v>3.6945602574279084E-3</v>
      </c>
      <c r="J366" s="27">
        <v>269.04000000000002</v>
      </c>
      <c r="K366" s="27">
        <v>8.15</v>
      </c>
      <c r="L366" s="27">
        <v>4.1641579038894198E-2</v>
      </c>
      <c r="M366" s="27">
        <v>1.261443908589755E-3</v>
      </c>
      <c r="N366" s="27">
        <v>33</v>
      </c>
      <c r="O366" s="27">
        <v>5.1076869918358176E-3</v>
      </c>
    </row>
    <row r="367" spans="1:15" x14ac:dyDescent="0.3">
      <c r="A367" s="27" t="s">
        <v>11</v>
      </c>
      <c r="B367" s="27" t="s">
        <v>14</v>
      </c>
      <c r="C367" s="27">
        <v>16</v>
      </c>
      <c r="D367" s="27">
        <v>7234.97021484375</v>
      </c>
      <c r="E367" s="27">
        <v>24739.599609375</v>
      </c>
      <c r="F367" s="27">
        <v>1570.31</v>
      </c>
      <c r="G367" s="27">
        <v>26.17</v>
      </c>
      <c r="H367" s="27">
        <v>0.2170444318869823</v>
      </c>
      <c r="I367" s="27">
        <v>3.6171537992385752E-3</v>
      </c>
      <c r="J367" s="27">
        <v>553.97</v>
      </c>
      <c r="K367" s="27">
        <v>9.23</v>
      </c>
      <c r="L367" s="27">
        <v>7.6568387090721959E-2</v>
      </c>
      <c r="M367" s="27">
        <v>1.275748168397862E-3</v>
      </c>
      <c r="N367" s="27">
        <v>60</v>
      </c>
      <c r="O367" s="27">
        <v>8.2930541824346397E-3</v>
      </c>
    </row>
    <row r="368" spans="1:15" x14ac:dyDescent="0.3">
      <c r="A368" s="27" t="s">
        <v>11</v>
      </c>
      <c r="B368" s="27" t="s">
        <v>14</v>
      </c>
      <c r="C368" s="27">
        <v>17</v>
      </c>
      <c r="D368" s="27">
        <v>6463.75</v>
      </c>
      <c r="E368" s="27">
        <v>16065.2001953125</v>
      </c>
      <c r="F368" s="27">
        <v>751.72</v>
      </c>
      <c r="G368" s="27">
        <v>24.25</v>
      </c>
      <c r="H368" s="27">
        <v>0.11629781473602785</v>
      </c>
      <c r="I368" s="27">
        <v>3.7516921291819764E-3</v>
      </c>
      <c r="J368" s="27">
        <v>257.06</v>
      </c>
      <c r="K368" s="27">
        <v>8.2899999999999991</v>
      </c>
      <c r="L368" s="27">
        <v>3.9769483658866754E-2</v>
      </c>
      <c r="M368" s="27">
        <v>1.2825372268420033E-3</v>
      </c>
      <c r="N368" s="27">
        <v>31</v>
      </c>
      <c r="O368" s="27">
        <v>4.7959775672017022E-3</v>
      </c>
    </row>
    <row r="369" spans="1:15" x14ac:dyDescent="0.3">
      <c r="A369" s="27" t="s">
        <v>11</v>
      </c>
      <c r="B369" s="27" t="s">
        <v>14</v>
      </c>
      <c r="C369" s="27">
        <v>18</v>
      </c>
      <c r="D369" s="27">
        <v>6505.04</v>
      </c>
      <c r="E369" s="27">
        <v>9588.01953125</v>
      </c>
      <c r="F369" s="27">
        <v>398.23</v>
      </c>
      <c r="G369" s="27">
        <v>28.44</v>
      </c>
      <c r="H369" s="27">
        <v>6.1218685818995734E-2</v>
      </c>
      <c r="I369" s="27">
        <v>4.3719946380037632E-3</v>
      </c>
      <c r="J369" s="27">
        <v>143.58000000000001</v>
      </c>
      <c r="K369" s="27">
        <v>10.26</v>
      </c>
      <c r="L369" s="27">
        <v>2.2072116389753177E-2</v>
      </c>
      <c r="M369" s="27">
        <v>1.5772385719380665E-3</v>
      </c>
      <c r="N369" s="27">
        <v>14</v>
      </c>
      <c r="O369" s="27">
        <v>2.1521773886094475E-3</v>
      </c>
    </row>
    <row r="370" spans="1:15" x14ac:dyDescent="0.3">
      <c r="A370" s="27" t="s">
        <v>11</v>
      </c>
      <c r="B370" s="27" t="s">
        <v>14</v>
      </c>
      <c r="C370" s="27">
        <v>19</v>
      </c>
      <c r="D370" s="27">
        <v>6054.580078125</v>
      </c>
      <c r="E370" s="27">
        <v>18705</v>
      </c>
      <c r="F370" s="27">
        <v>930.67</v>
      </c>
      <c r="G370" s="27">
        <v>27.37</v>
      </c>
      <c r="H370" s="27">
        <v>0.15371338523748002</v>
      </c>
      <c r="I370" s="27">
        <v>4.5205447193417949E-3</v>
      </c>
      <c r="J370" s="27">
        <v>334.93</v>
      </c>
      <c r="K370" s="27">
        <v>9.85</v>
      </c>
      <c r="L370" s="27">
        <v>5.5318452424155916E-2</v>
      </c>
      <c r="M370" s="27">
        <v>1.6268675734569483E-3</v>
      </c>
      <c r="N370" s="27">
        <v>34</v>
      </c>
      <c r="O370" s="27">
        <v>5.6155835022879434E-3</v>
      </c>
    </row>
    <row r="371" spans="1:15" x14ac:dyDescent="0.3">
      <c r="A371" s="27" t="s">
        <v>11</v>
      </c>
      <c r="B371" s="27" t="s">
        <v>14</v>
      </c>
      <c r="C371" s="27">
        <v>20</v>
      </c>
      <c r="D371" s="27">
        <v>6593.1</v>
      </c>
      <c r="E371" s="27">
        <v>11509.7001953125</v>
      </c>
      <c r="F371" s="27">
        <v>302.76</v>
      </c>
      <c r="G371" s="27">
        <v>13.16</v>
      </c>
      <c r="H371" s="27">
        <v>4.5920735314192107E-2</v>
      </c>
      <c r="I371" s="27">
        <v>1.9960261485492408E-3</v>
      </c>
      <c r="J371" s="27">
        <v>73.540000000000006</v>
      </c>
      <c r="K371" s="27">
        <v>3.2</v>
      </c>
      <c r="L371" s="27">
        <v>1.1154085331634587E-2</v>
      </c>
      <c r="M371" s="27">
        <v>4.8535590238279412E-4</v>
      </c>
      <c r="N371" s="27">
        <v>23</v>
      </c>
      <c r="O371" s="27">
        <v>3.4884955483763325E-3</v>
      </c>
    </row>
    <row r="372" spans="1:15" x14ac:dyDescent="0.3">
      <c r="A372" s="27" t="s">
        <v>11</v>
      </c>
      <c r="B372" s="27" t="s">
        <v>14</v>
      </c>
      <c r="C372" s="27">
        <v>21</v>
      </c>
      <c r="D372" s="27">
        <v>4837.58984375</v>
      </c>
      <c r="E372" s="27">
        <v>9005.5302734375</v>
      </c>
      <c r="F372" s="27">
        <v>672.89</v>
      </c>
      <c r="G372" s="27">
        <v>39.58</v>
      </c>
      <c r="H372" s="27">
        <v>0.13909612466822724</v>
      </c>
      <c r="I372" s="27">
        <v>8.1817601901773458E-3</v>
      </c>
      <c r="J372" s="27">
        <v>280.42</v>
      </c>
      <c r="K372" s="27">
        <v>16.5</v>
      </c>
      <c r="L372" s="27">
        <v>5.7966882075026066E-2</v>
      </c>
      <c r="M372" s="27">
        <v>3.4107893667995508E-3</v>
      </c>
      <c r="N372" s="27">
        <v>17</v>
      </c>
      <c r="O372" s="27">
        <v>3.5141466203389309E-3</v>
      </c>
    </row>
    <row r="373" spans="1:15" x14ac:dyDescent="0.3">
      <c r="A373" s="27" t="s">
        <v>11</v>
      </c>
      <c r="B373" s="27" t="s">
        <v>14</v>
      </c>
      <c r="C373" s="27">
        <v>22</v>
      </c>
      <c r="D373" s="27">
        <v>7990.12</v>
      </c>
      <c r="E373" s="27">
        <v>22603.599609375</v>
      </c>
      <c r="F373" s="27">
        <v>1361.71</v>
      </c>
      <c r="G373" s="27">
        <v>25.22</v>
      </c>
      <c r="H373" s="27">
        <v>0.17042422391653694</v>
      </c>
      <c r="I373" s="27">
        <v>3.1563981517173708E-3</v>
      </c>
      <c r="J373" s="27">
        <v>481</v>
      </c>
      <c r="K373" s="27">
        <v>8.91</v>
      </c>
      <c r="L373" s="27">
        <v>6.0199346192547798E-2</v>
      </c>
      <c r="M373" s="27">
        <v>1.1151271820698562E-3</v>
      </c>
      <c r="N373" s="27">
        <v>54</v>
      </c>
      <c r="O373" s="27">
        <v>6.7583465579991288E-3</v>
      </c>
    </row>
    <row r="374" spans="1:15" x14ac:dyDescent="0.3">
      <c r="A374" s="27" t="s">
        <v>11</v>
      </c>
      <c r="B374" s="27" t="s">
        <v>14</v>
      </c>
      <c r="C374" s="27">
        <v>23</v>
      </c>
      <c r="D374" s="27">
        <v>17087</v>
      </c>
      <c r="E374" s="27">
        <v>18011.69921875</v>
      </c>
      <c r="F374" s="27">
        <v>1123.31</v>
      </c>
      <c r="G374" s="27">
        <v>28.08</v>
      </c>
      <c r="H374" s="27">
        <v>6.5740621525136059E-2</v>
      </c>
      <c r="I374" s="27">
        <v>1.6433545970620939E-3</v>
      </c>
      <c r="J374" s="27">
        <v>376.32</v>
      </c>
      <c r="K374" s="27">
        <v>9.41</v>
      </c>
      <c r="L374" s="27">
        <v>2.202376075378943E-2</v>
      </c>
      <c r="M374" s="27">
        <v>5.5071106689295955E-4</v>
      </c>
      <c r="N374" s="27">
        <v>40</v>
      </c>
      <c r="O374" s="27">
        <v>2.3409609644759175E-3</v>
      </c>
    </row>
    <row r="375" spans="1:15" x14ac:dyDescent="0.3">
      <c r="A375" s="27" t="s">
        <v>11</v>
      </c>
      <c r="B375" s="27" t="s">
        <v>14</v>
      </c>
      <c r="C375" s="27">
        <v>24</v>
      </c>
      <c r="D375" s="27">
        <v>7696.83984375</v>
      </c>
      <c r="E375" s="27">
        <v>10401.099609375</v>
      </c>
      <c r="F375" s="27">
        <v>531.71</v>
      </c>
      <c r="G375" s="27">
        <v>19.690000000000001</v>
      </c>
      <c r="H375" s="27">
        <v>6.9081598525368826E-2</v>
      </c>
      <c r="I375" s="27">
        <v>2.5581927647862785E-3</v>
      </c>
      <c r="J375" s="27">
        <v>133.22</v>
      </c>
      <c r="K375" s="27">
        <v>4.93</v>
      </c>
      <c r="L375" s="27">
        <v>1.7308402240976538E-2</v>
      </c>
      <c r="M375" s="27">
        <v>6.4052261708462941E-4</v>
      </c>
      <c r="N375" s="27">
        <v>27</v>
      </c>
      <c r="O375" s="27">
        <v>3.5079331970152118E-3</v>
      </c>
    </row>
    <row r="376" spans="1:15" x14ac:dyDescent="0.3">
      <c r="A376" s="27" t="s">
        <v>11</v>
      </c>
      <c r="B376" s="27" t="s">
        <v>14</v>
      </c>
      <c r="C376" s="27">
        <v>25</v>
      </c>
      <c r="D376" s="27">
        <v>8061.64990234375</v>
      </c>
      <c r="E376" s="27">
        <v>18983.30078125</v>
      </c>
      <c r="F376" s="27">
        <v>1625.89</v>
      </c>
      <c r="G376" s="27">
        <v>31.88</v>
      </c>
      <c r="H376" s="27">
        <v>0.20168204023934452</v>
      </c>
      <c r="I376" s="27">
        <v>3.954525486244643E-3</v>
      </c>
      <c r="J376" s="27">
        <v>599.19000000000005</v>
      </c>
      <c r="K376" s="27">
        <v>11.75</v>
      </c>
      <c r="L376" s="27">
        <v>7.4325976352036638E-2</v>
      </c>
      <c r="M376" s="27">
        <v>1.4575180195537816E-3</v>
      </c>
      <c r="N376" s="27">
        <v>51</v>
      </c>
      <c r="O376" s="27">
        <v>6.3262484252972649E-3</v>
      </c>
    </row>
    <row r="377" spans="1:15" x14ac:dyDescent="0.3">
      <c r="A377" s="27" t="s">
        <v>11</v>
      </c>
      <c r="B377" s="27" t="s">
        <v>15</v>
      </c>
      <c r="C377" s="27">
        <v>1</v>
      </c>
      <c r="D377" s="27">
        <v>5350.240234375</v>
      </c>
      <c r="E377" s="27">
        <v>7955.580078125</v>
      </c>
      <c r="F377" s="27">
        <v>205.38</v>
      </c>
      <c r="G377" s="27">
        <v>22.82</v>
      </c>
      <c r="H377" s="27">
        <v>3.8387061328656748E-2</v>
      </c>
      <c r="I377" s="27">
        <v>4.2652290365174173E-3</v>
      </c>
      <c r="J377" s="27">
        <v>48.74</v>
      </c>
      <c r="K377" s="27">
        <v>5.42</v>
      </c>
      <c r="L377" s="27">
        <v>9.1098713076187068E-3</v>
      </c>
      <c r="M377" s="27">
        <v>1.0130386230466433E-3</v>
      </c>
      <c r="N377" s="27">
        <v>9</v>
      </c>
      <c r="O377" s="27">
        <v>1.6821674552435035E-3</v>
      </c>
    </row>
    <row r="378" spans="1:15" x14ac:dyDescent="0.3">
      <c r="A378" s="27" t="s">
        <v>11</v>
      </c>
      <c r="B378" s="27" t="s">
        <v>15</v>
      </c>
      <c r="C378" s="27">
        <v>2</v>
      </c>
      <c r="D378" s="27">
        <v>9739.75</v>
      </c>
      <c r="E378" s="27">
        <v>28259.099609375</v>
      </c>
      <c r="F378" s="27">
        <v>523.72</v>
      </c>
      <c r="G378" s="27">
        <v>27.56</v>
      </c>
      <c r="H378" s="27">
        <v>5.3771400703303475E-2</v>
      </c>
      <c r="I378" s="27">
        <v>2.8296414179008701E-3</v>
      </c>
      <c r="J378" s="27">
        <v>147.69</v>
      </c>
      <c r="K378" s="27">
        <v>7.77</v>
      </c>
      <c r="L378" s="27">
        <v>1.5163633563489822E-2</v>
      </c>
      <c r="M378" s="27">
        <v>7.977617495315588E-4</v>
      </c>
      <c r="N378" s="27">
        <v>19</v>
      </c>
      <c r="O378" s="27">
        <v>1.9507687568982776E-3</v>
      </c>
    </row>
    <row r="379" spans="1:15" x14ac:dyDescent="0.3">
      <c r="A379" s="27" t="s">
        <v>11</v>
      </c>
      <c r="B379" s="27" t="s">
        <v>15</v>
      </c>
      <c r="C379" s="27">
        <v>3</v>
      </c>
      <c r="D379" s="27">
        <v>15302</v>
      </c>
      <c r="E379" s="27">
        <v>25478.599609375</v>
      </c>
      <c r="F379" s="27">
        <v>1210.18</v>
      </c>
      <c r="G379" s="27">
        <v>27.5</v>
      </c>
      <c r="H379" s="27">
        <v>7.9086393935433277E-2</v>
      </c>
      <c r="I379" s="27">
        <v>1.7971506992549994E-3</v>
      </c>
      <c r="J379" s="27">
        <v>363.52</v>
      </c>
      <c r="K379" s="27">
        <v>8.26</v>
      </c>
      <c r="L379" s="27">
        <v>2.375637171611554E-2</v>
      </c>
      <c r="M379" s="27">
        <v>5.397987191216834E-4</v>
      </c>
      <c r="N379" s="27">
        <v>44</v>
      </c>
      <c r="O379" s="27">
        <v>2.8754411188079989E-3</v>
      </c>
    </row>
    <row r="380" spans="1:15" x14ac:dyDescent="0.3">
      <c r="A380" s="27" t="s">
        <v>11</v>
      </c>
      <c r="B380" s="27" t="s">
        <v>15</v>
      </c>
      <c r="C380" s="27">
        <v>4</v>
      </c>
      <c r="D380" s="27">
        <v>13495.099609375</v>
      </c>
      <c r="E380" s="27">
        <v>21730.80078125</v>
      </c>
      <c r="F380" s="27">
        <v>751.03</v>
      </c>
      <c r="G380" s="27">
        <v>28.89</v>
      </c>
      <c r="H380" s="27">
        <v>5.5652053096241098E-2</v>
      </c>
      <c r="I380" s="27">
        <v>2.1407770847375008E-3</v>
      </c>
      <c r="J380" s="27">
        <v>233.85</v>
      </c>
      <c r="K380" s="27">
        <v>8.99</v>
      </c>
      <c r="L380" s="27">
        <v>1.7328512331805629E-2</v>
      </c>
      <c r="M380" s="27">
        <v>6.6616773941814244E-4</v>
      </c>
      <c r="N380" s="27">
        <v>26</v>
      </c>
      <c r="O380" s="27">
        <v>1.9266252752916243E-3</v>
      </c>
    </row>
    <row r="381" spans="1:15" x14ac:dyDescent="0.3">
      <c r="A381" s="27" t="s">
        <v>11</v>
      </c>
      <c r="B381" s="27" t="s">
        <v>15</v>
      </c>
      <c r="C381" s="27">
        <v>5</v>
      </c>
      <c r="D381" s="27">
        <v>17338.80078125</v>
      </c>
      <c r="E381" s="27">
        <v>35078.6015625</v>
      </c>
      <c r="F381" s="27">
        <v>1162.58</v>
      </c>
      <c r="G381" s="27">
        <v>25.27</v>
      </c>
      <c r="H381" s="27">
        <v>6.7050773272463102E-2</v>
      </c>
      <c r="I381" s="27">
        <v>1.4574249003037579E-3</v>
      </c>
      <c r="J381" s="27">
        <v>356.95</v>
      </c>
      <c r="K381" s="27">
        <v>7.76</v>
      </c>
      <c r="L381" s="27">
        <v>2.0586775550590675E-2</v>
      </c>
      <c r="M381" s="27">
        <v>4.475511367770938E-4</v>
      </c>
      <c r="N381" s="27">
        <v>46</v>
      </c>
      <c r="O381" s="27">
        <v>2.6530093159466903E-3</v>
      </c>
    </row>
    <row r="382" spans="1:15" x14ac:dyDescent="0.3">
      <c r="A382" s="27" t="s">
        <v>11</v>
      </c>
      <c r="B382" s="27" t="s">
        <v>15</v>
      </c>
      <c r="C382" s="27">
        <v>6</v>
      </c>
      <c r="D382" s="27">
        <v>11332.7998046875</v>
      </c>
      <c r="E382" s="27">
        <v>15980.2998046875</v>
      </c>
      <c r="F382" s="27">
        <v>350.01</v>
      </c>
      <c r="G382" s="27">
        <v>21.88</v>
      </c>
      <c r="H382" s="27">
        <v>3.0884689223507504E-2</v>
      </c>
      <c r="I382" s="27">
        <v>1.930679124054582E-3</v>
      </c>
      <c r="J382" s="27">
        <v>93.99</v>
      </c>
      <c r="K382" s="27">
        <v>5.87</v>
      </c>
      <c r="L382" s="27">
        <v>8.293625725314906E-3</v>
      </c>
      <c r="M382" s="27">
        <v>5.1796556024681889E-4</v>
      </c>
      <c r="N382" s="27">
        <v>16</v>
      </c>
      <c r="O382" s="27">
        <v>1.4118311693269339E-3</v>
      </c>
    </row>
    <row r="383" spans="1:15" x14ac:dyDescent="0.3">
      <c r="A383" s="27" t="s">
        <v>11</v>
      </c>
      <c r="B383" s="27" t="s">
        <v>15</v>
      </c>
      <c r="C383" s="27">
        <v>7</v>
      </c>
      <c r="D383" s="27">
        <v>11496.599609375</v>
      </c>
      <c r="E383" s="27">
        <v>12757.2001953125</v>
      </c>
      <c r="F383" s="27">
        <v>692.6</v>
      </c>
      <c r="G383" s="27">
        <v>27.7</v>
      </c>
      <c r="H383" s="27">
        <v>6.0243900242921693E-2</v>
      </c>
      <c r="I383" s="27">
        <v>2.4094080807521381E-3</v>
      </c>
      <c r="J383" s="27">
        <v>188.5</v>
      </c>
      <c r="K383" s="27">
        <v>7.54</v>
      </c>
      <c r="L383" s="27">
        <v>1.6396152462880075E-2</v>
      </c>
      <c r="M383" s="27">
        <v>6.5584609851520291E-4</v>
      </c>
      <c r="N383" s="27">
        <v>25</v>
      </c>
      <c r="O383" s="27">
        <v>2.1745560295596913E-3</v>
      </c>
    </row>
    <row r="384" spans="1:15" x14ac:dyDescent="0.3">
      <c r="A384" s="27" t="s">
        <v>11</v>
      </c>
      <c r="B384" s="27" t="s">
        <v>15</v>
      </c>
      <c r="C384" s="27">
        <v>8</v>
      </c>
      <c r="D384" s="27">
        <v>6469.81005859375</v>
      </c>
      <c r="E384" s="27">
        <v>9859.9501953125</v>
      </c>
      <c r="F384" s="27">
        <v>628.84</v>
      </c>
      <c r="G384" s="27">
        <v>34.94</v>
      </c>
      <c r="H384" s="27">
        <v>9.7196052790563994E-2</v>
      </c>
      <c r="I384" s="27">
        <v>5.4004676618890426E-3</v>
      </c>
      <c r="J384" s="27">
        <v>204.03</v>
      </c>
      <c r="K384" s="27">
        <v>11.33</v>
      </c>
      <c r="L384" s="27">
        <v>3.1535701690189509E-2</v>
      </c>
      <c r="M384" s="27">
        <v>1.7512106070178264E-3</v>
      </c>
      <c r="N384" s="27">
        <v>18</v>
      </c>
      <c r="O384" s="27">
        <v>2.7821527737264674E-3</v>
      </c>
    </row>
    <row r="385" spans="1:15" x14ac:dyDescent="0.3">
      <c r="A385" s="27" t="s">
        <v>11</v>
      </c>
      <c r="B385" s="27" t="s">
        <v>15</v>
      </c>
      <c r="C385" s="27">
        <v>9</v>
      </c>
      <c r="D385" s="27">
        <v>8375.3896484375</v>
      </c>
      <c r="E385" s="27">
        <v>16251.400390625</v>
      </c>
      <c r="F385" s="27">
        <v>531.22</v>
      </c>
      <c r="G385" s="27">
        <v>23.1</v>
      </c>
      <c r="H385" s="27">
        <v>6.3426302810771745E-2</v>
      </c>
      <c r="I385" s="27">
        <v>2.7580806350077699E-3</v>
      </c>
      <c r="J385" s="27">
        <v>147.34</v>
      </c>
      <c r="K385" s="27">
        <v>6.41</v>
      </c>
      <c r="L385" s="27">
        <v>1.7592017349006266E-2</v>
      </c>
      <c r="M385" s="27">
        <v>7.6533752685713436E-4</v>
      </c>
      <c r="N385" s="27">
        <v>23</v>
      </c>
      <c r="O385" s="27">
        <v>2.7461408919990781E-3</v>
      </c>
    </row>
    <row r="386" spans="1:15" x14ac:dyDescent="0.3">
      <c r="A386" s="27" t="s">
        <v>11</v>
      </c>
      <c r="B386" s="27" t="s">
        <v>15</v>
      </c>
      <c r="C386" s="27">
        <v>10</v>
      </c>
      <c r="D386" s="27">
        <v>5155.419921875</v>
      </c>
      <c r="E386" s="27">
        <v>11535.5</v>
      </c>
      <c r="F386" s="27">
        <v>663.42</v>
      </c>
      <c r="G386" s="27">
        <v>31.59</v>
      </c>
      <c r="H386" s="27">
        <v>0.12868398889972818</v>
      </c>
      <c r="I386" s="27">
        <v>6.127531894339051E-3</v>
      </c>
      <c r="J386" s="27">
        <v>216.94</v>
      </c>
      <c r="K386" s="27">
        <v>10.33</v>
      </c>
      <c r="L386" s="27">
        <v>4.2079986361440759E-2</v>
      </c>
      <c r="M386" s="27">
        <v>2.0037165073922883E-3</v>
      </c>
      <c r="N386" s="27">
        <v>21</v>
      </c>
      <c r="O386" s="27">
        <v>4.0733830256764816E-3</v>
      </c>
    </row>
    <row r="387" spans="1:15" x14ac:dyDescent="0.3">
      <c r="A387" s="27" t="s">
        <v>11</v>
      </c>
      <c r="B387" s="27" t="s">
        <v>15</v>
      </c>
      <c r="C387" s="27">
        <v>11</v>
      </c>
      <c r="D387" s="27">
        <v>4408.08984375</v>
      </c>
      <c r="E387" s="27">
        <v>11176.2998046875</v>
      </c>
      <c r="F387" s="27">
        <v>39.29</v>
      </c>
      <c r="G387" s="27">
        <v>6.55</v>
      </c>
      <c r="H387" s="27">
        <v>8.9131577151738937E-3</v>
      </c>
      <c r="I387" s="27">
        <v>1.4859043785795116E-3</v>
      </c>
      <c r="J387" s="27">
        <v>6.43</v>
      </c>
      <c r="K387" s="27">
        <v>1.07</v>
      </c>
      <c r="L387" s="27">
        <v>1.4586817029414135E-3</v>
      </c>
      <c r="M387" s="27">
        <v>2.4273552443970648E-4</v>
      </c>
      <c r="N387" s="27">
        <v>6</v>
      </c>
      <c r="O387" s="27">
        <v>1.3611337819048961E-3</v>
      </c>
    </row>
    <row r="388" spans="1:15" x14ac:dyDescent="0.3">
      <c r="A388" s="27" t="s">
        <v>11</v>
      </c>
      <c r="B388" s="27" t="s">
        <v>15</v>
      </c>
      <c r="C388" s="27">
        <v>12</v>
      </c>
      <c r="D388" s="27">
        <v>12755</v>
      </c>
      <c r="E388" s="27">
        <v>33573.30078125</v>
      </c>
      <c r="F388" s="27">
        <v>1231</v>
      </c>
      <c r="G388" s="27">
        <v>27.98</v>
      </c>
      <c r="H388" s="27">
        <v>9.6511172089376721E-2</v>
      </c>
      <c r="I388" s="27">
        <v>2.1936495491963934E-3</v>
      </c>
      <c r="J388" s="27">
        <v>382.85</v>
      </c>
      <c r="K388" s="27">
        <v>8.6999999999999993</v>
      </c>
      <c r="L388" s="27">
        <v>3.0015680125441004E-2</v>
      </c>
      <c r="M388" s="27">
        <v>6.8208545668365338E-4</v>
      </c>
      <c r="N388" s="27">
        <v>44</v>
      </c>
      <c r="O388" s="27">
        <v>3.4496275970207764E-3</v>
      </c>
    </row>
    <row r="389" spans="1:15" x14ac:dyDescent="0.3">
      <c r="A389" s="27" t="s">
        <v>11</v>
      </c>
      <c r="B389" s="27" t="s">
        <v>15</v>
      </c>
      <c r="C389" s="27">
        <v>13</v>
      </c>
      <c r="D389" s="27">
        <v>15795.7001953125</v>
      </c>
      <c r="E389" s="27">
        <v>14579.5</v>
      </c>
      <c r="F389" s="27">
        <v>316.51</v>
      </c>
      <c r="G389" s="27">
        <v>22.61</v>
      </c>
      <c r="H389" s="27">
        <v>2.0037731540000162E-2</v>
      </c>
      <c r="I389" s="27">
        <v>1.4314021993599053E-3</v>
      </c>
      <c r="J389" s="27">
        <v>91.67</v>
      </c>
      <c r="K389" s="27">
        <v>6.55</v>
      </c>
      <c r="L389" s="27">
        <v>5.8034780900186878E-3</v>
      </c>
      <c r="M389" s="27">
        <v>4.1466981007551437E-4</v>
      </c>
      <c r="N389" s="27">
        <v>14</v>
      </c>
      <c r="O389" s="27">
        <v>8.8631715130644303E-4</v>
      </c>
    </row>
    <row r="390" spans="1:15" x14ac:dyDescent="0.3">
      <c r="A390" s="27" t="s">
        <v>11</v>
      </c>
      <c r="B390" s="27" t="s">
        <v>15</v>
      </c>
      <c r="C390" s="27">
        <v>14</v>
      </c>
      <c r="D390" s="27">
        <v>8219.6201171875</v>
      </c>
      <c r="E390" s="27">
        <v>13413.400390625</v>
      </c>
      <c r="F390" s="27">
        <v>602.14</v>
      </c>
      <c r="G390" s="27">
        <v>22.3</v>
      </c>
      <c r="H390" s="27">
        <v>7.3256426868305649E-2</v>
      </c>
      <c r="I390" s="27">
        <v>2.7130207579021755E-3</v>
      </c>
      <c r="J390" s="27">
        <v>167.67</v>
      </c>
      <c r="K390" s="27">
        <v>6.21</v>
      </c>
      <c r="L390" s="27">
        <v>2.0398752936208867E-2</v>
      </c>
      <c r="M390" s="27">
        <v>7.5550936800773585E-4</v>
      </c>
      <c r="N390" s="27">
        <v>27</v>
      </c>
      <c r="O390" s="27">
        <v>3.2848233391640689E-3</v>
      </c>
    </row>
    <row r="391" spans="1:15" x14ac:dyDescent="0.3">
      <c r="A391" s="27" t="s">
        <v>11</v>
      </c>
      <c r="B391" s="27" t="s">
        <v>15</v>
      </c>
      <c r="C391" s="27">
        <v>15</v>
      </c>
      <c r="D391" s="27">
        <v>15063.2001953125</v>
      </c>
      <c r="E391" s="27">
        <v>18669</v>
      </c>
      <c r="F391" s="27">
        <v>780.92</v>
      </c>
      <c r="G391" s="27">
        <v>30.04</v>
      </c>
      <c r="H391" s="27">
        <v>5.1842901234427828E-2</v>
      </c>
      <c r="I391" s="27">
        <v>1.9942641411184398E-3</v>
      </c>
      <c r="J391" s="27">
        <v>251.85</v>
      </c>
      <c r="K391" s="27">
        <v>9.69</v>
      </c>
      <c r="L391" s="27">
        <v>1.6719554725055895E-2</v>
      </c>
      <c r="M391" s="27">
        <v>6.4328959811709992E-4</v>
      </c>
      <c r="N391" s="27">
        <v>26</v>
      </c>
      <c r="O391" s="27">
        <v>1.7260608411810731E-3</v>
      </c>
    </row>
    <row r="392" spans="1:15" x14ac:dyDescent="0.3">
      <c r="A392" s="27" t="s">
        <v>11</v>
      </c>
      <c r="B392" s="27" t="s">
        <v>15</v>
      </c>
      <c r="C392" s="27">
        <v>16</v>
      </c>
      <c r="D392" s="27">
        <v>18082.80078125</v>
      </c>
      <c r="E392" s="27">
        <v>21130.80078125</v>
      </c>
      <c r="F392" s="27">
        <v>1780.78</v>
      </c>
      <c r="G392" s="27">
        <v>28.27</v>
      </c>
      <c r="H392" s="27">
        <v>9.847921356554927E-2</v>
      </c>
      <c r="I392" s="27">
        <v>1.5633640132403093E-3</v>
      </c>
      <c r="J392" s="27">
        <v>583.49</v>
      </c>
      <c r="K392" s="27">
        <v>9.26</v>
      </c>
      <c r="L392" s="27">
        <v>3.2267678390010192E-2</v>
      </c>
      <c r="M392" s="27">
        <v>5.120888136754603E-4</v>
      </c>
      <c r="N392" s="27">
        <v>63</v>
      </c>
      <c r="O392" s="27">
        <v>3.4839735703622032E-3</v>
      </c>
    </row>
    <row r="393" spans="1:15" x14ac:dyDescent="0.3">
      <c r="A393" s="27" t="s">
        <v>11</v>
      </c>
      <c r="B393" s="27" t="s">
        <v>15</v>
      </c>
      <c r="C393" s="27">
        <v>17</v>
      </c>
      <c r="D393" s="27">
        <v>10505</v>
      </c>
      <c r="E393" s="27">
        <v>15896.900390625</v>
      </c>
      <c r="F393" s="27">
        <v>874.35</v>
      </c>
      <c r="G393" s="27">
        <v>36.43</v>
      </c>
      <c r="H393" s="27">
        <v>8.323179438362685E-2</v>
      </c>
      <c r="I393" s="27">
        <v>3.4678724416944313E-3</v>
      </c>
      <c r="J393" s="27">
        <v>299.74</v>
      </c>
      <c r="K393" s="27">
        <v>12.49</v>
      </c>
      <c r="L393" s="27">
        <v>2.8533079485959068E-2</v>
      </c>
      <c r="M393" s="27">
        <v>1.1889576392194194E-3</v>
      </c>
      <c r="N393" s="27">
        <v>24</v>
      </c>
      <c r="O393" s="27">
        <v>2.2846263683960017E-3</v>
      </c>
    </row>
    <row r="394" spans="1:15" x14ac:dyDescent="0.3">
      <c r="A394" s="27" t="s">
        <v>11</v>
      </c>
      <c r="B394" s="27" t="s">
        <v>15</v>
      </c>
      <c r="C394" s="27">
        <v>18</v>
      </c>
      <c r="D394" s="27">
        <v>17102.5</v>
      </c>
      <c r="E394" s="27">
        <v>21878.099609375</v>
      </c>
      <c r="F394" s="27">
        <v>1280.6400000000001</v>
      </c>
      <c r="G394" s="27">
        <v>35.57</v>
      </c>
      <c r="H394" s="27">
        <v>7.4880280660722123E-2</v>
      </c>
      <c r="I394" s="27">
        <v>2.0798128928519221E-3</v>
      </c>
      <c r="J394" s="27">
        <v>432.26</v>
      </c>
      <c r="K394" s="27">
        <v>12.01</v>
      </c>
      <c r="L394" s="27">
        <v>2.5274667446279785E-2</v>
      </c>
      <c r="M394" s="27">
        <v>7.0223651512936708E-4</v>
      </c>
      <c r="N394" s="27">
        <v>36</v>
      </c>
      <c r="O394" s="27">
        <v>2.1049554158748722E-3</v>
      </c>
    </row>
    <row r="395" spans="1:15" x14ac:dyDescent="0.3">
      <c r="A395" s="27" t="s">
        <v>11</v>
      </c>
      <c r="B395" s="27" t="s">
        <v>15</v>
      </c>
      <c r="C395" s="27">
        <v>19</v>
      </c>
      <c r="D395" s="27">
        <v>10542.900390625</v>
      </c>
      <c r="E395" s="27">
        <v>7236.47998046875</v>
      </c>
      <c r="F395" s="27">
        <v>440.56</v>
      </c>
      <c r="G395" s="27">
        <v>36.71</v>
      </c>
      <c r="H395" s="27">
        <v>4.1787362459741774E-2</v>
      </c>
      <c r="I395" s="27">
        <v>3.4819640364470686E-3</v>
      </c>
      <c r="J395" s="27">
        <v>148.62</v>
      </c>
      <c r="K395" s="27">
        <v>12.38</v>
      </c>
      <c r="L395" s="27">
        <v>1.4096690141562607E-2</v>
      </c>
      <c r="M395" s="27">
        <v>1.1742499256664318E-3</v>
      </c>
      <c r="N395" s="27">
        <v>12</v>
      </c>
      <c r="O395" s="27">
        <v>1.1382067130853942E-3</v>
      </c>
    </row>
    <row r="396" spans="1:15" x14ac:dyDescent="0.3">
      <c r="A396" s="27" t="s">
        <v>11</v>
      </c>
      <c r="B396" s="27" t="s">
        <v>15</v>
      </c>
      <c r="C396" s="27">
        <v>20</v>
      </c>
      <c r="D396" s="27">
        <v>10583.099609375</v>
      </c>
      <c r="E396" s="27">
        <v>8496.3203125</v>
      </c>
      <c r="F396" s="27">
        <v>733.09</v>
      </c>
      <c r="G396" s="27">
        <v>27.15</v>
      </c>
      <c r="H396" s="27">
        <v>6.9269876223275351E-2</v>
      </c>
      <c r="I396" s="27">
        <v>2.56541098563877E-3</v>
      </c>
      <c r="J396" s="27">
        <v>230.77</v>
      </c>
      <c r="K396" s="27">
        <v>8.5500000000000007</v>
      </c>
      <c r="L396" s="27">
        <v>2.1805520926550973E-2</v>
      </c>
      <c r="M396" s="27">
        <v>8.0789185735585583E-4</v>
      </c>
      <c r="N396" s="27">
        <v>27</v>
      </c>
      <c r="O396" s="27">
        <v>2.5512374442816497E-3</v>
      </c>
    </row>
    <row r="397" spans="1:15" x14ac:dyDescent="0.3">
      <c r="A397" s="27" t="s">
        <v>11</v>
      </c>
      <c r="B397" s="27" t="s">
        <v>15</v>
      </c>
      <c r="C397" s="27">
        <v>21</v>
      </c>
      <c r="D397" s="27">
        <v>10889</v>
      </c>
      <c r="E397" s="27">
        <v>18886</v>
      </c>
      <c r="F397" s="27">
        <v>293.94</v>
      </c>
      <c r="G397" s="27">
        <v>19.600000000000001</v>
      </c>
      <c r="H397" s="27">
        <v>2.6994214344751584E-2</v>
      </c>
      <c r="I397" s="27">
        <v>1.7999816328404814E-3</v>
      </c>
      <c r="J397" s="27">
        <v>78.12</v>
      </c>
      <c r="K397" s="27">
        <v>5.21</v>
      </c>
      <c r="L397" s="27">
        <v>7.1742125080356328E-3</v>
      </c>
      <c r="M397" s="27">
        <v>4.7846450546422994E-4</v>
      </c>
      <c r="N397" s="27">
        <v>15</v>
      </c>
      <c r="O397" s="27">
        <v>1.3775369639085315E-3</v>
      </c>
    </row>
    <row r="398" spans="1:15" x14ac:dyDescent="0.3">
      <c r="A398" s="27" t="s">
        <v>11</v>
      </c>
      <c r="B398" s="27" t="s">
        <v>15</v>
      </c>
      <c r="C398" s="27">
        <v>22</v>
      </c>
      <c r="D398" s="27">
        <v>11791.5</v>
      </c>
      <c r="E398" s="27">
        <v>21265.30078125</v>
      </c>
      <c r="F398" s="27">
        <v>477.73</v>
      </c>
      <c r="G398" s="27">
        <v>18.37</v>
      </c>
      <c r="H398" s="27">
        <v>4.0514777594029598E-2</v>
      </c>
      <c r="I398" s="27">
        <v>1.5579018784717806E-3</v>
      </c>
      <c r="J398" s="27">
        <v>143.69999999999999</v>
      </c>
      <c r="K398" s="27">
        <v>5.53</v>
      </c>
      <c r="L398" s="27">
        <v>1.2186744688970868E-2</v>
      </c>
      <c r="M398" s="27">
        <v>4.6898189373701396E-4</v>
      </c>
      <c r="N398" s="27">
        <v>28</v>
      </c>
      <c r="O398" s="27">
        <v>2.3745918670228555E-3</v>
      </c>
    </row>
    <row r="399" spans="1:15" x14ac:dyDescent="0.3">
      <c r="A399" s="27" t="s">
        <v>11</v>
      </c>
      <c r="B399" s="27" t="s">
        <v>15</v>
      </c>
      <c r="C399" s="27">
        <v>23</v>
      </c>
      <c r="D399" s="27">
        <v>11501.099609375</v>
      </c>
      <c r="E399" s="27">
        <v>19142.30078125</v>
      </c>
      <c r="F399" s="27">
        <v>795.84</v>
      </c>
      <c r="G399" s="27">
        <v>30.61</v>
      </c>
      <c r="H399" s="27">
        <v>6.9196861781049127E-2</v>
      </c>
      <c r="I399" s="27">
        <v>2.6614846440464338E-3</v>
      </c>
      <c r="J399" s="27">
        <v>221.47</v>
      </c>
      <c r="K399" s="27">
        <v>8.52</v>
      </c>
      <c r="L399" s="27">
        <v>1.9256419605258531E-2</v>
      </c>
      <c r="M399" s="27">
        <v>7.4079873137130399E-4</v>
      </c>
      <c r="N399" s="27">
        <v>26</v>
      </c>
      <c r="O399" s="27">
        <v>2.2606534055931811E-3</v>
      </c>
    </row>
    <row r="400" spans="1:15" x14ac:dyDescent="0.3">
      <c r="A400" s="27" t="s">
        <v>11</v>
      </c>
      <c r="B400" s="27" t="s">
        <v>15</v>
      </c>
      <c r="C400" s="27">
        <v>24</v>
      </c>
      <c r="D400" s="27">
        <v>7302.509765625</v>
      </c>
      <c r="E400" s="27">
        <v>12684.099609375</v>
      </c>
      <c r="F400" s="27">
        <v>622.27</v>
      </c>
      <c r="G400" s="27">
        <v>23.05</v>
      </c>
      <c r="H400" s="27">
        <v>8.5213169166743555E-2</v>
      </c>
      <c r="I400" s="27">
        <v>3.1564490483125319E-3</v>
      </c>
      <c r="J400" s="27">
        <v>172.33</v>
      </c>
      <c r="K400" s="27">
        <v>6.38</v>
      </c>
      <c r="L400" s="27">
        <v>2.3598735986798205E-2</v>
      </c>
      <c r="M400" s="27">
        <v>8.7367223115982439E-4</v>
      </c>
      <c r="N400" s="27">
        <v>27</v>
      </c>
      <c r="O400" s="27">
        <v>3.6973589719929874E-3</v>
      </c>
    </row>
    <row r="401" spans="1:15" x14ac:dyDescent="0.3">
      <c r="A401" s="27" t="s">
        <v>11</v>
      </c>
      <c r="B401" s="27" t="s">
        <v>15</v>
      </c>
      <c r="C401" s="27">
        <v>25</v>
      </c>
      <c r="D401" s="27">
        <v>12436.7998046875</v>
      </c>
      <c r="E401" s="27">
        <v>31104.400390625</v>
      </c>
      <c r="F401" s="27">
        <v>850.55</v>
      </c>
      <c r="G401" s="27">
        <v>18.899999999999999</v>
      </c>
      <c r="H401" s="27">
        <v>6.8389779795235014E-2</v>
      </c>
      <c r="I401" s="27">
        <v>1.5196835437422159E-3</v>
      </c>
      <c r="J401" s="27">
        <v>226.68</v>
      </c>
      <c r="K401" s="27">
        <v>5.04</v>
      </c>
      <c r="L401" s="27">
        <v>1.8226553740501882E-2</v>
      </c>
      <c r="M401" s="27">
        <v>4.0524894499792429E-4</v>
      </c>
      <c r="N401" s="27">
        <v>45</v>
      </c>
      <c r="O401" s="27">
        <v>3.6182941517671811E-3</v>
      </c>
    </row>
    <row r="402" spans="1:15" x14ac:dyDescent="0.3">
      <c r="A402" s="27" t="s">
        <v>11</v>
      </c>
      <c r="B402" s="27" t="s">
        <v>15</v>
      </c>
      <c r="C402" s="27">
        <v>26</v>
      </c>
      <c r="D402" s="27">
        <v>8831.3203125</v>
      </c>
      <c r="E402" s="27">
        <v>17511.099609375</v>
      </c>
      <c r="F402" s="27">
        <v>233.63</v>
      </c>
      <c r="G402" s="27">
        <v>19.47</v>
      </c>
      <c r="H402" s="27">
        <v>2.6454707986224454E-2</v>
      </c>
      <c r="I402" s="27">
        <v>2.2046533599785565E-3</v>
      </c>
      <c r="J402" s="27">
        <v>61.39</v>
      </c>
      <c r="K402" s="27">
        <v>5.12</v>
      </c>
      <c r="L402" s="27">
        <v>6.9513954683658747E-3</v>
      </c>
      <c r="M402" s="27">
        <v>5.7975476132974884E-4</v>
      </c>
      <c r="N402" s="27">
        <v>12</v>
      </c>
      <c r="O402" s="27">
        <v>1.3588002218665987E-3</v>
      </c>
    </row>
    <row r="403" spans="1:15" x14ac:dyDescent="0.3">
      <c r="A403" s="27" t="s">
        <v>11</v>
      </c>
      <c r="B403" s="27" t="s">
        <v>15</v>
      </c>
      <c r="C403" s="27">
        <v>27</v>
      </c>
      <c r="D403" s="27">
        <v>16694.5</v>
      </c>
      <c r="E403" s="27">
        <v>16694.5</v>
      </c>
      <c r="F403" s="27">
        <v>345.73</v>
      </c>
      <c r="G403" s="27">
        <v>23.05</v>
      </c>
      <c r="H403" s="27">
        <v>2.0709215609931414E-2</v>
      </c>
      <c r="I403" s="27">
        <v>1.3806942406181678E-3</v>
      </c>
      <c r="J403" s="27">
        <v>100.86</v>
      </c>
      <c r="K403" s="27">
        <v>6.72</v>
      </c>
      <c r="L403" s="27">
        <v>6.0415106771691271E-3</v>
      </c>
      <c r="M403" s="27">
        <v>4.0252777860972174E-4</v>
      </c>
      <c r="N403" s="27">
        <v>15</v>
      </c>
      <c r="O403" s="27">
        <v>8.9849950582527184E-4</v>
      </c>
    </row>
    <row r="404" spans="1:15" x14ac:dyDescent="0.3">
      <c r="A404" s="27" t="s">
        <v>11</v>
      </c>
      <c r="B404" s="27" t="s">
        <v>15</v>
      </c>
      <c r="C404" s="27">
        <v>28</v>
      </c>
      <c r="D404" s="27">
        <v>6449.27001953125</v>
      </c>
      <c r="E404" s="27">
        <v>11606.400390625</v>
      </c>
      <c r="F404" s="27">
        <v>585.65</v>
      </c>
      <c r="G404" s="27">
        <v>26.62</v>
      </c>
      <c r="H404" s="27">
        <v>9.080872691426968E-2</v>
      </c>
      <c r="I404" s="27">
        <v>4.1275989250539723E-3</v>
      </c>
      <c r="J404" s="27">
        <v>162.88</v>
      </c>
      <c r="K404" s="27">
        <v>7.4</v>
      </c>
      <c r="L404" s="27">
        <v>2.5255571484327236E-2</v>
      </c>
      <c r="M404" s="27">
        <v>1.1474166808940419E-3</v>
      </c>
      <c r="N404" s="27">
        <v>22</v>
      </c>
      <c r="O404" s="27">
        <v>3.4112387810363411E-3</v>
      </c>
    </row>
    <row r="405" spans="1:15" x14ac:dyDescent="0.3">
      <c r="A405" s="27" t="s">
        <v>11</v>
      </c>
      <c r="B405" s="27" t="s">
        <v>15</v>
      </c>
      <c r="C405" s="27">
        <v>29</v>
      </c>
      <c r="D405" s="27">
        <v>11798.7998046875</v>
      </c>
      <c r="E405" s="27">
        <v>23115.69921875</v>
      </c>
      <c r="F405" s="27">
        <v>633.37</v>
      </c>
      <c r="G405" s="27">
        <v>31.67</v>
      </c>
      <c r="H405" s="27">
        <v>5.3680883690252194E-2</v>
      </c>
      <c r="I405" s="27">
        <v>2.6841713160874166E-3</v>
      </c>
      <c r="J405" s="27">
        <v>193.38</v>
      </c>
      <c r="K405" s="27">
        <v>9.67</v>
      </c>
      <c r="L405" s="27">
        <v>1.6389802624091714E-2</v>
      </c>
      <c r="M405" s="27">
        <v>8.1957488558779027E-4</v>
      </c>
      <c r="N405" s="27">
        <v>20</v>
      </c>
      <c r="O405" s="27">
        <v>1.6950876640905693E-3</v>
      </c>
    </row>
    <row r="406" spans="1:15" x14ac:dyDescent="0.3">
      <c r="A406" s="27" t="s">
        <v>11</v>
      </c>
      <c r="B406" s="27" t="s">
        <v>15</v>
      </c>
      <c r="C406" s="27">
        <v>30</v>
      </c>
      <c r="D406" s="27">
        <v>5219.5400390625</v>
      </c>
      <c r="E406" s="27">
        <v>7708.02978515625</v>
      </c>
      <c r="F406" s="27">
        <v>172.38</v>
      </c>
      <c r="G406" s="27">
        <v>28.73</v>
      </c>
      <c r="H406" s="27">
        <v>3.302589858683444E-2</v>
      </c>
      <c r="I406" s="27">
        <v>5.5043164311390736E-3</v>
      </c>
      <c r="J406" s="27">
        <v>53.34</v>
      </c>
      <c r="K406" s="27">
        <v>8.89</v>
      </c>
      <c r="L406" s="27">
        <v>1.0219291278696771E-2</v>
      </c>
      <c r="M406" s="27">
        <v>1.7032152131161284E-3</v>
      </c>
      <c r="N406" s="27">
        <v>6</v>
      </c>
      <c r="O406" s="27">
        <v>1.1495265780311326E-3</v>
      </c>
    </row>
    <row r="407" spans="1:15" x14ac:dyDescent="0.3">
      <c r="A407" s="27" t="s">
        <v>11</v>
      </c>
      <c r="B407" s="27" t="s">
        <v>15</v>
      </c>
      <c r="C407" s="27">
        <v>31</v>
      </c>
      <c r="D407" s="27">
        <v>7849.830078125</v>
      </c>
      <c r="E407" s="27">
        <v>13634.099609375</v>
      </c>
      <c r="F407" s="27">
        <v>246.22</v>
      </c>
      <c r="G407" s="27">
        <v>41.04</v>
      </c>
      <c r="H407" s="27">
        <v>3.1366284053222691E-2</v>
      </c>
      <c r="I407" s="27">
        <v>5.2281386465123023E-3</v>
      </c>
      <c r="J407" s="27">
        <v>88.67</v>
      </c>
      <c r="K407" s="27">
        <v>14.78</v>
      </c>
      <c r="L407" s="27">
        <v>1.1295785910970904E-2</v>
      </c>
      <c r="M407" s="27">
        <v>1.8828433039827443E-3</v>
      </c>
      <c r="N407" s="27">
        <v>6</v>
      </c>
      <c r="O407" s="27">
        <v>7.6434775533805596E-4</v>
      </c>
    </row>
    <row r="408" spans="1:15" x14ac:dyDescent="0.3">
      <c r="A408" s="27" t="s">
        <v>11</v>
      </c>
      <c r="B408" s="27" t="s">
        <v>15</v>
      </c>
      <c r="C408" s="27">
        <v>32</v>
      </c>
      <c r="D408" s="27">
        <v>8330.599609375</v>
      </c>
      <c r="E408" s="27">
        <v>14281.7998046875</v>
      </c>
      <c r="F408" s="27">
        <v>450.8</v>
      </c>
      <c r="G408" s="27">
        <v>21.47</v>
      </c>
      <c r="H408" s="27">
        <v>5.4113751847187995E-2</v>
      </c>
      <c r="I408" s="27">
        <v>2.5772454573183812E-3</v>
      </c>
      <c r="J408" s="27">
        <v>118.7</v>
      </c>
      <c r="K408" s="27">
        <v>5.65</v>
      </c>
      <c r="L408" s="27">
        <v>1.4248674233055047E-2</v>
      </c>
      <c r="M408" s="27">
        <v>6.7822248876799507E-4</v>
      </c>
      <c r="N408" s="27">
        <v>21</v>
      </c>
      <c r="O408" s="27">
        <v>2.5208269494031675E-3</v>
      </c>
    </row>
    <row r="409" spans="1:15" x14ac:dyDescent="0.3">
      <c r="A409" s="27" t="s">
        <v>11</v>
      </c>
      <c r="B409" s="27" t="s">
        <v>15</v>
      </c>
      <c r="C409" s="27">
        <v>1</v>
      </c>
      <c r="D409" s="27">
        <v>7678.7</v>
      </c>
      <c r="E409" s="27">
        <v>28677.30078125</v>
      </c>
      <c r="F409" s="27">
        <v>975.56</v>
      </c>
      <c r="G409" s="27">
        <v>20.32</v>
      </c>
      <c r="H409" s="27">
        <v>0.12704754711083907</v>
      </c>
      <c r="I409" s="27">
        <v>2.6462812715694062E-3</v>
      </c>
      <c r="J409" s="27">
        <v>305.20999999999998</v>
      </c>
      <c r="K409" s="27">
        <v>6.36</v>
      </c>
      <c r="L409" s="27">
        <v>3.9747613528331616E-2</v>
      </c>
      <c r="M409" s="27">
        <v>8.2826520114081821E-4</v>
      </c>
      <c r="N409" s="27">
        <v>48</v>
      </c>
      <c r="O409" s="27">
        <v>6.2510581218174956E-3</v>
      </c>
    </row>
    <row r="410" spans="1:15" x14ac:dyDescent="0.3">
      <c r="A410" s="27" t="s">
        <v>11</v>
      </c>
      <c r="B410" s="27" t="s">
        <v>15</v>
      </c>
      <c r="C410" s="27">
        <v>2</v>
      </c>
      <c r="D410" s="27">
        <v>8000.72021484375</v>
      </c>
      <c r="E410" s="27">
        <v>20836.400390625</v>
      </c>
      <c r="F410" s="27">
        <v>917.68</v>
      </c>
      <c r="G410" s="27">
        <v>25.49</v>
      </c>
      <c r="H410" s="27">
        <v>0.11469967394903108</v>
      </c>
      <c r="I410" s="27">
        <v>3.1859631777534673E-3</v>
      </c>
      <c r="J410" s="27">
        <v>278.43</v>
      </c>
      <c r="K410" s="27">
        <v>7.73</v>
      </c>
      <c r="L410" s="27">
        <v>3.4800617009882226E-2</v>
      </c>
      <c r="M410" s="27">
        <v>9.6616301938149492E-4</v>
      </c>
      <c r="N410" s="27">
        <v>36</v>
      </c>
      <c r="O410" s="27">
        <v>4.4995949156188637E-3</v>
      </c>
    </row>
    <row r="411" spans="1:15" x14ac:dyDescent="0.3">
      <c r="A411" s="27" t="s">
        <v>11</v>
      </c>
      <c r="B411" s="27" t="s">
        <v>15</v>
      </c>
      <c r="C411" s="27">
        <v>3</v>
      </c>
      <c r="D411" s="27">
        <v>8007.36</v>
      </c>
      <c r="E411" s="27">
        <v>23071.30078125</v>
      </c>
      <c r="F411" s="27">
        <v>973.46</v>
      </c>
      <c r="G411" s="27">
        <v>37.44</v>
      </c>
      <c r="H411" s="27">
        <v>0.1215706549974024</v>
      </c>
      <c r="I411" s="27">
        <v>4.67569835751109E-3</v>
      </c>
      <c r="J411" s="27">
        <v>322.83</v>
      </c>
      <c r="K411" s="27">
        <v>12.42</v>
      </c>
      <c r="L411" s="27">
        <v>4.0316658674019901E-2</v>
      </c>
      <c r="M411" s="27">
        <v>1.5510730128281982E-3</v>
      </c>
      <c r="N411" s="27">
        <v>26</v>
      </c>
      <c r="O411" s="27">
        <v>3.2470127482715902E-3</v>
      </c>
    </row>
    <row r="412" spans="1:15" x14ac:dyDescent="0.3">
      <c r="A412" s="27" t="s">
        <v>11</v>
      </c>
      <c r="B412" s="27" t="s">
        <v>15</v>
      </c>
      <c r="C412" s="27">
        <v>4</v>
      </c>
      <c r="D412" s="27">
        <v>5902.27001953125</v>
      </c>
      <c r="E412" s="27">
        <v>13769.2001953125</v>
      </c>
      <c r="F412" s="27">
        <v>1166.3599999999999</v>
      </c>
      <c r="G412" s="27">
        <v>37.619999999999997</v>
      </c>
      <c r="H412" s="27">
        <v>0.19761210451917458</v>
      </c>
      <c r="I412" s="27">
        <v>6.3738188655400969E-3</v>
      </c>
      <c r="J412" s="27">
        <v>431.19</v>
      </c>
      <c r="K412" s="27">
        <v>13.91</v>
      </c>
      <c r="L412" s="27">
        <v>7.3054943025843561E-2</v>
      </c>
      <c r="M412" s="27">
        <v>2.3567203726651449E-3</v>
      </c>
      <c r="N412" s="27">
        <v>31</v>
      </c>
      <c r="O412" s="27">
        <v>5.2522165027044931E-3</v>
      </c>
    </row>
    <row r="413" spans="1:15" x14ac:dyDescent="0.3">
      <c r="A413" s="27" t="s">
        <v>11</v>
      </c>
      <c r="B413" s="27" t="s">
        <v>15</v>
      </c>
      <c r="C413" s="27">
        <v>5</v>
      </c>
      <c r="D413" s="27">
        <v>5346.1</v>
      </c>
      <c r="E413" s="27">
        <v>11304.400390625</v>
      </c>
      <c r="F413" s="27">
        <v>535.83000000000004</v>
      </c>
      <c r="G413" s="27">
        <v>20.61</v>
      </c>
      <c r="H413" s="27">
        <v>0.10022820373730383</v>
      </c>
      <c r="I413" s="27">
        <v>3.8551467424851756E-3</v>
      </c>
      <c r="J413" s="27">
        <v>154.01</v>
      </c>
      <c r="K413" s="27">
        <v>5.92</v>
      </c>
      <c r="L413" s="27">
        <v>2.8807916050953026E-2</v>
      </c>
      <c r="M413" s="27">
        <v>1.1073492826546454E-3</v>
      </c>
      <c r="N413" s="27">
        <v>26</v>
      </c>
      <c r="O413" s="27">
        <v>4.8633583359832394E-3</v>
      </c>
    </row>
    <row r="414" spans="1:15" x14ac:dyDescent="0.3">
      <c r="A414" s="27" t="s">
        <v>11</v>
      </c>
      <c r="B414" s="27" t="s">
        <v>15</v>
      </c>
      <c r="C414" s="27">
        <v>6</v>
      </c>
      <c r="D414" s="27">
        <v>11066.5</v>
      </c>
      <c r="E414" s="27">
        <v>24753.900390625</v>
      </c>
      <c r="F414" s="27">
        <v>624.04999999999995</v>
      </c>
      <c r="G414" s="27">
        <v>17.829999999999998</v>
      </c>
      <c r="H414" s="27">
        <v>5.6390909501649114E-2</v>
      </c>
      <c r="I414" s="27">
        <v>1.6111688429042606E-3</v>
      </c>
      <c r="J414" s="27">
        <v>152.02000000000001</v>
      </c>
      <c r="K414" s="27">
        <v>4.34</v>
      </c>
      <c r="L414" s="27">
        <v>1.3736953869787197E-2</v>
      </c>
      <c r="M414" s="27">
        <v>3.9217458094248408E-4</v>
      </c>
      <c r="N414" s="27">
        <v>35</v>
      </c>
      <c r="O414" s="27">
        <v>3.1626982334071298E-3</v>
      </c>
    </row>
    <row r="415" spans="1:15" x14ac:dyDescent="0.3">
      <c r="A415" s="27" t="s">
        <v>11</v>
      </c>
      <c r="B415" s="27" t="s">
        <v>15</v>
      </c>
      <c r="C415" s="27">
        <v>7</v>
      </c>
      <c r="D415" s="27">
        <v>10664.900390625</v>
      </c>
      <c r="E415" s="27">
        <v>26564.30078125</v>
      </c>
      <c r="F415" s="27">
        <v>820.29</v>
      </c>
      <c r="G415" s="27">
        <v>24.86</v>
      </c>
      <c r="H415" s="27">
        <v>7.6914923717532085E-2</v>
      </c>
      <c r="I415" s="27">
        <v>2.3310109883307702E-3</v>
      </c>
      <c r="J415" s="27">
        <v>254.16</v>
      </c>
      <c r="K415" s="27">
        <v>7.7</v>
      </c>
      <c r="L415" s="27">
        <v>2.3831446210544994E-2</v>
      </c>
      <c r="M415" s="27">
        <v>7.219945539077607E-4</v>
      </c>
      <c r="N415" s="27">
        <v>33</v>
      </c>
      <c r="O415" s="27">
        <v>3.094262373890403E-3</v>
      </c>
    </row>
    <row r="416" spans="1:15" x14ac:dyDescent="0.3">
      <c r="A416" s="27" t="s">
        <v>11</v>
      </c>
      <c r="B416" s="27" t="s">
        <v>15</v>
      </c>
      <c r="C416" s="27">
        <v>8</v>
      </c>
      <c r="D416" s="27">
        <v>9340.9599999999991</v>
      </c>
      <c r="E416" s="27">
        <v>22381.599609375</v>
      </c>
      <c r="F416" s="27">
        <v>1050.67</v>
      </c>
      <c r="G416" s="27">
        <v>27.65</v>
      </c>
      <c r="H416" s="27">
        <v>0.11247987358901014</v>
      </c>
      <c r="I416" s="27">
        <v>2.9600811907983765E-3</v>
      </c>
      <c r="J416" s="27">
        <v>339.01</v>
      </c>
      <c r="K416" s="27">
        <v>8.92</v>
      </c>
      <c r="L416" s="27">
        <v>3.6292843562117816E-2</v>
      </c>
      <c r="M416" s="27">
        <v>9.5493396824309284E-4</v>
      </c>
      <c r="N416" s="27">
        <v>38</v>
      </c>
      <c r="O416" s="27">
        <v>4.0681043490176606E-3</v>
      </c>
    </row>
    <row r="417" spans="1:15" x14ac:dyDescent="0.3">
      <c r="A417" s="27" t="s">
        <v>11</v>
      </c>
      <c r="B417" s="27" t="s">
        <v>15</v>
      </c>
      <c r="C417" s="27">
        <v>9</v>
      </c>
      <c r="D417" s="27">
        <v>15303.5</v>
      </c>
      <c r="E417" s="27">
        <v>15030.7001953125</v>
      </c>
      <c r="F417" s="27">
        <v>458.49</v>
      </c>
      <c r="G417" s="27">
        <v>12.39</v>
      </c>
      <c r="H417" s="27">
        <v>2.9959813114646978E-2</v>
      </c>
      <c r="I417" s="27">
        <v>8.09618714673114E-4</v>
      </c>
      <c r="J417" s="27">
        <v>121.39</v>
      </c>
      <c r="K417" s="27">
        <v>3.28</v>
      </c>
      <c r="L417" s="27">
        <v>7.9321723788675792E-3</v>
      </c>
      <c r="M417" s="27">
        <v>2.1433005521612702E-4</v>
      </c>
      <c r="N417" s="27">
        <v>37</v>
      </c>
      <c r="O417" s="27">
        <v>2.4177475740843599E-3</v>
      </c>
    </row>
    <row r="418" spans="1:15" x14ac:dyDescent="0.3">
      <c r="A418" s="27" t="s">
        <v>11</v>
      </c>
      <c r="B418" s="27" t="s">
        <v>15</v>
      </c>
      <c r="C418" s="27">
        <v>10</v>
      </c>
      <c r="D418" s="27">
        <v>8010.0400390625</v>
      </c>
      <c r="E418" s="27">
        <v>20901.900390625</v>
      </c>
      <c r="F418" s="27">
        <v>263.11</v>
      </c>
      <c r="G418" s="27">
        <v>13.16</v>
      </c>
      <c r="H418" s="27">
        <v>3.2847526194237919E-2</v>
      </c>
      <c r="I418" s="27">
        <v>1.6429381046564975E-3</v>
      </c>
      <c r="J418" s="27">
        <v>62.7</v>
      </c>
      <c r="K418" s="27">
        <v>3.13</v>
      </c>
      <c r="L418" s="27">
        <v>7.8276762281126438E-3</v>
      </c>
      <c r="M418" s="27">
        <v>3.9075959480051951E-4</v>
      </c>
      <c r="N418" s="27">
        <v>20</v>
      </c>
      <c r="O418" s="27">
        <v>2.4968664204506039E-3</v>
      </c>
    </row>
    <row r="419" spans="1:15" x14ac:dyDescent="0.3">
      <c r="A419" s="27" t="s">
        <v>11</v>
      </c>
      <c r="B419" s="27" t="s">
        <v>15</v>
      </c>
      <c r="C419" s="27">
        <v>11</v>
      </c>
      <c r="D419" s="27">
        <v>10464.5</v>
      </c>
      <c r="E419" s="27">
        <v>17602.30078125</v>
      </c>
      <c r="F419" s="27">
        <v>240.21</v>
      </c>
      <c r="G419" s="27">
        <v>17.16</v>
      </c>
      <c r="H419" s="27">
        <v>2.2954751779827035E-2</v>
      </c>
      <c r="I419" s="27">
        <v>1.6398299010941756E-3</v>
      </c>
      <c r="J419" s="27">
        <v>53.88</v>
      </c>
      <c r="K419" s="27">
        <v>3.85</v>
      </c>
      <c r="L419" s="27">
        <v>5.1488365425963979E-3</v>
      </c>
      <c r="M419" s="27">
        <v>3.6791055473266762E-4</v>
      </c>
      <c r="N419" s="27">
        <v>14</v>
      </c>
      <c r="O419" s="27">
        <v>1.3378565626642458E-3</v>
      </c>
    </row>
    <row r="420" spans="1:15" x14ac:dyDescent="0.3">
      <c r="A420" s="27" t="s">
        <v>11</v>
      </c>
      <c r="B420" s="27" t="s">
        <v>15</v>
      </c>
      <c r="C420" s="27">
        <v>12</v>
      </c>
      <c r="D420" s="27">
        <v>11552.099609375</v>
      </c>
      <c r="E420" s="27">
        <v>31797.900390625</v>
      </c>
      <c r="F420" s="27">
        <v>238.85</v>
      </c>
      <c r="G420" s="27">
        <v>23.88</v>
      </c>
      <c r="H420" s="27">
        <v>2.0675895125260475E-2</v>
      </c>
      <c r="I420" s="27">
        <v>2.0671566907733731E-3</v>
      </c>
      <c r="J420" s="27">
        <v>61.16</v>
      </c>
      <c r="K420" s="27">
        <v>6.12</v>
      </c>
      <c r="L420" s="27">
        <v>5.2942756787143835E-3</v>
      </c>
      <c r="M420" s="27">
        <v>5.2977382527357798E-4</v>
      </c>
      <c r="N420" s="27">
        <v>10</v>
      </c>
      <c r="O420" s="27">
        <v>8.6564350534898372E-4</v>
      </c>
    </row>
    <row r="421" spans="1:15" x14ac:dyDescent="0.3">
      <c r="A421" s="27" t="s">
        <v>11</v>
      </c>
      <c r="B421" s="27" t="s">
        <v>15</v>
      </c>
      <c r="C421" s="27">
        <v>13</v>
      </c>
      <c r="D421" s="27">
        <v>7906.81005859375</v>
      </c>
      <c r="E421" s="27">
        <v>21423.69921875</v>
      </c>
      <c r="F421" s="27">
        <v>330.99</v>
      </c>
      <c r="G421" s="27">
        <v>16.55</v>
      </c>
      <c r="H421" s="27">
        <v>4.1861382472474312E-2</v>
      </c>
      <c r="I421" s="27">
        <v>2.0931323602509135E-3</v>
      </c>
      <c r="J421" s="27">
        <v>84.22</v>
      </c>
      <c r="K421" s="27">
        <v>4.21</v>
      </c>
      <c r="L421" s="27">
        <v>1.0651577485216432E-2</v>
      </c>
      <c r="M421" s="27">
        <v>5.3245240100642576E-4</v>
      </c>
      <c r="N421" s="27">
        <v>20</v>
      </c>
      <c r="O421" s="27">
        <v>2.529465087916512E-3</v>
      </c>
    </row>
    <row r="422" spans="1:15" x14ac:dyDescent="0.3">
      <c r="A422" s="27" t="s">
        <v>11</v>
      </c>
      <c r="B422" s="27" t="s">
        <v>15</v>
      </c>
      <c r="C422" s="27">
        <v>14</v>
      </c>
      <c r="D422" s="27">
        <v>9719.509765625</v>
      </c>
      <c r="E422" s="27">
        <v>28001.599609375</v>
      </c>
      <c r="F422" s="27">
        <v>576.36</v>
      </c>
      <c r="G422" s="27">
        <v>18.59</v>
      </c>
      <c r="H422" s="27">
        <v>5.9299287093512988E-2</v>
      </c>
      <c r="I422" s="27">
        <v>1.9126479059414366E-3</v>
      </c>
      <c r="J422" s="27">
        <v>145</v>
      </c>
      <c r="K422" s="27">
        <v>4.68</v>
      </c>
      <c r="L422" s="27">
        <v>1.4918447894648107E-2</v>
      </c>
      <c r="M422" s="27">
        <v>4.8150576653071132E-4</v>
      </c>
      <c r="N422" s="27">
        <v>31</v>
      </c>
      <c r="O422" s="27">
        <v>3.1894612740282161E-3</v>
      </c>
    </row>
    <row r="423" spans="1:15" x14ac:dyDescent="0.3">
      <c r="A423" s="27" t="s">
        <v>11</v>
      </c>
      <c r="B423" s="27" t="s">
        <v>15</v>
      </c>
      <c r="C423" s="27">
        <v>15</v>
      </c>
      <c r="D423" s="27">
        <v>5891.96</v>
      </c>
      <c r="E423" s="27">
        <v>15935.900390625</v>
      </c>
      <c r="F423" s="27">
        <v>393.09</v>
      </c>
      <c r="G423" s="27">
        <v>26.21</v>
      </c>
      <c r="H423" s="27">
        <v>6.671633887534878E-2</v>
      </c>
      <c r="I423" s="27">
        <v>4.4484348162580874E-3</v>
      </c>
      <c r="J423" s="27">
        <v>118.88</v>
      </c>
      <c r="K423" s="27">
        <v>7.93</v>
      </c>
      <c r="L423" s="27">
        <v>2.0176647499304135E-2</v>
      </c>
      <c r="M423" s="27">
        <v>1.3459018730609168E-3</v>
      </c>
      <c r="N423" s="27">
        <v>15</v>
      </c>
      <c r="O423" s="27">
        <v>2.5458421306322515E-3</v>
      </c>
    </row>
    <row r="424" spans="1:15" x14ac:dyDescent="0.3">
      <c r="A424" s="27" t="s">
        <v>11</v>
      </c>
      <c r="B424" s="27" t="s">
        <v>15</v>
      </c>
      <c r="C424" s="27">
        <v>16</v>
      </c>
      <c r="D424" s="27">
        <v>14556.3</v>
      </c>
      <c r="E424" s="27">
        <v>25667.30078125</v>
      </c>
      <c r="F424" s="27">
        <v>482.26</v>
      </c>
      <c r="G424" s="27">
        <v>16.079999999999998</v>
      </c>
      <c r="H424" s="27">
        <v>3.3130671942732698E-2</v>
      </c>
      <c r="I424" s="27">
        <v>1.104676325714639E-3</v>
      </c>
      <c r="J424" s="27">
        <v>122.75</v>
      </c>
      <c r="K424" s="27">
        <v>4.09</v>
      </c>
      <c r="L424" s="27">
        <v>8.432774812280594E-3</v>
      </c>
      <c r="M424" s="27">
        <v>2.8097799578189511E-4</v>
      </c>
      <c r="N424" s="27">
        <v>30</v>
      </c>
      <c r="O424" s="27">
        <v>2.0609632942437295E-3</v>
      </c>
    </row>
    <row r="425" spans="1:15" x14ac:dyDescent="0.3">
      <c r="A425" s="27" t="s">
        <v>11</v>
      </c>
      <c r="B425" s="27" t="s">
        <v>15</v>
      </c>
      <c r="C425" s="27">
        <v>17</v>
      </c>
      <c r="D425" s="27">
        <v>7406.71</v>
      </c>
      <c r="E425" s="27">
        <v>18264.099609375</v>
      </c>
      <c r="F425" s="27">
        <v>441.56</v>
      </c>
      <c r="G425" s="27">
        <v>23.24</v>
      </c>
      <c r="H425" s="27">
        <v>5.9616212866441379E-2</v>
      </c>
      <c r="I425" s="27">
        <v>3.13769541402323E-3</v>
      </c>
      <c r="J425" s="27">
        <v>115.6</v>
      </c>
      <c r="K425" s="27">
        <v>6.08</v>
      </c>
      <c r="L425" s="27">
        <v>1.5607469443248081E-2</v>
      </c>
      <c r="M425" s="27">
        <v>8.2087728559643888E-4</v>
      </c>
      <c r="N425" s="27">
        <v>19</v>
      </c>
      <c r="O425" s="27">
        <v>2.5652415174888714E-3</v>
      </c>
    </row>
    <row r="426" spans="1:15" x14ac:dyDescent="0.3">
      <c r="A426" s="27" t="s">
        <v>11</v>
      </c>
      <c r="B426" s="27" t="s">
        <v>15</v>
      </c>
      <c r="C426" s="27">
        <v>18</v>
      </c>
      <c r="D426" s="27">
        <v>6089.44</v>
      </c>
      <c r="E426" s="27">
        <v>15384.7001953125</v>
      </c>
      <c r="F426" s="27">
        <v>717.17</v>
      </c>
      <c r="G426" s="27">
        <v>29.88</v>
      </c>
      <c r="H426" s="27">
        <v>0.11777273443863476</v>
      </c>
      <c r="I426" s="27">
        <v>4.9068551459575923E-3</v>
      </c>
      <c r="J426" s="27">
        <v>233.61</v>
      </c>
      <c r="K426" s="27">
        <v>9.73</v>
      </c>
      <c r="L426" s="27">
        <v>3.8363133555794952E-2</v>
      </c>
      <c r="M426" s="27">
        <v>1.5978480779841827E-3</v>
      </c>
      <c r="N426" s="27">
        <v>24</v>
      </c>
      <c r="O426" s="27">
        <v>3.9412491132189498E-3</v>
      </c>
    </row>
    <row r="427" spans="1:15" x14ac:dyDescent="0.3">
      <c r="A427" s="27" t="s">
        <v>11</v>
      </c>
      <c r="B427" s="27" t="s">
        <v>15</v>
      </c>
      <c r="C427" s="27">
        <v>19</v>
      </c>
      <c r="D427" s="27">
        <v>6968.46</v>
      </c>
      <c r="E427" s="27">
        <v>16782.5</v>
      </c>
      <c r="F427" s="27">
        <v>273.41000000000003</v>
      </c>
      <c r="G427" s="27">
        <v>17.09</v>
      </c>
      <c r="H427" s="27">
        <v>3.9235354726869356E-2</v>
      </c>
      <c r="I427" s="27">
        <v>2.4524787399224507E-3</v>
      </c>
      <c r="J427" s="27">
        <v>69.39</v>
      </c>
      <c r="K427" s="27">
        <v>4.34</v>
      </c>
      <c r="L427" s="27">
        <v>9.9577238012415938E-3</v>
      </c>
      <c r="M427" s="27">
        <v>6.2280618673279313E-4</v>
      </c>
      <c r="N427" s="27">
        <v>16</v>
      </c>
      <c r="O427" s="27">
        <v>2.2960596745909426E-3</v>
      </c>
    </row>
    <row r="428" spans="1:15" x14ac:dyDescent="0.3">
      <c r="A428" s="27" t="s">
        <v>11</v>
      </c>
      <c r="B428" s="27" t="s">
        <v>15</v>
      </c>
      <c r="C428" s="27">
        <v>20</v>
      </c>
      <c r="D428" s="27">
        <v>9132.7800000000007</v>
      </c>
      <c r="E428" s="27">
        <v>19964.099609375</v>
      </c>
      <c r="F428" s="27">
        <v>387.55</v>
      </c>
      <c r="G428" s="27">
        <v>15.5</v>
      </c>
      <c r="H428" s="27">
        <v>4.2435052634575671E-2</v>
      </c>
      <c r="I428" s="27">
        <v>1.6971831140134765E-3</v>
      </c>
      <c r="J428" s="27">
        <v>106.29</v>
      </c>
      <c r="K428" s="27">
        <v>4.25</v>
      </c>
      <c r="L428" s="27">
        <v>1.1638296334741447E-2</v>
      </c>
      <c r="M428" s="27">
        <v>4.6535666029401775E-4</v>
      </c>
      <c r="N428" s="27">
        <v>25</v>
      </c>
      <c r="O428" s="27">
        <v>2.737392119376575E-3</v>
      </c>
    </row>
    <row r="429" spans="1:15" x14ac:dyDescent="0.3">
      <c r="A429" s="27" t="s">
        <v>11</v>
      </c>
      <c r="B429" s="27" t="s">
        <v>15</v>
      </c>
      <c r="C429" s="27">
        <v>21</v>
      </c>
      <c r="D429" s="27">
        <v>8529.94</v>
      </c>
      <c r="E429" s="27">
        <v>21833.5</v>
      </c>
      <c r="F429" s="27">
        <v>118.03</v>
      </c>
      <c r="G429" s="27">
        <v>9.84</v>
      </c>
      <c r="H429" s="27">
        <v>1.3837143051416539E-2</v>
      </c>
      <c r="I429" s="27">
        <v>1.1535837297800453E-3</v>
      </c>
      <c r="J429" s="27">
        <v>24.39</v>
      </c>
      <c r="K429" s="27">
        <v>2.0299999999999998</v>
      </c>
      <c r="L429" s="27">
        <v>2.8593401594852953E-3</v>
      </c>
      <c r="M429" s="27">
        <v>2.3798526132657436E-4</v>
      </c>
      <c r="N429" s="27">
        <v>12</v>
      </c>
      <c r="O429" s="27">
        <v>1.4068094265610308E-3</v>
      </c>
    </row>
    <row r="430" spans="1:15" x14ac:dyDescent="0.3">
      <c r="A430" s="27" t="s">
        <v>11</v>
      </c>
      <c r="B430" s="27" t="s">
        <v>15</v>
      </c>
      <c r="C430" s="27">
        <v>22</v>
      </c>
      <c r="D430" s="27">
        <v>10153.2001953125</v>
      </c>
      <c r="E430" s="27">
        <v>24929.19921875</v>
      </c>
      <c r="F430" s="27">
        <v>333.53</v>
      </c>
      <c r="G430" s="27">
        <v>13.9</v>
      </c>
      <c r="H430" s="27">
        <v>3.2849741321360246E-2</v>
      </c>
      <c r="I430" s="27">
        <v>1.3690264874731133E-3</v>
      </c>
      <c r="J430" s="27">
        <v>69.459999999999994</v>
      </c>
      <c r="K430" s="27">
        <v>2.89</v>
      </c>
      <c r="L430" s="27">
        <v>6.8411927927972977E-3</v>
      </c>
      <c r="M430" s="27">
        <v>2.8463932005735952E-4</v>
      </c>
      <c r="N430" s="27">
        <v>24</v>
      </c>
      <c r="O430" s="27">
        <v>2.3637867409607711E-3</v>
      </c>
    </row>
    <row r="431" spans="1:15" x14ac:dyDescent="0.3">
      <c r="A431" s="27" t="s">
        <v>11</v>
      </c>
      <c r="B431" s="27" t="s">
        <v>15</v>
      </c>
      <c r="C431" s="27">
        <v>23</v>
      </c>
      <c r="D431" s="27">
        <v>8992.93</v>
      </c>
      <c r="E431" s="27">
        <v>23364.69921875</v>
      </c>
      <c r="F431" s="27">
        <v>303.14999999999998</v>
      </c>
      <c r="G431" s="27">
        <v>15.96</v>
      </c>
      <c r="H431" s="27">
        <v>3.3709814265206112E-2</v>
      </c>
      <c r="I431" s="27">
        <v>1.7747274803651314E-3</v>
      </c>
      <c r="J431" s="27">
        <v>66.59</v>
      </c>
      <c r="K431" s="27">
        <v>3.5</v>
      </c>
      <c r="L431" s="27">
        <v>7.4047056965860962E-3</v>
      </c>
      <c r="M431" s="27">
        <v>3.891946228870902E-4</v>
      </c>
      <c r="N431" s="27">
        <v>19</v>
      </c>
      <c r="O431" s="27">
        <v>2.1127708099584895E-3</v>
      </c>
    </row>
    <row r="432" spans="1:15" x14ac:dyDescent="0.3">
      <c r="A432" s="27" t="s">
        <v>11</v>
      </c>
      <c r="B432" s="27" t="s">
        <v>15</v>
      </c>
      <c r="C432" s="27">
        <v>24</v>
      </c>
      <c r="D432" s="27">
        <v>5363.7</v>
      </c>
      <c r="E432" s="27">
        <v>13178</v>
      </c>
      <c r="F432" s="27">
        <v>443.56</v>
      </c>
      <c r="G432" s="27">
        <v>23.35</v>
      </c>
      <c r="H432" s="27">
        <v>8.269664597199694E-2</v>
      </c>
      <c r="I432" s="27">
        <v>4.353338180733449E-3</v>
      </c>
      <c r="J432" s="27">
        <v>152.9</v>
      </c>
      <c r="K432" s="27">
        <v>8.0500000000000007</v>
      </c>
      <c r="L432" s="27">
        <v>2.8506441448999758E-2</v>
      </c>
      <c r="M432" s="27">
        <v>1.5008296511736304E-3</v>
      </c>
      <c r="N432" s="27">
        <v>19</v>
      </c>
      <c r="O432" s="27">
        <v>3.5423308537017358E-3</v>
      </c>
    </row>
    <row r="433" spans="1:15" x14ac:dyDescent="0.3">
      <c r="A433" s="27" t="s">
        <v>11</v>
      </c>
      <c r="B433" s="27" t="s">
        <v>15</v>
      </c>
      <c r="C433" s="27">
        <v>25</v>
      </c>
      <c r="D433" s="27">
        <v>6108.38</v>
      </c>
      <c r="E433" s="27">
        <v>11011.7001953125</v>
      </c>
      <c r="F433" s="27">
        <v>172.97</v>
      </c>
      <c r="G433" s="27">
        <v>14.41</v>
      </c>
      <c r="H433" s="27">
        <v>2.8316836870004813E-2</v>
      </c>
      <c r="I433" s="27">
        <v>2.3590542828049337E-3</v>
      </c>
      <c r="J433" s="27">
        <v>37.67</v>
      </c>
      <c r="K433" s="27">
        <v>3.14</v>
      </c>
      <c r="L433" s="27">
        <v>6.1669378787829179E-3</v>
      </c>
      <c r="M433" s="27">
        <v>5.1404791450433663E-4</v>
      </c>
      <c r="N433" s="27">
        <v>12</v>
      </c>
      <c r="O433" s="27">
        <v>1.9645143229465095E-3</v>
      </c>
    </row>
    <row r="434" spans="1:15" x14ac:dyDescent="0.3">
      <c r="A434" s="27" t="s">
        <v>11</v>
      </c>
      <c r="B434" s="27" t="s">
        <v>15</v>
      </c>
      <c r="C434" s="27">
        <v>26</v>
      </c>
      <c r="D434" s="27">
        <v>6492.82</v>
      </c>
      <c r="E434" s="27">
        <v>6496.0498046875</v>
      </c>
      <c r="F434" s="27">
        <v>59.04</v>
      </c>
      <c r="G434" s="27">
        <v>19.68</v>
      </c>
      <c r="H434" s="27">
        <v>9.0931213247864573E-3</v>
      </c>
      <c r="I434" s="27">
        <v>3.0310404415954855E-3</v>
      </c>
      <c r="J434" s="27">
        <v>12.49</v>
      </c>
      <c r="K434" s="27">
        <v>4.16</v>
      </c>
      <c r="L434" s="27">
        <v>1.9236633696914438E-3</v>
      </c>
      <c r="M434" s="27">
        <v>6.4070773562181001E-4</v>
      </c>
      <c r="N434" s="27">
        <v>3</v>
      </c>
      <c r="O434" s="27">
        <v>4.6204884780418987E-4</v>
      </c>
    </row>
    <row r="435" spans="1:15" x14ac:dyDescent="0.3">
      <c r="A435" s="27" t="s">
        <v>11</v>
      </c>
      <c r="B435" s="27" t="s">
        <v>15</v>
      </c>
      <c r="C435" s="27">
        <v>27</v>
      </c>
      <c r="D435" s="27">
        <v>6198.16</v>
      </c>
      <c r="E435" s="27">
        <v>13740.5</v>
      </c>
      <c r="F435" s="27">
        <v>213.94</v>
      </c>
      <c r="G435" s="27">
        <v>21.39</v>
      </c>
      <c r="H435" s="27">
        <v>3.4516695277308107E-2</v>
      </c>
      <c r="I435" s="27">
        <v>3.4510241749164268E-3</v>
      </c>
      <c r="J435" s="27">
        <v>51.64</v>
      </c>
      <c r="K435" s="27">
        <v>5.16</v>
      </c>
      <c r="L435" s="27">
        <v>8.3315048336925802E-3</v>
      </c>
      <c r="M435" s="27">
        <v>8.3250513055487441E-4</v>
      </c>
      <c r="N435" s="27">
        <v>10</v>
      </c>
      <c r="O435" s="27">
        <v>1.6133820359590589E-3</v>
      </c>
    </row>
    <row r="436" spans="1:15" x14ac:dyDescent="0.3">
      <c r="A436" s="27" t="s">
        <v>11</v>
      </c>
      <c r="B436" s="27" t="s">
        <v>15</v>
      </c>
      <c r="C436" s="27">
        <v>28</v>
      </c>
      <c r="D436" s="27">
        <v>13337.6</v>
      </c>
      <c r="E436" s="27">
        <v>31282.19921875</v>
      </c>
      <c r="F436" s="27">
        <v>452.27</v>
      </c>
      <c r="G436" s="27">
        <v>16.149999999999999</v>
      </c>
      <c r="H436" s="27">
        <v>3.3909398992322454E-2</v>
      </c>
      <c r="I436" s="27">
        <v>1.2108625239923222E-3</v>
      </c>
      <c r="J436" s="27">
        <v>126.11</v>
      </c>
      <c r="K436" s="27">
        <v>4.5</v>
      </c>
      <c r="L436" s="27">
        <v>9.4552243282149707E-3</v>
      </c>
      <c r="M436" s="27">
        <v>3.3739203454894432E-4</v>
      </c>
      <c r="N436" s="27">
        <v>28</v>
      </c>
      <c r="O436" s="27">
        <v>2.0993282149712094E-3</v>
      </c>
    </row>
    <row r="437" spans="1:15" x14ac:dyDescent="0.3">
      <c r="A437" s="27" t="s">
        <v>11</v>
      </c>
      <c r="B437" s="27" t="s">
        <v>16</v>
      </c>
      <c r="C437" s="27">
        <v>1</v>
      </c>
      <c r="D437" s="27">
        <v>8159</v>
      </c>
      <c r="E437" s="27">
        <v>25272</v>
      </c>
      <c r="F437" s="27">
        <v>821.84</v>
      </c>
      <c r="G437" s="27">
        <v>21.63</v>
      </c>
      <c r="H437" s="27">
        <v>0.10072803039588185</v>
      </c>
      <c r="I437" s="27">
        <v>2.6510601789434978E-3</v>
      </c>
      <c r="J437" s="27">
        <v>260.35000000000002</v>
      </c>
      <c r="K437" s="27">
        <v>6.85</v>
      </c>
      <c r="L437" s="27">
        <v>3.1909547738693471E-2</v>
      </c>
      <c r="M437" s="27">
        <v>8.3956367201862964E-4</v>
      </c>
      <c r="N437" s="27">
        <v>38</v>
      </c>
      <c r="O437" s="27">
        <v>4.6574335090084568E-3</v>
      </c>
    </row>
    <row r="438" spans="1:15" x14ac:dyDescent="0.3">
      <c r="A438" s="27" t="s">
        <v>11</v>
      </c>
      <c r="B438" s="27" t="s">
        <v>16</v>
      </c>
      <c r="C438" s="27">
        <v>2</v>
      </c>
      <c r="D438" s="27">
        <v>7831.89990234375</v>
      </c>
      <c r="E438" s="27">
        <v>11438.599609375</v>
      </c>
      <c r="F438" s="27">
        <v>662.96</v>
      </c>
      <c r="G438" s="27">
        <v>24.55</v>
      </c>
      <c r="H438" s="27">
        <v>8.4648681452326111E-2</v>
      </c>
      <c r="I438" s="27">
        <v>3.1346161603333623E-3</v>
      </c>
      <c r="J438" s="27">
        <v>202.18</v>
      </c>
      <c r="K438" s="27">
        <v>7.49</v>
      </c>
      <c r="L438" s="27">
        <v>2.5814936671942939E-2</v>
      </c>
      <c r="M438" s="27">
        <v>9.5634521551514798E-4</v>
      </c>
      <c r="N438" s="27">
        <v>27</v>
      </c>
      <c r="O438" s="27">
        <v>3.4474393616700928E-3</v>
      </c>
    </row>
    <row r="439" spans="1:15" x14ac:dyDescent="0.3">
      <c r="A439" s="27" t="s">
        <v>11</v>
      </c>
      <c r="B439" s="27" t="s">
        <v>16</v>
      </c>
      <c r="C439" s="27">
        <v>3</v>
      </c>
      <c r="D439" s="27">
        <v>14911.5</v>
      </c>
      <c r="E439" s="27">
        <v>18514.30078125</v>
      </c>
      <c r="F439" s="27">
        <v>621.91</v>
      </c>
      <c r="G439" s="27">
        <v>34.549999999999997</v>
      </c>
      <c r="H439" s="27">
        <v>4.1706736411494479E-2</v>
      </c>
      <c r="I439" s="27">
        <v>2.3170036548972269E-3</v>
      </c>
      <c r="J439" s="27">
        <v>210.85</v>
      </c>
      <c r="K439" s="27">
        <v>11.71</v>
      </c>
      <c r="L439" s="27">
        <v>1.4140093216644872E-2</v>
      </c>
      <c r="M439" s="27">
        <v>7.8529993629078236E-4</v>
      </c>
      <c r="N439" s="27">
        <v>18</v>
      </c>
      <c r="O439" s="27">
        <v>1.2071220199175133E-3</v>
      </c>
    </row>
    <row r="440" spans="1:15" x14ac:dyDescent="0.3">
      <c r="A440" s="27" t="s">
        <v>11</v>
      </c>
      <c r="B440" s="27" t="s">
        <v>16</v>
      </c>
      <c r="C440" s="27">
        <v>4</v>
      </c>
      <c r="D440" s="27">
        <v>17825.80078125</v>
      </c>
      <c r="E440" s="27">
        <v>24529.5</v>
      </c>
      <c r="F440" s="27">
        <v>1070.51</v>
      </c>
      <c r="G440" s="27">
        <v>32.44</v>
      </c>
      <c r="H440" s="27">
        <v>6.0053964090410562E-2</v>
      </c>
      <c r="I440" s="27">
        <v>1.8198340931826124E-3</v>
      </c>
      <c r="J440" s="27">
        <v>382.3</v>
      </c>
      <c r="K440" s="27">
        <v>11.58</v>
      </c>
      <c r="L440" s="27">
        <v>2.1446441856464635E-2</v>
      </c>
      <c r="M440" s="27">
        <v>6.4962018492770201E-4</v>
      </c>
      <c r="N440" s="27">
        <v>33</v>
      </c>
      <c r="O440" s="27">
        <v>1.8512492316592544E-3</v>
      </c>
    </row>
    <row r="441" spans="1:15" x14ac:dyDescent="0.3">
      <c r="A441" s="27" t="s">
        <v>11</v>
      </c>
      <c r="B441" s="27" t="s">
        <v>16</v>
      </c>
      <c r="C441" s="27">
        <v>5</v>
      </c>
      <c r="D441" s="27">
        <v>12586.7998046875</v>
      </c>
      <c r="E441" s="27">
        <v>14608.099609375</v>
      </c>
      <c r="F441" s="27">
        <v>698.63</v>
      </c>
      <c r="G441" s="27">
        <v>23.29</v>
      </c>
      <c r="H441" s="27">
        <v>5.5504974325548614E-2</v>
      </c>
      <c r="I441" s="27">
        <v>1.8503511902466644E-3</v>
      </c>
      <c r="J441" s="27">
        <v>213.46</v>
      </c>
      <c r="K441" s="27">
        <v>7.12</v>
      </c>
      <c r="L441" s="27">
        <v>1.6959036714042638E-2</v>
      </c>
      <c r="M441" s="27">
        <v>5.6567198259150926E-4</v>
      </c>
      <c r="N441" s="27">
        <v>30</v>
      </c>
      <c r="O441" s="27">
        <v>2.383449364851865E-3</v>
      </c>
    </row>
    <row r="442" spans="1:15" x14ac:dyDescent="0.3">
      <c r="A442" s="27" t="s">
        <v>11</v>
      </c>
      <c r="B442" s="27" t="s">
        <v>16</v>
      </c>
      <c r="C442" s="27">
        <v>6</v>
      </c>
      <c r="D442" s="27">
        <v>19022.400390625</v>
      </c>
      <c r="E442" s="27">
        <v>24505.599609375</v>
      </c>
      <c r="F442" s="27">
        <v>1082.57</v>
      </c>
      <c r="G442" s="27">
        <v>27.06</v>
      </c>
      <c r="H442" s="27">
        <v>5.6910273034392327E-2</v>
      </c>
      <c r="I442" s="27">
        <v>1.4225334050552447E-3</v>
      </c>
      <c r="J442" s="27">
        <v>333.42</v>
      </c>
      <c r="K442" s="27">
        <v>8.34</v>
      </c>
      <c r="L442" s="27">
        <v>1.7527756390004427E-2</v>
      </c>
      <c r="M442" s="27">
        <v>4.3843047295494242E-4</v>
      </c>
      <c r="N442" s="27">
        <v>40</v>
      </c>
      <c r="O442" s="27">
        <v>2.102784042949364E-3</v>
      </c>
    </row>
    <row r="443" spans="1:15" x14ac:dyDescent="0.3">
      <c r="A443" s="27" t="s">
        <v>11</v>
      </c>
      <c r="B443" s="27" t="s">
        <v>16</v>
      </c>
      <c r="C443" s="27">
        <v>7</v>
      </c>
      <c r="D443" s="27">
        <v>7009.2001953125</v>
      </c>
      <c r="E443" s="27">
        <v>19267.80078125</v>
      </c>
      <c r="F443" s="27">
        <v>492.98</v>
      </c>
      <c r="G443" s="27">
        <v>32.869999999999997</v>
      </c>
      <c r="H443" s="27">
        <v>7.0333274305631507E-2</v>
      </c>
      <c r="I443" s="27">
        <v>4.6895507453164577E-3</v>
      </c>
      <c r="J443" s="27">
        <v>190.22</v>
      </c>
      <c r="K443" s="27">
        <v>12.68</v>
      </c>
      <c r="L443" s="27">
        <v>2.7138617060361931E-2</v>
      </c>
      <c r="M443" s="27">
        <v>1.809050911183836E-3</v>
      </c>
      <c r="N443" s="27">
        <v>15</v>
      </c>
      <c r="O443" s="27">
        <v>2.1400444532931814E-3</v>
      </c>
    </row>
    <row r="444" spans="1:15" x14ac:dyDescent="0.3">
      <c r="A444" s="27" t="s">
        <v>11</v>
      </c>
      <c r="B444" s="27" t="s">
        <v>16</v>
      </c>
      <c r="C444" s="27">
        <v>8</v>
      </c>
      <c r="D444" s="27">
        <v>8244.650390625</v>
      </c>
      <c r="E444" s="27">
        <v>20100</v>
      </c>
      <c r="F444" s="27">
        <v>969.56</v>
      </c>
      <c r="G444" s="27">
        <v>32.32</v>
      </c>
      <c r="H444" s="27">
        <v>0.11759867963625087</v>
      </c>
      <c r="I444" s="27">
        <v>3.920117708902624E-3</v>
      </c>
      <c r="J444" s="27">
        <v>346.21</v>
      </c>
      <c r="K444" s="27">
        <v>11.54</v>
      </c>
      <c r="L444" s="27">
        <v>4.1992077722746823E-2</v>
      </c>
      <c r="M444" s="27">
        <v>1.399695493834662E-3</v>
      </c>
      <c r="N444" s="27">
        <v>30</v>
      </c>
      <c r="O444" s="27">
        <v>3.6387231208873366E-3</v>
      </c>
    </row>
    <row r="445" spans="1:15" x14ac:dyDescent="0.3">
      <c r="A445" s="27" t="s">
        <v>11</v>
      </c>
      <c r="B445" s="27" t="s">
        <v>16</v>
      </c>
      <c r="C445" s="27">
        <v>9</v>
      </c>
      <c r="D445" s="27">
        <v>7682.39990234375</v>
      </c>
      <c r="E445" s="27">
        <v>18614.80078125</v>
      </c>
      <c r="F445" s="27">
        <v>1145.99</v>
      </c>
      <c r="G445" s="27">
        <v>31.83</v>
      </c>
      <c r="H445" s="27">
        <v>0.14917083392786945</v>
      </c>
      <c r="I445" s="27">
        <v>4.1432365412648314E-3</v>
      </c>
      <c r="J445" s="27">
        <v>409.24</v>
      </c>
      <c r="K445" s="27">
        <v>11.37</v>
      </c>
      <c r="L445" s="27">
        <v>5.326981219438328E-2</v>
      </c>
      <c r="M445" s="27">
        <v>1.4800062668608588E-3</v>
      </c>
      <c r="N445" s="27">
        <v>36</v>
      </c>
      <c r="O445" s="27">
        <v>4.6860356734380751E-3</v>
      </c>
    </row>
    <row r="446" spans="1:15" x14ac:dyDescent="0.3">
      <c r="A446" s="27" t="s">
        <v>11</v>
      </c>
      <c r="B446" s="27" t="s">
        <v>16</v>
      </c>
      <c r="C446" s="27">
        <v>10</v>
      </c>
      <c r="D446" s="27">
        <v>21784.69921875</v>
      </c>
      <c r="E446" s="27">
        <v>23703.80078125</v>
      </c>
      <c r="F446" s="27">
        <v>1880.69</v>
      </c>
      <c r="G446" s="27">
        <v>41.79</v>
      </c>
      <c r="H446" s="27">
        <v>8.6330776528752706E-2</v>
      </c>
      <c r="I446" s="27">
        <v>1.918318888884705E-3</v>
      </c>
      <c r="J446" s="27">
        <v>702.91</v>
      </c>
      <c r="K446" s="27">
        <v>15.62</v>
      </c>
      <c r="L446" s="27">
        <v>3.2266224699352662E-2</v>
      </c>
      <c r="M446" s="27">
        <v>7.1701701470158145E-4</v>
      </c>
      <c r="N446" s="27">
        <v>45</v>
      </c>
      <c r="O446" s="27">
        <v>2.0656700167459136E-3</v>
      </c>
    </row>
    <row r="447" spans="1:15" x14ac:dyDescent="0.3">
      <c r="A447" s="27" t="s">
        <v>11</v>
      </c>
      <c r="B447" s="27" t="s">
        <v>16</v>
      </c>
      <c r="C447" s="27">
        <v>11</v>
      </c>
      <c r="D447" s="27">
        <v>13290.5</v>
      </c>
      <c r="E447" s="27">
        <v>21761.30078125</v>
      </c>
      <c r="F447" s="27">
        <v>885.54</v>
      </c>
      <c r="G447" s="27">
        <v>28.57</v>
      </c>
      <c r="H447" s="27">
        <v>6.6629547421090243E-2</v>
      </c>
      <c r="I447" s="27">
        <v>2.1496557691584213E-3</v>
      </c>
      <c r="J447" s="27">
        <v>299.60000000000002</v>
      </c>
      <c r="K447" s="27">
        <v>9.66</v>
      </c>
      <c r="L447" s="27">
        <v>2.2542417516271021E-2</v>
      </c>
      <c r="M447" s="27">
        <v>7.2683495730032732E-4</v>
      </c>
      <c r="N447" s="27">
        <v>31</v>
      </c>
      <c r="O447" s="27">
        <v>2.3324931341935969E-3</v>
      </c>
    </row>
    <row r="448" spans="1:15" x14ac:dyDescent="0.3">
      <c r="A448" s="27" t="s">
        <v>11</v>
      </c>
      <c r="B448" s="27" t="s">
        <v>16</v>
      </c>
      <c r="C448" s="27">
        <v>12</v>
      </c>
      <c r="D448" s="27">
        <v>3805.389892578125</v>
      </c>
      <c r="E448" s="27">
        <v>6863.580078125</v>
      </c>
      <c r="F448" s="27">
        <v>623.59</v>
      </c>
      <c r="G448" s="27">
        <v>31.18</v>
      </c>
      <c r="H448" s="27">
        <v>0.16387019927083535</v>
      </c>
      <c r="I448" s="27">
        <v>8.1936413561228463E-3</v>
      </c>
      <c r="J448" s="27">
        <v>204.38</v>
      </c>
      <c r="K448" s="27">
        <v>10.220000000000001</v>
      </c>
      <c r="L448" s="27">
        <v>5.3708031442090673E-2</v>
      </c>
      <c r="M448" s="27">
        <v>2.6856643572666932E-3</v>
      </c>
      <c r="N448" s="27">
        <v>20</v>
      </c>
      <c r="O448" s="27">
        <v>5.2557032431833524E-3</v>
      </c>
    </row>
    <row r="449" spans="1:15" x14ac:dyDescent="0.3">
      <c r="A449" s="27" t="s">
        <v>11</v>
      </c>
      <c r="B449" s="27" t="s">
        <v>16</v>
      </c>
      <c r="C449" s="27">
        <v>13</v>
      </c>
      <c r="D449" s="27">
        <v>6782.77978515625</v>
      </c>
      <c r="E449" s="27">
        <v>18888.30078125</v>
      </c>
      <c r="F449" s="27">
        <v>1036.5</v>
      </c>
      <c r="G449" s="27">
        <v>29.61</v>
      </c>
      <c r="H449" s="27">
        <v>0.1528134530135159</v>
      </c>
      <c r="I449" s="27">
        <v>4.3654668053354608E-3</v>
      </c>
      <c r="J449" s="27">
        <v>368.59</v>
      </c>
      <c r="K449" s="27">
        <v>10.53</v>
      </c>
      <c r="L449" s="27">
        <v>5.4342026672698329E-2</v>
      </c>
      <c r="M449" s="27">
        <v>1.5524608395873828E-3</v>
      </c>
      <c r="N449" s="27">
        <v>35</v>
      </c>
      <c r="O449" s="27">
        <v>5.1601262474414433E-3</v>
      </c>
    </row>
    <row r="450" spans="1:15" x14ac:dyDescent="0.3">
      <c r="A450" s="27" t="s">
        <v>11</v>
      </c>
      <c r="B450" s="27" t="s">
        <v>16</v>
      </c>
      <c r="C450" s="27">
        <v>14</v>
      </c>
      <c r="D450" s="27">
        <v>12377.7998046875</v>
      </c>
      <c r="E450" s="27">
        <v>23701.19921875</v>
      </c>
      <c r="F450" s="27">
        <v>852.34</v>
      </c>
      <c r="G450" s="27">
        <v>28.41</v>
      </c>
      <c r="H450" s="27">
        <v>6.8860380152312453E-2</v>
      </c>
      <c r="I450" s="27">
        <v>2.2952382853405878E-3</v>
      </c>
      <c r="J450" s="27">
        <v>323.81</v>
      </c>
      <c r="K450" s="27">
        <v>10.79</v>
      </c>
      <c r="L450" s="27">
        <v>2.6160545905531001E-2</v>
      </c>
      <c r="M450" s="27">
        <v>8.717219675756755E-4</v>
      </c>
      <c r="N450" s="27">
        <v>30</v>
      </c>
      <c r="O450" s="27">
        <v>2.4236940711093854E-3</v>
      </c>
    </row>
    <row r="451" spans="1:15" x14ac:dyDescent="0.3">
      <c r="A451" s="27" t="s">
        <v>11</v>
      </c>
      <c r="B451" s="27" t="s">
        <v>16</v>
      </c>
      <c r="C451" s="27">
        <v>15</v>
      </c>
      <c r="D451" s="27">
        <v>5340.89990234375</v>
      </c>
      <c r="E451" s="27">
        <v>13480.099609375</v>
      </c>
      <c r="F451" s="27">
        <v>994.9</v>
      </c>
      <c r="G451" s="27">
        <v>32.090000000000003</v>
      </c>
      <c r="H451" s="27">
        <v>0.18627946941364834</v>
      </c>
      <c r="I451" s="27">
        <v>6.0083507623720734E-3</v>
      </c>
      <c r="J451" s="27">
        <v>397.37</v>
      </c>
      <c r="K451" s="27">
        <v>12.82</v>
      </c>
      <c r="L451" s="27">
        <v>7.4401319490301987E-2</v>
      </c>
      <c r="M451" s="27">
        <v>2.4003445551140537E-3</v>
      </c>
      <c r="N451" s="27">
        <v>31</v>
      </c>
      <c r="O451" s="27">
        <v>5.8042653048779765E-3</v>
      </c>
    </row>
    <row r="452" spans="1:15" x14ac:dyDescent="0.3">
      <c r="A452" s="27" t="s">
        <v>11</v>
      </c>
      <c r="B452" s="27" t="s">
        <v>16</v>
      </c>
      <c r="C452" s="27">
        <v>16</v>
      </c>
      <c r="D452" s="27">
        <v>7713.25</v>
      </c>
      <c r="E452" s="27">
        <v>23096.30078125</v>
      </c>
      <c r="F452" s="27">
        <v>1123.56</v>
      </c>
      <c r="G452" s="27">
        <v>30.37</v>
      </c>
      <c r="H452" s="27">
        <v>0.14566622370596052</v>
      </c>
      <c r="I452" s="27">
        <v>3.9373804816387383E-3</v>
      </c>
      <c r="J452" s="27">
        <v>404.51</v>
      </c>
      <c r="K452" s="27">
        <v>10.93</v>
      </c>
      <c r="L452" s="27">
        <v>5.2443522509966617E-2</v>
      </c>
      <c r="M452" s="27">
        <v>1.4170421028749231E-3</v>
      </c>
      <c r="N452" s="27">
        <v>37</v>
      </c>
      <c r="O452" s="27">
        <v>4.7969403299517061E-3</v>
      </c>
    </row>
    <row r="453" spans="1:15" x14ac:dyDescent="0.3">
      <c r="A453" s="27" t="s">
        <v>11</v>
      </c>
      <c r="B453" s="27" t="s">
        <v>16</v>
      </c>
      <c r="C453" s="27">
        <v>17</v>
      </c>
      <c r="D453" s="27">
        <v>20432.30078125</v>
      </c>
      <c r="E453" s="27">
        <v>18965.69921875</v>
      </c>
      <c r="F453" s="27">
        <v>833.2</v>
      </c>
      <c r="G453" s="27">
        <v>29.76</v>
      </c>
      <c r="H453" s="27">
        <v>4.0778569624650311E-2</v>
      </c>
      <c r="I453" s="27">
        <v>1.4565173212069049E-3</v>
      </c>
      <c r="J453" s="27">
        <v>274.56</v>
      </c>
      <c r="K453" s="27">
        <v>9.81</v>
      </c>
      <c r="L453" s="27">
        <v>1.3437546898876607E-2</v>
      </c>
      <c r="M453" s="27">
        <v>4.8012214116396966E-4</v>
      </c>
      <c r="N453" s="27">
        <v>28</v>
      </c>
      <c r="O453" s="27">
        <v>1.3703792000602599E-3</v>
      </c>
    </row>
    <row r="454" spans="1:15" x14ac:dyDescent="0.3">
      <c r="A454" s="27" t="s">
        <v>11</v>
      </c>
      <c r="B454" s="27" t="s">
        <v>16</v>
      </c>
      <c r="C454" s="27">
        <v>18</v>
      </c>
      <c r="D454" s="27">
        <v>7675.25</v>
      </c>
      <c r="E454" s="27">
        <v>20360.5</v>
      </c>
      <c r="F454" s="27">
        <v>1465.71</v>
      </c>
      <c r="G454" s="27">
        <v>28.19</v>
      </c>
      <c r="H454" s="27">
        <v>0.19096576658740758</v>
      </c>
      <c r="I454" s="27">
        <v>3.6728445327513762E-3</v>
      </c>
      <c r="J454" s="27">
        <v>516.21</v>
      </c>
      <c r="K454" s="27">
        <v>9.93</v>
      </c>
      <c r="L454" s="27">
        <v>6.7256441158268468E-2</v>
      </c>
      <c r="M454" s="27">
        <v>1.2937689326080583E-3</v>
      </c>
      <c r="N454" s="27">
        <v>52</v>
      </c>
      <c r="O454" s="27">
        <v>6.7750236148659652E-3</v>
      </c>
    </row>
    <row r="455" spans="1:15" x14ac:dyDescent="0.3">
      <c r="A455" s="27" t="s">
        <v>11</v>
      </c>
      <c r="B455" s="27" t="s">
        <v>16</v>
      </c>
      <c r="C455" s="27">
        <v>19</v>
      </c>
      <c r="D455" s="27">
        <v>18630.900390625</v>
      </c>
      <c r="E455" s="27">
        <v>30491</v>
      </c>
      <c r="F455" s="27">
        <v>1746.45</v>
      </c>
      <c r="G455" s="27">
        <v>36.380000000000003</v>
      </c>
      <c r="H455" s="27">
        <v>9.3739430912249802E-2</v>
      </c>
      <c r="I455" s="27">
        <v>1.9526699857354336E-3</v>
      </c>
      <c r="J455" s="27">
        <v>648.45000000000005</v>
      </c>
      <c r="K455" s="27">
        <v>13.51</v>
      </c>
      <c r="L455" s="27">
        <v>3.4805081150361239E-2</v>
      </c>
      <c r="M455" s="27">
        <v>7.2513940371868345E-4</v>
      </c>
      <c r="N455" s="27">
        <v>48</v>
      </c>
      <c r="O455" s="27">
        <v>2.5763650169131611E-3</v>
      </c>
    </row>
    <row r="456" spans="1:15" x14ac:dyDescent="0.3">
      <c r="A456" s="27" t="s">
        <v>11</v>
      </c>
      <c r="B456" s="27" t="s">
        <v>16</v>
      </c>
      <c r="C456" s="27">
        <v>20</v>
      </c>
      <c r="D456" s="27">
        <v>8173.22021484375</v>
      </c>
      <c r="E456" s="27">
        <v>19401.599609375</v>
      </c>
      <c r="F456" s="27">
        <v>1194.3599999999999</v>
      </c>
      <c r="G456" s="27">
        <v>29.13</v>
      </c>
      <c r="H456" s="27">
        <v>0.14613089683193284</v>
      </c>
      <c r="I456" s="27">
        <v>3.5640786904402389E-3</v>
      </c>
      <c r="J456" s="27">
        <v>405.84</v>
      </c>
      <c r="K456" s="27">
        <v>9.9</v>
      </c>
      <c r="L456" s="27">
        <v>4.9654847089882131E-2</v>
      </c>
      <c r="M456" s="27">
        <v>1.2112728814060545E-3</v>
      </c>
      <c r="N456" s="27">
        <v>41</v>
      </c>
      <c r="O456" s="27">
        <v>5.0163826401664882E-3</v>
      </c>
    </row>
    <row r="457" spans="1:15" x14ac:dyDescent="0.3">
      <c r="A457" s="27" t="s">
        <v>11</v>
      </c>
      <c r="B457" s="27" t="s">
        <v>16</v>
      </c>
      <c r="C457" s="27">
        <v>21</v>
      </c>
      <c r="D457" s="27">
        <v>8289.3798828125</v>
      </c>
      <c r="E457" s="27">
        <v>12121.7998046875</v>
      </c>
      <c r="F457" s="27">
        <v>795.42</v>
      </c>
      <c r="G457" s="27">
        <v>25.66</v>
      </c>
      <c r="H457" s="27">
        <v>9.5956514388881198E-2</v>
      </c>
      <c r="I457" s="27">
        <v>3.0955270916229057E-3</v>
      </c>
      <c r="J457" s="27">
        <v>256.49</v>
      </c>
      <c r="K457" s="27">
        <v>8.27</v>
      </c>
      <c r="L457" s="27">
        <v>3.0942000924799651E-2</v>
      </c>
      <c r="M457" s="27">
        <v>9.9766208291977507E-4</v>
      </c>
      <c r="N457" s="27">
        <v>31</v>
      </c>
      <c r="O457" s="27">
        <v>3.7397248573776336E-3</v>
      </c>
    </row>
    <row r="458" spans="1:15" x14ac:dyDescent="0.3">
      <c r="A458" s="27" t="s">
        <v>11</v>
      </c>
      <c r="B458" s="27" t="s">
        <v>16</v>
      </c>
      <c r="C458" s="27">
        <v>22</v>
      </c>
      <c r="D458" s="27">
        <v>7217.27001953125</v>
      </c>
      <c r="E458" s="27">
        <v>17928.30078125</v>
      </c>
      <c r="F458" s="27">
        <v>1154.67</v>
      </c>
      <c r="G458" s="27">
        <v>29.61</v>
      </c>
      <c r="H458" s="27">
        <v>0.15998708609699405</v>
      </c>
      <c r="I458" s="27">
        <v>4.1026593046775217E-3</v>
      </c>
      <c r="J458" s="27">
        <v>409.78</v>
      </c>
      <c r="K458" s="27">
        <v>10.51</v>
      </c>
      <c r="L458" s="27">
        <v>5.6777701110123424E-2</v>
      </c>
      <c r="M458" s="27">
        <v>1.4562292905153918E-3</v>
      </c>
      <c r="N458" s="27">
        <v>39</v>
      </c>
      <c r="O458" s="27">
        <v>5.4037052645195321E-3</v>
      </c>
    </row>
    <row r="459" spans="1:15" x14ac:dyDescent="0.3">
      <c r="A459" s="27" t="s">
        <v>11</v>
      </c>
      <c r="B459" s="27" t="s">
        <v>16</v>
      </c>
      <c r="C459" s="27">
        <v>23</v>
      </c>
      <c r="D459" s="27">
        <v>5179.490234375</v>
      </c>
      <c r="E459" s="27">
        <v>8347.9296875</v>
      </c>
      <c r="F459" s="27">
        <v>644.17999999999995</v>
      </c>
      <c r="G459" s="27">
        <v>23.01</v>
      </c>
      <c r="H459" s="27">
        <v>0.12437131278378248</v>
      </c>
      <c r="I459" s="27">
        <v>4.442522132253152E-3</v>
      </c>
      <c r="J459" s="27">
        <v>219.48</v>
      </c>
      <c r="K459" s="27">
        <v>7.84</v>
      </c>
      <c r="L459" s="27">
        <v>4.2374826492260827E-2</v>
      </c>
      <c r="M459" s="27">
        <v>1.513662473570826E-3</v>
      </c>
      <c r="N459" s="27">
        <v>28</v>
      </c>
      <c r="O459" s="27">
        <v>5.4059374056100928E-3</v>
      </c>
    </row>
    <row r="460" spans="1:15" x14ac:dyDescent="0.3">
      <c r="A460" s="27" t="s">
        <v>11</v>
      </c>
      <c r="B460" s="27" t="s">
        <v>16</v>
      </c>
      <c r="C460" s="27">
        <v>24</v>
      </c>
      <c r="D460" s="27">
        <v>9521.23046875</v>
      </c>
      <c r="E460" s="27">
        <v>22631</v>
      </c>
      <c r="F460" s="27">
        <v>1014.03</v>
      </c>
      <c r="G460" s="27">
        <v>27.41</v>
      </c>
      <c r="H460" s="27">
        <v>0.10650199082231936</v>
      </c>
      <c r="I460" s="27">
        <v>2.8788295893018684E-3</v>
      </c>
      <c r="J460" s="27">
        <v>353.2</v>
      </c>
      <c r="K460" s="27">
        <v>9.5500000000000007</v>
      </c>
      <c r="L460" s="27">
        <v>3.709604563814009E-2</v>
      </c>
      <c r="M460" s="27">
        <v>1.0030216190380463E-3</v>
      </c>
      <c r="N460" s="27">
        <v>37</v>
      </c>
      <c r="O460" s="27">
        <v>3.8860523460112783E-3</v>
      </c>
    </row>
    <row r="461" spans="1:15" x14ac:dyDescent="0.3">
      <c r="A461" s="27" t="s">
        <v>11</v>
      </c>
      <c r="B461" s="27" t="s">
        <v>16</v>
      </c>
      <c r="C461" s="27">
        <v>25</v>
      </c>
      <c r="D461" s="27">
        <v>5619.5400390625</v>
      </c>
      <c r="E461" s="27">
        <v>9813.2099609375</v>
      </c>
      <c r="F461" s="27">
        <v>753.61</v>
      </c>
      <c r="G461" s="27">
        <v>31.4</v>
      </c>
      <c r="H461" s="27">
        <v>0.13410528170660097</v>
      </c>
      <c r="I461" s="27">
        <v>5.5876459250637205E-3</v>
      </c>
      <c r="J461" s="27">
        <v>258.77</v>
      </c>
      <c r="K461" s="27">
        <v>10.78</v>
      </c>
      <c r="L461" s="27">
        <v>4.6048252739768758E-2</v>
      </c>
      <c r="M461" s="27">
        <v>1.918306467267099E-3</v>
      </c>
      <c r="N461" s="27">
        <v>24</v>
      </c>
      <c r="O461" s="27">
        <v>4.2708121720232261E-3</v>
      </c>
    </row>
    <row r="462" spans="1:15" x14ac:dyDescent="0.3">
      <c r="A462" s="27" t="s">
        <v>11</v>
      </c>
      <c r="B462" s="27" t="s">
        <v>16</v>
      </c>
      <c r="C462" s="27">
        <v>26</v>
      </c>
      <c r="D462" s="27">
        <v>9512.6103515625</v>
      </c>
      <c r="E462" s="27">
        <v>12296.5</v>
      </c>
      <c r="F462" s="27">
        <v>1106.74</v>
      </c>
      <c r="G462" s="27">
        <v>31.62</v>
      </c>
      <c r="H462" s="27">
        <v>0.11634451103300071</v>
      </c>
      <c r="I462" s="27">
        <v>3.3240087453814647E-3</v>
      </c>
      <c r="J462" s="27">
        <v>405.28</v>
      </c>
      <c r="K462" s="27">
        <v>11.58</v>
      </c>
      <c r="L462" s="27">
        <v>4.2604499188115118E-2</v>
      </c>
      <c r="M462" s="27">
        <v>1.2173314760125667E-3</v>
      </c>
      <c r="N462" s="27">
        <v>35</v>
      </c>
      <c r="O462" s="27">
        <v>3.6793265682590532E-3</v>
      </c>
    </row>
    <row r="463" spans="1:15" x14ac:dyDescent="0.3">
      <c r="A463" s="27" t="s">
        <v>11</v>
      </c>
      <c r="B463" s="27" t="s">
        <v>16</v>
      </c>
      <c r="C463" s="27">
        <v>27</v>
      </c>
      <c r="D463" s="27">
        <v>14261.400390625</v>
      </c>
      <c r="E463" s="27">
        <v>25642.099609375</v>
      </c>
      <c r="F463" s="27">
        <v>869.62</v>
      </c>
      <c r="G463" s="27">
        <v>21.74</v>
      </c>
      <c r="H463" s="27">
        <v>6.0977181495560639E-2</v>
      </c>
      <c r="I463" s="27">
        <v>1.5243944777184151E-3</v>
      </c>
      <c r="J463" s="27">
        <v>256.43</v>
      </c>
      <c r="K463" s="27">
        <v>6.41</v>
      </c>
      <c r="L463" s="27">
        <v>1.7980702664274758E-2</v>
      </c>
      <c r="M463" s="27">
        <v>4.494649771009679E-4</v>
      </c>
      <c r="N463" s="27">
        <v>40</v>
      </c>
      <c r="O463" s="27">
        <v>2.8047736480559617E-3</v>
      </c>
    </row>
    <row r="464" spans="1:15" x14ac:dyDescent="0.3">
      <c r="A464" s="27" t="s">
        <v>11</v>
      </c>
      <c r="B464" s="27" t="s">
        <v>16</v>
      </c>
      <c r="C464" s="27">
        <v>28</v>
      </c>
      <c r="D464" s="27">
        <v>7187.919921875</v>
      </c>
      <c r="E464" s="27">
        <v>17680</v>
      </c>
      <c r="F464" s="27">
        <v>888.39</v>
      </c>
      <c r="G464" s="27">
        <v>24.68</v>
      </c>
      <c r="H464" s="27">
        <v>0.12359486606081438</v>
      </c>
      <c r="I464" s="27">
        <v>3.4335385296782933E-3</v>
      </c>
      <c r="J464" s="27">
        <v>309.24</v>
      </c>
      <c r="K464" s="27">
        <v>8.59</v>
      </c>
      <c r="L464" s="27">
        <v>4.3022182127946333E-2</v>
      </c>
      <c r="M464" s="27">
        <v>1.1950606146651757E-3</v>
      </c>
      <c r="N464" s="27">
        <v>36</v>
      </c>
      <c r="O464" s="27">
        <v>5.0084030416701194E-3</v>
      </c>
    </row>
    <row r="465" spans="1:15" x14ac:dyDescent="0.3">
      <c r="A465" s="27" t="s">
        <v>11</v>
      </c>
      <c r="B465" s="27" t="s">
        <v>16</v>
      </c>
      <c r="C465" s="27">
        <v>29</v>
      </c>
      <c r="D465" s="27">
        <v>16798</v>
      </c>
      <c r="E465" s="27">
        <v>15711.599609375</v>
      </c>
      <c r="F465" s="27">
        <v>456.06</v>
      </c>
      <c r="G465" s="27">
        <v>26.83</v>
      </c>
      <c r="H465" s="27">
        <v>2.7149660673889749E-2</v>
      </c>
      <c r="I465" s="27">
        <v>1.5972139540421477E-3</v>
      </c>
      <c r="J465" s="27">
        <v>141.08000000000001</v>
      </c>
      <c r="K465" s="27">
        <v>8.3000000000000007</v>
      </c>
      <c r="L465" s="27">
        <v>8.3986188832003809E-3</v>
      </c>
      <c r="M465" s="27">
        <v>4.9410644124300515E-4</v>
      </c>
      <c r="N465" s="27">
        <v>17</v>
      </c>
      <c r="O465" s="27">
        <v>1.0120252411001309E-3</v>
      </c>
    </row>
    <row r="466" spans="1:15" x14ac:dyDescent="0.3">
      <c r="A466" s="27" t="s">
        <v>11</v>
      </c>
      <c r="B466" s="27" t="s">
        <v>16</v>
      </c>
      <c r="C466" s="27">
        <v>30</v>
      </c>
      <c r="D466" s="27">
        <v>18905.599609375</v>
      </c>
      <c r="E466" s="27">
        <v>25898.400390625</v>
      </c>
      <c r="F466" s="27">
        <v>1239.0899999999999</v>
      </c>
      <c r="G466" s="27">
        <v>45.89</v>
      </c>
      <c r="H466" s="27">
        <v>6.5540899289200746E-2</v>
      </c>
      <c r="I466" s="27">
        <v>2.4273231713446341E-3</v>
      </c>
      <c r="J466" s="27">
        <v>472.01</v>
      </c>
      <c r="K466" s="27">
        <v>17.48</v>
      </c>
      <c r="L466" s="27">
        <v>2.4966677056142531E-2</v>
      </c>
      <c r="M466" s="27">
        <v>9.2459379026158645E-4</v>
      </c>
      <c r="N466" s="27">
        <v>27</v>
      </c>
      <c r="O466" s="27">
        <v>1.4281483030356313E-3</v>
      </c>
    </row>
    <row r="467" spans="1:15" x14ac:dyDescent="0.3">
      <c r="A467" s="27" t="s">
        <v>11</v>
      </c>
      <c r="B467" s="27" t="s">
        <v>16</v>
      </c>
      <c r="C467" s="27">
        <v>31</v>
      </c>
      <c r="D467" s="27">
        <v>17790.80078125</v>
      </c>
      <c r="E467" s="27">
        <v>32749.80078125</v>
      </c>
      <c r="F467" s="27">
        <v>949.18</v>
      </c>
      <c r="G467" s="27">
        <v>29.66</v>
      </c>
      <c r="H467" s="27">
        <v>5.3352292101452536E-2</v>
      </c>
      <c r="I467" s="27">
        <v>1.6671537366243308E-3</v>
      </c>
      <c r="J467" s="27">
        <v>326.52</v>
      </c>
      <c r="K467" s="27">
        <v>10.199999999999999</v>
      </c>
      <c r="L467" s="27">
        <v>1.8353305397254768E-2</v>
      </c>
      <c r="M467" s="27">
        <v>5.7333001057208947E-4</v>
      </c>
      <c r="N467" s="27">
        <v>32</v>
      </c>
      <c r="O467" s="27">
        <v>1.7986823861085161E-3</v>
      </c>
    </row>
    <row r="468" spans="1:15" x14ac:dyDescent="0.3">
      <c r="A468" s="27" t="s">
        <v>11</v>
      </c>
      <c r="B468" s="27" t="s">
        <v>16</v>
      </c>
      <c r="C468" s="27">
        <v>1</v>
      </c>
      <c r="D468" s="27">
        <v>16142.099609375</v>
      </c>
      <c r="E468" s="27">
        <v>23354</v>
      </c>
      <c r="F468" s="27">
        <v>918.78</v>
      </c>
      <c r="G468" s="27">
        <v>22.41</v>
      </c>
      <c r="H468" s="27">
        <v>5.6918246215405054E-2</v>
      </c>
      <c r="I468" s="27">
        <v>1.3882952368219023E-3</v>
      </c>
      <c r="J468" s="27">
        <v>306.64999999999998</v>
      </c>
      <c r="K468" s="27">
        <v>7.48</v>
      </c>
      <c r="L468" s="27">
        <v>1.8996909164276495E-2</v>
      </c>
      <c r="M468" s="27">
        <v>4.6338457703827882E-4</v>
      </c>
      <c r="N468" s="27">
        <v>41</v>
      </c>
      <c r="O468" s="27">
        <v>2.5399422003435069E-3</v>
      </c>
    </row>
    <row r="469" spans="1:15" x14ac:dyDescent="0.3">
      <c r="A469" s="27" t="s">
        <v>11</v>
      </c>
      <c r="B469" s="27" t="s">
        <v>16</v>
      </c>
      <c r="C469" s="27">
        <v>2</v>
      </c>
      <c r="D469" s="27">
        <v>5354.08</v>
      </c>
      <c r="E469" s="27">
        <v>14782.7998046875</v>
      </c>
      <c r="F469" s="27">
        <v>1035.9100000000001</v>
      </c>
      <c r="G469" s="27">
        <v>31.39</v>
      </c>
      <c r="H469" s="27">
        <v>0.19348048590981085</v>
      </c>
      <c r="I469" s="27">
        <v>5.8628186355078743E-3</v>
      </c>
      <c r="J469" s="27">
        <v>408.92</v>
      </c>
      <c r="K469" s="27">
        <v>12.39</v>
      </c>
      <c r="L469" s="27">
        <v>7.6375399695185725E-2</v>
      </c>
      <c r="M469" s="27">
        <v>2.3141230612915759E-3</v>
      </c>
      <c r="N469" s="27">
        <v>33</v>
      </c>
      <c r="O469" s="27">
        <v>6.1635238920598875E-3</v>
      </c>
    </row>
    <row r="470" spans="1:15" x14ac:dyDescent="0.3">
      <c r="A470" s="27" t="s">
        <v>11</v>
      </c>
      <c r="B470" s="27" t="s">
        <v>16</v>
      </c>
      <c r="C470" s="27">
        <v>3</v>
      </c>
      <c r="D470" s="27">
        <v>8286.42</v>
      </c>
      <c r="E470" s="27">
        <v>23359.900390625</v>
      </c>
      <c r="F470" s="27">
        <v>705.87</v>
      </c>
      <c r="G470" s="27">
        <v>17.22</v>
      </c>
      <c r="H470" s="27">
        <v>8.5183951573779754E-2</v>
      </c>
      <c r="I470" s="27">
        <v>2.0780988653725007E-3</v>
      </c>
      <c r="J470" s="27">
        <v>198.37</v>
      </c>
      <c r="K470" s="27">
        <v>4.84</v>
      </c>
      <c r="L470" s="27">
        <v>2.393916793983409E-2</v>
      </c>
      <c r="M470" s="27">
        <v>5.8408818283408269E-4</v>
      </c>
      <c r="N470" s="27">
        <v>41</v>
      </c>
      <c r="O470" s="27">
        <v>4.9478544413630978E-3</v>
      </c>
    </row>
    <row r="471" spans="1:15" x14ac:dyDescent="0.3">
      <c r="A471" s="27" t="s">
        <v>11</v>
      </c>
      <c r="B471" s="27" t="s">
        <v>16</v>
      </c>
      <c r="C471" s="27">
        <v>4</v>
      </c>
      <c r="D471" s="27">
        <v>7215.009765625</v>
      </c>
      <c r="E471" s="27">
        <v>16666.80078125</v>
      </c>
      <c r="F471" s="27">
        <v>754.3</v>
      </c>
      <c r="G471" s="27">
        <v>39.700000000000003</v>
      </c>
      <c r="H471" s="27">
        <v>0.1045459430413756</v>
      </c>
      <c r="I471" s="27">
        <v>5.5024180548092425E-3</v>
      </c>
      <c r="J471" s="27">
        <v>278.72000000000003</v>
      </c>
      <c r="K471" s="27">
        <v>14.67</v>
      </c>
      <c r="L471" s="27">
        <v>3.863057834348696E-2</v>
      </c>
      <c r="M471" s="27">
        <v>2.0332612812103672E-3</v>
      </c>
      <c r="N471" s="27">
        <v>19</v>
      </c>
      <c r="O471" s="27">
        <v>2.6333990690522824E-3</v>
      </c>
    </row>
    <row r="472" spans="1:15" x14ac:dyDescent="0.3">
      <c r="A472" s="27" t="s">
        <v>11</v>
      </c>
      <c r="B472" s="27" t="s">
        <v>16</v>
      </c>
      <c r="C472" s="27">
        <v>5</v>
      </c>
      <c r="D472" s="27">
        <v>8884.4599999999991</v>
      </c>
      <c r="E472" s="27">
        <v>21705.900390625</v>
      </c>
      <c r="F472" s="27">
        <v>479.71</v>
      </c>
      <c r="G472" s="27">
        <v>19.989999999999998</v>
      </c>
      <c r="H472" s="27">
        <v>5.3994277648838539E-2</v>
      </c>
      <c r="I472" s="27">
        <v>2.2499960605371627E-3</v>
      </c>
      <c r="J472" s="27">
        <v>159.65</v>
      </c>
      <c r="K472" s="27">
        <v>6.65</v>
      </c>
      <c r="L472" s="27">
        <v>1.7969578342409108E-2</v>
      </c>
      <c r="M472" s="27">
        <v>7.4849793909815578E-4</v>
      </c>
      <c r="N472" s="27">
        <v>24</v>
      </c>
      <c r="O472" s="27">
        <v>2.7013459456174042E-3</v>
      </c>
    </row>
    <row r="473" spans="1:15" x14ac:dyDescent="0.3">
      <c r="A473" s="27" t="s">
        <v>11</v>
      </c>
      <c r="B473" s="27" t="s">
        <v>16</v>
      </c>
      <c r="C473" s="27">
        <v>6</v>
      </c>
      <c r="D473" s="27">
        <v>6926.55</v>
      </c>
      <c r="E473" s="27">
        <v>10367.2998046875</v>
      </c>
      <c r="F473" s="27">
        <v>888.55</v>
      </c>
      <c r="G473" s="27">
        <v>44.43</v>
      </c>
      <c r="H473" s="27">
        <v>0.12828175642996872</v>
      </c>
      <c r="I473" s="27">
        <v>6.414448751542976E-3</v>
      </c>
      <c r="J473" s="27">
        <v>355.38</v>
      </c>
      <c r="K473" s="27">
        <v>17.77</v>
      </c>
      <c r="L473" s="27">
        <v>5.1306927691274873E-2</v>
      </c>
      <c r="M473" s="27">
        <v>2.5654907565815593E-3</v>
      </c>
      <c r="N473" s="27">
        <v>20</v>
      </c>
      <c r="O473" s="27">
        <v>2.88744035631014E-3</v>
      </c>
    </row>
    <row r="474" spans="1:15" x14ac:dyDescent="0.3">
      <c r="A474" s="27" t="s">
        <v>11</v>
      </c>
      <c r="B474" s="27" t="s">
        <v>16</v>
      </c>
      <c r="C474" s="27">
        <v>7</v>
      </c>
      <c r="D474" s="27">
        <v>8655.83984375</v>
      </c>
      <c r="E474" s="27">
        <v>10904.099609375</v>
      </c>
      <c r="F474" s="27">
        <v>518.37</v>
      </c>
      <c r="G474" s="27">
        <v>39.869999999999997</v>
      </c>
      <c r="H474" s="27">
        <v>5.9886736510529608E-2</v>
      </c>
      <c r="I474" s="27">
        <v>4.6061388287802442E-3</v>
      </c>
      <c r="J474" s="27">
        <v>180.57</v>
      </c>
      <c r="K474" s="27">
        <v>13.89</v>
      </c>
      <c r="L474" s="27">
        <v>2.0861060654949803E-2</v>
      </c>
      <c r="M474" s="27">
        <v>1.6046969734576774E-3</v>
      </c>
      <c r="N474" s="27">
        <v>13</v>
      </c>
      <c r="O474" s="27">
        <v>1.5018762170590212E-3</v>
      </c>
    </row>
    <row r="475" spans="1:15" x14ac:dyDescent="0.3">
      <c r="A475" s="27" t="s">
        <v>11</v>
      </c>
      <c r="B475" s="27" t="s">
        <v>16</v>
      </c>
      <c r="C475" s="27">
        <v>8</v>
      </c>
      <c r="D475" s="27">
        <v>17185.8</v>
      </c>
      <c r="E475" s="27">
        <v>27700.900390625</v>
      </c>
      <c r="F475" s="27">
        <v>793.55</v>
      </c>
      <c r="G475" s="27">
        <v>27.36</v>
      </c>
      <c r="H475" s="27">
        <v>4.6174748920620512E-2</v>
      </c>
      <c r="I475" s="27">
        <v>1.5920120099151625E-3</v>
      </c>
      <c r="J475" s="27">
        <v>269.44</v>
      </c>
      <c r="K475" s="27">
        <v>9.2899999999999991</v>
      </c>
      <c r="L475" s="27">
        <v>1.567805979355049E-2</v>
      </c>
      <c r="M475" s="27">
        <v>5.4056255746022877E-4</v>
      </c>
      <c r="N475" s="27">
        <v>29</v>
      </c>
      <c r="O475" s="27">
        <v>1.6874396303925335E-3</v>
      </c>
    </row>
    <row r="476" spans="1:15" x14ac:dyDescent="0.3">
      <c r="A476" s="27" t="s">
        <v>11</v>
      </c>
      <c r="B476" s="27" t="s">
        <v>16</v>
      </c>
      <c r="C476" s="27">
        <v>9</v>
      </c>
      <c r="D476" s="27">
        <v>15075.7</v>
      </c>
      <c r="E476" s="27">
        <v>42356.1015625</v>
      </c>
      <c r="F476" s="27">
        <v>858.94</v>
      </c>
      <c r="G476" s="27">
        <v>23.86</v>
      </c>
      <c r="H476" s="27">
        <v>5.6975132166333903E-2</v>
      </c>
      <c r="I476" s="27">
        <v>1.5826794112379524E-3</v>
      </c>
      <c r="J476" s="27">
        <v>289.38</v>
      </c>
      <c r="K476" s="27">
        <v>8.0399999999999991</v>
      </c>
      <c r="L476" s="27">
        <v>1.9195128584410671E-2</v>
      </c>
      <c r="M476" s="27">
        <v>5.3330856941966205E-4</v>
      </c>
      <c r="N476" s="27">
        <v>36</v>
      </c>
      <c r="O476" s="27">
        <v>2.3879488182969944E-3</v>
      </c>
    </row>
    <row r="477" spans="1:15" x14ac:dyDescent="0.3">
      <c r="A477" s="27" t="s">
        <v>11</v>
      </c>
      <c r="B477" s="27" t="s">
        <v>16</v>
      </c>
      <c r="C477" s="27">
        <v>10</v>
      </c>
      <c r="D477" s="27">
        <v>14200.4</v>
      </c>
      <c r="E477" s="27">
        <v>39809.3984375</v>
      </c>
      <c r="F477" s="27">
        <v>1582.09</v>
      </c>
      <c r="G477" s="27">
        <v>34.39</v>
      </c>
      <c r="H477" s="27">
        <v>0.11141165037604574</v>
      </c>
      <c r="I477" s="27">
        <v>2.4217627672459933E-3</v>
      </c>
      <c r="J477" s="27">
        <v>627.42999999999995</v>
      </c>
      <c r="K477" s="27">
        <v>13.64</v>
      </c>
      <c r="L477" s="27">
        <v>4.4183966648826789E-2</v>
      </c>
      <c r="M477" s="27">
        <v>9.6053632292048116E-4</v>
      </c>
      <c r="N477" s="27">
        <v>46</v>
      </c>
      <c r="O477" s="27">
        <v>3.2393453705529423E-3</v>
      </c>
    </row>
    <row r="478" spans="1:15" x14ac:dyDescent="0.3">
      <c r="A478" s="27" t="s">
        <v>11</v>
      </c>
      <c r="B478" s="27" t="s">
        <v>16</v>
      </c>
      <c r="C478" s="27">
        <v>11</v>
      </c>
      <c r="D478" s="27">
        <v>8303.56</v>
      </c>
      <c r="E478" s="27">
        <v>18829.19921875</v>
      </c>
      <c r="F478" s="27">
        <v>1029.3800000000001</v>
      </c>
      <c r="G478" s="27">
        <v>32.17</v>
      </c>
      <c r="H478" s="27">
        <v>0.12396851470935361</v>
      </c>
      <c r="I478" s="27">
        <v>3.8742418914297005E-3</v>
      </c>
      <c r="J478" s="27">
        <v>382.83</v>
      </c>
      <c r="K478" s="27">
        <v>11.96</v>
      </c>
      <c r="L478" s="27">
        <v>4.6104321519926397E-2</v>
      </c>
      <c r="M478" s="27">
        <v>1.4403460684332986E-3</v>
      </c>
      <c r="N478" s="27">
        <v>32</v>
      </c>
      <c r="O478" s="27">
        <v>3.8537687449720364E-3</v>
      </c>
    </row>
    <row r="479" spans="1:15" x14ac:dyDescent="0.3">
      <c r="A479" s="27" t="s">
        <v>11</v>
      </c>
      <c r="B479" s="27" t="s">
        <v>16</v>
      </c>
      <c r="C479" s="27">
        <v>12</v>
      </c>
      <c r="D479" s="27">
        <v>9109.32</v>
      </c>
      <c r="E479" s="27">
        <v>18288.900390625</v>
      </c>
      <c r="F479" s="27">
        <v>1220.69</v>
      </c>
      <c r="G479" s="27">
        <v>33.909999999999997</v>
      </c>
      <c r="H479" s="27">
        <v>0.13400451405812949</v>
      </c>
      <c r="I479" s="27">
        <v>3.7225610693224082E-3</v>
      </c>
      <c r="J479" s="27">
        <v>464.75</v>
      </c>
      <c r="K479" s="27">
        <v>12.91</v>
      </c>
      <c r="L479" s="27">
        <v>5.1019175964836017E-2</v>
      </c>
      <c r="M479" s="27">
        <v>1.4172298261560688E-3</v>
      </c>
      <c r="N479" s="27">
        <v>36</v>
      </c>
      <c r="O479" s="27">
        <v>3.9519964168565824E-3</v>
      </c>
    </row>
    <row r="480" spans="1:15" x14ac:dyDescent="0.3">
      <c r="A480" s="27" t="s">
        <v>11</v>
      </c>
      <c r="B480" s="27" t="s">
        <v>16</v>
      </c>
      <c r="C480" s="27">
        <v>13</v>
      </c>
      <c r="D480" s="27">
        <v>7071.64013671875</v>
      </c>
      <c r="E480" s="27">
        <v>17663.80078125</v>
      </c>
      <c r="F480" s="27">
        <v>1825.48</v>
      </c>
      <c r="G480" s="27">
        <v>30.94</v>
      </c>
      <c r="H480" s="27">
        <v>0.25814096372373169</v>
      </c>
      <c r="I480" s="27">
        <v>4.3752226360257353E-3</v>
      </c>
      <c r="J480" s="27">
        <v>736.84</v>
      </c>
      <c r="K480" s="27">
        <v>12.49</v>
      </c>
      <c r="L480" s="27">
        <v>0.10419647857560449</v>
      </c>
      <c r="M480" s="27">
        <v>1.7662097842262906E-3</v>
      </c>
      <c r="N480" s="27">
        <v>59</v>
      </c>
      <c r="O480" s="27">
        <v>8.343184729331557E-3</v>
      </c>
    </row>
    <row r="481" spans="1:15" x14ac:dyDescent="0.3">
      <c r="A481" s="27" t="s">
        <v>11</v>
      </c>
      <c r="B481" s="27" t="s">
        <v>16</v>
      </c>
      <c r="C481" s="27">
        <v>14</v>
      </c>
      <c r="D481" s="27">
        <v>5753.11</v>
      </c>
      <c r="E481" s="27">
        <v>13112.7001953125</v>
      </c>
      <c r="F481" s="27">
        <v>1253.19</v>
      </c>
      <c r="G481" s="27">
        <v>33.869999999999997</v>
      </c>
      <c r="H481" s="27">
        <v>0.21782827027468624</v>
      </c>
      <c r="I481" s="27">
        <v>5.8872505479644925E-3</v>
      </c>
      <c r="J481" s="27">
        <v>486.59</v>
      </c>
      <c r="K481" s="27">
        <v>13.15</v>
      </c>
      <c r="L481" s="27">
        <v>8.4578601834486039E-2</v>
      </c>
      <c r="M481" s="27">
        <v>2.2857202452238878E-3</v>
      </c>
      <c r="N481" s="27">
        <v>37</v>
      </c>
      <c r="O481" s="27">
        <v>6.4313041120367944E-3</v>
      </c>
    </row>
    <row r="482" spans="1:15" x14ac:dyDescent="0.3">
      <c r="A482" s="27" t="s">
        <v>11</v>
      </c>
      <c r="B482" s="27" t="s">
        <v>16</v>
      </c>
      <c r="C482" s="27">
        <v>15</v>
      </c>
      <c r="D482" s="27">
        <v>6183.52</v>
      </c>
      <c r="E482" s="27">
        <v>15453.5</v>
      </c>
      <c r="F482" s="27">
        <v>993.57</v>
      </c>
      <c r="G482" s="27">
        <v>34.26</v>
      </c>
      <c r="H482" s="27">
        <v>0.16068032447537972</v>
      </c>
      <c r="I482" s="27">
        <v>5.5405335472352314E-3</v>
      </c>
      <c r="J482" s="27">
        <v>403.59</v>
      </c>
      <c r="K482" s="27">
        <v>13.92</v>
      </c>
      <c r="L482" s="27">
        <v>6.5268649571764939E-2</v>
      </c>
      <c r="M482" s="27">
        <v>2.2511449789116879E-3</v>
      </c>
      <c r="N482" s="27">
        <v>29</v>
      </c>
      <c r="O482" s="27">
        <v>4.6898853727326828E-3</v>
      </c>
    </row>
    <row r="483" spans="1:15" x14ac:dyDescent="0.3">
      <c r="A483" s="27" t="s">
        <v>11</v>
      </c>
      <c r="B483" s="27" t="s">
        <v>16</v>
      </c>
      <c r="C483" s="27">
        <v>16</v>
      </c>
      <c r="D483" s="27">
        <v>8961.3700000000008</v>
      </c>
      <c r="E483" s="27">
        <v>17526.599609375</v>
      </c>
      <c r="F483" s="27">
        <v>758.26</v>
      </c>
      <c r="G483" s="27">
        <v>27.08</v>
      </c>
      <c r="H483" s="27">
        <v>8.4614294466136303E-2</v>
      </c>
      <c r="I483" s="27">
        <v>3.0218593808759146E-3</v>
      </c>
      <c r="J483" s="27">
        <v>291.11</v>
      </c>
      <c r="K483" s="27">
        <v>10.4</v>
      </c>
      <c r="L483" s="27">
        <v>3.2484988344416085E-2</v>
      </c>
      <c r="M483" s="27">
        <v>1.1605368375594356E-3</v>
      </c>
      <c r="N483" s="27">
        <v>28</v>
      </c>
      <c r="O483" s="27">
        <v>3.1245222549677112E-3</v>
      </c>
    </row>
    <row r="484" spans="1:15" x14ac:dyDescent="0.3">
      <c r="A484" s="27" t="s">
        <v>11</v>
      </c>
      <c r="B484" s="27" t="s">
        <v>16</v>
      </c>
      <c r="C484" s="27">
        <v>17</v>
      </c>
      <c r="D484" s="27">
        <v>6042.43</v>
      </c>
      <c r="E484" s="27">
        <v>23406.69921875</v>
      </c>
      <c r="F484" s="27">
        <v>827.4</v>
      </c>
      <c r="G484" s="27">
        <v>28.53</v>
      </c>
      <c r="H484" s="27">
        <v>0.13693166490964725</v>
      </c>
      <c r="I484" s="27">
        <v>4.721610345506692E-3</v>
      </c>
      <c r="J484" s="27">
        <v>299.86</v>
      </c>
      <c r="K484" s="27">
        <v>10.34</v>
      </c>
      <c r="L484" s="27">
        <v>4.9625730045693539E-2</v>
      </c>
      <c r="M484" s="27">
        <v>1.7112320705411563E-3</v>
      </c>
      <c r="N484" s="27">
        <v>29</v>
      </c>
      <c r="O484" s="27">
        <v>4.7993936214403808E-3</v>
      </c>
    </row>
    <row r="485" spans="1:15" x14ac:dyDescent="0.3">
      <c r="A485" s="27" t="s">
        <v>11</v>
      </c>
      <c r="B485" s="27" t="s">
        <v>16</v>
      </c>
      <c r="C485" s="27">
        <v>18</v>
      </c>
      <c r="D485" s="27">
        <v>7590.94</v>
      </c>
      <c r="E485" s="27">
        <v>20802.900390625</v>
      </c>
      <c r="F485" s="27">
        <v>991.87</v>
      </c>
      <c r="G485" s="27">
        <v>31</v>
      </c>
      <c r="H485" s="27">
        <v>0.13066497693302806</v>
      </c>
      <c r="I485" s="27">
        <v>4.0838157066186796E-3</v>
      </c>
      <c r="J485" s="27">
        <v>389.3</v>
      </c>
      <c r="K485" s="27">
        <v>12.17</v>
      </c>
      <c r="L485" s="27">
        <v>5.1284821115698452E-2</v>
      </c>
      <c r="M485" s="27">
        <v>1.6032270048241721E-3</v>
      </c>
      <c r="N485" s="27">
        <v>32</v>
      </c>
      <c r="O485" s="27">
        <v>4.2155516971547659E-3</v>
      </c>
    </row>
    <row r="486" spans="1:15" x14ac:dyDescent="0.3">
      <c r="A486" s="27" t="s">
        <v>11</v>
      </c>
      <c r="B486" s="27" t="s">
        <v>16</v>
      </c>
      <c r="C486" s="27">
        <v>19</v>
      </c>
      <c r="D486" s="27">
        <v>7216.92</v>
      </c>
      <c r="E486" s="27">
        <v>9161.5302734375</v>
      </c>
      <c r="F486" s="27">
        <v>264.82</v>
      </c>
      <c r="G486" s="27">
        <v>7.57</v>
      </c>
      <c r="H486" s="27">
        <v>3.6694323894403705E-2</v>
      </c>
      <c r="I486" s="27">
        <v>1.0489239176823355E-3</v>
      </c>
      <c r="J486" s="27">
        <v>51.15</v>
      </c>
      <c r="K486" s="27">
        <v>1.46</v>
      </c>
      <c r="L486" s="27">
        <v>7.0875110157795846E-3</v>
      </c>
      <c r="M486" s="27">
        <v>2.0230236721482294E-4</v>
      </c>
      <c r="N486" s="27">
        <v>35</v>
      </c>
      <c r="O486" s="27">
        <v>4.8497142825471252E-3</v>
      </c>
    </row>
    <row r="487" spans="1:15" x14ac:dyDescent="0.3">
      <c r="A487" s="27" t="s">
        <v>11</v>
      </c>
      <c r="B487" s="27" t="s">
        <v>16</v>
      </c>
      <c r="C487" s="27">
        <v>20</v>
      </c>
      <c r="D487" s="27">
        <v>9643.5302734375</v>
      </c>
      <c r="E487" s="27">
        <v>13150.599609375</v>
      </c>
      <c r="F487" s="27">
        <v>517.29</v>
      </c>
      <c r="G487" s="27">
        <v>43.11</v>
      </c>
      <c r="H487" s="27">
        <v>5.3641144407960521E-2</v>
      </c>
      <c r="I487" s="27">
        <v>4.47035460849268E-3</v>
      </c>
      <c r="J487" s="27">
        <v>222.84</v>
      </c>
      <c r="K487" s="27">
        <v>18.57</v>
      </c>
      <c r="L487" s="27">
        <v>2.3107720272709551E-2</v>
      </c>
      <c r="M487" s="27">
        <v>1.9256433560591293E-3</v>
      </c>
      <c r="N487" s="27">
        <v>12</v>
      </c>
      <c r="O487" s="27">
        <v>1.244357580652103E-3</v>
      </c>
    </row>
    <row r="488" spans="1:15" x14ac:dyDescent="0.3">
      <c r="A488" s="27" t="s">
        <v>11</v>
      </c>
      <c r="B488" s="27" t="s">
        <v>16</v>
      </c>
      <c r="C488" s="27">
        <v>21</v>
      </c>
      <c r="D488" s="27">
        <v>4709.82</v>
      </c>
      <c r="E488" s="27">
        <v>12193.5</v>
      </c>
      <c r="F488" s="27">
        <v>955.75</v>
      </c>
      <c r="G488" s="27">
        <v>38.229999999999997</v>
      </c>
      <c r="H488" s="27">
        <v>0.20292707576935001</v>
      </c>
      <c r="I488" s="27">
        <v>8.1170830307740003E-3</v>
      </c>
      <c r="J488" s="27">
        <v>367.42</v>
      </c>
      <c r="K488" s="27">
        <v>14.7</v>
      </c>
      <c r="L488" s="27">
        <v>7.8011473899214839E-2</v>
      </c>
      <c r="M488" s="27">
        <v>3.1211383874542977E-3</v>
      </c>
      <c r="N488" s="27">
        <v>25</v>
      </c>
      <c r="O488" s="27">
        <v>5.3080584820651327E-3</v>
      </c>
    </row>
    <row r="489" spans="1:15" x14ac:dyDescent="0.3">
      <c r="A489" s="27" t="s">
        <v>11</v>
      </c>
      <c r="B489" s="27" t="s">
        <v>16</v>
      </c>
      <c r="C489" s="27">
        <v>22</v>
      </c>
      <c r="D489" s="27">
        <v>7804.14013671875</v>
      </c>
      <c r="E489" s="27">
        <v>23118</v>
      </c>
      <c r="F489" s="27">
        <v>1509.08</v>
      </c>
      <c r="G489" s="27">
        <v>36.81</v>
      </c>
      <c r="H489" s="27">
        <v>0.19336915708365182</v>
      </c>
      <c r="I489" s="27">
        <v>4.7167271928918444E-3</v>
      </c>
      <c r="J489" s="27">
        <v>625.73</v>
      </c>
      <c r="K489" s="27">
        <v>15.26</v>
      </c>
      <c r="L489" s="27">
        <v>8.0179236794572492E-2</v>
      </c>
      <c r="M489" s="27">
        <v>1.955372370647366E-3</v>
      </c>
      <c r="N489" s="27">
        <v>41</v>
      </c>
      <c r="O489" s="27">
        <v>5.2536217035741807E-3</v>
      </c>
    </row>
    <row r="490" spans="1:15" x14ac:dyDescent="0.3">
      <c r="A490" s="27" t="s">
        <v>11</v>
      </c>
      <c r="B490" s="27" t="s">
        <v>16</v>
      </c>
      <c r="C490" s="27">
        <v>23</v>
      </c>
      <c r="D490" s="27">
        <v>7096.66</v>
      </c>
      <c r="E490" s="27">
        <v>25607.099609375</v>
      </c>
      <c r="F490" s="27">
        <v>1912.88</v>
      </c>
      <c r="G490" s="27">
        <v>43.59</v>
      </c>
      <c r="H490" s="27">
        <v>0.2695465190667159</v>
      </c>
      <c r="I490" s="27">
        <v>6.1423261083382889E-3</v>
      </c>
      <c r="J490" s="27">
        <v>709.49</v>
      </c>
      <c r="K490" s="27">
        <v>19.18</v>
      </c>
      <c r="L490" s="27">
        <v>9.9975199600939035E-2</v>
      </c>
      <c r="M490" s="27">
        <v>2.7026798522121675E-3</v>
      </c>
      <c r="N490" s="27">
        <v>37</v>
      </c>
      <c r="O490" s="27">
        <v>5.2137202571350466E-3</v>
      </c>
    </row>
    <row r="491" spans="1:15" x14ac:dyDescent="0.3">
      <c r="A491" s="27" t="s">
        <v>11</v>
      </c>
      <c r="B491" s="27" t="s">
        <v>16</v>
      </c>
      <c r="C491" s="27">
        <v>24</v>
      </c>
      <c r="D491" s="27">
        <v>6669.33984375</v>
      </c>
      <c r="E491" s="27">
        <v>17213.80078125</v>
      </c>
      <c r="F491" s="27">
        <v>1413.38</v>
      </c>
      <c r="G491" s="27">
        <v>40.380000000000003</v>
      </c>
      <c r="H491" s="27">
        <v>0.21192202423520415</v>
      </c>
      <c r="I491" s="27">
        <v>6.0545722584284083E-3</v>
      </c>
      <c r="J491" s="27">
        <v>586.80999999999995</v>
      </c>
      <c r="K491" s="27">
        <v>16.77</v>
      </c>
      <c r="L491" s="27">
        <v>8.798621958812218E-2</v>
      </c>
      <c r="M491" s="27">
        <v>2.5144917477425556E-3</v>
      </c>
      <c r="N491" s="27">
        <v>35</v>
      </c>
      <c r="O491" s="27">
        <v>5.2478957168151132E-3</v>
      </c>
    </row>
    <row r="492" spans="1:15" x14ac:dyDescent="0.3">
      <c r="A492" s="27" t="s">
        <v>11</v>
      </c>
      <c r="B492" s="27" t="s">
        <v>16</v>
      </c>
      <c r="C492" s="27">
        <v>25</v>
      </c>
      <c r="D492" s="27">
        <v>5422.45</v>
      </c>
      <c r="E492" s="27">
        <v>12164.2998046875</v>
      </c>
      <c r="F492" s="27">
        <v>987.79</v>
      </c>
      <c r="G492" s="27">
        <v>27.44</v>
      </c>
      <c r="H492" s="27">
        <v>0.18216673274995621</v>
      </c>
      <c r="I492" s="27">
        <v>5.0604431576132562E-3</v>
      </c>
      <c r="J492" s="27">
        <v>351.51</v>
      </c>
      <c r="K492" s="27">
        <v>9.76</v>
      </c>
      <c r="L492" s="27">
        <v>6.4824940755562527E-2</v>
      </c>
      <c r="M492" s="27">
        <v>1.7999243884222076E-3</v>
      </c>
      <c r="N492" s="27">
        <v>36</v>
      </c>
      <c r="O492" s="27">
        <v>6.6390653671310942E-3</v>
      </c>
    </row>
    <row r="493" spans="1:15" x14ac:dyDescent="0.3">
      <c r="A493" s="27" t="s">
        <v>11</v>
      </c>
      <c r="B493" s="27" t="s">
        <v>16</v>
      </c>
      <c r="C493" s="27">
        <v>26</v>
      </c>
      <c r="D493" s="27">
        <v>15942.6</v>
      </c>
      <c r="E493" s="27">
        <v>38287.30078125</v>
      </c>
      <c r="F493" s="27">
        <v>695.34</v>
      </c>
      <c r="G493" s="27">
        <v>23.98</v>
      </c>
      <c r="H493" s="27">
        <v>4.3615219600316134E-2</v>
      </c>
      <c r="I493" s="27">
        <v>1.5041461242206416E-3</v>
      </c>
      <c r="J493" s="27">
        <v>230.36</v>
      </c>
      <c r="K493" s="27">
        <v>7.94</v>
      </c>
      <c r="L493" s="27">
        <v>1.4449336996474854E-2</v>
      </c>
      <c r="M493" s="27">
        <v>4.9803670668523332E-4</v>
      </c>
      <c r="N493" s="27">
        <v>29</v>
      </c>
      <c r="O493" s="27">
        <v>1.8190257548956882E-3</v>
      </c>
    </row>
    <row r="494" spans="1:15" x14ac:dyDescent="0.3">
      <c r="A494" s="27" t="s">
        <v>11</v>
      </c>
      <c r="B494" s="27" t="s">
        <v>16</v>
      </c>
      <c r="C494" s="27">
        <v>27</v>
      </c>
      <c r="D494" s="27">
        <v>8986.2099999999991</v>
      </c>
      <c r="E494" s="27">
        <v>16147.2001953125</v>
      </c>
      <c r="F494" s="27">
        <v>470.27</v>
      </c>
      <c r="G494" s="27">
        <v>16.22</v>
      </c>
      <c r="H494" s="27">
        <v>5.2332407099322187E-2</v>
      </c>
      <c r="I494" s="27">
        <v>1.8049878647394175E-3</v>
      </c>
      <c r="J494" s="27">
        <v>135.18</v>
      </c>
      <c r="K494" s="27">
        <v>4.66</v>
      </c>
      <c r="L494" s="27">
        <v>1.5043049294418895E-2</v>
      </c>
      <c r="M494" s="27">
        <v>5.1857234584991904E-4</v>
      </c>
      <c r="N494" s="27">
        <v>29</v>
      </c>
      <c r="O494" s="27">
        <v>3.2271669591518565E-3</v>
      </c>
    </row>
    <row r="495" spans="1:15" x14ac:dyDescent="0.3">
      <c r="A495" s="27" t="s">
        <v>11</v>
      </c>
      <c r="B495" s="27" t="s">
        <v>16</v>
      </c>
      <c r="C495" s="27">
        <v>28</v>
      </c>
      <c r="D495" s="27">
        <v>7976.26</v>
      </c>
      <c r="E495" s="27">
        <v>14181.400390625</v>
      </c>
      <c r="F495" s="27">
        <v>739.63</v>
      </c>
      <c r="G495" s="27">
        <v>29.59</v>
      </c>
      <c r="H495" s="27">
        <v>9.2728923079237635E-2</v>
      </c>
      <c r="I495" s="27">
        <v>3.709758708968865E-3</v>
      </c>
      <c r="J495" s="27">
        <v>253.88</v>
      </c>
      <c r="K495" s="27">
        <v>10.16</v>
      </c>
      <c r="L495" s="27">
        <v>3.1829453904461485E-2</v>
      </c>
      <c r="M495" s="27">
        <v>1.2737799419778192E-3</v>
      </c>
      <c r="N495" s="27">
        <v>25</v>
      </c>
      <c r="O495" s="27">
        <v>3.1343010383312478E-3</v>
      </c>
    </row>
    <row r="496" spans="1:15" x14ac:dyDescent="0.3">
      <c r="A496" s="27" t="s">
        <v>11</v>
      </c>
      <c r="B496" s="27" t="s">
        <v>16</v>
      </c>
      <c r="C496" s="27">
        <v>29</v>
      </c>
      <c r="D496" s="27">
        <v>11621.7998046875</v>
      </c>
      <c r="E496" s="27">
        <v>11972.400390625</v>
      </c>
      <c r="F496" s="27">
        <v>1057.6600000000001</v>
      </c>
      <c r="G496" s="27">
        <v>35.26</v>
      </c>
      <c r="H496" s="27">
        <v>9.100655817297823E-2</v>
      </c>
      <c r="I496" s="27">
        <v>3.0339534833303825E-3</v>
      </c>
      <c r="J496" s="27">
        <v>416.67</v>
      </c>
      <c r="K496" s="27">
        <v>13.89</v>
      </c>
      <c r="L496" s="27">
        <v>3.5852450309111474E-2</v>
      </c>
      <c r="M496" s="27">
        <v>1.1951677221627628E-3</v>
      </c>
      <c r="N496" s="27">
        <v>30</v>
      </c>
      <c r="O496" s="27">
        <v>2.5813557714098549E-3</v>
      </c>
    </row>
    <row r="497" spans="1:15" x14ac:dyDescent="0.3">
      <c r="A497" s="27" t="s">
        <v>11</v>
      </c>
      <c r="B497" s="27" t="s">
        <v>17</v>
      </c>
      <c r="C497" s="27">
        <v>1</v>
      </c>
      <c r="D497" s="27">
        <v>19008.80078125</v>
      </c>
      <c r="E497" s="27">
        <v>12650.099609375</v>
      </c>
      <c r="F497" s="27">
        <v>483.2</v>
      </c>
      <c r="G497" s="27">
        <v>19.329999999999998</v>
      </c>
      <c r="H497" s="27">
        <v>2.5419804519000552E-2</v>
      </c>
      <c r="I497" s="27">
        <v>1.0168973951827E-3</v>
      </c>
      <c r="J497" s="27">
        <v>133.75</v>
      </c>
      <c r="K497" s="27">
        <v>5.35</v>
      </c>
      <c r="L497" s="27">
        <v>7.0362145165900744E-3</v>
      </c>
      <c r="M497" s="27">
        <v>2.8144858066360298E-4</v>
      </c>
      <c r="N497" s="27">
        <v>25</v>
      </c>
      <c r="O497" s="27">
        <v>1.3151802834747803E-3</v>
      </c>
    </row>
    <row r="498" spans="1:15" x14ac:dyDescent="0.3">
      <c r="A498" s="27" t="s">
        <v>11</v>
      </c>
      <c r="B498" s="27" t="s">
        <v>17</v>
      </c>
      <c r="C498" s="27">
        <v>2</v>
      </c>
      <c r="D498" s="27">
        <v>13358.400390625</v>
      </c>
      <c r="E498" s="27">
        <v>17085.30078125</v>
      </c>
      <c r="F498" s="27">
        <v>691.37</v>
      </c>
      <c r="G498" s="27">
        <v>18.190000000000001</v>
      </c>
      <c r="H498" s="27">
        <v>5.1755448241033959E-2</v>
      </c>
      <c r="I498" s="27">
        <v>1.3616899829388138E-3</v>
      </c>
      <c r="J498" s="27">
        <v>196.23</v>
      </c>
      <c r="K498" s="27">
        <v>5.16</v>
      </c>
      <c r="L498" s="27">
        <v>1.4689633059487818E-2</v>
      </c>
      <c r="M498" s="27">
        <v>3.8627379395075753E-4</v>
      </c>
      <c r="N498" s="27">
        <v>38</v>
      </c>
      <c r="O498" s="27">
        <v>2.8446519709551909E-3</v>
      </c>
    </row>
    <row r="499" spans="1:15" x14ac:dyDescent="0.3">
      <c r="A499" s="27" t="s">
        <v>11</v>
      </c>
      <c r="B499" s="27" t="s">
        <v>17</v>
      </c>
      <c r="C499" s="27">
        <v>3</v>
      </c>
      <c r="D499" s="27">
        <v>9143.8896484375</v>
      </c>
      <c r="E499" s="27">
        <v>20736</v>
      </c>
      <c r="F499" s="27">
        <v>678.33</v>
      </c>
      <c r="G499" s="27">
        <v>18.329999999999998</v>
      </c>
      <c r="H499" s="27">
        <v>7.4183966132608845E-2</v>
      </c>
      <c r="I499" s="27">
        <v>2.0046173679635574E-3</v>
      </c>
      <c r="J499" s="27">
        <v>180.84</v>
      </c>
      <c r="K499" s="27">
        <v>4.8899999999999997</v>
      </c>
      <c r="L499" s="27">
        <v>1.9777141561512807E-2</v>
      </c>
      <c r="M499" s="27">
        <v>5.3478335675623539E-4</v>
      </c>
      <c r="N499" s="27">
        <v>37</v>
      </c>
      <c r="O499" s="27">
        <v>4.0464180368058713E-3</v>
      </c>
    </row>
    <row r="500" spans="1:15" x14ac:dyDescent="0.3">
      <c r="A500" s="27" t="s">
        <v>11</v>
      </c>
      <c r="B500" s="27" t="s">
        <v>17</v>
      </c>
      <c r="C500" s="27">
        <v>4</v>
      </c>
      <c r="D500" s="27">
        <v>11311</v>
      </c>
      <c r="E500" s="27">
        <v>18473.30078125</v>
      </c>
      <c r="F500" s="27">
        <v>595.6</v>
      </c>
      <c r="G500" s="27">
        <v>18.61</v>
      </c>
      <c r="H500" s="27">
        <v>5.2656705861550704E-2</v>
      </c>
      <c r="I500" s="27">
        <v>1.6453010343913004E-3</v>
      </c>
      <c r="J500" s="27">
        <v>160.32</v>
      </c>
      <c r="K500" s="27">
        <v>5.01</v>
      </c>
      <c r="L500" s="27">
        <v>1.4173813102289805E-2</v>
      </c>
      <c r="M500" s="27">
        <v>4.4293165944655642E-4</v>
      </c>
      <c r="N500" s="27">
        <v>32</v>
      </c>
      <c r="O500" s="27">
        <v>2.8291044116346919E-3</v>
      </c>
    </row>
    <row r="501" spans="1:15" x14ac:dyDescent="0.3">
      <c r="A501" s="27" t="s">
        <v>11</v>
      </c>
      <c r="B501" s="27" t="s">
        <v>17</v>
      </c>
      <c r="C501" s="27">
        <v>5</v>
      </c>
      <c r="D501" s="27">
        <v>9500.080078125</v>
      </c>
      <c r="E501" s="27">
        <v>14946</v>
      </c>
      <c r="F501" s="27">
        <v>1318.22</v>
      </c>
      <c r="G501" s="27">
        <v>30.66</v>
      </c>
      <c r="H501" s="27">
        <v>0.13875883036347761</v>
      </c>
      <c r="I501" s="27">
        <v>3.2273412169017491E-3</v>
      </c>
      <c r="J501" s="27">
        <v>421.36</v>
      </c>
      <c r="K501" s="27">
        <v>9.8000000000000007</v>
      </c>
      <c r="L501" s="27">
        <v>4.4353310344217904E-2</v>
      </c>
      <c r="M501" s="27">
        <v>1.0315702519777281E-3</v>
      </c>
      <c r="N501" s="27">
        <v>43</v>
      </c>
      <c r="O501" s="27">
        <v>4.5262776362288062E-3</v>
      </c>
    </row>
    <row r="502" spans="1:15" x14ac:dyDescent="0.3">
      <c r="A502" s="27" t="s">
        <v>11</v>
      </c>
      <c r="B502" s="27" t="s">
        <v>17</v>
      </c>
      <c r="C502" s="27">
        <v>6</v>
      </c>
      <c r="D502" s="27">
        <v>8693.0302734375</v>
      </c>
      <c r="E502" s="27">
        <v>14232.7998046875</v>
      </c>
      <c r="F502" s="27">
        <v>166.87</v>
      </c>
      <c r="G502" s="27">
        <v>12.84</v>
      </c>
      <c r="H502" s="27">
        <v>1.9195837901300018E-2</v>
      </c>
      <c r="I502" s="27">
        <v>1.4770453565811242E-3</v>
      </c>
      <c r="J502" s="27">
        <v>36.14</v>
      </c>
      <c r="K502" s="27">
        <v>2.78</v>
      </c>
      <c r="L502" s="27">
        <v>4.157353519224442E-3</v>
      </c>
      <c r="M502" s="27">
        <v>3.1979642455572625E-4</v>
      </c>
      <c r="N502" s="27">
        <v>13</v>
      </c>
      <c r="O502" s="27">
        <v>1.4954509061958423E-3</v>
      </c>
    </row>
    <row r="503" spans="1:15" x14ac:dyDescent="0.3">
      <c r="A503" s="27" t="s">
        <v>11</v>
      </c>
      <c r="B503" s="27" t="s">
        <v>17</v>
      </c>
      <c r="C503" s="27">
        <v>7</v>
      </c>
      <c r="D503" s="27">
        <v>10310.2001953125</v>
      </c>
      <c r="E503" s="27">
        <v>15571</v>
      </c>
      <c r="F503" s="27">
        <v>958.77</v>
      </c>
      <c r="G503" s="27">
        <v>26.63</v>
      </c>
      <c r="H503" s="27">
        <v>9.2992374719930437E-2</v>
      </c>
      <c r="I503" s="27">
        <v>2.5828790416802232E-3</v>
      </c>
      <c r="J503" s="27">
        <v>294.76</v>
      </c>
      <c r="K503" s="27">
        <v>8.19</v>
      </c>
      <c r="L503" s="27">
        <v>2.858916358714467E-2</v>
      </c>
      <c r="M503" s="27">
        <v>7.9435896925876927E-4</v>
      </c>
      <c r="N503" s="27">
        <v>36</v>
      </c>
      <c r="O503" s="27">
        <v>3.4916877769616233E-3</v>
      </c>
    </row>
    <row r="504" spans="1:15" x14ac:dyDescent="0.3">
      <c r="A504" s="27" t="s">
        <v>11</v>
      </c>
      <c r="B504" s="27" t="s">
        <v>17</v>
      </c>
      <c r="C504" s="27">
        <v>8</v>
      </c>
      <c r="D504" s="27">
        <v>13326.7998046875</v>
      </c>
      <c r="E504" s="27">
        <v>11062.7998046875</v>
      </c>
      <c r="F504" s="27">
        <v>863.86</v>
      </c>
      <c r="G504" s="27">
        <v>28.8</v>
      </c>
      <c r="H504" s="27">
        <v>6.4821263368580836E-2</v>
      </c>
      <c r="I504" s="27">
        <v>2.1610589505419026E-3</v>
      </c>
      <c r="J504" s="27">
        <v>271.88</v>
      </c>
      <c r="K504" s="27">
        <v>9.06</v>
      </c>
      <c r="L504" s="27">
        <v>2.0400996787268488E-2</v>
      </c>
      <c r="M504" s="27">
        <v>6.7983312819130687E-4</v>
      </c>
      <c r="N504" s="27">
        <v>30</v>
      </c>
      <c r="O504" s="27">
        <v>2.2511030734811486E-3</v>
      </c>
    </row>
    <row r="505" spans="1:15" x14ac:dyDescent="0.3">
      <c r="A505" s="27" t="s">
        <v>11</v>
      </c>
      <c r="B505" s="27" t="s">
        <v>17</v>
      </c>
      <c r="C505" s="27">
        <v>9</v>
      </c>
      <c r="D505" s="27">
        <v>6414.0400390625</v>
      </c>
      <c r="E505" s="27">
        <v>14513.900390625</v>
      </c>
      <c r="F505" s="27">
        <v>504.58</v>
      </c>
      <c r="G505" s="27">
        <v>20.18</v>
      </c>
      <c r="H505" s="27">
        <v>7.8668046492854651E-2</v>
      </c>
      <c r="I505" s="27">
        <v>3.1462229541912219E-3</v>
      </c>
      <c r="J505" s="27">
        <v>132</v>
      </c>
      <c r="K505" s="27">
        <v>5.28</v>
      </c>
      <c r="L505" s="27">
        <v>2.0579852822261709E-2</v>
      </c>
      <c r="M505" s="27">
        <v>8.2319411289046842E-4</v>
      </c>
      <c r="N505" s="27">
        <v>25</v>
      </c>
      <c r="O505" s="27">
        <v>3.8976993981556271E-3</v>
      </c>
    </row>
    <row r="506" spans="1:15" x14ac:dyDescent="0.3">
      <c r="A506" s="27" t="s">
        <v>11</v>
      </c>
      <c r="B506" s="27" t="s">
        <v>17</v>
      </c>
      <c r="C506" s="27">
        <v>10</v>
      </c>
      <c r="D506" s="27">
        <v>12398.2998046875</v>
      </c>
      <c r="E506" s="27">
        <v>19859.5</v>
      </c>
      <c r="F506" s="27">
        <v>137.46</v>
      </c>
      <c r="G506" s="27">
        <v>9.16</v>
      </c>
      <c r="H506" s="27">
        <v>1.1087004038088325E-2</v>
      </c>
      <c r="I506" s="27">
        <v>7.3881097765814824E-4</v>
      </c>
      <c r="J506" s="27">
        <v>25.21</v>
      </c>
      <c r="K506" s="27">
        <v>1.68</v>
      </c>
      <c r="L506" s="27">
        <v>2.0333433129652747E-3</v>
      </c>
      <c r="M506" s="27">
        <v>1.3550245005083941E-4</v>
      </c>
      <c r="N506" s="27">
        <v>15</v>
      </c>
      <c r="O506" s="27">
        <v>1.2098433040253519E-3</v>
      </c>
    </row>
    <row r="507" spans="1:15" x14ac:dyDescent="0.3">
      <c r="A507" s="27" t="s">
        <v>11</v>
      </c>
      <c r="B507" s="27" t="s">
        <v>17</v>
      </c>
      <c r="C507" s="27">
        <v>11</v>
      </c>
      <c r="D507" s="27">
        <v>9485.009765625</v>
      </c>
      <c r="E507" s="27">
        <v>17789.69921875</v>
      </c>
      <c r="F507" s="27">
        <v>607.98</v>
      </c>
      <c r="G507" s="27">
        <v>19.61</v>
      </c>
      <c r="H507" s="27">
        <v>6.4099037852697258E-2</v>
      </c>
      <c r="I507" s="27">
        <v>2.0674728318224173E-3</v>
      </c>
      <c r="J507" s="27">
        <v>155.86000000000001</v>
      </c>
      <c r="K507" s="27">
        <v>5.03</v>
      </c>
      <c r="L507" s="27">
        <v>1.6432244547059764E-2</v>
      </c>
      <c r="M507" s="27">
        <v>5.3031047139555116E-4</v>
      </c>
      <c r="N507" s="27">
        <v>31</v>
      </c>
      <c r="O507" s="27">
        <v>3.268315032457671E-3</v>
      </c>
    </row>
    <row r="508" spans="1:15" x14ac:dyDescent="0.3">
      <c r="A508" s="27" t="s">
        <v>11</v>
      </c>
      <c r="B508" s="27" t="s">
        <v>17</v>
      </c>
      <c r="C508" s="27">
        <v>12</v>
      </c>
      <c r="D508" s="27">
        <v>14727.099609375</v>
      </c>
      <c r="E508" s="27">
        <v>14664.599609375</v>
      </c>
      <c r="F508" s="27">
        <v>1042.0999999999999</v>
      </c>
      <c r="G508" s="27">
        <v>25.42</v>
      </c>
      <c r="H508" s="27">
        <v>7.0760708329603364E-2</v>
      </c>
      <c r="I508" s="27">
        <v>1.7260696725252065E-3</v>
      </c>
      <c r="J508" s="27">
        <v>302.58999999999997</v>
      </c>
      <c r="K508" s="27">
        <v>7.38</v>
      </c>
      <c r="L508" s="27">
        <v>2.0546476090063027E-2</v>
      </c>
      <c r="M508" s="27">
        <v>5.0111700170086637E-4</v>
      </c>
      <c r="N508" s="27">
        <v>41</v>
      </c>
      <c r="O508" s="27">
        <v>2.7839833427825908E-3</v>
      </c>
    </row>
    <row r="509" spans="1:15" x14ac:dyDescent="0.3">
      <c r="A509" s="27" t="s">
        <v>11</v>
      </c>
      <c r="B509" s="27" t="s">
        <v>17</v>
      </c>
      <c r="C509" s="27">
        <v>13</v>
      </c>
      <c r="D509" s="27">
        <v>15778.7001953125</v>
      </c>
      <c r="E509" s="27">
        <v>23777.099609375</v>
      </c>
      <c r="F509" s="27">
        <v>495.91</v>
      </c>
      <c r="G509" s="27">
        <v>20.66</v>
      </c>
      <c r="H509" s="27">
        <v>3.1429078052153107E-2</v>
      </c>
      <c r="I509" s="27">
        <v>1.3093600704915875E-3</v>
      </c>
      <c r="J509" s="27">
        <v>133.72</v>
      </c>
      <c r="K509" s="27">
        <v>5.57</v>
      </c>
      <c r="L509" s="27">
        <v>8.474715809590274E-3</v>
      </c>
      <c r="M509" s="27">
        <v>3.5300753110542799E-4</v>
      </c>
      <c r="N509" s="27">
        <v>24</v>
      </c>
      <c r="O509" s="27">
        <v>1.5210378360018442E-3</v>
      </c>
    </row>
    <row r="510" spans="1:15" x14ac:dyDescent="0.3">
      <c r="A510" s="27" t="s">
        <v>11</v>
      </c>
      <c r="B510" s="27" t="s">
        <v>17</v>
      </c>
      <c r="C510" s="27">
        <v>14</v>
      </c>
      <c r="D510" s="27">
        <v>4803.31982421875</v>
      </c>
      <c r="E510" s="27">
        <v>9122.8896484375</v>
      </c>
      <c r="F510" s="27">
        <v>256.33</v>
      </c>
      <c r="G510" s="27">
        <v>28.48</v>
      </c>
      <c r="H510" s="27">
        <v>5.3365174375348101E-2</v>
      </c>
      <c r="I510" s="27">
        <v>5.9292324979905355E-3</v>
      </c>
      <c r="J510" s="27">
        <v>66.97</v>
      </c>
      <c r="K510" s="27">
        <v>7.44</v>
      </c>
      <c r="L510" s="27">
        <v>1.3942440322697548E-2</v>
      </c>
      <c r="M510" s="27">
        <v>1.5489287143626961E-3</v>
      </c>
      <c r="N510" s="27">
        <v>9</v>
      </c>
      <c r="O510" s="27">
        <v>1.8737040899548744E-3</v>
      </c>
    </row>
    <row r="511" spans="1:15" x14ac:dyDescent="0.3">
      <c r="A511" s="27" t="s">
        <v>11</v>
      </c>
      <c r="B511" s="27" t="s">
        <v>17</v>
      </c>
      <c r="C511" s="27">
        <v>15</v>
      </c>
      <c r="D511" s="27">
        <v>8595.580078125</v>
      </c>
      <c r="E511" s="27">
        <v>12078.2998046875</v>
      </c>
      <c r="F511" s="27">
        <v>783.29</v>
      </c>
      <c r="G511" s="27">
        <v>35.6</v>
      </c>
      <c r="H511" s="27">
        <v>9.1127066804182838E-2</v>
      </c>
      <c r="I511" s="27">
        <v>4.1416634684840982E-3</v>
      </c>
      <c r="J511" s="27">
        <v>279.39999999999998</v>
      </c>
      <c r="K511" s="27">
        <v>12.7</v>
      </c>
      <c r="L511" s="27">
        <v>3.2505077895911706E-2</v>
      </c>
      <c r="M511" s="27">
        <v>1.4775035407232596E-3</v>
      </c>
      <c r="N511" s="27">
        <v>22</v>
      </c>
      <c r="O511" s="27">
        <v>2.5594549524339929E-3</v>
      </c>
    </row>
    <row r="512" spans="1:15" x14ac:dyDescent="0.3">
      <c r="A512" s="27" t="s">
        <v>11</v>
      </c>
      <c r="B512" s="27" t="s">
        <v>17</v>
      </c>
      <c r="C512" s="27">
        <v>16</v>
      </c>
      <c r="D512" s="27">
        <v>10457</v>
      </c>
      <c r="E512" s="27">
        <v>12383.599609375</v>
      </c>
      <c r="F512" s="27">
        <v>56.58</v>
      </c>
      <c r="G512" s="27">
        <v>7.07</v>
      </c>
      <c r="H512" s="27">
        <v>5.4107296547767046E-3</v>
      </c>
      <c r="I512" s="27">
        <v>6.7610213254279438E-4</v>
      </c>
      <c r="J512" s="27">
        <v>9.23</v>
      </c>
      <c r="K512" s="27">
        <v>1.1499999999999999</v>
      </c>
      <c r="L512" s="27">
        <v>8.8266233145261556E-4</v>
      </c>
      <c r="M512" s="27">
        <v>1.0997417997513626E-4</v>
      </c>
      <c r="N512" s="27">
        <v>8</v>
      </c>
      <c r="O512" s="27">
        <v>7.650377737400784E-4</v>
      </c>
    </row>
    <row r="513" spans="1:15" x14ac:dyDescent="0.3">
      <c r="A513" s="27" t="s">
        <v>11</v>
      </c>
      <c r="B513" s="27" t="s">
        <v>17</v>
      </c>
      <c r="C513" s="27">
        <v>17</v>
      </c>
      <c r="D513" s="27">
        <v>13263</v>
      </c>
      <c r="E513" s="27">
        <v>9353.3798828125</v>
      </c>
      <c r="F513" s="27">
        <v>754.76</v>
      </c>
      <c r="G513" s="27">
        <v>32.82</v>
      </c>
      <c r="H513" s="27">
        <v>5.6907185403000826E-2</v>
      </c>
      <c r="I513" s="27">
        <v>2.4745532684912917E-3</v>
      </c>
      <c r="J513" s="27">
        <v>277.36</v>
      </c>
      <c r="K513" s="27">
        <v>12.06</v>
      </c>
      <c r="L513" s="27">
        <v>2.0912312448164067E-2</v>
      </c>
      <c r="M513" s="27">
        <v>9.092965392445149E-4</v>
      </c>
      <c r="N513" s="27">
        <v>23</v>
      </c>
      <c r="O513" s="27">
        <v>1.7341476287416121E-3</v>
      </c>
    </row>
    <row r="514" spans="1:15" x14ac:dyDescent="0.3">
      <c r="A514" s="27" t="s">
        <v>11</v>
      </c>
      <c r="B514" s="27" t="s">
        <v>17</v>
      </c>
      <c r="C514" s="27">
        <v>18</v>
      </c>
      <c r="D514" s="27">
        <v>5663.919921875</v>
      </c>
      <c r="E514" s="27">
        <v>6783.990234375</v>
      </c>
      <c r="F514" s="27">
        <v>377.21</v>
      </c>
      <c r="G514" s="27">
        <v>34.29</v>
      </c>
      <c r="H514" s="27">
        <v>6.6598752313420301E-2</v>
      </c>
      <c r="I514" s="27">
        <v>6.0541110172773315E-3</v>
      </c>
      <c r="J514" s="27">
        <v>116.76</v>
      </c>
      <c r="K514" s="27">
        <v>10.61</v>
      </c>
      <c r="L514" s="27">
        <v>2.0614698232058946E-2</v>
      </c>
      <c r="M514" s="27">
        <v>1.8732609476031638E-3</v>
      </c>
      <c r="N514" s="27">
        <v>11</v>
      </c>
      <c r="O514" s="27">
        <v>1.94211785331148E-3</v>
      </c>
    </row>
    <row r="515" spans="1:15" x14ac:dyDescent="0.3">
      <c r="A515" s="27" t="s">
        <v>11</v>
      </c>
      <c r="B515" s="27" t="s">
        <v>17</v>
      </c>
      <c r="C515" s="27">
        <v>19</v>
      </c>
      <c r="D515" s="27">
        <v>13238.5</v>
      </c>
      <c r="E515" s="27">
        <v>12789.900390625</v>
      </c>
      <c r="F515" s="27">
        <v>403.67</v>
      </c>
      <c r="G515" s="27">
        <v>20.18</v>
      </c>
      <c r="H515" s="27">
        <v>3.0492125240775013E-2</v>
      </c>
      <c r="I515" s="27">
        <v>1.5243418816331155E-3</v>
      </c>
      <c r="J515" s="27">
        <v>108.72</v>
      </c>
      <c r="K515" s="27">
        <v>5.44</v>
      </c>
      <c r="L515" s="27">
        <v>8.2124107716130979E-3</v>
      </c>
      <c r="M515" s="27">
        <v>4.1092268761566648E-4</v>
      </c>
      <c r="N515" s="27">
        <v>20</v>
      </c>
      <c r="O515" s="27">
        <v>1.5107451750575971E-3</v>
      </c>
    </row>
    <row r="516" spans="1:15" x14ac:dyDescent="0.3">
      <c r="A516" s="27" t="s">
        <v>11</v>
      </c>
      <c r="B516" s="27" t="s">
        <v>17</v>
      </c>
      <c r="C516" s="27">
        <v>20</v>
      </c>
      <c r="D516" s="27">
        <v>9630.73046875</v>
      </c>
      <c r="E516" s="27">
        <v>19719.099609375</v>
      </c>
      <c r="F516" s="27">
        <v>1397.11</v>
      </c>
      <c r="G516" s="27">
        <v>27.39</v>
      </c>
      <c r="H516" s="27">
        <v>0.14506791613921419</v>
      </c>
      <c r="I516" s="27">
        <v>2.844021031309687E-3</v>
      </c>
      <c r="J516" s="27">
        <v>418.41</v>
      </c>
      <c r="K516" s="27">
        <v>8.1999999999999993</v>
      </c>
      <c r="L516" s="27">
        <v>4.3445302654628926E-2</v>
      </c>
      <c r="M516" s="27">
        <v>8.5144112656953012E-4</v>
      </c>
      <c r="N516" s="27">
        <v>51</v>
      </c>
      <c r="O516" s="27">
        <v>5.295548470127566E-3</v>
      </c>
    </row>
    <row r="517" spans="1:15" x14ac:dyDescent="0.3">
      <c r="A517" s="27" t="s">
        <v>11</v>
      </c>
      <c r="B517" s="27" t="s">
        <v>17</v>
      </c>
      <c r="C517" s="27">
        <v>21</v>
      </c>
      <c r="D517" s="27">
        <v>6659.490234375</v>
      </c>
      <c r="E517" s="27">
        <v>12665.7998046875</v>
      </c>
      <c r="F517" s="27">
        <v>599.62</v>
      </c>
      <c r="G517" s="27">
        <v>23.06</v>
      </c>
      <c r="H517" s="27">
        <v>9.0039924813595726E-2</v>
      </c>
      <c r="I517" s="27">
        <v>3.4627275044219964E-3</v>
      </c>
      <c r="J517" s="27">
        <v>172.83</v>
      </c>
      <c r="K517" s="27">
        <v>6.65</v>
      </c>
      <c r="L517" s="27">
        <v>2.5952436885917331E-2</v>
      </c>
      <c r="M517" s="27">
        <v>9.9857493080686378E-4</v>
      </c>
      <c r="N517" s="27">
        <v>26</v>
      </c>
      <c r="O517" s="27">
        <v>3.9042027369892416E-3</v>
      </c>
    </row>
    <row r="518" spans="1:15" x14ac:dyDescent="0.3">
      <c r="A518" s="27" t="s">
        <v>11</v>
      </c>
      <c r="B518" s="27" t="s">
        <v>17</v>
      </c>
      <c r="C518" s="27">
        <v>22</v>
      </c>
      <c r="D518" s="27">
        <v>6468.31982421875</v>
      </c>
      <c r="E518" s="27">
        <v>14869.7998046875</v>
      </c>
      <c r="F518" s="27">
        <v>784.92</v>
      </c>
      <c r="G518" s="27">
        <v>28.03</v>
      </c>
      <c r="H518" s="27">
        <v>0.12134835959426347</v>
      </c>
      <c r="I518" s="27">
        <v>4.3334282722152645E-3</v>
      </c>
      <c r="J518" s="27">
        <v>235.6</v>
      </c>
      <c r="K518" s="27">
        <v>8.41</v>
      </c>
      <c r="L518" s="27">
        <v>3.6423678235244963E-2</v>
      </c>
      <c r="M518" s="27">
        <v>1.3001830813175303E-3</v>
      </c>
      <c r="N518" s="27">
        <v>28</v>
      </c>
      <c r="O518" s="27">
        <v>4.3287902826267353E-3</v>
      </c>
    </row>
    <row r="519" spans="1:15" x14ac:dyDescent="0.3">
      <c r="A519" s="27" t="s">
        <v>11</v>
      </c>
      <c r="B519" s="27" t="s">
        <v>17</v>
      </c>
      <c r="C519" s="27">
        <v>23</v>
      </c>
      <c r="D519" s="27">
        <v>20282.80078125</v>
      </c>
      <c r="E519" s="27">
        <v>24022</v>
      </c>
      <c r="F519" s="27">
        <v>614.1</v>
      </c>
      <c r="G519" s="27">
        <v>24.56</v>
      </c>
      <c r="H519" s="27">
        <v>3.0276883682045116E-2</v>
      </c>
      <c r="I519" s="27">
        <v>1.2108781358590262E-3</v>
      </c>
      <c r="J519" s="27">
        <v>170.85</v>
      </c>
      <c r="K519" s="27">
        <v>6.83</v>
      </c>
      <c r="L519" s="27">
        <v>8.423392895419976E-3</v>
      </c>
      <c r="M519" s="27">
        <v>3.3673850439402075E-4</v>
      </c>
      <c r="N519" s="27">
        <v>25</v>
      </c>
      <c r="O519" s="27">
        <v>1.2325713923646438E-3</v>
      </c>
    </row>
    <row r="520" spans="1:15" x14ac:dyDescent="0.3">
      <c r="A520" s="27" t="s">
        <v>11</v>
      </c>
      <c r="B520" s="27" t="s">
        <v>17</v>
      </c>
      <c r="C520" s="27">
        <v>24</v>
      </c>
      <c r="D520" s="27">
        <v>7279.68017578125</v>
      </c>
      <c r="E520" s="27">
        <v>16352.099609375</v>
      </c>
      <c r="F520" s="27">
        <v>485.04</v>
      </c>
      <c r="G520" s="27">
        <v>18.66</v>
      </c>
      <c r="H520" s="27">
        <v>6.6629300778031211E-2</v>
      </c>
      <c r="I520" s="27">
        <v>2.5632994237961043E-3</v>
      </c>
      <c r="J520" s="27">
        <v>124.49</v>
      </c>
      <c r="K520" s="27">
        <v>4.79</v>
      </c>
      <c r="L520" s="27">
        <v>1.7101026005807984E-2</v>
      </c>
      <c r="M520" s="27">
        <v>6.5799593997767087E-4</v>
      </c>
      <c r="N520" s="27">
        <v>26</v>
      </c>
      <c r="O520" s="27">
        <v>3.5715854779581301E-3</v>
      </c>
    </row>
    <row r="521" spans="1:15" x14ac:dyDescent="0.3">
      <c r="A521" s="27" t="s">
        <v>11</v>
      </c>
      <c r="B521" s="27" t="s">
        <v>17</v>
      </c>
      <c r="C521" s="27">
        <v>25</v>
      </c>
      <c r="D521" s="27">
        <v>9238.509765625</v>
      </c>
      <c r="E521" s="27">
        <v>17323.19921875</v>
      </c>
      <c r="F521" s="27">
        <v>501.57</v>
      </c>
      <c r="G521" s="27">
        <v>20.059999999999999</v>
      </c>
      <c r="H521" s="27">
        <v>5.4291223663177887E-2</v>
      </c>
      <c r="I521" s="27">
        <v>2.1713458673432388E-3</v>
      </c>
      <c r="J521" s="27">
        <v>128</v>
      </c>
      <c r="K521" s="27">
        <v>5.12</v>
      </c>
      <c r="L521" s="27">
        <v>1.3855048405779393E-2</v>
      </c>
      <c r="M521" s="27">
        <v>5.5420193623117564E-4</v>
      </c>
      <c r="N521" s="27">
        <v>25</v>
      </c>
      <c r="O521" s="27">
        <v>2.7060641417537873E-3</v>
      </c>
    </row>
    <row r="522" spans="1:15" x14ac:dyDescent="0.3">
      <c r="A522" s="27" t="s">
        <v>11</v>
      </c>
      <c r="B522" s="27" t="s">
        <v>17</v>
      </c>
      <c r="C522" s="27">
        <v>26</v>
      </c>
      <c r="D522" s="27">
        <v>9739.1201171875</v>
      </c>
      <c r="E522" s="27">
        <v>21680</v>
      </c>
      <c r="F522" s="27">
        <v>561.97</v>
      </c>
      <c r="G522" s="27">
        <v>24.43</v>
      </c>
      <c r="H522" s="27">
        <v>5.7702337915336015E-2</v>
      </c>
      <c r="I522" s="27">
        <v>2.5084401574312844E-3</v>
      </c>
      <c r="J522" s="27">
        <v>158.88999999999999</v>
      </c>
      <c r="K522" s="27">
        <v>6.91</v>
      </c>
      <c r="L522" s="27">
        <v>1.6314615497922912E-2</v>
      </c>
      <c r="M522" s="27">
        <v>7.0950968022309355E-4</v>
      </c>
      <c r="N522" s="27">
        <v>23</v>
      </c>
      <c r="O522" s="27">
        <v>2.3616096447367802E-3</v>
      </c>
    </row>
    <row r="523" spans="1:15" x14ac:dyDescent="0.3">
      <c r="A523" s="27" t="s">
        <v>11</v>
      </c>
      <c r="B523" s="27" t="s">
        <v>17</v>
      </c>
      <c r="C523" s="27">
        <v>27</v>
      </c>
      <c r="D523" s="27">
        <v>8420.91015625</v>
      </c>
      <c r="E523" s="27">
        <v>14779.400390625</v>
      </c>
      <c r="F523" s="27">
        <v>1150.26</v>
      </c>
      <c r="G523" s="27">
        <v>28.06</v>
      </c>
      <c r="H523" s="27">
        <v>0.13659568605494229</v>
      </c>
      <c r="I523" s="27">
        <v>3.3321813769944886E-3</v>
      </c>
      <c r="J523" s="27">
        <v>365.75</v>
      </c>
      <c r="K523" s="27">
        <v>8.92</v>
      </c>
      <c r="L523" s="27">
        <v>4.3433547349812342E-2</v>
      </c>
      <c r="M523" s="27">
        <v>1.0592679216960385E-3</v>
      </c>
      <c r="N523" s="27">
        <v>41</v>
      </c>
      <c r="O523" s="27">
        <v>4.8688323755086971E-3</v>
      </c>
    </row>
    <row r="524" spans="1:15" x14ac:dyDescent="0.3">
      <c r="A524" s="27" t="s">
        <v>11</v>
      </c>
      <c r="B524" s="27" t="s">
        <v>17</v>
      </c>
      <c r="C524" s="27">
        <v>28</v>
      </c>
      <c r="D524" s="27">
        <v>12625.400390625</v>
      </c>
      <c r="E524" s="27">
        <v>12021.5</v>
      </c>
      <c r="F524" s="27">
        <v>405.2</v>
      </c>
      <c r="G524" s="27">
        <v>15.01</v>
      </c>
      <c r="H524" s="27">
        <v>3.2094031671334677E-2</v>
      </c>
      <c r="I524" s="27">
        <v>1.188873187035374E-3</v>
      </c>
      <c r="J524" s="27">
        <v>100.51</v>
      </c>
      <c r="K524" s="27">
        <v>3.72</v>
      </c>
      <c r="L524" s="27">
        <v>7.9609356448318083E-3</v>
      </c>
      <c r="M524" s="27">
        <v>2.9464412097079224E-4</v>
      </c>
      <c r="N524" s="27">
        <v>27</v>
      </c>
      <c r="O524" s="27">
        <v>2.1385460393041371E-3</v>
      </c>
    </row>
    <row r="525" spans="1:15" x14ac:dyDescent="0.3">
      <c r="A525" s="27" t="s">
        <v>11</v>
      </c>
      <c r="B525" s="27" t="s">
        <v>17</v>
      </c>
      <c r="C525" s="27">
        <v>29</v>
      </c>
      <c r="D525" s="27">
        <v>5577.759765625</v>
      </c>
      <c r="E525" s="27">
        <v>12551.2001953125</v>
      </c>
      <c r="F525" s="27">
        <v>400.76</v>
      </c>
      <c r="G525" s="27">
        <v>21.09</v>
      </c>
      <c r="H525" s="27">
        <v>7.1849634412337215E-2</v>
      </c>
      <c r="I525" s="27">
        <v>3.7810879073664838E-3</v>
      </c>
      <c r="J525" s="27">
        <v>109.02</v>
      </c>
      <c r="K525" s="27">
        <v>5.74</v>
      </c>
      <c r="L525" s="27">
        <v>1.9545481444338268E-2</v>
      </c>
      <c r="M525" s="27">
        <v>1.0290869885388155E-3</v>
      </c>
      <c r="N525" s="27">
        <v>19</v>
      </c>
      <c r="O525" s="27">
        <v>3.4063855021319671E-3</v>
      </c>
    </row>
    <row r="526" spans="1:15" x14ac:dyDescent="0.3">
      <c r="A526" s="27" t="s">
        <v>11</v>
      </c>
      <c r="B526" s="27" t="s">
        <v>17</v>
      </c>
      <c r="C526" s="27">
        <v>30</v>
      </c>
      <c r="D526" s="27">
        <v>5577.759765625</v>
      </c>
      <c r="E526" s="27">
        <v>12551.2001953125</v>
      </c>
      <c r="F526" s="27">
        <v>803.27</v>
      </c>
      <c r="G526" s="27">
        <v>34.92</v>
      </c>
      <c r="H526" s="27">
        <v>0.14401301485776555</v>
      </c>
      <c r="I526" s="27">
        <v>6.260577986023595E-3</v>
      </c>
      <c r="J526" s="27">
        <v>275.86</v>
      </c>
      <c r="K526" s="27">
        <v>11.99</v>
      </c>
      <c r="L526" s="27">
        <v>4.9457131822006555E-2</v>
      </c>
      <c r="M526" s="27">
        <v>2.1496085352927519E-3</v>
      </c>
      <c r="N526" s="27">
        <v>23</v>
      </c>
      <c r="O526" s="27">
        <v>4.1235192920544865E-3</v>
      </c>
    </row>
    <row r="527" spans="1:15" x14ac:dyDescent="0.3">
      <c r="A527" s="27" t="s">
        <v>11</v>
      </c>
      <c r="B527" s="27" t="s">
        <v>17</v>
      </c>
      <c r="C527" s="27">
        <v>31</v>
      </c>
      <c r="D527" s="27">
        <v>10919.5</v>
      </c>
      <c r="E527" s="27">
        <v>12728.099609375</v>
      </c>
      <c r="F527" s="27">
        <v>418.95</v>
      </c>
      <c r="G527" s="27">
        <v>27.93</v>
      </c>
      <c r="H527" s="27">
        <v>3.8367141352626033E-2</v>
      </c>
      <c r="I527" s="27">
        <v>2.5578094235084023E-3</v>
      </c>
      <c r="J527" s="27">
        <v>124.9</v>
      </c>
      <c r="K527" s="27">
        <v>8.33</v>
      </c>
      <c r="L527" s="27">
        <v>1.1438252667246669E-2</v>
      </c>
      <c r="M527" s="27">
        <v>7.6285544209899717E-4</v>
      </c>
      <c r="N527" s="27">
        <v>15</v>
      </c>
      <c r="O527" s="27">
        <v>1.3736892714867896E-3</v>
      </c>
    </row>
    <row r="528" spans="1:15" x14ac:dyDescent="0.3">
      <c r="A528" s="27" t="s">
        <v>11</v>
      </c>
      <c r="B528" s="27" t="s">
        <v>17</v>
      </c>
      <c r="C528" s="27">
        <v>32</v>
      </c>
      <c r="D528" s="27">
        <v>8332.6796875</v>
      </c>
      <c r="E528" s="27">
        <v>11919.2998046875</v>
      </c>
      <c r="F528" s="27">
        <v>385.89</v>
      </c>
      <c r="G528" s="27">
        <v>29.68</v>
      </c>
      <c r="H528" s="27">
        <v>4.631043247454722E-2</v>
      </c>
      <c r="I528" s="27">
        <v>3.5618793849142541E-3</v>
      </c>
      <c r="J528" s="27">
        <v>118.21</v>
      </c>
      <c r="K528" s="27">
        <v>9.09</v>
      </c>
      <c r="L528" s="27">
        <v>1.4186312738905457E-2</v>
      </c>
      <c r="M528" s="27">
        <v>1.0908855663366095E-3</v>
      </c>
      <c r="N528" s="27">
        <v>13</v>
      </c>
      <c r="O528" s="27">
        <v>1.5601223720985615E-3</v>
      </c>
    </row>
    <row r="529" spans="1:15" x14ac:dyDescent="0.3">
      <c r="A529" s="27" t="s">
        <v>11</v>
      </c>
      <c r="B529" s="27" t="s">
        <v>17</v>
      </c>
      <c r="C529" s="27">
        <v>1</v>
      </c>
      <c r="D529" s="27">
        <v>9603.6796875</v>
      </c>
      <c r="E529" s="27">
        <v>20277.69921875</v>
      </c>
      <c r="F529" s="27">
        <v>1951.78</v>
      </c>
      <c r="G529" s="27">
        <v>29.13</v>
      </c>
      <c r="H529" s="27">
        <v>0.20323251748393967</v>
      </c>
      <c r="I529" s="27">
        <v>3.0332123673299052E-3</v>
      </c>
      <c r="J529" s="27">
        <v>708.08</v>
      </c>
      <c r="K529" s="27">
        <v>10.57</v>
      </c>
      <c r="L529" s="27">
        <v>7.3730072538927549E-2</v>
      </c>
      <c r="M529" s="27">
        <v>1.1006197982381428E-3</v>
      </c>
      <c r="N529" s="27">
        <v>67</v>
      </c>
      <c r="O529" s="27">
        <v>6.9764925716135828E-3</v>
      </c>
    </row>
    <row r="530" spans="1:15" x14ac:dyDescent="0.3">
      <c r="A530" s="27" t="s">
        <v>11</v>
      </c>
      <c r="B530" s="27" t="s">
        <v>17</v>
      </c>
      <c r="C530" s="27">
        <v>8</v>
      </c>
      <c r="D530" s="27">
        <v>12501.1</v>
      </c>
      <c r="E530" s="27">
        <v>20438</v>
      </c>
      <c r="F530" s="27">
        <v>1338.41</v>
      </c>
      <c r="G530" s="27">
        <v>20.59</v>
      </c>
      <c r="H530" s="27">
        <v>0.10706337842269881</v>
      </c>
      <c r="I530" s="27">
        <v>1.6470550591547943E-3</v>
      </c>
      <c r="J530" s="27">
        <v>371.35</v>
      </c>
      <c r="K530" s="27">
        <v>5.71</v>
      </c>
      <c r="L530" s="27">
        <v>2.9705385926038511E-2</v>
      </c>
      <c r="M530" s="27">
        <v>4.5675980513714792E-4</v>
      </c>
      <c r="N530" s="27">
        <v>65</v>
      </c>
      <c r="O530" s="27">
        <v>5.1995424402652562E-3</v>
      </c>
    </row>
    <row r="531" spans="1:15" x14ac:dyDescent="0.3">
      <c r="A531" s="27" t="s">
        <v>11</v>
      </c>
      <c r="B531" s="27" t="s">
        <v>17</v>
      </c>
      <c r="C531" s="27">
        <v>9</v>
      </c>
      <c r="D531" s="27">
        <v>6029.03</v>
      </c>
      <c r="E531" s="27">
        <v>4793.580078125</v>
      </c>
      <c r="F531" s="27">
        <v>316.56</v>
      </c>
      <c r="G531" s="27">
        <v>22.61</v>
      </c>
      <c r="H531" s="27">
        <v>5.2505958669968475E-2</v>
      </c>
      <c r="I531" s="27">
        <v>3.7501886704826484E-3</v>
      </c>
      <c r="J531" s="27">
        <v>100.01</v>
      </c>
      <c r="K531" s="27">
        <v>7.14</v>
      </c>
      <c r="L531" s="27">
        <v>1.6588074698583356E-2</v>
      </c>
      <c r="M531" s="27">
        <v>1.1842701064682048E-3</v>
      </c>
      <c r="N531" s="27">
        <v>14</v>
      </c>
      <c r="O531" s="27">
        <v>2.322098247976872E-3</v>
      </c>
    </row>
    <row r="532" spans="1:15" x14ac:dyDescent="0.3">
      <c r="A532" s="27" t="s">
        <v>11</v>
      </c>
      <c r="B532" s="27" t="s">
        <v>17</v>
      </c>
      <c r="C532" s="27">
        <v>10</v>
      </c>
      <c r="D532" s="27">
        <v>8064.8701171875</v>
      </c>
      <c r="E532" s="27">
        <v>22437.900390625</v>
      </c>
      <c r="F532" s="27">
        <v>1587.42</v>
      </c>
      <c r="G532" s="27">
        <v>35.28</v>
      </c>
      <c r="H532" s="27">
        <v>0.19683144017619822</v>
      </c>
      <c r="I532" s="27">
        <v>4.3745279821447835E-3</v>
      </c>
      <c r="J532" s="27">
        <v>604.63</v>
      </c>
      <c r="K532" s="27">
        <v>13.44</v>
      </c>
      <c r="L532" s="27">
        <v>7.4970829190595251E-2</v>
      </c>
      <c r="M532" s="27">
        <v>1.66648685034087E-3</v>
      </c>
      <c r="N532" s="27">
        <v>45</v>
      </c>
      <c r="O532" s="27">
        <v>5.5797550792663058E-3</v>
      </c>
    </row>
    <row r="533" spans="1:15" x14ac:dyDescent="0.3">
      <c r="A533" s="27" t="s">
        <v>11</v>
      </c>
      <c r="B533" s="27" t="s">
        <v>17</v>
      </c>
      <c r="C533" s="27">
        <v>11</v>
      </c>
      <c r="D533" s="27">
        <v>6443.4</v>
      </c>
      <c r="E533" s="27">
        <v>17994.900390625</v>
      </c>
      <c r="F533" s="27">
        <v>953.96</v>
      </c>
      <c r="G533" s="27">
        <v>25.1</v>
      </c>
      <c r="H533" s="27">
        <v>0.14805227054039793</v>
      </c>
      <c r="I533" s="27">
        <v>3.8954589192041473E-3</v>
      </c>
      <c r="J533" s="27">
        <v>322.8</v>
      </c>
      <c r="K533" s="27">
        <v>8.49</v>
      </c>
      <c r="L533" s="27">
        <v>5.0097774466896366E-2</v>
      </c>
      <c r="M533" s="27">
        <v>1.3176273396033151E-3</v>
      </c>
      <c r="N533" s="27">
        <v>38</v>
      </c>
      <c r="O533" s="27">
        <v>5.8975075270819759E-3</v>
      </c>
    </row>
    <row r="534" spans="1:15" x14ac:dyDescent="0.3">
      <c r="A534" s="27" t="s">
        <v>11</v>
      </c>
      <c r="B534" s="27" t="s">
        <v>17</v>
      </c>
      <c r="C534" s="27">
        <v>12</v>
      </c>
      <c r="D534" s="27">
        <v>10384.5</v>
      </c>
      <c r="E534" s="27">
        <v>25230.5</v>
      </c>
      <c r="F534" s="27">
        <v>1509.7</v>
      </c>
      <c r="G534" s="27">
        <v>26.96</v>
      </c>
      <c r="H534" s="27">
        <v>0.14538013385333912</v>
      </c>
      <c r="I534" s="27">
        <v>2.5961769945591988E-3</v>
      </c>
      <c r="J534" s="27">
        <v>522.12</v>
      </c>
      <c r="K534" s="27">
        <v>9.32</v>
      </c>
      <c r="L534" s="27">
        <v>5.0278780875343057E-2</v>
      </c>
      <c r="M534" s="27">
        <v>8.9749145360874382E-4</v>
      </c>
      <c r="N534" s="27">
        <v>56</v>
      </c>
      <c r="O534" s="27">
        <v>5.3926525109538256E-3</v>
      </c>
    </row>
    <row r="535" spans="1:15" x14ac:dyDescent="0.3">
      <c r="A535" s="27" t="s">
        <v>11</v>
      </c>
      <c r="B535" s="27" t="s">
        <v>17</v>
      </c>
      <c r="C535" s="27">
        <v>13</v>
      </c>
      <c r="D535" s="27">
        <v>6172.14</v>
      </c>
      <c r="E535" s="27">
        <v>15399.599609375</v>
      </c>
      <c r="F535" s="27">
        <v>1228</v>
      </c>
      <c r="G535" s="27">
        <v>30.7</v>
      </c>
      <c r="H535" s="27">
        <v>0.19895854598243071</v>
      </c>
      <c r="I535" s="27">
        <v>4.9739636495607677E-3</v>
      </c>
      <c r="J535" s="27">
        <v>458.13</v>
      </c>
      <c r="K535" s="27">
        <v>11.45</v>
      </c>
      <c r="L535" s="27">
        <v>7.4225471230399825E-2</v>
      </c>
      <c r="M535" s="27">
        <v>1.8551102210902538E-3</v>
      </c>
      <c r="N535" s="27">
        <v>40</v>
      </c>
      <c r="O535" s="27">
        <v>6.4807343968218472E-3</v>
      </c>
    </row>
    <row r="536" spans="1:15" x14ac:dyDescent="0.3">
      <c r="A536" s="27" t="s">
        <v>11</v>
      </c>
      <c r="B536" s="27" t="s">
        <v>17</v>
      </c>
      <c r="C536" s="27">
        <v>14</v>
      </c>
      <c r="D536" s="27">
        <v>9017.85</v>
      </c>
      <c r="E536" s="27">
        <v>21716.30078125</v>
      </c>
      <c r="F536" s="27">
        <v>1479.14</v>
      </c>
      <c r="G536" s="27">
        <v>28.45</v>
      </c>
      <c r="H536" s="27">
        <v>0.1640235754642182</v>
      </c>
      <c r="I536" s="27">
        <v>3.1548539840427596E-3</v>
      </c>
      <c r="J536" s="27">
        <v>564.30999999999995</v>
      </c>
      <c r="K536" s="27">
        <v>10.85</v>
      </c>
      <c r="L536" s="27">
        <v>6.2577000060990137E-2</v>
      </c>
      <c r="M536" s="27">
        <v>1.2031692698370453E-3</v>
      </c>
      <c r="N536" s="27">
        <v>52</v>
      </c>
      <c r="O536" s="27">
        <v>5.7663412010623373E-3</v>
      </c>
    </row>
    <row r="537" spans="1:15" x14ac:dyDescent="0.3">
      <c r="A537" s="27" t="s">
        <v>11</v>
      </c>
      <c r="B537" s="27" t="s">
        <v>17</v>
      </c>
      <c r="C537" s="27">
        <v>15</v>
      </c>
      <c r="D537" s="27">
        <v>6810.65</v>
      </c>
      <c r="E537" s="27">
        <v>18866.69921875</v>
      </c>
      <c r="F537" s="27">
        <v>1308.8599999999999</v>
      </c>
      <c r="G537" s="27">
        <v>26.71</v>
      </c>
      <c r="H537" s="27">
        <v>0.19217842643506861</v>
      </c>
      <c r="I537" s="27">
        <v>3.9217989472370481E-3</v>
      </c>
      <c r="J537" s="27">
        <v>486.38</v>
      </c>
      <c r="K537" s="27">
        <v>9.93</v>
      </c>
      <c r="L537" s="27">
        <v>7.1414622686527721E-2</v>
      </c>
      <c r="M537" s="27">
        <v>1.4580106157268396E-3</v>
      </c>
      <c r="N537" s="27">
        <v>49</v>
      </c>
      <c r="O537" s="27">
        <v>7.1946143172824922E-3</v>
      </c>
    </row>
    <row r="538" spans="1:15" x14ac:dyDescent="0.3">
      <c r="A538" s="27" t="s">
        <v>11</v>
      </c>
      <c r="B538" s="27" t="s">
        <v>17</v>
      </c>
      <c r="C538" s="27" t="s">
        <v>28</v>
      </c>
      <c r="D538" s="27">
        <v>4553.1899999999996</v>
      </c>
      <c r="E538" s="27">
        <v>7319.7099609375</v>
      </c>
      <c r="F538" s="27">
        <v>1063.72</v>
      </c>
      <c r="G538" s="27">
        <v>42.55</v>
      </c>
      <c r="H538" s="27">
        <v>0.233620824081578</v>
      </c>
      <c r="I538" s="27">
        <v>9.3450965147511972E-3</v>
      </c>
      <c r="J538" s="27">
        <v>460.95</v>
      </c>
      <c r="K538" s="27">
        <v>18.440000000000001</v>
      </c>
      <c r="L538" s="27">
        <v>0.1012367153578041</v>
      </c>
      <c r="M538" s="27">
        <v>4.0499078667922935E-3</v>
      </c>
      <c r="N538" s="27">
        <v>25</v>
      </c>
      <c r="O538" s="27">
        <v>5.49065600161645E-3</v>
      </c>
    </row>
    <row r="539" spans="1:15" x14ac:dyDescent="0.3">
      <c r="A539" s="27" t="s">
        <v>11</v>
      </c>
      <c r="B539" s="27" t="s">
        <v>17</v>
      </c>
      <c r="C539" s="27" t="s">
        <v>29</v>
      </c>
      <c r="D539" s="27">
        <v>7240.77</v>
      </c>
      <c r="E539" s="27">
        <v>7232.39013671875</v>
      </c>
      <c r="F539" s="27">
        <v>656.05</v>
      </c>
      <c r="G539" s="27">
        <v>36.450000000000003</v>
      </c>
      <c r="H539" s="27">
        <v>9.0605004716349219E-2</v>
      </c>
      <c r="I539" s="27">
        <v>5.033995003293849E-3</v>
      </c>
      <c r="J539" s="27">
        <v>223.62</v>
      </c>
      <c r="K539" s="27">
        <v>12.42</v>
      </c>
      <c r="L539" s="27">
        <v>3.0883455765063659E-2</v>
      </c>
      <c r="M539" s="27">
        <v>1.7152871863075334E-3</v>
      </c>
      <c r="N539" s="27">
        <v>18</v>
      </c>
      <c r="O539" s="27">
        <v>2.4859234584167153E-3</v>
      </c>
    </row>
    <row r="540" spans="1:15" x14ac:dyDescent="0.3">
      <c r="A540" s="27" t="s">
        <v>11</v>
      </c>
      <c r="B540" s="27" t="s">
        <v>17</v>
      </c>
      <c r="C540" s="27">
        <v>17</v>
      </c>
      <c r="D540" s="27">
        <v>6033.64013671875</v>
      </c>
      <c r="E540" s="27">
        <v>16920.900390625</v>
      </c>
      <c r="F540" s="27">
        <v>1110.76</v>
      </c>
      <c r="G540" s="27">
        <v>31.74</v>
      </c>
      <c r="H540" s="27">
        <v>0.18409450594182439</v>
      </c>
      <c r="I540" s="27">
        <v>5.2605059766227674E-3</v>
      </c>
      <c r="J540" s="27">
        <v>450.21</v>
      </c>
      <c r="K540" s="27">
        <v>12.86</v>
      </c>
      <c r="L540" s="27">
        <v>7.4616647628712549E-2</v>
      </c>
      <c r="M540" s="27">
        <v>2.1313833289026084E-3</v>
      </c>
      <c r="N540" s="27">
        <v>35</v>
      </c>
      <c r="O540" s="27">
        <v>5.8008099931252961E-3</v>
      </c>
    </row>
    <row r="541" spans="1:15" x14ac:dyDescent="0.3">
      <c r="A541" s="27" t="s">
        <v>11</v>
      </c>
      <c r="B541" s="27" t="s">
        <v>17</v>
      </c>
      <c r="C541" s="27">
        <v>19</v>
      </c>
      <c r="D541" s="27">
        <v>13318.1</v>
      </c>
      <c r="E541" s="27">
        <v>36191.19921875</v>
      </c>
      <c r="F541" s="27">
        <v>1923.29</v>
      </c>
      <c r="G541" s="27">
        <v>36.29</v>
      </c>
      <c r="H541" s="27">
        <v>0.14441174041342233</v>
      </c>
      <c r="I541" s="27">
        <v>2.7248631561559082E-3</v>
      </c>
      <c r="J541" s="27">
        <v>770.49</v>
      </c>
      <c r="K541" s="27">
        <v>14.54</v>
      </c>
      <c r="L541" s="27">
        <v>5.7852846877557609E-2</v>
      </c>
      <c r="M541" s="27">
        <v>1.0917473213146018E-3</v>
      </c>
      <c r="N541" s="27">
        <v>53</v>
      </c>
      <c r="O541" s="27">
        <v>3.9795466320270909E-3</v>
      </c>
    </row>
    <row r="542" spans="1:15" x14ac:dyDescent="0.3">
      <c r="A542" s="27" t="s">
        <v>11</v>
      </c>
      <c r="B542" s="27" t="s">
        <v>17</v>
      </c>
      <c r="C542" s="27">
        <v>20</v>
      </c>
      <c r="D542" s="27">
        <v>8977.5400000000009</v>
      </c>
      <c r="E542" s="27">
        <v>23565.80078125</v>
      </c>
      <c r="F542" s="27">
        <v>2081.5300000000002</v>
      </c>
      <c r="G542" s="27">
        <v>32.520000000000003</v>
      </c>
      <c r="H542" s="27">
        <v>0.23185972994829318</v>
      </c>
      <c r="I542" s="27">
        <v>3.6223731668140716E-3</v>
      </c>
      <c r="J542" s="27">
        <v>798.52</v>
      </c>
      <c r="K542" s="27">
        <v>12.48</v>
      </c>
      <c r="L542" s="27">
        <v>8.8946415164956091E-2</v>
      </c>
      <c r="M542" s="27">
        <v>1.3901358278548465E-3</v>
      </c>
      <c r="N542" s="27">
        <v>64</v>
      </c>
      <c r="O542" s="27">
        <v>7.128901681306905E-3</v>
      </c>
    </row>
    <row r="543" spans="1:15" x14ac:dyDescent="0.3">
      <c r="A543" s="27" t="s">
        <v>11</v>
      </c>
      <c r="B543" s="27" t="s">
        <v>17</v>
      </c>
      <c r="C543" s="27">
        <v>21</v>
      </c>
      <c r="D543" s="27">
        <v>9995.7099999999991</v>
      </c>
      <c r="E543" s="27">
        <v>27323.19921875</v>
      </c>
      <c r="F543" s="27">
        <v>2654.92</v>
      </c>
      <c r="G543" s="27">
        <v>35.4</v>
      </c>
      <c r="H543" s="27">
        <v>0.26560594495038375</v>
      </c>
      <c r="I543" s="27">
        <v>3.5415193117847559E-3</v>
      </c>
      <c r="J543" s="27">
        <v>1072.76</v>
      </c>
      <c r="K543" s="27">
        <v>14.3</v>
      </c>
      <c r="L543" s="27">
        <v>0.10732204115565579</v>
      </c>
      <c r="M543" s="27">
        <v>1.4306137332915823E-3</v>
      </c>
      <c r="N543" s="27">
        <v>75</v>
      </c>
      <c r="O543" s="27">
        <v>7.5032188808999067E-3</v>
      </c>
    </row>
    <row r="544" spans="1:15" x14ac:dyDescent="0.3">
      <c r="A544" s="27" t="s">
        <v>11</v>
      </c>
      <c r="B544" s="27" t="s">
        <v>17</v>
      </c>
      <c r="C544" s="27">
        <v>22</v>
      </c>
      <c r="D544" s="27">
        <v>6071.54</v>
      </c>
      <c r="E544" s="27">
        <v>14565.2998046875</v>
      </c>
      <c r="F544" s="27">
        <v>1215.42</v>
      </c>
      <c r="G544" s="27">
        <v>34.729999999999997</v>
      </c>
      <c r="H544" s="27">
        <v>0.20018314957984301</v>
      </c>
      <c r="I544" s="27">
        <v>5.7201303129024925E-3</v>
      </c>
      <c r="J544" s="27">
        <v>457.39</v>
      </c>
      <c r="K544" s="27">
        <v>13.07</v>
      </c>
      <c r="L544" s="27">
        <v>7.5333440939201579E-2</v>
      </c>
      <c r="M544" s="27">
        <v>2.1526663745935959E-3</v>
      </c>
      <c r="N544" s="27">
        <v>35</v>
      </c>
      <c r="O544" s="27">
        <v>5.7646000849866756E-3</v>
      </c>
    </row>
    <row r="545" spans="1:15" x14ac:dyDescent="0.3">
      <c r="A545" s="27" t="s">
        <v>11</v>
      </c>
      <c r="B545" s="27" t="s">
        <v>17</v>
      </c>
      <c r="C545" s="27">
        <v>23</v>
      </c>
      <c r="D545" s="27">
        <v>5293.81005859375</v>
      </c>
      <c r="E545" s="27">
        <v>13602.599609375</v>
      </c>
      <c r="F545" s="27">
        <v>1007.58</v>
      </c>
      <c r="G545" s="27">
        <v>34.74</v>
      </c>
      <c r="H545" s="27">
        <v>0.1903317249481471</v>
      </c>
      <c r="I545" s="27">
        <v>6.5623812746368826E-3</v>
      </c>
      <c r="J545" s="27">
        <v>398.24</v>
      </c>
      <c r="K545" s="27">
        <v>13.73</v>
      </c>
      <c r="L545" s="27">
        <v>7.5227481831070586E-2</v>
      </c>
      <c r="M545" s="27">
        <v>2.5935951324342083E-3</v>
      </c>
      <c r="N545" s="27">
        <v>29</v>
      </c>
      <c r="O545" s="27">
        <v>5.4780960553963611E-3</v>
      </c>
    </row>
    <row r="546" spans="1:15" x14ac:dyDescent="0.3">
      <c r="A546" s="27" t="s">
        <v>11</v>
      </c>
      <c r="B546" s="27" t="s">
        <v>17</v>
      </c>
      <c r="C546" s="27">
        <v>24</v>
      </c>
      <c r="D546" s="27">
        <v>8625.0703125</v>
      </c>
      <c r="E546" s="27">
        <v>22798.80078125</v>
      </c>
      <c r="F546" s="27">
        <v>2908.2</v>
      </c>
      <c r="G546" s="27">
        <v>40.98</v>
      </c>
      <c r="H546" s="27">
        <v>0.33717985994679389</v>
      </c>
      <c r="I546" s="27">
        <v>4.7512656146824882E-3</v>
      </c>
      <c r="J546" s="27">
        <v>1333.16</v>
      </c>
      <c r="K546" s="27">
        <v>18.78</v>
      </c>
      <c r="L546" s="27">
        <v>0.15456801529697675</v>
      </c>
      <c r="M546" s="27">
        <v>2.17737355401994E-3</v>
      </c>
      <c r="N546" s="27">
        <v>71</v>
      </c>
      <c r="O546" s="27">
        <v>8.2318169507676116E-3</v>
      </c>
    </row>
    <row r="547" spans="1:15" x14ac:dyDescent="0.3">
      <c r="A547" s="27" t="s">
        <v>11</v>
      </c>
      <c r="B547" s="27" t="s">
        <v>17</v>
      </c>
      <c r="C547" s="27">
        <v>25</v>
      </c>
      <c r="D547" s="27">
        <v>8718.51</v>
      </c>
      <c r="E547" s="27">
        <v>22322.400390625</v>
      </c>
      <c r="F547" s="27">
        <v>1231.92</v>
      </c>
      <c r="G547" s="27">
        <v>22</v>
      </c>
      <c r="H547" s="27">
        <v>0.14129937340210655</v>
      </c>
      <c r="I547" s="27">
        <v>2.5233669514630368E-3</v>
      </c>
      <c r="J547" s="27">
        <v>410.9</v>
      </c>
      <c r="K547" s="27">
        <v>7.34</v>
      </c>
      <c r="L547" s="27">
        <v>4.7129612743461897E-2</v>
      </c>
      <c r="M547" s="27">
        <v>8.4188697380630406E-4</v>
      </c>
      <c r="N547" s="27">
        <v>56</v>
      </c>
      <c r="O547" s="27">
        <v>6.4231158764513656E-3</v>
      </c>
    </row>
    <row r="548" spans="1:15" x14ac:dyDescent="0.3">
      <c r="A548" s="27" t="s">
        <v>11</v>
      </c>
      <c r="B548" s="27" t="s">
        <v>17</v>
      </c>
      <c r="C548" s="27">
        <v>26</v>
      </c>
      <c r="D548" s="27">
        <v>10304.1</v>
      </c>
      <c r="E548" s="27">
        <v>18043.5</v>
      </c>
      <c r="F548" s="27">
        <v>1091.6600000000001</v>
      </c>
      <c r="G548" s="27">
        <v>23.23</v>
      </c>
      <c r="H548" s="27">
        <v>0.10594423578963715</v>
      </c>
      <c r="I548" s="27">
        <v>2.2544424064207453E-3</v>
      </c>
      <c r="J548" s="27">
        <v>356.81</v>
      </c>
      <c r="K548" s="27">
        <v>7.59</v>
      </c>
      <c r="L548" s="27">
        <v>3.4627963626129403E-2</v>
      </c>
      <c r="M548" s="27">
        <v>7.3659999417707508E-4</v>
      </c>
      <c r="N548" s="27">
        <v>47</v>
      </c>
      <c r="O548" s="27">
        <v>4.5612911365378829E-3</v>
      </c>
    </row>
    <row r="549" spans="1:15" x14ac:dyDescent="0.3">
      <c r="A549" s="27" t="s">
        <v>11</v>
      </c>
      <c r="B549" s="27" t="s">
        <v>17</v>
      </c>
      <c r="C549" s="27">
        <v>27</v>
      </c>
      <c r="D549" s="27">
        <v>5979.88</v>
      </c>
      <c r="E549" s="27">
        <v>15538.400390625</v>
      </c>
      <c r="F549" s="27">
        <v>712.15</v>
      </c>
      <c r="G549" s="27">
        <v>25.43</v>
      </c>
      <c r="H549" s="27">
        <v>0.11909101854886719</v>
      </c>
      <c r="I549" s="27">
        <v>4.2525936975323919E-3</v>
      </c>
      <c r="J549" s="27">
        <v>256.08999999999997</v>
      </c>
      <c r="K549" s="27">
        <v>9.15</v>
      </c>
      <c r="L549" s="27">
        <v>4.2825274085767605E-2</v>
      </c>
      <c r="M549" s="27">
        <v>1.5301310394188513E-3</v>
      </c>
      <c r="N549" s="27">
        <v>28</v>
      </c>
      <c r="O549" s="27">
        <v>4.6823682080576867E-3</v>
      </c>
    </row>
    <row r="550" spans="1:15" x14ac:dyDescent="0.3">
      <c r="A550" s="27" t="s">
        <v>11</v>
      </c>
      <c r="B550" s="27" t="s">
        <v>17</v>
      </c>
      <c r="C550" s="27">
        <v>28</v>
      </c>
      <c r="D550" s="27">
        <v>6877.16</v>
      </c>
      <c r="E550" s="27">
        <v>19310</v>
      </c>
      <c r="F550" s="27">
        <v>1513.38</v>
      </c>
      <c r="G550" s="27">
        <v>29.1</v>
      </c>
      <c r="H550" s="27">
        <v>0.2200588615067848</v>
      </c>
      <c r="I550" s="27">
        <v>4.23139784445905E-3</v>
      </c>
      <c r="J550" s="27">
        <v>560.27</v>
      </c>
      <c r="K550" s="27">
        <v>10.77</v>
      </c>
      <c r="L550" s="27">
        <v>8.1468222347596972E-2</v>
      </c>
      <c r="M550" s="27">
        <v>1.5660534290317515E-3</v>
      </c>
      <c r="N550" s="27">
        <v>52</v>
      </c>
      <c r="O550" s="27">
        <v>7.5612607529852438E-3</v>
      </c>
    </row>
    <row r="551" spans="1:15" x14ac:dyDescent="0.3">
      <c r="A551" s="27" t="s">
        <v>11</v>
      </c>
      <c r="B551" s="27" t="s">
        <v>17</v>
      </c>
      <c r="C551" s="27">
        <v>29</v>
      </c>
      <c r="D551" s="27">
        <v>7329.27</v>
      </c>
      <c r="E551" s="27">
        <v>19791.19921875</v>
      </c>
      <c r="F551" s="27">
        <v>1363.39</v>
      </c>
      <c r="G551" s="27">
        <v>27.82</v>
      </c>
      <c r="H551" s="27">
        <v>0.18601989011183925</v>
      </c>
      <c r="I551" s="27">
        <v>3.795739548413416E-3</v>
      </c>
      <c r="J551" s="27">
        <v>495.99</v>
      </c>
      <c r="K551" s="27">
        <v>10.119999999999999</v>
      </c>
      <c r="L551" s="27">
        <v>6.7672496715225391E-2</v>
      </c>
      <c r="M551" s="27">
        <v>1.3807650693725294E-3</v>
      </c>
      <c r="N551" s="27">
        <v>49</v>
      </c>
      <c r="O551" s="27">
        <v>6.6855225690962399E-3</v>
      </c>
    </row>
    <row r="552" spans="1:15" x14ac:dyDescent="0.3">
      <c r="A552" s="27" t="s">
        <v>11</v>
      </c>
      <c r="B552" s="27" t="s">
        <v>17</v>
      </c>
      <c r="C552" s="27">
        <v>30</v>
      </c>
      <c r="D552" s="27">
        <v>7672.25</v>
      </c>
      <c r="E552" s="27">
        <v>16550.30078125</v>
      </c>
      <c r="F552" s="27">
        <v>1616.07</v>
      </c>
      <c r="G552" s="27">
        <v>28.35</v>
      </c>
      <c r="H552" s="27">
        <v>0.21063833947016847</v>
      </c>
      <c r="I552" s="27">
        <v>3.6951350646811563E-3</v>
      </c>
      <c r="J552" s="27">
        <v>582.52</v>
      </c>
      <c r="K552" s="27">
        <v>10.220000000000001</v>
      </c>
      <c r="L552" s="27">
        <v>7.5925575939261622E-2</v>
      </c>
      <c r="M552" s="27">
        <v>1.332073381341849E-3</v>
      </c>
      <c r="N552" s="27">
        <v>57</v>
      </c>
      <c r="O552" s="27">
        <v>7.4293720877187264E-3</v>
      </c>
    </row>
    <row r="553" spans="1:15" x14ac:dyDescent="0.3">
      <c r="A553" s="27" t="s">
        <v>11</v>
      </c>
      <c r="B553" s="27" t="s">
        <v>17</v>
      </c>
      <c r="C553" s="27">
        <v>31</v>
      </c>
      <c r="D553" s="27">
        <v>9397.58</v>
      </c>
      <c r="E553" s="27">
        <v>26180.099609375</v>
      </c>
      <c r="F553" s="27">
        <v>1981.85</v>
      </c>
      <c r="G553" s="27">
        <v>27.53</v>
      </c>
      <c r="H553" s="27">
        <v>0.21088939918574781</v>
      </c>
      <c r="I553" s="27">
        <v>2.9294775889111878E-3</v>
      </c>
      <c r="J553" s="27">
        <v>741.61</v>
      </c>
      <c r="K553" s="27">
        <v>10.3</v>
      </c>
      <c r="L553" s="27">
        <v>7.8914997265253403E-2</v>
      </c>
      <c r="M553" s="27">
        <v>1.0960268494655007E-3</v>
      </c>
      <c r="N553" s="27">
        <v>72</v>
      </c>
      <c r="O553" s="27">
        <v>7.6615469088850531E-3</v>
      </c>
    </row>
    <row r="554" spans="1:15" x14ac:dyDescent="0.3">
      <c r="A554" s="27" t="s">
        <v>11</v>
      </c>
      <c r="B554" s="27" t="s">
        <v>17</v>
      </c>
      <c r="C554" s="27">
        <v>32</v>
      </c>
      <c r="D554" s="27">
        <v>6894.57</v>
      </c>
      <c r="E554" s="27">
        <v>17344</v>
      </c>
      <c r="F554" s="27">
        <v>1552.61</v>
      </c>
      <c r="G554" s="27">
        <v>34.5</v>
      </c>
      <c r="H554" s="27">
        <v>0.22519315925431171</v>
      </c>
      <c r="I554" s="27">
        <v>5.0039378815502633E-3</v>
      </c>
      <c r="J554" s="27">
        <v>602.07000000000005</v>
      </c>
      <c r="K554" s="27">
        <v>13.38</v>
      </c>
      <c r="L554" s="27">
        <v>8.7325242908549788E-2</v>
      </c>
      <c r="M554" s="27">
        <v>1.9406576479751459E-3</v>
      </c>
      <c r="N554" s="27">
        <v>45</v>
      </c>
      <c r="O554" s="27">
        <v>6.5268754976742574E-3</v>
      </c>
    </row>
  </sheetData>
  <conditionalFormatting sqref="D1:G554 J1:K554 N1:N554">
    <cfRule type="cellIs" dxfId="143" priority="6" operator="equal">
      <formula>0</formula>
    </cfRule>
  </conditionalFormatting>
  <conditionalFormatting sqref="F1">
    <cfRule type="cellIs" dxfId="142" priority="7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4"/>
  <sheetViews>
    <sheetView zoomScale="69" zoomScaleNormal="69" workbookViewId="0">
      <selection activeCell="M162" sqref="M162"/>
    </sheetView>
  </sheetViews>
  <sheetFormatPr defaultColWidth="11.19921875" defaultRowHeight="15.6" x14ac:dyDescent="0.3"/>
  <cols>
    <col min="2" max="2" width="8.5" bestFit="1" customWidth="1"/>
    <col min="3" max="3" width="5.69921875" bestFit="1" customWidth="1"/>
    <col min="4" max="4" width="14.69921875" bestFit="1" customWidth="1"/>
    <col min="5" max="5" width="17.296875" bestFit="1" customWidth="1"/>
    <col min="6" max="6" width="21.19921875" bestFit="1" customWidth="1"/>
    <col min="7" max="7" width="24.5" bestFit="1" customWidth="1"/>
    <col min="8" max="8" width="23.796875" bestFit="1" customWidth="1"/>
    <col min="9" max="9" width="26.796875" bestFit="1" customWidth="1"/>
    <col min="10" max="10" width="18.5" bestFit="1" customWidth="1"/>
    <col min="12" max="12" width="12.19921875" bestFit="1" customWidth="1"/>
    <col min="14" max="14" width="12.19921875" bestFit="1" customWidth="1"/>
    <col min="16" max="16" width="11.796875" bestFit="1" customWidth="1"/>
    <col min="17" max="17" width="9.296875" bestFit="1" customWidth="1"/>
    <col min="18" max="18" width="11.796875" bestFit="1" customWidth="1"/>
  </cols>
  <sheetData>
    <row r="1" spans="1:18" x14ac:dyDescent="0.3">
      <c r="A1" s="30" t="s">
        <v>0</v>
      </c>
      <c r="B1" s="35" t="s">
        <v>1</v>
      </c>
      <c r="C1" s="3" t="s">
        <v>2</v>
      </c>
      <c r="D1" s="48" t="s">
        <v>3</v>
      </c>
      <c r="E1" s="49" t="s">
        <v>4</v>
      </c>
      <c r="F1" s="28" t="s">
        <v>36</v>
      </c>
      <c r="G1" s="29" t="s">
        <v>37</v>
      </c>
      <c r="H1" s="28" t="s">
        <v>38</v>
      </c>
      <c r="I1" s="29" t="s">
        <v>39</v>
      </c>
      <c r="J1" s="28" t="s">
        <v>35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50</v>
      </c>
    </row>
    <row r="2" spans="1:18" x14ac:dyDescent="0.3">
      <c r="A2" s="27" t="s">
        <v>5</v>
      </c>
      <c r="B2" s="27" t="s">
        <v>6</v>
      </c>
      <c r="C2" s="27">
        <v>1</v>
      </c>
      <c r="D2" s="27">
        <v>7913.35009765625</v>
      </c>
      <c r="E2" s="27">
        <v>17787.099609375</v>
      </c>
      <c r="F2" s="27">
        <v>0.15141248462580634</v>
      </c>
      <c r="G2" s="27">
        <v>3.6924942836352309E-3</v>
      </c>
      <c r="H2" s="27">
        <v>5.1384052895679592E-2</v>
      </c>
      <c r="I2" s="27">
        <v>1.2535777992355062E-3</v>
      </c>
      <c r="J2" s="27">
        <v>5.181117920227395E-3</v>
      </c>
      <c r="L2" t="s">
        <v>40</v>
      </c>
      <c r="M2">
        <f>MAX(F2:F63)</f>
        <v>0.21189949413405504</v>
      </c>
      <c r="N2">
        <f>MIN(F2:F63)</f>
        <v>6.1463398406987361E-3</v>
      </c>
      <c r="O2">
        <f>M2-N2</f>
        <v>0.20575315429335631</v>
      </c>
      <c r="P2">
        <f>COUNT(F2:F63)</f>
        <v>62</v>
      </c>
      <c r="Q2">
        <f>(O2)/SQRT(P2)</f>
        <v>2.6130676725946041E-2</v>
      </c>
      <c r="R2">
        <v>0.03</v>
      </c>
    </row>
    <row r="3" spans="1:18" x14ac:dyDescent="0.3">
      <c r="A3" s="27" t="s">
        <v>5</v>
      </c>
      <c r="B3" s="27" t="s">
        <v>6</v>
      </c>
      <c r="C3" s="27">
        <v>2</v>
      </c>
      <c r="D3" s="27">
        <v>5234.14990234375</v>
      </c>
      <c r="E3" s="27">
        <v>12755.099609375</v>
      </c>
      <c r="F3" s="27">
        <v>9.8373185637927144E-2</v>
      </c>
      <c r="G3" s="27">
        <v>4.2776764933641267E-3</v>
      </c>
      <c r="H3" s="27">
        <v>3.4840423641352487E-2</v>
      </c>
      <c r="I3" s="27">
        <v>1.5150502274398181E-3</v>
      </c>
      <c r="J3" s="27">
        <v>4.3942188185518054E-3</v>
      </c>
      <c r="L3" t="s">
        <v>46</v>
      </c>
      <c r="M3">
        <f>MAX(G2:G63)</f>
        <v>1.1308724646599983E-2</v>
      </c>
      <c r="N3">
        <f>MIN(G2:G63)</f>
        <v>7.7107079301622983E-4</v>
      </c>
      <c r="O3">
        <f>M3-N3</f>
        <v>1.0537653853583753E-2</v>
      </c>
      <c r="P3">
        <f>COUNT(G2:G63)</f>
        <v>62</v>
      </c>
      <c r="Q3">
        <f>(O3)/SQRT(P3)</f>
        <v>1.3382833776891835E-3</v>
      </c>
      <c r="R3">
        <v>2E-3</v>
      </c>
    </row>
    <row r="4" spans="1:18" x14ac:dyDescent="0.3">
      <c r="A4" s="27" t="s">
        <v>5</v>
      </c>
      <c r="B4" s="27" t="s">
        <v>6</v>
      </c>
      <c r="C4" s="27">
        <v>3</v>
      </c>
      <c r="D4" s="27">
        <v>9506.080078125</v>
      </c>
      <c r="E4" s="27">
        <v>18000.30078125</v>
      </c>
      <c r="F4" s="27">
        <v>3.4772482167560112E-2</v>
      </c>
      <c r="G4" s="27">
        <v>2.0450069681965471E-3</v>
      </c>
      <c r="H4" s="27">
        <v>1.1092900452485899E-2</v>
      </c>
      <c r="I4" s="27">
        <v>6.5221415652359012E-4</v>
      </c>
      <c r="J4" s="27">
        <v>1.7883291388550049E-3</v>
      </c>
      <c r="L4" t="s">
        <v>47</v>
      </c>
      <c r="M4">
        <f>MAX(H2:H63)</f>
        <v>8.035482210210057E-2</v>
      </c>
      <c r="N4">
        <f>MIN(H2:H63)</f>
        <v>1.8536410734565547E-3</v>
      </c>
      <c r="O4">
        <f>M4-N4</f>
        <v>7.8501181028644021E-2</v>
      </c>
      <c r="P4">
        <v>62</v>
      </c>
      <c r="Q4">
        <f>(O4)/SQRT(P4)</f>
        <v>9.9696599603027354E-3</v>
      </c>
      <c r="R4">
        <v>0.01</v>
      </c>
    </row>
    <row r="5" spans="1:18" x14ac:dyDescent="0.3">
      <c r="A5" s="27" t="s">
        <v>5</v>
      </c>
      <c r="B5" s="27" t="s">
        <v>6</v>
      </c>
      <c r="C5" s="27">
        <v>4</v>
      </c>
      <c r="D5" s="27">
        <v>5524.93994140625</v>
      </c>
      <c r="E5" s="27">
        <v>14219.5</v>
      </c>
      <c r="F5" s="27">
        <v>0.11127722772014718</v>
      </c>
      <c r="G5" s="27">
        <v>5.0588785211094891E-3</v>
      </c>
      <c r="H5" s="27">
        <v>4.3339837634335139E-2</v>
      </c>
      <c r="I5" s="27">
        <v>1.9692521756590788E-3</v>
      </c>
      <c r="J5" s="27">
        <v>3.9819437375459314E-3</v>
      </c>
      <c r="L5" t="s">
        <v>48</v>
      </c>
      <c r="M5">
        <f>MAX(I2:I63)</f>
        <v>2.9809202631707458E-3</v>
      </c>
      <c r="N5">
        <f>MIN(I2:I63)</f>
        <v>2.0607518079209742E-4</v>
      </c>
      <c r="O5">
        <f>M5-N5</f>
        <v>2.7748450823786483E-3</v>
      </c>
      <c r="P5">
        <v>62</v>
      </c>
      <c r="Q5">
        <f>(O5)/SQRT(P5)</f>
        <v>3.5240567786794241E-4</v>
      </c>
      <c r="R5">
        <v>4.0000000000000002E-4</v>
      </c>
    </row>
    <row r="6" spans="1:18" x14ac:dyDescent="0.3">
      <c r="A6" s="27" t="s">
        <v>5</v>
      </c>
      <c r="B6" s="27" t="s">
        <v>6</v>
      </c>
      <c r="C6" s="27">
        <v>5</v>
      </c>
      <c r="D6" s="27">
        <v>7180.66015625</v>
      </c>
      <c r="E6" s="27">
        <v>22363.900390625</v>
      </c>
      <c r="F6" s="27">
        <v>4.4750760098332704E-2</v>
      </c>
      <c r="G6" s="27">
        <v>2.1307233133269761E-3</v>
      </c>
      <c r="H6" s="27">
        <v>1.2320594217649514E-2</v>
      </c>
      <c r="I6" s="27">
        <v>5.8629706856905674E-4</v>
      </c>
      <c r="J6" s="27">
        <v>2.9245221947625157E-3</v>
      </c>
      <c r="L6" t="s">
        <v>49</v>
      </c>
      <c r="M6">
        <f>MAX(J2:J63)</f>
        <v>6.8210318821880925E-3</v>
      </c>
      <c r="N6">
        <f>MIN(J2:J63)</f>
        <v>4.2315592707048097E-4</v>
      </c>
      <c r="O6">
        <f>M6-N6</f>
        <v>6.3978759551176117E-3</v>
      </c>
      <c r="P6">
        <v>62</v>
      </c>
      <c r="Q6">
        <f>(O6)/SQRT(P6)</f>
        <v>8.1253105883140179E-4</v>
      </c>
      <c r="R6">
        <v>8.0000000000000004E-4</v>
      </c>
    </row>
    <row r="7" spans="1:18" x14ac:dyDescent="0.3">
      <c r="A7" s="27" t="s">
        <v>5</v>
      </c>
      <c r="B7" s="27" t="s">
        <v>6</v>
      </c>
      <c r="C7" s="27">
        <v>6</v>
      </c>
      <c r="D7" s="27">
        <v>11479.2001953125</v>
      </c>
      <c r="E7" s="27">
        <v>21851.900390625</v>
      </c>
      <c r="F7" s="27">
        <v>2.7306780495735278E-2</v>
      </c>
      <c r="G7" s="27">
        <v>1.8206843372706798E-3</v>
      </c>
      <c r="H7" s="27">
        <v>7.0283642263635638E-3</v>
      </c>
      <c r="I7" s="27">
        <v>5.0787510460708447E-4</v>
      </c>
      <c r="J7" s="27">
        <v>1.3067112468449858E-3</v>
      </c>
    </row>
    <row r="8" spans="1:18" x14ac:dyDescent="0.3">
      <c r="A8" s="27" t="s">
        <v>5</v>
      </c>
      <c r="B8" s="27" t="s">
        <v>6</v>
      </c>
      <c r="C8" s="27">
        <v>7</v>
      </c>
      <c r="D8" s="27">
        <v>6775.2900390625</v>
      </c>
      <c r="E8" s="27">
        <v>15141</v>
      </c>
      <c r="F8" s="27">
        <v>8.6086351526982893E-2</v>
      </c>
      <c r="G8" s="27">
        <v>3.3105593813226113E-3</v>
      </c>
      <c r="H8" s="27">
        <v>2.6635022111167118E-2</v>
      </c>
      <c r="I8" s="27">
        <v>1.0243103926160912E-3</v>
      </c>
      <c r="J8" s="27">
        <v>3.8374740933744046E-3</v>
      </c>
      <c r="L8" t="s">
        <v>51</v>
      </c>
      <c r="M8">
        <f>MAX(F64:F132)</f>
        <v>0.44301382775104275</v>
      </c>
      <c r="N8">
        <f>MIN(F64:F132)</f>
        <v>1.3773632851922242E-3</v>
      </c>
      <c r="O8">
        <f>M8-N8</f>
        <v>0.44163646446585053</v>
      </c>
      <c r="P8">
        <f>COUNT(F64:F132)</f>
        <v>69</v>
      </c>
      <c r="Q8">
        <f t="shared" ref="Q8:Q70" si="0">(O8)/SQRT(P8)</f>
        <v>5.316678252850441E-2</v>
      </c>
      <c r="R8">
        <v>0.06</v>
      </c>
    </row>
    <row r="9" spans="1:18" x14ac:dyDescent="0.3">
      <c r="A9" s="27" t="s">
        <v>5</v>
      </c>
      <c r="B9" s="27" t="s">
        <v>6</v>
      </c>
      <c r="C9" s="27">
        <v>8</v>
      </c>
      <c r="D9" s="27">
        <v>10130</v>
      </c>
      <c r="E9" s="27">
        <v>11187.7001953125</v>
      </c>
      <c r="F9" s="27">
        <v>5.9377097729516291E-2</v>
      </c>
      <c r="G9" s="27">
        <v>3.1253701875616981E-3</v>
      </c>
      <c r="H9" s="27">
        <v>2.0790720631786774E-2</v>
      </c>
      <c r="I9" s="27">
        <v>1.0937808489634747E-3</v>
      </c>
      <c r="J9" s="27">
        <v>1.8756169792694965E-3</v>
      </c>
      <c r="L9" t="s">
        <v>52</v>
      </c>
      <c r="M9">
        <f>MAX(G64:G132)</f>
        <v>9.0410985255314838E-3</v>
      </c>
      <c r="N9">
        <f>MIN(G64:G132)</f>
        <v>3.179565226333217E-4</v>
      </c>
      <c r="O9">
        <f>M9-N9</f>
        <v>8.7231420028981623E-3</v>
      </c>
      <c r="P9">
        <v>69</v>
      </c>
      <c r="Q9">
        <f t="shared" si="0"/>
        <v>1.0501428916072006E-3</v>
      </c>
      <c r="R9">
        <v>2E-3</v>
      </c>
    </row>
    <row r="10" spans="1:18" x14ac:dyDescent="0.3">
      <c r="A10" s="27" t="s">
        <v>5</v>
      </c>
      <c r="B10" s="27" t="s">
        <v>6</v>
      </c>
      <c r="C10" s="27">
        <v>9</v>
      </c>
      <c r="D10" s="27">
        <v>6365.14013671875</v>
      </c>
      <c r="E10" s="27">
        <v>16079.599609375</v>
      </c>
      <c r="F10" s="27">
        <v>6.5099902138778212E-2</v>
      </c>
      <c r="G10" s="27">
        <v>3.6165739489699409E-3</v>
      </c>
      <c r="H10" s="27">
        <v>2.0249357788129262E-2</v>
      </c>
      <c r="I10" s="27">
        <v>1.1248770406005551E-3</v>
      </c>
      <c r="J10" s="27">
        <v>2.827903174694133E-3</v>
      </c>
      <c r="L10" t="s">
        <v>53</v>
      </c>
      <c r="M10">
        <f>MAX(H64:H132)</f>
        <v>9.7844243032422909E-2</v>
      </c>
      <c r="N10">
        <f>MIN(H64:H132)</f>
        <v>1.8033014575087771E-4</v>
      </c>
      <c r="O10">
        <f>M10-N10</f>
        <v>9.7663912886672033E-2</v>
      </c>
      <c r="P10">
        <v>69</v>
      </c>
      <c r="Q10">
        <f t="shared" si="0"/>
        <v>1.1757353468556261E-2</v>
      </c>
      <c r="R10">
        <v>0.02</v>
      </c>
    </row>
    <row r="11" spans="1:18" x14ac:dyDescent="0.3">
      <c r="A11" s="27" t="s">
        <v>5</v>
      </c>
      <c r="B11" s="27" t="s">
        <v>6</v>
      </c>
      <c r="C11" s="27">
        <v>10</v>
      </c>
      <c r="D11" s="27">
        <v>7735.5</v>
      </c>
      <c r="E11" s="27">
        <v>19348.69921875</v>
      </c>
      <c r="F11" s="27">
        <v>4.3768340766595568E-2</v>
      </c>
      <c r="G11" s="27">
        <v>2.9177170189386595E-3</v>
      </c>
      <c r="H11" s="27">
        <v>1.3624200116346713E-2</v>
      </c>
      <c r="I11" s="27">
        <v>9.0879710425958245E-4</v>
      </c>
      <c r="J11" s="27">
        <v>1.9391118867558659E-3</v>
      </c>
      <c r="L11" t="s">
        <v>54</v>
      </c>
      <c r="M11">
        <f>MAX(I64:I132)</f>
        <v>3.3065880555864968E-3</v>
      </c>
      <c r="N11">
        <f>MIN(I64:I132)</f>
        <v>4.4878543060173192E-5</v>
      </c>
      <c r="O11">
        <f>M11-N11</f>
        <v>3.2617095125263237E-3</v>
      </c>
      <c r="P11">
        <v>69</v>
      </c>
      <c r="Q11">
        <f t="shared" si="0"/>
        <v>3.9266368218344988E-4</v>
      </c>
      <c r="R11">
        <v>4.0000000000000002E-4</v>
      </c>
    </row>
    <row r="12" spans="1:18" x14ac:dyDescent="0.3">
      <c r="A12" s="27" t="s">
        <v>5</v>
      </c>
      <c r="B12" s="27" t="s">
        <v>6</v>
      </c>
      <c r="C12" s="27">
        <v>11</v>
      </c>
      <c r="D12" s="27">
        <v>7018.2099609375</v>
      </c>
      <c r="E12" s="27">
        <v>13731.2001953125</v>
      </c>
      <c r="F12" s="27">
        <v>7.046526147729254E-2</v>
      </c>
      <c r="G12" s="27">
        <v>5.4201855190605577E-3</v>
      </c>
      <c r="H12" s="27">
        <v>2.628590495679E-2</v>
      </c>
      <c r="I12" s="27">
        <v>2.0218830840028736E-3</v>
      </c>
      <c r="J12" s="27">
        <v>1.8523241784381506E-3</v>
      </c>
      <c r="L12" t="s">
        <v>49</v>
      </c>
      <c r="M12">
        <f>MAX(J64:J132)</f>
        <v>8.6064665693708665E-3</v>
      </c>
      <c r="N12">
        <f>MIN(J64:J132)</f>
        <v>7.3885256197125866E-5</v>
      </c>
      <c r="O12">
        <f>M12-N12</f>
        <v>8.5325813131737413E-3</v>
      </c>
      <c r="P12">
        <v>69</v>
      </c>
      <c r="Q12">
        <f t="shared" si="0"/>
        <v>1.0272020804101137E-3</v>
      </c>
      <c r="R12">
        <v>2E-3</v>
      </c>
    </row>
    <row r="13" spans="1:18" x14ac:dyDescent="0.3">
      <c r="A13" s="27" t="s">
        <v>5</v>
      </c>
      <c r="B13" s="27" t="s">
        <v>6</v>
      </c>
      <c r="C13" s="27">
        <v>12</v>
      </c>
      <c r="D13" s="27">
        <v>15659.2001953125</v>
      </c>
      <c r="E13" s="27">
        <v>11251.7001953125</v>
      </c>
      <c r="F13" s="27">
        <v>2.3485873825796671E-2</v>
      </c>
      <c r="G13" s="27">
        <v>1.3812966007341056E-3</v>
      </c>
      <c r="H13" s="27">
        <v>7.6779144848017353E-3</v>
      </c>
      <c r="I13" s="27">
        <v>4.5149176917198928E-4</v>
      </c>
      <c r="J13" s="27">
        <v>1.0856237731151086E-3</v>
      </c>
    </row>
    <row r="14" spans="1:18" x14ac:dyDescent="0.3">
      <c r="A14" s="27" t="s">
        <v>5</v>
      </c>
      <c r="B14" s="27" t="s">
        <v>6</v>
      </c>
      <c r="C14" s="27">
        <v>13</v>
      </c>
      <c r="D14" s="27">
        <v>4726.39013671875</v>
      </c>
      <c r="E14" s="27">
        <v>8078</v>
      </c>
      <c r="F14" s="27">
        <v>6.1463398406987361E-3</v>
      </c>
      <c r="G14" s="27">
        <v>3.0742278101670443E-3</v>
      </c>
      <c r="H14" s="27">
        <v>2.2596526505563683E-3</v>
      </c>
      <c r="I14" s="27">
        <v>1.1298263252781842E-3</v>
      </c>
      <c r="J14" s="27">
        <v>4.2315592707048097E-4</v>
      </c>
      <c r="L14" t="s">
        <v>55</v>
      </c>
      <c r="M14">
        <f>MAX(F133:F182)</f>
        <v>0.12003799644451345</v>
      </c>
      <c r="N14">
        <f>MIN(F133:F182)</f>
        <v>3.5410835222628952E-3</v>
      </c>
      <c r="O14">
        <f>M14-N14</f>
        <v>0.11649691292225055</v>
      </c>
      <c r="P14">
        <f>COUNT(F133:F182)</f>
        <v>50</v>
      </c>
      <c r="Q14">
        <f t="shared" si="0"/>
        <v>1.6475151422924418E-2</v>
      </c>
      <c r="R14">
        <v>0.02</v>
      </c>
    </row>
    <row r="15" spans="1:18" x14ac:dyDescent="0.3">
      <c r="A15" s="27" t="s">
        <v>5</v>
      </c>
      <c r="B15" s="27" t="s">
        <v>6</v>
      </c>
      <c r="C15" s="27">
        <v>14</v>
      </c>
      <c r="D15" s="27">
        <v>5004.56982421875</v>
      </c>
      <c r="E15" s="27">
        <v>14154.400390625</v>
      </c>
      <c r="F15" s="27">
        <v>0.14955331352916804</v>
      </c>
      <c r="G15" s="27">
        <v>6.79778706161039E-3</v>
      </c>
      <c r="H15" s="27">
        <v>5.9219875116092627E-2</v>
      </c>
      <c r="I15" s="27">
        <v>2.6915400270397399E-3</v>
      </c>
      <c r="J15" s="27">
        <v>4.3959822267909633E-3</v>
      </c>
      <c r="L15" t="s">
        <v>56</v>
      </c>
      <c r="M15">
        <f>MAX(G133:G182)</f>
        <v>1.334017743725952E-2</v>
      </c>
      <c r="N15">
        <f>MIN(G133:G182)</f>
        <v>6.8351846383906886E-4</v>
      </c>
      <c r="O15">
        <f>M15-N15</f>
        <v>1.2656658973420451E-2</v>
      </c>
      <c r="P15">
        <v>51</v>
      </c>
      <c r="Q15">
        <f t="shared" si="0"/>
        <v>1.7722867490815052E-3</v>
      </c>
      <c r="R15">
        <v>2E-3</v>
      </c>
    </row>
    <row r="16" spans="1:18" x14ac:dyDescent="0.3">
      <c r="A16" s="27" t="s">
        <v>5</v>
      </c>
      <c r="B16" s="27" t="s">
        <v>6</v>
      </c>
      <c r="C16" s="27">
        <v>15</v>
      </c>
      <c r="D16" s="27">
        <v>6977.31005859375</v>
      </c>
      <c r="E16" s="27">
        <v>17301</v>
      </c>
      <c r="F16" s="27">
        <v>0.13987338842681402</v>
      </c>
      <c r="G16" s="27">
        <v>7.7107079301622983E-4</v>
      </c>
      <c r="H16" s="27">
        <v>4.9003125434977542E-2</v>
      </c>
      <c r="I16" s="27">
        <v>1.256931385641698E-3</v>
      </c>
      <c r="J16" s="27">
        <v>5.5895466408239711E-3</v>
      </c>
      <c r="L16" t="s">
        <v>57</v>
      </c>
      <c r="M16">
        <f>MAX(H133:H182)</f>
        <v>3.01614272707964E-2</v>
      </c>
      <c r="N16">
        <f>MIN(H133:H182)</f>
        <v>6.349874984681056E-4</v>
      </c>
      <c r="O16">
        <f t="shared" ref="O16:O18" si="1">M16-N16</f>
        <v>2.9526439772328293E-2</v>
      </c>
      <c r="P16">
        <v>51</v>
      </c>
      <c r="Q16">
        <f t="shared" si="0"/>
        <v>4.1345285565443828E-3</v>
      </c>
      <c r="R16">
        <v>5.0000000000000001E-3</v>
      </c>
    </row>
    <row r="17" spans="1:18" x14ac:dyDescent="0.3">
      <c r="A17" s="27" t="s">
        <v>5</v>
      </c>
      <c r="B17" s="27" t="s">
        <v>6</v>
      </c>
      <c r="C17" s="27">
        <v>16</v>
      </c>
      <c r="D17" s="27">
        <v>10849</v>
      </c>
      <c r="E17" s="27">
        <v>15361.099609375</v>
      </c>
      <c r="F17" s="27">
        <v>1.3329339109595356E-2</v>
      </c>
      <c r="G17" s="27">
        <v>2.2214028942759705E-3</v>
      </c>
      <c r="H17" s="27">
        <v>3.6676191354041848E-3</v>
      </c>
      <c r="I17" s="27">
        <v>6.1111623191077518E-4</v>
      </c>
      <c r="J17" s="27">
        <v>5.5304636372015856E-4</v>
      </c>
      <c r="L17" t="s">
        <v>58</v>
      </c>
      <c r="M17">
        <f>MAX(I133:I182)</f>
        <v>3.3512696967551558E-3</v>
      </c>
      <c r="N17">
        <f>MIN(I133:I182)</f>
        <v>8.4269399651392061E-5</v>
      </c>
      <c r="O17">
        <f t="shared" si="1"/>
        <v>3.2670002971037638E-3</v>
      </c>
      <c r="P17">
        <v>51</v>
      </c>
      <c r="Q17">
        <f t="shared" si="0"/>
        <v>4.5747154505479913E-4</v>
      </c>
      <c r="R17">
        <v>5.0000000000000001E-4</v>
      </c>
    </row>
    <row r="18" spans="1:18" x14ac:dyDescent="0.3">
      <c r="A18" s="27" t="s">
        <v>5</v>
      </c>
      <c r="B18" s="27" t="s">
        <v>6</v>
      </c>
      <c r="C18" s="27">
        <v>17</v>
      </c>
      <c r="D18" s="27">
        <v>5973.8798828125</v>
      </c>
      <c r="E18" s="27">
        <v>12175.900390625</v>
      </c>
      <c r="F18" s="27">
        <v>2.041386877410498E-2</v>
      </c>
      <c r="G18" s="27">
        <v>4.0827737548209961E-3</v>
      </c>
      <c r="H18" s="27">
        <v>6.1902818144026405E-3</v>
      </c>
      <c r="I18" s="27">
        <v>1.2387259444721348E-3</v>
      </c>
      <c r="J18" s="27">
        <v>8.3697698950819914E-4</v>
      </c>
      <c r="L18" t="s">
        <v>59</v>
      </c>
      <c r="M18">
        <f>MAX(J133:J182)</f>
        <v>2.0599186581451389E-2</v>
      </c>
      <c r="N18">
        <f>MIN(J133:J182)</f>
        <v>2.4013638996523806E-4</v>
      </c>
      <c r="O18">
        <f t="shared" si="1"/>
        <v>2.035905019148615E-2</v>
      </c>
      <c r="P18">
        <v>51</v>
      </c>
      <c r="Q18">
        <f t="shared" si="0"/>
        <v>2.8508372512864692E-3</v>
      </c>
      <c r="R18">
        <v>3.0000000000000001E-3</v>
      </c>
    </row>
    <row r="19" spans="1:18" x14ac:dyDescent="0.3">
      <c r="A19" s="27" t="s">
        <v>5</v>
      </c>
      <c r="B19" s="27" t="s">
        <v>6</v>
      </c>
      <c r="C19" s="27">
        <v>18</v>
      </c>
      <c r="D19" s="27">
        <v>4947.8798828125</v>
      </c>
      <c r="E19" s="27">
        <v>9547.849609375</v>
      </c>
      <c r="F19" s="27">
        <v>2.8707244994650289E-2</v>
      </c>
      <c r="G19" s="27">
        <v>2.8699160724023802E-3</v>
      </c>
      <c r="H19" s="27">
        <v>6.5139010572907545E-3</v>
      </c>
      <c r="I19" s="27">
        <v>6.507837854320891E-4</v>
      </c>
      <c r="J19" s="27">
        <v>2.0210676566213945E-3</v>
      </c>
    </row>
    <row r="20" spans="1:18" x14ac:dyDescent="0.3">
      <c r="A20" s="27" t="s">
        <v>5</v>
      </c>
      <c r="B20" s="27" t="s">
        <v>6</v>
      </c>
      <c r="C20" s="27">
        <v>19</v>
      </c>
      <c r="D20" s="27">
        <v>6135.81005859375</v>
      </c>
      <c r="E20" s="27">
        <v>21920.30078125</v>
      </c>
      <c r="F20" s="27">
        <v>9.6704427668673723E-2</v>
      </c>
      <c r="G20" s="27">
        <v>3.7191503293095836E-3</v>
      </c>
      <c r="H20" s="27">
        <v>3.2642796645811413E-2</v>
      </c>
      <c r="I20" s="27">
        <v>1.2549280252271602E-3</v>
      </c>
      <c r="J20" s="27">
        <v>4.2374193059618393E-3</v>
      </c>
      <c r="L20" t="s">
        <v>60</v>
      </c>
      <c r="M20">
        <f>MAX(F183:F237)</f>
        <v>0.21984088685533867</v>
      </c>
      <c r="N20">
        <f>MIN(F183:F237)</f>
        <v>7.6376708214116393E-3</v>
      </c>
      <c r="O20">
        <f>M20-N20</f>
        <v>0.21220321603392703</v>
      </c>
      <c r="P20">
        <f>COUNT(F183:F237)</f>
        <v>55</v>
      </c>
      <c r="Q20">
        <f t="shared" si="0"/>
        <v>2.8613475812866249E-2</v>
      </c>
      <c r="R20">
        <v>0.03</v>
      </c>
    </row>
    <row r="21" spans="1:18" x14ac:dyDescent="0.3">
      <c r="A21" s="27" t="s">
        <v>5</v>
      </c>
      <c r="B21" s="27" t="s">
        <v>6</v>
      </c>
      <c r="C21" s="27">
        <v>20</v>
      </c>
      <c r="D21" s="27">
        <v>9131.9501953125</v>
      </c>
      <c r="E21" s="27">
        <v>7433.31005859375</v>
      </c>
      <c r="F21" s="27">
        <v>3.4616921165674649E-2</v>
      </c>
      <c r="G21" s="27">
        <v>1.5735959671983571E-3</v>
      </c>
      <c r="H21" s="27">
        <v>9.7350509035444652E-3</v>
      </c>
      <c r="I21" s="27">
        <v>4.4240276322069329E-4</v>
      </c>
      <c r="J21" s="27">
        <v>2.4091239581324883E-3</v>
      </c>
      <c r="L21" t="s">
        <v>61</v>
      </c>
      <c r="M21">
        <f>MAX(G183:G237)</f>
        <v>2.0134595402858436E-2</v>
      </c>
      <c r="N21">
        <f>MIN(G183:G237)</f>
        <v>1.3495426383080451E-3</v>
      </c>
      <c r="O21">
        <f t="shared" ref="O21:O24" si="2">M21-N21</f>
        <v>1.8785052764550392E-2</v>
      </c>
      <c r="P21">
        <v>55</v>
      </c>
      <c r="Q21">
        <f t="shared" si="0"/>
        <v>2.5329759980449239E-3</v>
      </c>
      <c r="R21">
        <v>3.0000000000000001E-3</v>
      </c>
    </row>
    <row r="22" spans="1:18" x14ac:dyDescent="0.3">
      <c r="A22" s="27" t="s">
        <v>5</v>
      </c>
      <c r="B22" s="27" t="s">
        <v>6</v>
      </c>
      <c r="C22" s="27">
        <v>21</v>
      </c>
      <c r="D22" s="27">
        <v>6699.66015625</v>
      </c>
      <c r="E22" s="27">
        <v>15877.099609375</v>
      </c>
      <c r="F22" s="27">
        <v>0.2114286347313559</v>
      </c>
      <c r="G22" s="27">
        <v>4.698745796924168E-3</v>
      </c>
      <c r="H22" s="27">
        <v>8.035482210210057E-2</v>
      </c>
      <c r="I22" s="27">
        <v>1.7851651757056241E-3</v>
      </c>
      <c r="J22" s="27">
        <v>6.716758604243569E-3</v>
      </c>
      <c r="L22" t="s">
        <v>62</v>
      </c>
      <c r="M22">
        <f>MAX(H183:H237)</f>
        <v>7.987813587709322E-2</v>
      </c>
      <c r="N22">
        <f>MIN(H183:H237)</f>
        <v>1.5214373298095031E-3</v>
      </c>
      <c r="O22">
        <f t="shared" si="2"/>
        <v>7.8356698547283721E-2</v>
      </c>
      <c r="P22">
        <v>55</v>
      </c>
      <c r="Q22">
        <f t="shared" si="0"/>
        <v>1.0565615076730482E-2</v>
      </c>
      <c r="R22">
        <v>0.02</v>
      </c>
    </row>
    <row r="23" spans="1:18" x14ac:dyDescent="0.3">
      <c r="A23" s="27" t="s">
        <v>5</v>
      </c>
      <c r="B23" s="27" t="s">
        <v>6</v>
      </c>
      <c r="C23" s="27">
        <v>22</v>
      </c>
      <c r="D23" s="27">
        <v>10573.5</v>
      </c>
      <c r="E23" s="27">
        <v>19255.099609375</v>
      </c>
      <c r="F23" s="27">
        <v>7.4773726769754578E-2</v>
      </c>
      <c r="G23" s="27">
        <v>2.4920792547406252E-3</v>
      </c>
      <c r="H23" s="27">
        <v>2.7598240885231946E-2</v>
      </c>
      <c r="I23" s="27">
        <v>9.2022509102946044E-4</v>
      </c>
      <c r="J23" s="27">
        <v>2.8372818839551709E-3</v>
      </c>
      <c r="L23" t="s">
        <v>63</v>
      </c>
      <c r="M23">
        <f>MAX(I183:I237)</f>
        <v>6.2046157934648469E-3</v>
      </c>
      <c r="N23">
        <f>MIN(I183:I237)</f>
        <v>3.2492408254749107E-4</v>
      </c>
      <c r="O23">
        <f t="shared" si="2"/>
        <v>5.8796917109173556E-3</v>
      </c>
      <c r="P23">
        <v>55</v>
      </c>
      <c r="Q23">
        <f t="shared" si="0"/>
        <v>7.9281746856534909E-4</v>
      </c>
      <c r="R23">
        <v>8.0000000000000004E-4</v>
      </c>
    </row>
    <row r="24" spans="1:18" x14ac:dyDescent="0.3">
      <c r="A24" s="27" t="s">
        <v>5</v>
      </c>
      <c r="B24" s="27" t="s">
        <v>6</v>
      </c>
      <c r="C24" s="27">
        <v>23</v>
      </c>
      <c r="D24" s="27">
        <v>8145.81005859375</v>
      </c>
      <c r="E24" s="27">
        <v>19779.900390625</v>
      </c>
      <c r="F24" s="27">
        <v>9.028199708930594E-2</v>
      </c>
      <c r="G24" s="27">
        <v>2.7363761049748843E-3</v>
      </c>
      <c r="H24" s="27">
        <v>2.6973376302605725E-2</v>
      </c>
      <c r="I24" s="27">
        <v>8.1759824401672187E-4</v>
      </c>
      <c r="J24" s="27">
        <v>4.0511624703531259E-3</v>
      </c>
      <c r="L24" t="s">
        <v>64</v>
      </c>
      <c r="M24">
        <f>MAX(J183:J237)</f>
        <v>8.4636098186782957E-3</v>
      </c>
      <c r="N24">
        <f>MIN(J183:J237)</f>
        <v>7.2659166226606725E-4</v>
      </c>
      <c r="O24">
        <f t="shared" si="2"/>
        <v>7.7370181564122287E-3</v>
      </c>
      <c r="P24">
        <v>55</v>
      </c>
      <c r="Q24">
        <f t="shared" si="0"/>
        <v>1.0432593153857463E-3</v>
      </c>
      <c r="R24">
        <v>2E-3</v>
      </c>
    </row>
    <row r="25" spans="1:18" x14ac:dyDescent="0.3">
      <c r="A25" s="27" t="s">
        <v>5</v>
      </c>
      <c r="B25" s="27" t="s">
        <v>6</v>
      </c>
      <c r="C25" s="27">
        <v>24</v>
      </c>
      <c r="D25" s="27">
        <v>8877.9296875</v>
      </c>
      <c r="E25" s="27">
        <v>25114.5</v>
      </c>
      <c r="F25" s="27">
        <v>0.10513825101748982</v>
      </c>
      <c r="G25" s="27">
        <v>1.9475261247387525E-3</v>
      </c>
      <c r="H25" s="27">
        <v>2.9541797382026176E-2</v>
      </c>
      <c r="I25" s="27">
        <v>5.4742492575074258E-4</v>
      </c>
      <c r="J25" s="27">
        <v>6.08249917500825E-3</v>
      </c>
    </row>
    <row r="26" spans="1:18" x14ac:dyDescent="0.3">
      <c r="A26" s="27" t="s">
        <v>5</v>
      </c>
      <c r="B26" s="27" t="s">
        <v>6</v>
      </c>
      <c r="C26" s="27">
        <v>25</v>
      </c>
      <c r="D26" s="27">
        <v>4685.77978515625</v>
      </c>
      <c r="E26" s="27">
        <v>9302.490234375</v>
      </c>
      <c r="F26" s="27">
        <v>1.9360704975377944E-2</v>
      </c>
      <c r="G26" s="27">
        <v>2.1511894417086605E-3</v>
      </c>
      <c r="H26" s="27">
        <v>4.1914048249164773E-3</v>
      </c>
      <c r="I26" s="27">
        <v>4.6523739909969049E-4</v>
      </c>
      <c r="J26" s="27">
        <v>1.9207048586684468E-3</v>
      </c>
      <c r="L26" t="s">
        <v>65</v>
      </c>
      <c r="M26">
        <f>MAX(F238:F264)</f>
        <v>0.351883224669302</v>
      </c>
      <c r="N26">
        <f>MIN(F238:F264)</f>
        <v>3.7777044543954752E-2</v>
      </c>
      <c r="O26">
        <f>M26-N26</f>
        <v>0.31410618012534725</v>
      </c>
      <c r="P26">
        <f>COUNT(F238:F264)</f>
        <v>27</v>
      </c>
      <c r="Q26">
        <f t="shared" si="0"/>
        <v>6.0449762549831434E-2</v>
      </c>
      <c r="R26">
        <v>7.0000000000000007E-2</v>
      </c>
    </row>
    <row r="27" spans="1:18" x14ac:dyDescent="0.3">
      <c r="A27" s="27" t="s">
        <v>5</v>
      </c>
      <c r="B27" s="27" t="s">
        <v>6</v>
      </c>
      <c r="C27" s="27">
        <v>26</v>
      </c>
      <c r="D27" s="27">
        <v>7117.7998046875</v>
      </c>
      <c r="E27" s="27">
        <v>20534.400390625</v>
      </c>
      <c r="F27" s="27">
        <v>0.20432156563918005</v>
      </c>
      <c r="G27" s="27">
        <v>4.4423840045594324E-3</v>
      </c>
      <c r="H27" s="27">
        <v>7.8566413125544771E-2</v>
      </c>
      <c r="I27" s="27">
        <v>1.7083930896724445E-3</v>
      </c>
      <c r="J27" s="27">
        <v>6.462671227379313E-3</v>
      </c>
      <c r="L27" t="s">
        <v>66</v>
      </c>
      <c r="M27">
        <f>MAX(G238:G264)</f>
        <v>3.198743946472269E-2</v>
      </c>
      <c r="N27">
        <f>MIN(G238:G264)</f>
        <v>1.6158979742271417E-3</v>
      </c>
      <c r="O27">
        <f t="shared" ref="O27:O30" si="3">M27-N27</f>
        <v>3.0371541490495549E-2</v>
      </c>
      <c r="P27">
        <v>27</v>
      </c>
      <c r="Q27">
        <f t="shared" si="0"/>
        <v>5.8450058850804971E-3</v>
      </c>
      <c r="R27">
        <v>6.0000000000000001E-3</v>
      </c>
    </row>
    <row r="28" spans="1:18" x14ac:dyDescent="0.3">
      <c r="A28" s="27" t="s">
        <v>5</v>
      </c>
      <c r="B28" s="27" t="s">
        <v>6</v>
      </c>
      <c r="C28" s="27">
        <v>27</v>
      </c>
      <c r="D28" s="27">
        <v>6187.58984375</v>
      </c>
      <c r="E28" s="27">
        <v>19148.599609375</v>
      </c>
      <c r="F28" s="27">
        <v>0.19263881900704724</v>
      </c>
      <c r="G28" s="27">
        <v>5.5045665372283111E-3</v>
      </c>
      <c r="H28" s="27">
        <v>7.9126123799970083E-2</v>
      </c>
      <c r="I28" s="27">
        <v>2.2609772711633608E-3</v>
      </c>
      <c r="J28" s="27">
        <v>5.6564835232821749E-3</v>
      </c>
      <c r="L28" t="s">
        <v>67</v>
      </c>
      <c r="M28">
        <f>MAX(H238:H264)</f>
        <v>0.1592612557112788</v>
      </c>
      <c r="N28">
        <f>MIN(H238:H264)</f>
        <v>8.2224840914447324E-3</v>
      </c>
      <c r="O28">
        <f t="shared" si="3"/>
        <v>0.15103877161983406</v>
      </c>
      <c r="P28">
        <v>27</v>
      </c>
      <c r="Q28">
        <f t="shared" si="0"/>
        <v>2.9067425150927199E-2</v>
      </c>
      <c r="R28">
        <v>0.03</v>
      </c>
    </row>
    <row r="29" spans="1:18" x14ac:dyDescent="0.3">
      <c r="A29" s="27" t="s">
        <v>5</v>
      </c>
      <c r="B29" s="27" t="s">
        <v>6</v>
      </c>
      <c r="C29" s="27">
        <v>28</v>
      </c>
      <c r="D29" s="27">
        <v>6590.10009765625</v>
      </c>
      <c r="E29" s="27">
        <v>18656.69921875</v>
      </c>
      <c r="F29" s="27">
        <v>3.2228645521717628E-2</v>
      </c>
      <c r="G29" s="27">
        <v>2.0136264705174108E-3</v>
      </c>
      <c r="H29" s="27">
        <v>8.8481205347302368E-3</v>
      </c>
      <c r="I29" s="27">
        <v>5.5234365883069904E-4</v>
      </c>
      <c r="J29" s="27">
        <v>2.4278842146404351E-3</v>
      </c>
      <c r="L29" t="s">
        <v>68</v>
      </c>
      <c r="M29">
        <f>MAX(I238:I264)</f>
        <v>1.4477129216078856E-2</v>
      </c>
      <c r="N29">
        <f>MIN(I238:I264)</f>
        <v>4.2434165088142169E-4</v>
      </c>
      <c r="O29">
        <f t="shared" si="3"/>
        <v>1.4052787565197435E-2</v>
      </c>
      <c r="P29">
        <v>27</v>
      </c>
      <c r="Q29">
        <f t="shared" si="0"/>
        <v>2.7044602278771214E-3</v>
      </c>
      <c r="R29">
        <v>3.0000000000000001E-3</v>
      </c>
    </row>
    <row r="30" spans="1:18" x14ac:dyDescent="0.3">
      <c r="A30" s="27" t="s">
        <v>5</v>
      </c>
      <c r="B30" s="27" t="s">
        <v>6</v>
      </c>
      <c r="C30" s="27">
        <v>29</v>
      </c>
      <c r="D30" s="27">
        <v>6328.31005859375</v>
      </c>
      <c r="E30" s="27">
        <v>19679</v>
      </c>
      <c r="F30" s="27">
        <v>0.11475417501293751</v>
      </c>
      <c r="G30" s="27">
        <v>3.019763542408752E-3</v>
      </c>
      <c r="H30" s="27">
        <v>3.3768889011656214E-2</v>
      </c>
      <c r="I30" s="27">
        <v>8.8807279478478221E-4</v>
      </c>
      <c r="J30" s="27">
        <v>6.004762669363296E-3</v>
      </c>
      <c r="L30" t="s">
        <v>69</v>
      </c>
      <c r="M30">
        <f>MAX(J238:J264)</f>
        <v>8.3231566044328943E-3</v>
      </c>
      <c r="N30">
        <f>MIN(J238:J264)</f>
        <v>1.6665123599666697E-3</v>
      </c>
      <c r="O30">
        <f t="shared" si="3"/>
        <v>6.6566442444662248E-3</v>
      </c>
      <c r="P30">
        <v>27</v>
      </c>
      <c r="Q30">
        <f t="shared" si="0"/>
        <v>1.2810717821473826E-3</v>
      </c>
      <c r="R30">
        <v>2E-3</v>
      </c>
    </row>
    <row r="31" spans="1:18" x14ac:dyDescent="0.3">
      <c r="A31" s="27" t="s">
        <v>5</v>
      </c>
      <c r="B31" s="27" t="s">
        <v>6</v>
      </c>
      <c r="C31" s="27">
        <v>30</v>
      </c>
      <c r="D31" s="27">
        <v>4103.2900390625</v>
      </c>
      <c r="E31" s="27">
        <v>9485.3798828125</v>
      </c>
      <c r="F31" s="27">
        <v>9.9468961763485797E-2</v>
      </c>
      <c r="G31" s="27">
        <v>5.234823713535894E-3</v>
      </c>
      <c r="H31" s="27">
        <v>3.2281412900138015E-2</v>
      </c>
      <c r="I31" s="27">
        <v>1.6986369312544311E-3</v>
      </c>
      <c r="J31" s="27">
        <v>4.630430659086685E-3</v>
      </c>
    </row>
    <row r="32" spans="1:18" x14ac:dyDescent="0.3">
      <c r="A32" s="27" t="s">
        <v>5</v>
      </c>
      <c r="B32" s="27" t="s">
        <v>6</v>
      </c>
      <c r="C32" s="27">
        <v>31</v>
      </c>
      <c r="D32" s="27">
        <v>8448.990234375</v>
      </c>
      <c r="E32" s="27">
        <v>23475.80078125</v>
      </c>
      <c r="F32" s="27">
        <v>8.7623488661158891E-2</v>
      </c>
      <c r="G32" s="27">
        <v>3.1293680388489475E-3</v>
      </c>
      <c r="H32" s="27">
        <v>2.9167982582977856E-2</v>
      </c>
      <c r="I32" s="27">
        <v>1.0415445817651564E-3</v>
      </c>
      <c r="J32" s="27">
        <v>3.3140054874345884E-3</v>
      </c>
      <c r="L32" t="s">
        <v>70</v>
      </c>
      <c r="M32">
        <f>MAX(F265:F281)</f>
        <v>0.25723155235993839</v>
      </c>
      <c r="N32">
        <f>MIN(F265:F281)</f>
        <v>1.8444821366093468E-2</v>
      </c>
      <c r="O32">
        <f>M32-N32</f>
        <v>0.23878673099384493</v>
      </c>
      <c r="P32">
        <f>COUNT(F265:F281)</f>
        <v>17</v>
      </c>
      <c r="Q32">
        <f t="shared" si="0"/>
        <v>5.7914289051974883E-2</v>
      </c>
      <c r="R32">
        <v>0.06</v>
      </c>
    </row>
    <row r="33" spans="1:18" x14ac:dyDescent="0.3">
      <c r="A33" s="27" t="s">
        <v>5</v>
      </c>
      <c r="B33" s="27" t="s">
        <v>6</v>
      </c>
      <c r="C33" s="27">
        <v>1</v>
      </c>
      <c r="D33" s="27">
        <v>11375.900390625</v>
      </c>
      <c r="E33" s="27">
        <v>13738.2998046875</v>
      </c>
      <c r="F33" s="27">
        <v>3.9908928912048683E-2</v>
      </c>
      <c r="G33" s="27">
        <v>1.9954464456024344E-3</v>
      </c>
      <c r="H33" s="27">
        <v>1.0142493871965148E-2</v>
      </c>
      <c r="I33" s="27">
        <v>5.0721259872801958E-4</v>
      </c>
      <c r="J33" s="27">
        <v>1.7581025952444354E-3</v>
      </c>
      <c r="L33" t="s">
        <v>71</v>
      </c>
      <c r="M33">
        <f>MAX(G265:G281)</f>
        <v>6.2895379247034011E-3</v>
      </c>
      <c r="N33">
        <f>MIN(G265:G281)</f>
        <v>1.317228147565939E-3</v>
      </c>
      <c r="O33">
        <f t="shared" ref="O33:O36" si="4">M33-N33</f>
        <v>4.9723097771374623E-3</v>
      </c>
      <c r="P33">
        <v>17</v>
      </c>
      <c r="Q33">
        <f t="shared" si="0"/>
        <v>1.2059622596723039E-3</v>
      </c>
      <c r="R33">
        <v>2E-3</v>
      </c>
    </row>
    <row r="34" spans="1:18" x14ac:dyDescent="0.3">
      <c r="A34" s="27" t="s">
        <v>5</v>
      </c>
      <c r="B34" s="27" t="s">
        <v>6</v>
      </c>
      <c r="C34" s="27">
        <v>2</v>
      </c>
      <c r="D34" s="27">
        <v>10218</v>
      </c>
      <c r="E34" s="27">
        <v>11230.7998046875</v>
      </c>
      <c r="F34" s="27">
        <v>5.2913486005089057E-2</v>
      </c>
      <c r="G34" s="27">
        <v>2.7852808768839303E-3</v>
      </c>
      <c r="H34" s="27">
        <v>1.6248776668623996E-2</v>
      </c>
      <c r="I34" s="27">
        <v>8.553532981013897E-4</v>
      </c>
      <c r="J34" s="27">
        <v>1.8594636915247602E-3</v>
      </c>
      <c r="L34" t="s">
        <v>72</v>
      </c>
      <c r="M34">
        <f>MAX(H265:H281)</f>
        <v>0.10903825941911562</v>
      </c>
      <c r="N34">
        <f>MIN(H265:H281)</f>
        <v>5.0869013969635389E-3</v>
      </c>
      <c r="O34">
        <f t="shared" si="4"/>
        <v>0.10395135802215208</v>
      </c>
      <c r="P34">
        <v>17</v>
      </c>
      <c r="Q34">
        <f t="shared" si="0"/>
        <v>2.5211907591278278E-2</v>
      </c>
      <c r="R34">
        <v>0.03</v>
      </c>
    </row>
    <row r="35" spans="1:18" x14ac:dyDescent="0.3">
      <c r="A35" s="27" t="s">
        <v>5</v>
      </c>
      <c r="B35" s="27" t="s">
        <v>6</v>
      </c>
      <c r="C35" s="27">
        <v>3</v>
      </c>
      <c r="D35" s="27">
        <v>12795.6</v>
      </c>
      <c r="E35" s="27">
        <v>14865.400390625</v>
      </c>
      <c r="F35" s="27">
        <v>0.10920707118071836</v>
      </c>
      <c r="G35" s="27">
        <v>2.7298446340929695E-3</v>
      </c>
      <c r="H35" s="27">
        <v>3.6934571258870237E-2</v>
      </c>
      <c r="I35" s="27">
        <v>9.2375504079527336E-4</v>
      </c>
      <c r="J35" s="27">
        <v>3.1260745881396728E-3</v>
      </c>
      <c r="L35" t="s">
        <v>73</v>
      </c>
      <c r="M35">
        <f>MAX(I265:I281)</f>
        <v>2.34118308812245E-3</v>
      </c>
      <c r="N35">
        <f>MIN(I265:I281)</f>
        <v>4.6636716475583991E-4</v>
      </c>
      <c r="O35">
        <f t="shared" si="4"/>
        <v>1.8748159233666101E-3</v>
      </c>
      <c r="P35">
        <v>17</v>
      </c>
      <c r="Q35">
        <f t="shared" si="0"/>
        <v>4.5470965180179052E-4</v>
      </c>
      <c r="R35">
        <v>5.0000000000000001E-4</v>
      </c>
    </row>
    <row r="36" spans="1:18" x14ac:dyDescent="0.3">
      <c r="A36" s="27" t="s">
        <v>5</v>
      </c>
      <c r="B36" s="27" t="s">
        <v>6</v>
      </c>
      <c r="C36" s="27">
        <v>4</v>
      </c>
      <c r="D36" s="27">
        <v>6086.93017578125</v>
      </c>
      <c r="E36" s="27">
        <v>14692.900390625</v>
      </c>
      <c r="F36" s="27">
        <v>0.15470688389802917</v>
      </c>
      <c r="G36" s="27">
        <v>5.1569508920760922E-3</v>
      </c>
      <c r="H36" s="27">
        <v>4.4827194023952931E-2</v>
      </c>
      <c r="I36" s="27">
        <v>1.4950064707834481E-3</v>
      </c>
      <c r="J36" s="27">
        <v>4.9285927608245543E-3</v>
      </c>
      <c r="L36" t="s">
        <v>74</v>
      </c>
      <c r="M36">
        <f>MAX(J265:J281)</f>
        <v>6.8182829615965404E-3</v>
      </c>
      <c r="N36">
        <f>MIN(J265:J281)</f>
        <v>7.2546003406463982E-4</v>
      </c>
      <c r="O36">
        <f t="shared" si="4"/>
        <v>6.0928229275319006E-3</v>
      </c>
      <c r="P36">
        <v>17</v>
      </c>
      <c r="Q36">
        <f t="shared" si="0"/>
        <v>1.4777266169646497E-3</v>
      </c>
      <c r="R36">
        <v>2E-3</v>
      </c>
    </row>
    <row r="37" spans="1:18" x14ac:dyDescent="0.3">
      <c r="A37" s="27" t="s">
        <v>5</v>
      </c>
      <c r="B37" s="27" t="s">
        <v>6</v>
      </c>
      <c r="C37" s="27">
        <v>5</v>
      </c>
      <c r="D37" s="27">
        <v>9017.4404296875</v>
      </c>
      <c r="E37" s="27">
        <v>15394</v>
      </c>
      <c r="F37" s="27">
        <v>8.9396764667946521E-2</v>
      </c>
      <c r="G37" s="27">
        <v>2.883301553554153E-3</v>
      </c>
      <c r="H37" s="27">
        <v>2.3644181701280041E-2</v>
      </c>
      <c r="I37" s="27">
        <v>7.6296594955586829E-4</v>
      </c>
      <c r="J37" s="27">
        <v>3.4377826215453364E-3</v>
      </c>
    </row>
    <row r="38" spans="1:18" x14ac:dyDescent="0.3">
      <c r="A38" s="27" t="s">
        <v>5</v>
      </c>
      <c r="B38" s="27" t="s">
        <v>6</v>
      </c>
      <c r="C38" s="27">
        <v>6</v>
      </c>
      <c r="D38" s="27">
        <v>9656.669921875</v>
      </c>
      <c r="E38" s="27">
        <v>12804.099609375</v>
      </c>
      <c r="F38" s="27">
        <v>9.682426836211613E-3</v>
      </c>
      <c r="G38" s="27">
        <v>1.0759402655426595E-3</v>
      </c>
      <c r="H38" s="27">
        <v>1.8536410734565547E-3</v>
      </c>
      <c r="I38" s="27">
        <v>2.0607518079209742E-4</v>
      </c>
      <c r="J38" s="27">
        <v>9.3199830508988789E-4</v>
      </c>
      <c r="L38" t="s">
        <v>75</v>
      </c>
      <c r="M38">
        <f>MAX(F282:F325)</f>
        <v>0.15525217505401023</v>
      </c>
      <c r="N38">
        <f>MIN(F282:F325)</f>
        <v>3.9196358694450822E-3</v>
      </c>
      <c r="O38">
        <f>M38-N38</f>
        <v>0.15133253918456516</v>
      </c>
      <c r="P38">
        <f>COUNT(F282:F325)</f>
        <v>44</v>
      </c>
      <c r="Q38">
        <f t="shared" si="0"/>
        <v>2.2814238683952669E-2</v>
      </c>
      <c r="R38">
        <v>0.03</v>
      </c>
    </row>
    <row r="39" spans="1:18" x14ac:dyDescent="0.3">
      <c r="A39" s="27" t="s">
        <v>5</v>
      </c>
      <c r="B39" s="27" t="s">
        <v>6</v>
      </c>
      <c r="C39" s="27">
        <v>7</v>
      </c>
      <c r="D39" s="27">
        <v>5800.3798828125</v>
      </c>
      <c r="E39" s="27">
        <v>13766.900390625</v>
      </c>
      <c r="F39" s="27">
        <v>0.10211227746566302</v>
      </c>
      <c r="G39" s="27">
        <v>4.4393644072005653E-3</v>
      </c>
      <c r="H39" s="27">
        <v>2.6734455868916183E-2</v>
      </c>
      <c r="I39" s="27">
        <v>1.1619928584284199E-3</v>
      </c>
      <c r="J39" s="27">
        <v>3.9652575287616705E-3</v>
      </c>
      <c r="L39" t="s">
        <v>76</v>
      </c>
      <c r="M39">
        <f>MAX(G282:G325)</f>
        <v>9.3223184558143685E-3</v>
      </c>
      <c r="N39">
        <f>MIN(G282:G325)</f>
        <v>7.5417732392977284E-4</v>
      </c>
      <c r="O39">
        <f t="shared" ref="O39:O42" si="5">M39-N39</f>
        <v>8.5681411318845949E-3</v>
      </c>
      <c r="P39">
        <v>44</v>
      </c>
      <c r="Q39">
        <f t="shared" si="0"/>
        <v>1.2916958766032828E-3</v>
      </c>
      <c r="R39">
        <v>2E-3</v>
      </c>
    </row>
    <row r="40" spans="1:18" x14ac:dyDescent="0.3">
      <c r="A40" s="27" t="s">
        <v>5</v>
      </c>
      <c r="B40" s="27" t="s">
        <v>6</v>
      </c>
      <c r="C40" s="27">
        <v>8</v>
      </c>
      <c r="D40" s="27">
        <v>3089.64990234375</v>
      </c>
      <c r="E40" s="27">
        <v>5309.9599609375</v>
      </c>
      <c r="F40" s="27">
        <v>5.6537150007672732E-2</v>
      </c>
      <c r="G40" s="27">
        <v>1.1308724646599983E-2</v>
      </c>
      <c r="H40" s="27">
        <v>1.4898128090526539E-2</v>
      </c>
      <c r="I40" s="27">
        <v>2.9809202631707458E-3</v>
      </c>
      <c r="J40" s="27">
        <v>1.6183063317973647E-3</v>
      </c>
      <c r="L40" t="s">
        <v>77</v>
      </c>
      <c r="M40">
        <f>MAX(H282:H325)</f>
        <v>4.3756597221966904E-2</v>
      </c>
      <c r="N40">
        <f>MIN(H282:H325)</f>
        <v>5.5776494828360819E-4</v>
      </c>
      <c r="O40">
        <f t="shared" si="5"/>
        <v>4.3198832273683298E-2</v>
      </c>
      <c r="P40">
        <v>44</v>
      </c>
      <c r="Q40">
        <f t="shared" si="0"/>
        <v>6.5124690015137708E-3</v>
      </c>
      <c r="R40">
        <v>7.0000000000000001E-3</v>
      </c>
    </row>
    <row r="41" spans="1:18" x14ac:dyDescent="0.3">
      <c r="A41" s="27" t="s">
        <v>5</v>
      </c>
      <c r="B41" s="27" t="s">
        <v>6</v>
      </c>
      <c r="C41" s="27">
        <v>9</v>
      </c>
      <c r="D41" s="27">
        <v>4343.3798828125</v>
      </c>
      <c r="E41" s="27">
        <v>9862.01953125</v>
      </c>
      <c r="F41" s="27">
        <v>0.21189949413405504</v>
      </c>
      <c r="G41" s="27">
        <v>7.8487263190815948E-3</v>
      </c>
      <c r="H41" s="27">
        <v>6.7003119195632899E-2</v>
      </c>
      <c r="I41" s="27">
        <v>2.4819380967937691E-3</v>
      </c>
      <c r="J41" s="27">
        <v>6.2163570142330024E-3</v>
      </c>
      <c r="L41" t="s">
        <v>78</v>
      </c>
      <c r="M41">
        <f>MAX(I282:I325)</f>
        <v>2.4264125512063325E-3</v>
      </c>
      <c r="N41">
        <f>MIN(I282:I325)</f>
        <v>1.107889280837304E-4</v>
      </c>
      <c r="O41">
        <f t="shared" si="5"/>
        <v>2.3156236231226023E-3</v>
      </c>
      <c r="P41">
        <v>44</v>
      </c>
      <c r="Q41">
        <f t="shared" si="0"/>
        <v>3.4909339607186419E-4</v>
      </c>
      <c r="R41">
        <v>4.0000000000000002E-4</v>
      </c>
    </row>
    <row r="42" spans="1:18" x14ac:dyDescent="0.3">
      <c r="A42" s="27" t="s">
        <v>5</v>
      </c>
      <c r="B42" s="27" t="s">
        <v>6</v>
      </c>
      <c r="C42" s="27">
        <v>10</v>
      </c>
      <c r="D42" s="27">
        <v>7706.72021484375</v>
      </c>
      <c r="E42" s="27">
        <v>20031.30078125</v>
      </c>
      <c r="F42" s="27">
        <v>0.11451304516027415</v>
      </c>
      <c r="G42" s="27">
        <v>2.2019743194146898E-3</v>
      </c>
      <c r="H42" s="27">
        <v>3.037219380939284E-2</v>
      </c>
      <c r="I42" s="27">
        <v>5.8390597745233382E-4</v>
      </c>
      <c r="J42" s="27">
        <v>6.7473579616714133E-3</v>
      </c>
      <c r="L42" t="s">
        <v>79</v>
      </c>
      <c r="M42">
        <f>MAX(J282:J325)</f>
        <v>7.0275594941784638E-3</v>
      </c>
      <c r="N42">
        <f>MIN(J282:J325)</f>
        <v>3.5268393681377961E-4</v>
      </c>
      <c r="O42">
        <f t="shared" si="5"/>
        <v>6.6748755573646842E-3</v>
      </c>
      <c r="P42">
        <v>44</v>
      </c>
      <c r="Q42">
        <f t="shared" si="0"/>
        <v>1.0062753520951376E-3</v>
      </c>
      <c r="R42">
        <v>1E-3</v>
      </c>
    </row>
    <row r="43" spans="1:18" x14ac:dyDescent="0.3">
      <c r="A43" s="27" t="s">
        <v>5</v>
      </c>
      <c r="B43" s="27" t="s">
        <v>6</v>
      </c>
      <c r="C43" s="27">
        <v>11</v>
      </c>
      <c r="D43" s="27">
        <v>17449.400390625</v>
      </c>
      <c r="E43" s="27">
        <v>15350.5</v>
      </c>
      <c r="F43" s="27">
        <v>5.0208028951567889E-2</v>
      </c>
      <c r="G43" s="27">
        <v>1.4344332435312684E-3</v>
      </c>
      <c r="H43" s="27">
        <v>1.5305970063217385E-2</v>
      </c>
      <c r="I43" s="27">
        <v>4.372643087552368E-4</v>
      </c>
      <c r="J43" s="27">
        <v>2.0057995814460406E-3</v>
      </c>
    </row>
    <row r="44" spans="1:18" x14ac:dyDescent="0.3">
      <c r="A44" s="27" t="s">
        <v>5</v>
      </c>
      <c r="B44" s="27" t="s">
        <v>6</v>
      </c>
      <c r="C44" s="27">
        <v>12</v>
      </c>
      <c r="D44" s="27">
        <v>7452.2998046875</v>
      </c>
      <c r="E44" s="27">
        <v>21681.69921875</v>
      </c>
      <c r="F44" s="27">
        <v>0.13123197209334631</v>
      </c>
      <c r="G44" s="27">
        <v>3.05140702816284E-3</v>
      </c>
      <c r="H44" s="27">
        <v>4.0080244733595373E-2</v>
      </c>
      <c r="I44" s="27">
        <v>9.3259801432417507E-4</v>
      </c>
      <c r="J44" s="27">
        <v>5.7700308799912992E-3</v>
      </c>
      <c r="L44" t="s">
        <v>80</v>
      </c>
      <c r="M44">
        <f>MAX(F326:F376)</f>
        <v>0.27094722521754394</v>
      </c>
      <c r="N44">
        <f>MIN(F326:F376)</f>
        <v>2.3527946062145789E-2</v>
      </c>
      <c r="O44">
        <f>M44-N44</f>
        <v>0.24741927915539816</v>
      </c>
      <c r="P44">
        <f>COUNT(F326:F376)</f>
        <v>51</v>
      </c>
      <c r="Q44">
        <f t="shared" si="0"/>
        <v>3.4645628900587054E-2</v>
      </c>
      <c r="R44">
        <v>0.04</v>
      </c>
    </row>
    <row r="45" spans="1:18" x14ac:dyDescent="0.3">
      <c r="A45" s="27" t="s">
        <v>5</v>
      </c>
      <c r="B45" s="27" t="s">
        <v>6</v>
      </c>
      <c r="C45" s="27" t="s">
        <v>18</v>
      </c>
      <c r="D45" s="27">
        <v>10207.7001953125</v>
      </c>
      <c r="E45" s="27">
        <v>29196.19921875</v>
      </c>
      <c r="F45" s="27">
        <v>9.5298645276309379E-2</v>
      </c>
      <c r="G45" s="27">
        <v>3.4033131200260987E-3</v>
      </c>
      <c r="H45" s="27">
        <v>3.1794625017399838E-2</v>
      </c>
      <c r="I45" s="27">
        <v>1.1354173592718043E-3</v>
      </c>
      <c r="J45" s="27">
        <v>2.743027270026792E-3</v>
      </c>
      <c r="L45" t="s">
        <v>81</v>
      </c>
      <c r="M45">
        <f>MAX(G326:G376)</f>
        <v>1.027539886266403E-2</v>
      </c>
      <c r="N45">
        <f>MIN(G326:G376)</f>
        <v>8.4033613445378145E-4</v>
      </c>
      <c r="O45">
        <f t="shared" ref="O45:O48" si="6">M45-N45</f>
        <v>9.4350627282102483E-3</v>
      </c>
      <c r="P45">
        <v>51</v>
      </c>
      <c r="Q45">
        <f t="shared" si="0"/>
        <v>1.321173042986779E-3</v>
      </c>
      <c r="R45">
        <v>2E-3</v>
      </c>
    </row>
    <row r="46" spans="1:18" x14ac:dyDescent="0.3">
      <c r="A46" s="27" t="s">
        <v>5</v>
      </c>
      <c r="B46" s="27" t="s">
        <v>6</v>
      </c>
      <c r="C46" s="27" t="s">
        <v>19</v>
      </c>
      <c r="D46" s="27">
        <v>8669.58984375</v>
      </c>
      <c r="E46" s="27">
        <v>23024.5</v>
      </c>
      <c r="F46" s="27">
        <v>4.460649315247487E-2</v>
      </c>
      <c r="G46" s="27">
        <v>2.1246679868343688E-3</v>
      </c>
      <c r="H46" s="27">
        <v>1.1942894861934339E-2</v>
      </c>
      <c r="I46" s="27">
        <v>5.6865435261093571E-4</v>
      </c>
      <c r="J46" s="27">
        <v>2.4222599198437428E-3</v>
      </c>
      <c r="L46" t="s">
        <v>82</v>
      </c>
      <c r="M46">
        <f>MAX(H326:H376)</f>
        <v>9.8777177320259812E-2</v>
      </c>
      <c r="N46">
        <f>MIN(H326:H376)</f>
        <v>6.4275942935313659E-3</v>
      </c>
      <c r="O46">
        <f t="shared" si="6"/>
        <v>9.2349583026728452E-2</v>
      </c>
      <c r="P46">
        <v>51</v>
      </c>
      <c r="Q46">
        <f t="shared" si="0"/>
        <v>1.2931528188061897E-2</v>
      </c>
      <c r="R46">
        <v>0.02</v>
      </c>
    </row>
    <row r="47" spans="1:18" x14ac:dyDescent="0.3">
      <c r="A47" s="27" t="s">
        <v>5</v>
      </c>
      <c r="B47" s="27" t="s">
        <v>6</v>
      </c>
      <c r="C47" s="27">
        <v>14</v>
      </c>
      <c r="D47" s="27">
        <v>7020</v>
      </c>
      <c r="E47" s="27">
        <v>21927.19921875</v>
      </c>
      <c r="F47" s="27">
        <v>0.15684045584045583</v>
      </c>
      <c r="G47" s="27">
        <v>3.4102564102564104E-3</v>
      </c>
      <c r="H47" s="27">
        <v>4.5851851851851852E-2</v>
      </c>
      <c r="I47" s="27">
        <v>9.9715099715099722E-4</v>
      </c>
      <c r="J47" s="27">
        <v>6.5527065527065526E-3</v>
      </c>
      <c r="L47" t="s">
        <v>83</v>
      </c>
      <c r="M47">
        <f>MAX(I326:I376)</f>
        <v>3.5437632039253988E-3</v>
      </c>
      <c r="N47">
        <f>MIN(I326:I376)</f>
        <v>2.2962673441469613E-4</v>
      </c>
      <c r="O47">
        <f t="shared" si="6"/>
        <v>3.3141364695107025E-3</v>
      </c>
      <c r="P47">
        <v>51</v>
      </c>
      <c r="Q47">
        <f t="shared" si="0"/>
        <v>4.6407192940067381E-4</v>
      </c>
      <c r="R47">
        <v>5.0000000000000001E-4</v>
      </c>
    </row>
    <row r="48" spans="1:18" x14ac:dyDescent="0.3">
      <c r="A48" s="27" t="s">
        <v>5</v>
      </c>
      <c r="B48" s="27" t="s">
        <v>6</v>
      </c>
      <c r="C48" s="27">
        <v>15</v>
      </c>
      <c r="D48" s="27">
        <v>20197</v>
      </c>
      <c r="E48" s="27">
        <v>13269.2001953125</v>
      </c>
      <c r="F48" s="27">
        <v>1.1673020745655295E-2</v>
      </c>
      <c r="G48" s="27">
        <v>1.0610486705946427E-3</v>
      </c>
      <c r="H48" s="27">
        <v>2.9746992127543692E-3</v>
      </c>
      <c r="I48" s="27">
        <v>2.7033717878892903E-4</v>
      </c>
      <c r="J48" s="27">
        <v>5.446353418824578E-4</v>
      </c>
      <c r="L48" t="s">
        <v>84</v>
      </c>
      <c r="M48">
        <f>MAX(J326:J376)</f>
        <v>8.7769892419189005E-3</v>
      </c>
      <c r="N48">
        <f>MIN(J326:J376)</f>
        <v>1.3679890560875513E-3</v>
      </c>
      <c r="O48">
        <f t="shared" si="6"/>
        <v>7.4090001858313492E-3</v>
      </c>
      <c r="P48">
        <v>51</v>
      </c>
      <c r="Q48">
        <f t="shared" si="0"/>
        <v>1.0374675402779461E-3</v>
      </c>
      <c r="R48">
        <v>2E-3</v>
      </c>
    </row>
    <row r="49" spans="1:18" x14ac:dyDescent="0.3">
      <c r="A49" s="27" t="s">
        <v>5</v>
      </c>
      <c r="B49" s="27" t="s">
        <v>6</v>
      </c>
      <c r="C49" s="27">
        <v>16</v>
      </c>
      <c r="D49" s="27">
        <v>5982.10986328125</v>
      </c>
      <c r="E49" s="27">
        <v>12614.7998046875</v>
      </c>
      <c r="F49" s="27">
        <v>0.10694888837248367</v>
      </c>
      <c r="G49" s="27">
        <v>5.0935206300753034E-3</v>
      </c>
      <c r="H49" s="27">
        <v>3.4730221401524285E-2</v>
      </c>
      <c r="I49" s="27">
        <v>1.6532628497356336E-3</v>
      </c>
      <c r="J49" s="27">
        <v>3.5104671227955816E-3</v>
      </c>
    </row>
    <row r="50" spans="1:18" x14ac:dyDescent="0.3">
      <c r="A50" s="27" t="s">
        <v>5</v>
      </c>
      <c r="B50" s="27" t="s">
        <v>6</v>
      </c>
      <c r="C50" s="27">
        <v>17</v>
      </c>
      <c r="D50" s="27">
        <v>8839.400390625</v>
      </c>
      <c r="E50" s="27">
        <v>19847.099609375</v>
      </c>
      <c r="F50" s="27">
        <v>0.10901305036730742</v>
      </c>
      <c r="G50" s="27">
        <v>3.6337306356284326E-3</v>
      </c>
      <c r="H50" s="27">
        <v>3.726949628273446E-2</v>
      </c>
      <c r="I50" s="27">
        <v>1.2421657029638915E-3</v>
      </c>
      <c r="J50" s="27">
        <v>3.393895363289321E-3</v>
      </c>
      <c r="L50" t="s">
        <v>85</v>
      </c>
      <c r="M50">
        <f>MAX(F377:F436)</f>
        <v>0.19761210451917458</v>
      </c>
      <c r="N50">
        <f>MIN(F377:F436)</f>
        <v>8.9131577151738937E-3</v>
      </c>
      <c r="O50">
        <f>M50-N50</f>
        <v>0.18869894680400068</v>
      </c>
      <c r="P50">
        <f>COUNT(F377:F436)</f>
        <v>60</v>
      </c>
      <c r="Q50">
        <f t="shared" si="0"/>
        <v>2.4360929280625797E-2</v>
      </c>
      <c r="R50">
        <v>0.03</v>
      </c>
    </row>
    <row r="51" spans="1:18" x14ac:dyDescent="0.3">
      <c r="A51" s="27" t="s">
        <v>5</v>
      </c>
      <c r="B51" s="27" t="s">
        <v>6</v>
      </c>
      <c r="C51" s="27">
        <v>18</v>
      </c>
      <c r="D51" s="27">
        <v>4923.830078125</v>
      </c>
      <c r="E51" s="27">
        <v>8306.73046875</v>
      </c>
      <c r="F51" s="27">
        <v>7.9139611606659416E-2</v>
      </c>
      <c r="G51" s="27">
        <v>6.5944598990639036E-3</v>
      </c>
      <c r="H51" s="27">
        <v>2.6777934637868053E-2</v>
      </c>
      <c r="I51" s="27">
        <v>2.2320022879800524E-3</v>
      </c>
      <c r="J51" s="27">
        <v>2.4371271570300846E-3</v>
      </c>
      <c r="L51" t="s">
        <v>86</v>
      </c>
      <c r="M51">
        <f>MAX(G377:G436)</f>
        <v>6.3738188655400969E-3</v>
      </c>
      <c r="N51">
        <f>MIN(G377:G436)</f>
        <v>8.09618714673114E-4</v>
      </c>
      <c r="O51">
        <f t="shared" ref="O51:O54" si="7">M51-N51</f>
        <v>5.564200150866983E-3</v>
      </c>
      <c r="P51">
        <v>60</v>
      </c>
      <c r="Q51">
        <f t="shared" si="0"/>
        <v>7.183351506424207E-4</v>
      </c>
      <c r="R51">
        <v>8.0000000000000004E-4</v>
      </c>
    </row>
    <row r="52" spans="1:18" x14ac:dyDescent="0.3">
      <c r="A52" s="27" t="s">
        <v>5</v>
      </c>
      <c r="B52" s="27" t="s">
        <v>6</v>
      </c>
      <c r="C52" s="27">
        <v>20</v>
      </c>
      <c r="D52" s="27">
        <v>7855.3701171875</v>
      </c>
      <c r="E52" s="27">
        <v>22054.400390625</v>
      </c>
      <c r="F52" s="27">
        <v>4.9027607134301411E-2</v>
      </c>
      <c r="G52" s="27">
        <v>2.5804003754895479E-3</v>
      </c>
      <c r="H52" s="27">
        <v>1.5353827789235046E-2</v>
      </c>
      <c r="I52" s="27">
        <v>8.0836420248439221E-4</v>
      </c>
      <c r="J52" s="27">
        <v>2.4187275349926698E-3</v>
      </c>
      <c r="L52" t="s">
        <v>87</v>
      </c>
      <c r="M52">
        <f>MAX(H377:H436)</f>
        <v>7.3054943025843561E-2</v>
      </c>
      <c r="N52">
        <f>MIN(H377:H436)</f>
        <v>1.4586817029414135E-3</v>
      </c>
      <c r="O52">
        <f t="shared" si="7"/>
        <v>7.1596261322902144E-2</v>
      </c>
      <c r="P52">
        <v>60</v>
      </c>
      <c r="Q52">
        <f t="shared" si="0"/>
        <v>9.243037591810473E-3</v>
      </c>
      <c r="R52">
        <v>0.01</v>
      </c>
    </row>
    <row r="53" spans="1:18" x14ac:dyDescent="0.3">
      <c r="A53" s="27" t="s">
        <v>5</v>
      </c>
      <c r="B53" s="27" t="s">
        <v>6</v>
      </c>
      <c r="C53" s="27">
        <v>21</v>
      </c>
      <c r="D53" s="27">
        <v>5068.9501953125</v>
      </c>
      <c r="E53" s="27">
        <v>11834.2998046875</v>
      </c>
      <c r="F53" s="27">
        <v>1.9390602829535288E-2</v>
      </c>
      <c r="G53" s="27">
        <v>2.4245651518464608E-3</v>
      </c>
      <c r="H53" s="27">
        <v>2.3673540945612311E-3</v>
      </c>
      <c r="I53" s="27">
        <v>2.9591926182015389E-4</v>
      </c>
      <c r="J53" s="27">
        <v>1.5782360630408208E-3</v>
      </c>
      <c r="L53" t="s">
        <v>88</v>
      </c>
      <c r="M53">
        <f>MAX(I377:I436)</f>
        <v>2.3567203726651449E-3</v>
      </c>
      <c r="N53">
        <f>MIN(I377:I436)</f>
        <v>2.1433005521612702E-4</v>
      </c>
      <c r="O53">
        <f t="shared" si="7"/>
        <v>2.1423903174490177E-3</v>
      </c>
      <c r="P53">
        <v>60</v>
      </c>
      <c r="Q53">
        <f t="shared" si="0"/>
        <v>2.7658140068520222E-4</v>
      </c>
      <c r="R53">
        <v>2.9999999999999997E-4</v>
      </c>
    </row>
    <row r="54" spans="1:18" x14ac:dyDescent="0.3">
      <c r="A54" s="27" t="s">
        <v>5</v>
      </c>
      <c r="B54" s="27" t="s">
        <v>6</v>
      </c>
      <c r="C54" s="27">
        <v>22</v>
      </c>
      <c r="D54" s="27">
        <v>7623.47998046875</v>
      </c>
      <c r="E54" s="27">
        <v>20336.900390625</v>
      </c>
      <c r="F54" s="27">
        <v>0.14332562068757687</v>
      </c>
      <c r="G54" s="27">
        <v>2.7559592277840738E-3</v>
      </c>
      <c r="H54" s="27">
        <v>3.656466609922944E-2</v>
      </c>
      <c r="I54" s="27">
        <v>7.030909786255419E-4</v>
      </c>
      <c r="J54" s="27">
        <v>6.8210318821880925E-3</v>
      </c>
      <c r="L54" t="s">
        <v>89</v>
      </c>
      <c r="M54">
        <f>MAX(J377:J436)</f>
        <v>6.2510581218174956E-3</v>
      </c>
      <c r="N54">
        <f>MIN(J377:J436)</f>
        <v>4.6204884780418987E-4</v>
      </c>
      <c r="O54">
        <f t="shared" si="7"/>
        <v>5.7890092740133054E-3</v>
      </c>
      <c r="P54">
        <v>60</v>
      </c>
      <c r="Q54">
        <f t="shared" si="0"/>
        <v>7.4735788364312735E-4</v>
      </c>
      <c r="R54">
        <v>8.0000000000000004E-4</v>
      </c>
    </row>
    <row r="55" spans="1:18" x14ac:dyDescent="0.3">
      <c r="A55" s="27" t="s">
        <v>5</v>
      </c>
      <c r="B55" s="27" t="s">
        <v>6</v>
      </c>
      <c r="C55" s="27">
        <v>23</v>
      </c>
      <c r="D55" s="27">
        <v>7144.25</v>
      </c>
      <c r="E55" s="27">
        <v>12286</v>
      </c>
      <c r="F55" s="27">
        <v>0.10897155054764321</v>
      </c>
      <c r="G55" s="27">
        <v>4.0354130944465823E-3</v>
      </c>
      <c r="H55" s="27">
        <v>3.4163138188053326E-2</v>
      </c>
      <c r="I55" s="27">
        <v>1.2653532561150574E-3</v>
      </c>
      <c r="J55" s="27">
        <v>3.7792630437064774E-3</v>
      </c>
    </row>
    <row r="56" spans="1:18" x14ac:dyDescent="0.3">
      <c r="A56" s="27" t="s">
        <v>5</v>
      </c>
      <c r="B56" s="27" t="s">
        <v>6</v>
      </c>
      <c r="C56" s="27">
        <v>24</v>
      </c>
      <c r="D56" s="27">
        <v>12662.2998046875</v>
      </c>
      <c r="E56" s="27">
        <v>30476.30078125</v>
      </c>
      <c r="F56" s="27">
        <v>3.5291377308454795E-2</v>
      </c>
      <c r="G56" s="27">
        <v>9.5401310870305435E-4</v>
      </c>
      <c r="H56" s="27">
        <v>7.8484952601746306E-3</v>
      </c>
      <c r="I56" s="27">
        <v>2.1244166079563049E-4</v>
      </c>
      <c r="J56" s="27">
        <v>2.9220600183785606E-3</v>
      </c>
      <c r="L56" t="s">
        <v>90</v>
      </c>
      <c r="M56">
        <f>MAX(F437:F496)</f>
        <v>0.2695465190667159</v>
      </c>
      <c r="N56">
        <f>MIN(F437:F496)</f>
        <v>2.7149660673889749E-2</v>
      </c>
      <c r="O56">
        <f>M56-N56</f>
        <v>0.24239685839282615</v>
      </c>
      <c r="P56">
        <f>COUNT(F437:F496)</f>
        <v>60</v>
      </c>
      <c r="Q56">
        <f t="shared" si="0"/>
        <v>3.1293299857613775E-2</v>
      </c>
      <c r="R56">
        <v>0.04</v>
      </c>
    </row>
    <row r="57" spans="1:18" x14ac:dyDescent="0.3">
      <c r="A57" s="27" t="s">
        <v>5</v>
      </c>
      <c r="B57" s="27" t="s">
        <v>6</v>
      </c>
      <c r="C57" s="27">
        <v>25</v>
      </c>
      <c r="D57" s="27">
        <v>7754.93017578125</v>
      </c>
      <c r="E57" s="27">
        <v>16461.400390625</v>
      </c>
      <c r="F57" s="27">
        <v>0.14415216831883096</v>
      </c>
      <c r="G57" s="27">
        <v>4.9710312183586331E-3</v>
      </c>
      <c r="H57" s="27">
        <v>4.4492986033267526E-2</v>
      </c>
      <c r="I57" s="27">
        <v>1.5345076912702397E-3</v>
      </c>
      <c r="J57" s="27">
        <v>3.7395565585577268E-3</v>
      </c>
      <c r="L57" t="s">
        <v>91</v>
      </c>
      <c r="M57">
        <f>MAX(G437:G496)</f>
        <v>8.1936413561228463E-3</v>
      </c>
      <c r="N57">
        <f>MIN(G437:G496)</f>
        <v>1.0489239176823355E-3</v>
      </c>
      <c r="O57">
        <f>M57-N57</f>
        <v>7.1447174384405105E-3</v>
      </c>
      <c r="P57">
        <v>60</v>
      </c>
      <c r="Q57">
        <f t="shared" si="0"/>
        <v>9.2237905508126038E-4</v>
      </c>
      <c r="R57">
        <v>1E-3</v>
      </c>
    </row>
    <row r="58" spans="1:18" x14ac:dyDescent="0.3">
      <c r="A58" s="27" t="s">
        <v>5</v>
      </c>
      <c r="B58" s="27" t="s">
        <v>6</v>
      </c>
      <c r="C58" s="27">
        <v>26</v>
      </c>
      <c r="D58" s="27">
        <v>7795.14990234375</v>
      </c>
      <c r="E58" s="27">
        <v>17163.19921875</v>
      </c>
      <c r="F58" s="27">
        <v>0.13598712190015488</v>
      </c>
      <c r="G58" s="27">
        <v>4.1205108820732937E-3</v>
      </c>
      <c r="H58" s="27">
        <v>4.0638089577309404E-2</v>
      </c>
      <c r="I58" s="27">
        <v>1.2315350083407107E-3</v>
      </c>
      <c r="J58" s="27">
        <v>4.2334015911711931E-3</v>
      </c>
      <c r="L58" t="s">
        <v>92</v>
      </c>
      <c r="M58">
        <f>MAX(H437:H496)</f>
        <v>0.10419647857560449</v>
      </c>
      <c r="N58">
        <f>MIN(H437:H496)</f>
        <v>7.0875110157795846E-3</v>
      </c>
      <c r="O58">
        <f t="shared" ref="O58:O60" si="8">M58-N58</f>
        <v>9.7108967559824899E-2</v>
      </c>
      <c r="P58">
        <v>60</v>
      </c>
      <c r="Q58">
        <f t="shared" si="0"/>
        <v>1.2536713804219937E-2</v>
      </c>
      <c r="R58">
        <v>0.02</v>
      </c>
    </row>
    <row r="59" spans="1:18" x14ac:dyDescent="0.3">
      <c r="A59" s="27" t="s">
        <v>5</v>
      </c>
      <c r="B59" s="27" t="s">
        <v>6</v>
      </c>
      <c r="C59" s="27">
        <v>27</v>
      </c>
      <c r="D59" s="27">
        <v>6231.35986328125</v>
      </c>
      <c r="E59" s="27">
        <v>15416.099609375</v>
      </c>
      <c r="F59" s="27">
        <v>0.11322247719272126</v>
      </c>
      <c r="G59" s="27">
        <v>4.1933062081638012E-3</v>
      </c>
      <c r="H59" s="27">
        <v>3.494903275981296E-2</v>
      </c>
      <c r="I59" s="27">
        <v>1.2950624224983497E-3</v>
      </c>
      <c r="J59" s="27">
        <v>4.3329226031543298E-3</v>
      </c>
      <c r="L59" t="s">
        <v>93</v>
      </c>
      <c r="M59">
        <f>MAX(I437:I496)</f>
        <v>3.1211383874542977E-3</v>
      </c>
      <c r="N59">
        <f>MIN(I482:I496)</f>
        <v>2.0230236721482294E-4</v>
      </c>
      <c r="O59">
        <f t="shared" si="8"/>
        <v>2.9188360202394748E-3</v>
      </c>
      <c r="P59">
        <v>60</v>
      </c>
      <c r="Q59">
        <f t="shared" si="0"/>
        <v>3.7682010988992733E-4</v>
      </c>
      <c r="R59">
        <v>4.0000000000000002E-4</v>
      </c>
    </row>
    <row r="60" spans="1:18" x14ac:dyDescent="0.3">
      <c r="A60" s="27" t="s">
        <v>5</v>
      </c>
      <c r="B60" s="27" t="s">
        <v>6</v>
      </c>
      <c r="C60" s="27">
        <v>28</v>
      </c>
      <c r="D60" s="27">
        <v>6289.240234375</v>
      </c>
      <c r="E60" s="27">
        <v>16208.900390625</v>
      </c>
      <c r="F60" s="27">
        <v>6.3746968641569451E-2</v>
      </c>
      <c r="G60" s="27">
        <v>4.2501159128732697E-3</v>
      </c>
      <c r="H60" s="27">
        <v>1.7197625781383195E-2</v>
      </c>
      <c r="I60" s="27">
        <v>1.1464023842804442E-3</v>
      </c>
      <c r="J60" s="27">
        <v>2.3850257647998149E-3</v>
      </c>
      <c r="L60" t="s">
        <v>94</v>
      </c>
      <c r="M60">
        <f>MAX(J437:J496)</f>
        <v>8.343184729331557E-3</v>
      </c>
      <c r="N60">
        <f>MIN(J437:J496)</f>
        <v>1.0120252411001309E-3</v>
      </c>
      <c r="O60">
        <f t="shared" si="8"/>
        <v>7.3311594882314261E-3</v>
      </c>
      <c r="P60">
        <v>60</v>
      </c>
      <c r="Q60">
        <f t="shared" si="0"/>
        <v>9.4644862021036008E-4</v>
      </c>
      <c r="R60">
        <v>1E-3</v>
      </c>
    </row>
    <row r="61" spans="1:18" x14ac:dyDescent="0.3">
      <c r="A61" s="27" t="s">
        <v>5</v>
      </c>
      <c r="B61" s="27" t="s">
        <v>6</v>
      </c>
      <c r="C61" s="27">
        <v>29</v>
      </c>
      <c r="D61" s="27">
        <v>3949.429931640625</v>
      </c>
      <c r="E61" s="27">
        <v>11547.599609375</v>
      </c>
      <c r="F61" s="27">
        <v>7.5117170106816122E-2</v>
      </c>
      <c r="G61" s="27">
        <v>6.8288336460741927E-3</v>
      </c>
      <c r="H61" s="27">
        <v>2.013201939930883E-2</v>
      </c>
      <c r="I61" s="27">
        <v>1.830643947390301E-3</v>
      </c>
      <c r="J61" s="27">
        <v>2.7852120914651883E-3</v>
      </c>
    </row>
    <row r="62" spans="1:18" x14ac:dyDescent="0.3">
      <c r="A62" s="27" t="s">
        <v>5</v>
      </c>
      <c r="B62" s="27" t="s">
        <v>6</v>
      </c>
      <c r="C62" s="27">
        <v>30</v>
      </c>
      <c r="D62" s="27">
        <v>9326.3701171875</v>
      </c>
      <c r="E62" s="27">
        <v>22218.599609375</v>
      </c>
      <c r="F62" s="27">
        <v>0.19253364143149629</v>
      </c>
      <c r="G62" s="27">
        <v>4.1859801304747132E-3</v>
      </c>
      <c r="H62" s="27">
        <v>6.8752364740309713E-2</v>
      </c>
      <c r="I62" s="27">
        <v>1.4946865527361041E-3</v>
      </c>
      <c r="J62" s="27">
        <v>4.9322511783257382E-3</v>
      </c>
      <c r="L62" t="s">
        <v>95</v>
      </c>
      <c r="M62">
        <f>MAX(F497:F554)</f>
        <v>0.33717985994679389</v>
      </c>
      <c r="N62">
        <f>MIN(F497:F554)</f>
        <v>5.4107296547767046E-3</v>
      </c>
      <c r="O62">
        <f>M62-N62</f>
        <v>0.33176913029201721</v>
      </c>
      <c r="P62">
        <f>COUNT(F497:F554)</f>
        <v>58</v>
      </c>
      <c r="Q62">
        <f t="shared" si="0"/>
        <v>4.3563421031617304E-2</v>
      </c>
      <c r="R62">
        <v>0.05</v>
      </c>
    </row>
    <row r="63" spans="1:18" x14ac:dyDescent="0.3">
      <c r="A63" s="27" t="s">
        <v>5</v>
      </c>
      <c r="B63" s="27" t="s">
        <v>6</v>
      </c>
      <c r="C63" s="27">
        <v>31</v>
      </c>
      <c r="D63" s="27">
        <v>3355.830078125</v>
      </c>
      <c r="E63" s="27">
        <v>7931.990234375</v>
      </c>
      <c r="F63" s="27">
        <v>4.7132898960240019E-2</v>
      </c>
      <c r="G63" s="27">
        <v>2.479267366436094E-3</v>
      </c>
      <c r="H63" s="27">
        <v>6.0134153190721604E-3</v>
      </c>
      <c r="I63" s="27">
        <v>3.1586819812767542E-4</v>
      </c>
      <c r="J63" s="27">
        <v>5.6617884570055029E-3</v>
      </c>
      <c r="L63" t="s">
        <v>96</v>
      </c>
      <c r="M63">
        <f>MAX(G497:G554)</f>
        <v>9.3450965147511972E-3</v>
      </c>
      <c r="N63">
        <f>MIN(G497:G554)</f>
        <v>6.7610213254279438E-4</v>
      </c>
      <c r="O63">
        <f>M63-N63</f>
        <v>8.6689943822084031E-3</v>
      </c>
      <c r="P63">
        <v>58</v>
      </c>
      <c r="Q63">
        <f t="shared" si="0"/>
        <v>1.1382947288087596E-3</v>
      </c>
      <c r="R63">
        <v>2E-3</v>
      </c>
    </row>
    <row r="64" spans="1:18" x14ac:dyDescent="0.3">
      <c r="A64" s="27" t="s">
        <v>5</v>
      </c>
      <c r="B64" s="27" t="s">
        <v>7</v>
      </c>
      <c r="C64" s="27">
        <v>1</v>
      </c>
      <c r="D64" s="27">
        <v>11079.400390625</v>
      </c>
      <c r="E64" s="27">
        <v>23981.30078125</v>
      </c>
      <c r="F64" s="27">
        <v>2.4324421042499866E-3</v>
      </c>
      <c r="G64" s="27">
        <v>8.1051317611001417E-4</v>
      </c>
      <c r="H64" s="27">
        <v>4.269184101336712E-4</v>
      </c>
      <c r="I64" s="27">
        <v>1.4260699535120517E-4</v>
      </c>
      <c r="J64" s="27">
        <v>2.7077277598330096E-4</v>
      </c>
      <c r="L64" t="s">
        <v>97</v>
      </c>
      <c r="M64">
        <f>MAX(H497:H554)</f>
        <v>0.15456801529697675</v>
      </c>
      <c r="N64">
        <f>MIN(H497:H554)</f>
        <v>8.8266233145261556E-4</v>
      </c>
      <c r="O64">
        <f>M64-N64</f>
        <v>0.15368535296552413</v>
      </c>
      <c r="P64">
        <v>58</v>
      </c>
      <c r="Q64">
        <f t="shared" si="0"/>
        <v>2.0179875480690355E-2</v>
      </c>
      <c r="R64">
        <v>0.03</v>
      </c>
    </row>
    <row r="65" spans="1:18" x14ac:dyDescent="0.3">
      <c r="A65" s="27" t="s">
        <v>5</v>
      </c>
      <c r="B65" s="27" t="s">
        <v>7</v>
      </c>
      <c r="C65" s="27">
        <v>4</v>
      </c>
      <c r="D65" s="27">
        <v>24311.5</v>
      </c>
      <c r="E65" s="27">
        <v>12779.400390625</v>
      </c>
      <c r="F65" s="27">
        <v>4.1330234662608229E-3</v>
      </c>
      <c r="G65" s="27">
        <v>3.179565226333217E-4</v>
      </c>
      <c r="H65" s="27">
        <v>8.3910906361187086E-4</v>
      </c>
      <c r="I65" s="27">
        <v>6.4578491660325358E-5</v>
      </c>
      <c r="J65" s="27">
        <v>5.3472636406638838E-4</v>
      </c>
      <c r="L65" t="s">
        <v>98</v>
      </c>
      <c r="M65">
        <f>MAX(I497:I554)</f>
        <v>4.0499078667922935E-3</v>
      </c>
      <c r="N65">
        <f>MIN(I497:I554)</f>
        <v>1.0997417997513626E-4</v>
      </c>
      <c r="O65">
        <f>M65-N65</f>
        <v>3.9399336868171575E-3</v>
      </c>
      <c r="P65">
        <v>58</v>
      </c>
      <c r="Q65">
        <f t="shared" si="0"/>
        <v>5.1733863811981621E-4</v>
      </c>
      <c r="R65">
        <v>5.9999999999999995E-4</v>
      </c>
    </row>
    <row r="66" spans="1:18" x14ac:dyDescent="0.3">
      <c r="A66" s="27" t="s">
        <v>5</v>
      </c>
      <c r="B66" s="27" t="s">
        <v>7</v>
      </c>
      <c r="C66" s="27">
        <v>5</v>
      </c>
      <c r="D66" s="27">
        <v>8251.76953125</v>
      </c>
      <c r="E66" s="27">
        <v>17988.900390625</v>
      </c>
      <c r="F66" s="27">
        <v>3.5058056247286922E-3</v>
      </c>
      <c r="G66" s="27">
        <v>3.5058056247286922E-3</v>
      </c>
      <c r="H66" s="27">
        <v>1.0057152149879193E-3</v>
      </c>
      <c r="I66" s="27">
        <v>1.0057152149879193E-3</v>
      </c>
      <c r="J66" s="27">
        <v>1.2118612816474497E-4</v>
      </c>
      <c r="L66" t="s">
        <v>99</v>
      </c>
      <c r="M66">
        <f>MAX(J497:J554)</f>
        <v>8.2318169507676116E-3</v>
      </c>
      <c r="N66">
        <f>MIN(J497:J554)</f>
        <v>7.650377737400784E-4</v>
      </c>
      <c r="O66">
        <f>M66-N66</f>
        <v>7.466779177027533E-3</v>
      </c>
      <c r="P66">
        <v>58</v>
      </c>
      <c r="Q66">
        <f t="shared" si="0"/>
        <v>9.8043613868674015E-4</v>
      </c>
      <c r="R66">
        <v>1E-3</v>
      </c>
    </row>
    <row r="67" spans="1:18" x14ac:dyDescent="0.3">
      <c r="A67" s="27" t="s">
        <v>5</v>
      </c>
      <c r="B67" s="27" t="s">
        <v>7</v>
      </c>
      <c r="C67" s="27">
        <v>6</v>
      </c>
      <c r="D67" s="27">
        <v>7148.5498046875</v>
      </c>
      <c r="E67" s="27">
        <v>13982.2998046875</v>
      </c>
      <c r="F67" s="27">
        <v>1.8774437286845906E-2</v>
      </c>
      <c r="G67" s="27">
        <v>1.1736646213891448E-3</v>
      </c>
      <c r="H67" s="27">
        <v>3.2468123793137132E-3</v>
      </c>
      <c r="I67" s="27">
        <v>2.0283834338668177E-4</v>
      </c>
      <c r="J67" s="27">
        <v>2.2382162028875231E-3</v>
      </c>
    </row>
    <row r="68" spans="1:18" x14ac:dyDescent="0.3">
      <c r="A68" s="27" t="s">
        <v>5</v>
      </c>
      <c r="B68" s="27" t="s">
        <v>7</v>
      </c>
      <c r="C68" s="27">
        <v>7</v>
      </c>
      <c r="D68" s="27">
        <v>6708.14990234375</v>
      </c>
      <c r="E68" s="27">
        <v>19650.19921875</v>
      </c>
      <c r="F68" s="27">
        <v>3.6112788701302079E-2</v>
      </c>
      <c r="G68" s="27">
        <v>2.5789525058102208E-3</v>
      </c>
      <c r="H68" s="27">
        <v>9.5972810591943344E-3</v>
      </c>
      <c r="I68" s="27">
        <v>6.8573303622699504E-4</v>
      </c>
      <c r="J68" s="27">
        <v>2.0870135885169413E-3</v>
      </c>
      <c r="L68" t="s">
        <v>100</v>
      </c>
      <c r="M68">
        <f>MAX(F2:F264)</f>
        <v>0.44301382775104275</v>
      </c>
      <c r="N68">
        <f>MIN(F2:F264)</f>
        <v>1.3773632851922242E-3</v>
      </c>
      <c r="O68">
        <f>M68-N68</f>
        <v>0.44163646446585053</v>
      </c>
      <c r="P68">
        <f>COUNT(F2:F264)</f>
        <v>263</v>
      </c>
      <c r="Q68">
        <f t="shared" si="0"/>
        <v>2.7232471024886434E-2</v>
      </c>
      <c r="R68">
        <v>0.03</v>
      </c>
    </row>
    <row r="69" spans="1:18" x14ac:dyDescent="0.3">
      <c r="A69" s="27" t="s">
        <v>5</v>
      </c>
      <c r="B69" s="27" t="s">
        <v>7</v>
      </c>
      <c r="C69" s="27">
        <v>9</v>
      </c>
      <c r="D69" s="27">
        <v>7798.1298828125</v>
      </c>
      <c r="E69" s="27">
        <v>19555.5</v>
      </c>
      <c r="F69" s="27">
        <v>3.535847749955074E-2</v>
      </c>
      <c r="G69" s="27">
        <v>2.3569753615556611E-3</v>
      </c>
      <c r="H69" s="27">
        <v>8.6212977996402134E-3</v>
      </c>
      <c r="I69" s="27">
        <v>5.7449671489495993E-4</v>
      </c>
      <c r="J69" s="27">
        <v>1.9235381079072318E-3</v>
      </c>
      <c r="L69" t="s">
        <v>101</v>
      </c>
      <c r="M69">
        <f>MAX(G2:G264)</f>
        <v>3.198743946472269E-2</v>
      </c>
      <c r="N69">
        <f>MIN(G2:G264)</f>
        <v>3.179565226333217E-4</v>
      </c>
      <c r="O69">
        <f t="shared" ref="O69:O72" si="9">M69-N69</f>
        <v>3.1669482942089371E-2</v>
      </c>
      <c r="P69">
        <v>264</v>
      </c>
      <c r="Q69">
        <f t="shared" si="0"/>
        <v>1.9491219369431627E-3</v>
      </c>
      <c r="R69">
        <v>2E-3</v>
      </c>
    </row>
    <row r="70" spans="1:18" x14ac:dyDescent="0.3">
      <c r="A70" s="27" t="s">
        <v>5</v>
      </c>
      <c r="B70" s="27" t="s">
        <v>7</v>
      </c>
      <c r="C70" s="27">
        <v>10</v>
      </c>
      <c r="D70" s="27">
        <v>9796.8203125</v>
      </c>
      <c r="E70" s="27">
        <v>18042.900390625</v>
      </c>
      <c r="F70" s="27">
        <v>1.0376836234333046E-2</v>
      </c>
      <c r="G70" s="27">
        <v>1.0380919191733924E-3</v>
      </c>
      <c r="H70" s="27">
        <v>1.7801694267830842E-3</v>
      </c>
      <c r="I70" s="27">
        <v>1.7760864693822055E-4</v>
      </c>
      <c r="J70" s="27">
        <v>1.0207393502196583E-3</v>
      </c>
      <c r="L70" t="s">
        <v>102</v>
      </c>
      <c r="M70">
        <f>MAX(H2:H264)</f>
        <v>0.1592612557112788</v>
      </c>
      <c r="N70">
        <f>MIN(H2:H264)</f>
        <v>1.8033014575087771E-4</v>
      </c>
      <c r="O70">
        <f t="shared" si="9"/>
        <v>0.15908092556552791</v>
      </c>
      <c r="P70">
        <v>264</v>
      </c>
      <c r="Q70">
        <f t="shared" si="0"/>
        <v>9.7907541571165407E-3</v>
      </c>
      <c r="R70">
        <v>0.01</v>
      </c>
    </row>
    <row r="71" spans="1:18" x14ac:dyDescent="0.3">
      <c r="A71" s="27" t="s">
        <v>5</v>
      </c>
      <c r="B71" s="27" t="s">
        <v>7</v>
      </c>
      <c r="C71" s="27">
        <v>11</v>
      </c>
      <c r="D71" s="27">
        <v>9383.3095703125</v>
      </c>
      <c r="E71" s="27">
        <v>21778.19921875</v>
      </c>
      <c r="F71" s="27">
        <v>5.3040986900256847E-2</v>
      </c>
      <c r="G71" s="27">
        <v>3.5360657933504562E-3</v>
      </c>
      <c r="H71" s="27">
        <v>1.8642675986461583E-2</v>
      </c>
      <c r="I71" s="27">
        <v>1.2426319213522097E-3</v>
      </c>
      <c r="J71" s="27">
        <v>1.5985830892181086E-3</v>
      </c>
      <c r="L71" t="s">
        <v>103</v>
      </c>
      <c r="M71">
        <f>MAX(I2:I264)</f>
        <v>1.4477129216078856E-2</v>
      </c>
      <c r="N71">
        <f>MIN(I2:I264)</f>
        <v>4.4878543060173192E-5</v>
      </c>
      <c r="O71">
        <f t="shared" si="9"/>
        <v>1.4432250673018683E-2</v>
      </c>
      <c r="P71">
        <v>264</v>
      </c>
      <c r="Q71">
        <f t="shared" ref="Q71:Q78" si="10">(O71)/SQRT(P71)</f>
        <v>8.8824362676467395E-4</v>
      </c>
      <c r="R71">
        <v>8.9999999999999998E-4</v>
      </c>
    </row>
    <row r="72" spans="1:18" x14ac:dyDescent="0.3">
      <c r="A72" s="27" t="s">
        <v>5</v>
      </c>
      <c r="B72" s="27" t="s">
        <v>7</v>
      </c>
      <c r="C72" s="27">
        <v>12</v>
      </c>
      <c r="D72" s="27">
        <v>7193.81005859375</v>
      </c>
      <c r="E72" s="27">
        <v>11176.2998046875</v>
      </c>
      <c r="F72" s="27">
        <v>3.5399878218327754E-2</v>
      </c>
      <c r="G72" s="27">
        <v>2.7231744847916466E-3</v>
      </c>
      <c r="H72" s="27">
        <v>8.535115536815064E-3</v>
      </c>
      <c r="I72" s="27">
        <v>6.5611963084311238E-4</v>
      </c>
      <c r="J72" s="27">
        <v>1.8071091527458603E-3</v>
      </c>
      <c r="L72" t="s">
        <v>104</v>
      </c>
      <c r="M72">
        <f>MAX(J2:J264)</f>
        <v>2.0599186581451389E-2</v>
      </c>
      <c r="N72">
        <f>MIN(J2:J264)</f>
        <v>7.3885256197125866E-5</v>
      </c>
      <c r="O72">
        <f t="shared" si="9"/>
        <v>2.0525301325254264E-2</v>
      </c>
      <c r="P72">
        <v>264</v>
      </c>
      <c r="Q72">
        <f t="shared" si="10"/>
        <v>1.2632449714628105E-3</v>
      </c>
      <c r="R72">
        <v>2E-3</v>
      </c>
    </row>
    <row r="73" spans="1:18" x14ac:dyDescent="0.3">
      <c r="A73" s="27" t="s">
        <v>5</v>
      </c>
      <c r="B73" s="27" t="s">
        <v>7</v>
      </c>
      <c r="C73" s="27">
        <v>13</v>
      </c>
      <c r="D73" s="27">
        <v>5531.81005859375</v>
      </c>
      <c r="E73" s="27">
        <v>6126.83984375</v>
      </c>
      <c r="F73" s="27">
        <v>1.8199468426440225E-3</v>
      </c>
      <c r="G73" s="27">
        <v>1.8199468426440225E-3</v>
      </c>
      <c r="H73" s="27">
        <v>2.3871391631056821E-4</v>
      </c>
      <c r="I73" s="27">
        <v>2.3871391631056821E-4</v>
      </c>
      <c r="J73" s="27">
        <v>1.8077265658217692E-4</v>
      </c>
    </row>
    <row r="74" spans="1:18" x14ac:dyDescent="0.3">
      <c r="A74" s="27" t="s">
        <v>5</v>
      </c>
      <c r="B74" s="27" t="s">
        <v>7</v>
      </c>
      <c r="C74" s="27">
        <v>14</v>
      </c>
      <c r="D74" s="27">
        <v>6096.009765625</v>
      </c>
      <c r="E74" s="27">
        <v>15893</v>
      </c>
      <c r="F74" s="27">
        <v>2.7278499607677538E-2</v>
      </c>
      <c r="G74" s="27">
        <v>3.410427607454543E-3</v>
      </c>
      <c r="H74" s="27">
        <v>8.9714423209085598E-3</v>
      </c>
      <c r="I74" s="27">
        <v>1.1220454466084212E-3</v>
      </c>
      <c r="J74" s="27">
        <v>1.3123338556823639E-3</v>
      </c>
      <c r="L74" t="s">
        <v>105</v>
      </c>
      <c r="M74">
        <f>MAX(F265:F554)</f>
        <v>0.33717985994679389</v>
      </c>
      <c r="N74">
        <f>MIN(F265:F554)</f>
        <v>3.9196358694450822E-3</v>
      </c>
      <c r="O74">
        <f>M74-N74</f>
        <v>0.33326022407734879</v>
      </c>
      <c r="P74">
        <f>COUNT(F265:F554)</f>
        <v>290</v>
      </c>
      <c r="Q74">
        <f t="shared" si="10"/>
        <v>1.9569714193822002E-2</v>
      </c>
      <c r="R74">
        <v>0.02</v>
      </c>
    </row>
    <row r="75" spans="1:18" x14ac:dyDescent="0.3">
      <c r="A75" s="27" t="s">
        <v>5</v>
      </c>
      <c r="B75" s="27" t="s">
        <v>7</v>
      </c>
      <c r="C75" s="27">
        <v>15</v>
      </c>
      <c r="D75" s="27">
        <v>13556.400390625</v>
      </c>
      <c r="E75" s="27">
        <v>13674.5</v>
      </c>
      <c r="F75" s="27">
        <v>4.8641230783948485E-3</v>
      </c>
      <c r="G75" s="27">
        <v>8.1068717973247471E-4</v>
      </c>
      <c r="H75" s="27">
        <v>8.2617801756175761E-4</v>
      </c>
      <c r="I75" s="27">
        <v>1.3794222257504347E-4</v>
      </c>
      <c r="J75" s="27">
        <v>4.4259536655094162E-4</v>
      </c>
      <c r="L75" t="s">
        <v>106</v>
      </c>
      <c r="M75">
        <f>MAX(G265:G554)</f>
        <v>1.027539886266403E-2</v>
      </c>
      <c r="N75">
        <f>MIN(G265:G554)</f>
        <v>6.7610213254279438E-4</v>
      </c>
      <c r="O75">
        <f t="shared" ref="O75:O78" si="11">M75-N75</f>
        <v>9.5992967301212363E-3</v>
      </c>
      <c r="P75">
        <v>290</v>
      </c>
      <c r="Q75">
        <f t="shared" si="10"/>
        <v>5.6369011330485675E-4</v>
      </c>
      <c r="R75">
        <v>5.9999999999999995E-4</v>
      </c>
    </row>
    <row r="76" spans="1:18" x14ac:dyDescent="0.3">
      <c r="A76" s="27" t="s">
        <v>5</v>
      </c>
      <c r="B76" s="27" t="s">
        <v>7</v>
      </c>
      <c r="C76" s="27">
        <v>16</v>
      </c>
      <c r="D76" s="27">
        <v>6593.02001953125</v>
      </c>
      <c r="E76" s="27">
        <v>18052.599609375</v>
      </c>
      <c r="F76" s="27">
        <v>3.7832434796358158E-2</v>
      </c>
      <c r="G76" s="27">
        <v>2.5223645538364915E-3</v>
      </c>
      <c r="H76" s="27">
        <v>7.8461766909177222E-3</v>
      </c>
      <c r="I76" s="27">
        <v>5.2328068014046282E-4</v>
      </c>
      <c r="J76" s="27">
        <v>2.2751333919150559E-3</v>
      </c>
      <c r="L76" t="s">
        <v>107</v>
      </c>
      <c r="M76">
        <f>MAX(H265:H554)</f>
        <v>0.15456801529697675</v>
      </c>
      <c r="N76">
        <f>MIN(H265:H554)</f>
        <v>5.5776494828360819E-4</v>
      </c>
      <c r="O76">
        <f t="shared" si="11"/>
        <v>0.15401025034869315</v>
      </c>
      <c r="P76">
        <v>290</v>
      </c>
      <c r="Q76">
        <f t="shared" si="10"/>
        <v>9.0437933017274014E-3</v>
      </c>
      <c r="R76">
        <v>0.01</v>
      </c>
    </row>
    <row r="77" spans="1:18" x14ac:dyDescent="0.3">
      <c r="A77" s="27" t="s">
        <v>5</v>
      </c>
      <c r="B77" s="27" t="s">
        <v>7</v>
      </c>
      <c r="C77" s="27">
        <v>17</v>
      </c>
      <c r="D77" s="27">
        <v>8001.2900390625</v>
      </c>
      <c r="E77" s="27">
        <v>18633.19921875</v>
      </c>
      <c r="F77" s="27">
        <v>7.9649656104038881E-3</v>
      </c>
      <c r="G77" s="27">
        <v>1.5934930414663359E-3</v>
      </c>
      <c r="H77" s="27">
        <v>2.0571682715714423E-3</v>
      </c>
      <c r="I77" s="27">
        <v>4.1118369462150942E-4</v>
      </c>
      <c r="J77" s="27">
        <v>6.2489923194758272E-4</v>
      </c>
      <c r="L77" t="s">
        <v>108</v>
      </c>
      <c r="M77">
        <f>MAX(I265:I554)</f>
        <v>4.0499078667922935E-3</v>
      </c>
      <c r="N77">
        <f>MIN(I265:I554)</f>
        <v>1.0997417997513626E-4</v>
      </c>
      <c r="O77">
        <f t="shared" si="11"/>
        <v>3.9399336868171575E-3</v>
      </c>
      <c r="P77">
        <v>290</v>
      </c>
      <c r="Q77">
        <f t="shared" si="10"/>
        <v>2.3136087244461461E-4</v>
      </c>
      <c r="R77">
        <v>2.9999999999999997E-4</v>
      </c>
    </row>
    <row r="78" spans="1:18" x14ac:dyDescent="0.3">
      <c r="A78" s="27" t="s">
        <v>5</v>
      </c>
      <c r="B78" s="27" t="s">
        <v>7</v>
      </c>
      <c r="C78" s="27">
        <v>18</v>
      </c>
      <c r="D78" s="27">
        <v>10855.599609375</v>
      </c>
      <c r="E78" s="27">
        <v>20365.19921875</v>
      </c>
      <c r="F78" s="27">
        <v>2.7322304678946835E-3</v>
      </c>
      <c r="G78" s="27">
        <v>5.4626185686498557E-4</v>
      </c>
      <c r="H78" s="27">
        <v>4.9928149480745734E-4</v>
      </c>
      <c r="I78" s="27">
        <v>9.9487825533589288E-5</v>
      </c>
      <c r="J78" s="27">
        <v>4.6059178487772818E-4</v>
      </c>
      <c r="L78" t="s">
        <v>109</v>
      </c>
      <c r="M78">
        <f>MAX(J265:J554)</f>
        <v>8.7769892419189005E-3</v>
      </c>
      <c r="N78">
        <f>MIN(J265:J554)</f>
        <v>3.5268393681377961E-4</v>
      </c>
      <c r="O78">
        <f t="shared" si="11"/>
        <v>8.4243053051051217E-3</v>
      </c>
      <c r="P78">
        <v>290</v>
      </c>
      <c r="Q78">
        <f t="shared" si="10"/>
        <v>4.9469224105227105E-4</v>
      </c>
      <c r="R78">
        <v>5.0000000000000001E-4</v>
      </c>
    </row>
    <row r="79" spans="1:18" x14ac:dyDescent="0.3">
      <c r="A79" s="27" t="s">
        <v>5</v>
      </c>
      <c r="B79" s="27" t="s">
        <v>7</v>
      </c>
      <c r="C79" s="27">
        <v>19</v>
      </c>
      <c r="D79" s="27">
        <v>13249.7001953125</v>
      </c>
      <c r="E79" s="27">
        <v>21373.400390625</v>
      </c>
      <c r="F79" s="27">
        <v>9.3843632812151637E-3</v>
      </c>
      <c r="G79" s="27">
        <v>1.0430424686053848E-3</v>
      </c>
      <c r="H79" s="27">
        <v>1.6815474819484788E-3</v>
      </c>
      <c r="I79" s="27">
        <v>1.8717404646464213E-4</v>
      </c>
      <c r="J79" s="27">
        <v>6.7926065249265301E-4</v>
      </c>
    </row>
    <row r="80" spans="1:18" x14ac:dyDescent="0.3">
      <c r="A80" s="27" t="s">
        <v>5</v>
      </c>
      <c r="B80" s="27" t="s">
        <v>7</v>
      </c>
      <c r="C80" s="27">
        <v>20</v>
      </c>
      <c r="D80" s="27">
        <v>16373.2998046875</v>
      </c>
      <c r="E80" s="27">
        <v>17447.30078125</v>
      </c>
      <c r="F80" s="27">
        <v>2.1287095708112349E-2</v>
      </c>
      <c r="G80" s="27">
        <v>8.8680963356226332E-4</v>
      </c>
      <c r="H80" s="27">
        <v>5.2457354977040495E-3</v>
      </c>
      <c r="I80" s="27">
        <v>2.186486562088776E-4</v>
      </c>
      <c r="J80" s="27">
        <v>1.4658010472103527E-3</v>
      </c>
    </row>
    <row r="81" spans="1:10" x14ac:dyDescent="0.3">
      <c r="A81" s="27" t="s">
        <v>5</v>
      </c>
      <c r="B81" s="27" t="s">
        <v>7</v>
      </c>
      <c r="C81" s="27">
        <v>21</v>
      </c>
      <c r="D81" s="27">
        <v>8693.08984375</v>
      </c>
      <c r="E81" s="27">
        <v>16561.400390625</v>
      </c>
      <c r="F81" s="27">
        <v>1.069125036902964E-2</v>
      </c>
      <c r="G81" s="27">
        <v>1.5276501495665334E-3</v>
      </c>
      <c r="H81" s="27">
        <v>1.8980592972776959E-3</v>
      </c>
      <c r="I81" s="27">
        <v>2.7147999645911285E-4</v>
      </c>
      <c r="J81" s="27">
        <v>8.0523727763296186E-4</v>
      </c>
    </row>
    <row r="82" spans="1:10" x14ac:dyDescent="0.3">
      <c r="A82" s="27" t="s">
        <v>5</v>
      </c>
      <c r="B82" s="27" t="s">
        <v>7</v>
      </c>
      <c r="C82" s="27">
        <v>22</v>
      </c>
      <c r="D82" s="27">
        <v>8995.2197265625</v>
      </c>
      <c r="E82" s="27">
        <v>15491.7001953125</v>
      </c>
      <c r="F82" s="27">
        <v>3.8149153589607326E-3</v>
      </c>
      <c r="G82" s="27">
        <v>3.8149153589607326E-3</v>
      </c>
      <c r="H82" s="27">
        <v>1.3470821616271881E-3</v>
      </c>
      <c r="I82" s="27">
        <v>1.3470821616271881E-3</v>
      </c>
      <c r="J82" s="27">
        <v>1.1117015819491799E-4</v>
      </c>
    </row>
    <row r="83" spans="1:10" x14ac:dyDescent="0.3">
      <c r="A83" s="27" t="s">
        <v>5</v>
      </c>
      <c r="B83" s="27" t="s">
        <v>7</v>
      </c>
      <c r="C83" s="27">
        <v>23</v>
      </c>
      <c r="D83" s="27">
        <v>6453.77978515625</v>
      </c>
      <c r="E83" s="27">
        <v>17704.599609375</v>
      </c>
      <c r="F83" s="27">
        <v>3.2002951274390214E-2</v>
      </c>
      <c r="G83" s="27">
        <v>2.9099226538832584E-3</v>
      </c>
      <c r="H83" s="27">
        <v>9.9073724435194636E-3</v>
      </c>
      <c r="I83" s="27">
        <v>9.0024763679774915E-4</v>
      </c>
      <c r="J83" s="27">
        <v>1.7044275395482343E-3</v>
      </c>
    </row>
    <row r="84" spans="1:10" x14ac:dyDescent="0.3">
      <c r="A84" s="27" t="s">
        <v>5</v>
      </c>
      <c r="B84" s="27" t="s">
        <v>7</v>
      </c>
      <c r="C84" s="27">
        <v>24</v>
      </c>
      <c r="D84" s="27">
        <v>11080.900390625</v>
      </c>
      <c r="E84" s="27">
        <v>23578.400390625</v>
      </c>
      <c r="F84" s="27">
        <v>1.0906153447805125E-2</v>
      </c>
      <c r="G84" s="27">
        <v>8.3928197819269892E-4</v>
      </c>
      <c r="H84" s="27">
        <v>2.156864438581237E-3</v>
      </c>
      <c r="I84" s="27">
        <v>1.660514881585555E-4</v>
      </c>
      <c r="J84" s="27">
        <v>1.1731898619897943E-3</v>
      </c>
    </row>
    <row r="85" spans="1:10" x14ac:dyDescent="0.3">
      <c r="A85" s="27" t="s">
        <v>5</v>
      </c>
      <c r="B85" s="27" t="s">
        <v>7</v>
      </c>
      <c r="C85" s="27">
        <v>25</v>
      </c>
      <c r="D85" s="27">
        <v>9709.6796875</v>
      </c>
      <c r="E85" s="27">
        <v>20107.099609375</v>
      </c>
      <c r="F85" s="27">
        <v>1.6212687242675841E-2</v>
      </c>
      <c r="G85" s="27">
        <v>9.0116258018938899E-4</v>
      </c>
      <c r="H85" s="27">
        <v>2.688039239193492E-3</v>
      </c>
      <c r="I85" s="27">
        <v>1.493355132885273E-4</v>
      </c>
      <c r="J85" s="27">
        <v>1.8538201649610287E-3</v>
      </c>
    </row>
    <row r="86" spans="1:10" x14ac:dyDescent="0.3">
      <c r="A86" s="27" t="s">
        <v>5</v>
      </c>
      <c r="B86" s="27" t="s">
        <v>7</v>
      </c>
      <c r="C86" s="27">
        <v>26</v>
      </c>
      <c r="D86" s="27">
        <v>4178.7099609375</v>
      </c>
      <c r="E86" s="27">
        <v>3859.909912109375</v>
      </c>
      <c r="F86" s="27">
        <v>1.7337886734724639E-2</v>
      </c>
      <c r="G86" s="27">
        <v>2.8908443306483594E-3</v>
      </c>
      <c r="H86" s="27">
        <v>3.3790332739035461E-3</v>
      </c>
      <c r="I86" s="27">
        <v>5.6237451796553356E-4</v>
      </c>
      <c r="J86" s="27">
        <v>1.4358498331034899E-3</v>
      </c>
    </row>
    <row r="87" spans="1:10" x14ac:dyDescent="0.3">
      <c r="A87" s="27" t="s">
        <v>5</v>
      </c>
      <c r="B87" s="27" t="s">
        <v>7</v>
      </c>
      <c r="C87" s="27">
        <v>27</v>
      </c>
      <c r="D87" s="27">
        <v>8060.02978515625</v>
      </c>
      <c r="E87" s="27">
        <v>19931.400390625</v>
      </c>
      <c r="F87" s="27">
        <v>2.4537130168454591E-2</v>
      </c>
      <c r="G87" s="27">
        <v>1.4429227074840821E-3</v>
      </c>
      <c r="H87" s="27">
        <v>5.6203266250239824E-3</v>
      </c>
      <c r="I87" s="27">
        <v>3.3002359431708153E-4</v>
      </c>
      <c r="J87" s="27">
        <v>2.1091733471392429E-3</v>
      </c>
    </row>
    <row r="88" spans="1:10" x14ac:dyDescent="0.3">
      <c r="A88" s="27" t="s">
        <v>5</v>
      </c>
      <c r="B88" s="27" t="s">
        <v>7</v>
      </c>
      <c r="C88" s="27">
        <v>28</v>
      </c>
      <c r="D88" s="27">
        <v>12540.400390625</v>
      </c>
      <c r="E88" s="27">
        <v>16578.599609375</v>
      </c>
      <c r="F88" s="27">
        <v>1.1034735390382801E-2</v>
      </c>
      <c r="G88" s="27">
        <v>1.1036330235792598E-3</v>
      </c>
      <c r="H88" s="27">
        <v>2.2973748128120287E-3</v>
      </c>
      <c r="I88" s="27">
        <v>2.2965773901071303E-4</v>
      </c>
      <c r="J88" s="27">
        <v>7.974227048983091E-4</v>
      </c>
    </row>
    <row r="89" spans="1:10" x14ac:dyDescent="0.3">
      <c r="A89" s="27" t="s">
        <v>5</v>
      </c>
      <c r="B89" s="27" t="s">
        <v>7</v>
      </c>
      <c r="C89" s="27">
        <v>29</v>
      </c>
      <c r="D89" s="27">
        <v>15726.900390625</v>
      </c>
      <c r="E89" s="27">
        <v>13586.7001953125</v>
      </c>
      <c r="F89" s="27">
        <v>4.2375165064138583E-2</v>
      </c>
      <c r="G89" s="27">
        <v>1.51333062516168E-3</v>
      </c>
      <c r="H89" s="27">
        <v>1.0950663876695148E-2</v>
      </c>
      <c r="I89" s="27">
        <v>3.9104972036740893E-4</v>
      </c>
      <c r="J89" s="27">
        <v>1.7803889707784469E-3</v>
      </c>
    </row>
    <row r="90" spans="1:10" x14ac:dyDescent="0.3">
      <c r="A90" s="27" t="s">
        <v>5</v>
      </c>
      <c r="B90" s="27" t="s">
        <v>7</v>
      </c>
      <c r="C90" s="27">
        <v>30</v>
      </c>
      <c r="D90" s="27">
        <v>13546.599609375</v>
      </c>
      <c r="E90" s="27">
        <v>14961.900390625</v>
      </c>
      <c r="F90" s="27">
        <v>4.5595206015577879E-2</v>
      </c>
      <c r="G90" s="27">
        <v>1.6284529428871031E-3</v>
      </c>
      <c r="H90" s="27">
        <v>1.0596017018223698E-2</v>
      </c>
      <c r="I90" s="27">
        <v>3.7869281944745415E-4</v>
      </c>
      <c r="J90" s="27">
        <v>2.0669393654052081E-3</v>
      </c>
    </row>
    <row r="91" spans="1:10" x14ac:dyDescent="0.3">
      <c r="A91" s="27" t="s">
        <v>5</v>
      </c>
      <c r="B91" s="27" t="s">
        <v>7</v>
      </c>
      <c r="C91" s="27">
        <v>31</v>
      </c>
      <c r="D91" s="27">
        <v>18783.5</v>
      </c>
      <c r="E91" s="27">
        <v>19740.5</v>
      </c>
      <c r="F91" s="27">
        <v>5.2471584103069187E-2</v>
      </c>
      <c r="G91" s="27">
        <v>9.3699257326909267E-4</v>
      </c>
      <c r="H91" s="27">
        <v>1.2319322809912955E-2</v>
      </c>
      <c r="I91" s="27">
        <v>2.19873825431895E-4</v>
      </c>
      <c r="J91" s="27">
        <v>2.9813400058562034E-3</v>
      </c>
    </row>
    <row r="92" spans="1:10" x14ac:dyDescent="0.3">
      <c r="A92" s="27" t="s">
        <v>5</v>
      </c>
      <c r="B92" s="27" t="s">
        <v>7</v>
      </c>
      <c r="C92" s="27">
        <v>32</v>
      </c>
      <c r="D92" s="27">
        <v>4477.02978515625</v>
      </c>
      <c r="E92" s="27">
        <v>7258.9599609375</v>
      </c>
      <c r="F92" s="27">
        <v>5.2340505032360825E-2</v>
      </c>
      <c r="G92" s="27">
        <v>4.0272235980602809E-3</v>
      </c>
      <c r="H92" s="27">
        <v>1.0350612397898694E-2</v>
      </c>
      <c r="I92" s="27">
        <v>7.9517005042122025E-4</v>
      </c>
      <c r="J92" s="27">
        <v>2.9037108582797367E-3</v>
      </c>
    </row>
    <row r="93" spans="1:10" x14ac:dyDescent="0.3">
      <c r="A93" s="27" t="s">
        <v>5</v>
      </c>
      <c r="B93" s="27" t="s">
        <v>7</v>
      </c>
      <c r="C93" s="27">
        <v>33</v>
      </c>
      <c r="D93" s="27">
        <v>10140.900390625</v>
      </c>
      <c r="E93" s="27">
        <v>19863.400390625</v>
      </c>
      <c r="F93" s="27">
        <v>2.9133507737944712E-2</v>
      </c>
      <c r="G93" s="27">
        <v>1.8213372864874047E-3</v>
      </c>
      <c r="H93" s="27">
        <v>7.0250172327754575E-3</v>
      </c>
      <c r="I93" s="27">
        <v>4.3881705061553605E-4</v>
      </c>
      <c r="J93" s="27">
        <v>1.5777691707524891E-3</v>
      </c>
    </row>
    <row r="94" spans="1:10" x14ac:dyDescent="0.3">
      <c r="A94" s="27" t="s">
        <v>5</v>
      </c>
      <c r="B94" s="27" t="s">
        <v>7</v>
      </c>
      <c r="C94" s="27">
        <v>34</v>
      </c>
      <c r="D94" s="27">
        <v>24262.099609375</v>
      </c>
      <c r="E94" s="27">
        <v>9323.33984375</v>
      </c>
      <c r="F94" s="27">
        <v>2.2767609106120135E-2</v>
      </c>
      <c r="G94" s="27">
        <v>6.6976890960091992E-4</v>
      </c>
      <c r="H94" s="27">
        <v>5.0902437129669914E-3</v>
      </c>
      <c r="I94" s="27">
        <v>1.4961607026777474E-4</v>
      </c>
      <c r="J94" s="27">
        <v>1.4013626416265403E-3</v>
      </c>
    </row>
    <row r="95" spans="1:10" x14ac:dyDescent="0.3">
      <c r="A95" s="27" t="s">
        <v>5</v>
      </c>
      <c r="B95" s="27" t="s">
        <v>7</v>
      </c>
      <c r="C95" s="27">
        <v>35</v>
      </c>
      <c r="D95" s="27">
        <v>6328.60009765625</v>
      </c>
      <c r="E95" s="27">
        <v>14770.7998046875</v>
      </c>
      <c r="F95" s="27">
        <v>0.10159434789347992</v>
      </c>
      <c r="G95" s="27">
        <v>5.6442182234312192E-3</v>
      </c>
      <c r="H95" s="27">
        <v>3.0150427749521584E-2</v>
      </c>
      <c r="I95" s="27">
        <v>1.6749359789577525E-3</v>
      </c>
      <c r="J95" s="27">
        <v>2.844230907664108E-3</v>
      </c>
    </row>
    <row r="96" spans="1:10" x14ac:dyDescent="0.3">
      <c r="A96" s="27" t="s">
        <v>5</v>
      </c>
      <c r="B96" s="27" t="s">
        <v>7</v>
      </c>
      <c r="C96" s="27">
        <v>36</v>
      </c>
      <c r="D96" s="27">
        <v>11311.7001953125</v>
      </c>
      <c r="E96" s="27">
        <v>19974.5</v>
      </c>
      <c r="F96" s="27">
        <v>2.7341601585954667E-2</v>
      </c>
      <c r="G96" s="27">
        <v>1.6080694931729031E-3</v>
      </c>
      <c r="H96" s="27">
        <v>6.4853203968754354E-3</v>
      </c>
      <c r="I96" s="27">
        <v>3.819054541235262E-4</v>
      </c>
      <c r="J96" s="27">
        <v>1.5028686852083205E-3</v>
      </c>
    </row>
    <row r="97" spans="1:10" x14ac:dyDescent="0.3">
      <c r="A97" s="27" t="s">
        <v>5</v>
      </c>
      <c r="B97" s="27" t="s">
        <v>7</v>
      </c>
      <c r="C97" s="27">
        <v>37</v>
      </c>
      <c r="D97" s="27">
        <v>13534.5</v>
      </c>
      <c r="E97" s="27">
        <v>22360.400390625</v>
      </c>
      <c r="F97" s="27">
        <v>1.7399238824025234E-3</v>
      </c>
      <c r="G97" s="27">
        <v>1.7399238824025234E-3</v>
      </c>
      <c r="H97" s="27">
        <v>4.6140013431973399E-4</v>
      </c>
      <c r="I97" s="27">
        <v>4.6140013431973399E-4</v>
      </c>
      <c r="J97" s="27">
        <v>7.3885256197125866E-5</v>
      </c>
    </row>
    <row r="98" spans="1:10" x14ac:dyDescent="0.3">
      <c r="A98" s="27" t="s">
        <v>5</v>
      </c>
      <c r="B98" s="27" t="s">
        <v>7</v>
      </c>
      <c r="C98" s="27">
        <v>38</v>
      </c>
      <c r="D98" s="27">
        <v>3908.3701171875</v>
      </c>
      <c r="E98" s="27">
        <v>8571.759765625</v>
      </c>
      <c r="F98" s="27">
        <v>8.2676407379894568E-2</v>
      </c>
      <c r="G98" s="27">
        <v>6.3607077258817776E-3</v>
      </c>
      <c r="H98" s="27">
        <v>2.9610808733559861E-2</v>
      </c>
      <c r="I98" s="27">
        <v>2.2771640692014409E-3</v>
      </c>
      <c r="J98" s="27">
        <v>3.3261947078223296E-3</v>
      </c>
    </row>
    <row r="99" spans="1:10" x14ac:dyDescent="0.3">
      <c r="A99" s="27" t="s">
        <v>5</v>
      </c>
      <c r="B99" s="27" t="s">
        <v>7</v>
      </c>
      <c r="C99" s="27">
        <v>39</v>
      </c>
      <c r="D99" s="27">
        <v>9852.6201171875</v>
      </c>
      <c r="E99" s="27">
        <v>18769.599609375</v>
      </c>
      <c r="F99" s="27">
        <v>2.9767716253300724E-2</v>
      </c>
      <c r="G99" s="27">
        <v>1.6533673080100539E-3</v>
      </c>
      <c r="H99" s="27">
        <v>5.0849418128486009E-3</v>
      </c>
      <c r="I99" s="27">
        <v>2.8215844789858499E-4</v>
      </c>
      <c r="J99" s="27">
        <v>1.8269252022210542E-3</v>
      </c>
    </row>
    <row r="100" spans="1:10" x14ac:dyDescent="0.3">
      <c r="A100" s="27" t="s">
        <v>5</v>
      </c>
      <c r="B100" s="27" t="s">
        <v>7</v>
      </c>
      <c r="C100" s="27">
        <v>40</v>
      </c>
      <c r="D100" s="27">
        <v>7899.22021484375</v>
      </c>
      <c r="E100" s="27">
        <v>16223.599609375</v>
      </c>
      <c r="F100" s="27">
        <v>4.6927416873810045E-2</v>
      </c>
      <c r="G100" s="27">
        <v>3.6092170144118385E-3</v>
      </c>
      <c r="H100" s="27">
        <v>1.0100997038930923E-2</v>
      </c>
      <c r="I100" s="27">
        <v>7.7729191401223032E-4</v>
      </c>
      <c r="J100" s="27">
        <v>1.6457320654982076E-3</v>
      </c>
    </row>
    <row r="101" spans="1:10" x14ac:dyDescent="0.3">
      <c r="A101" s="27" t="s">
        <v>5</v>
      </c>
      <c r="B101" s="27" t="s">
        <v>7</v>
      </c>
      <c r="C101" s="27">
        <v>41</v>
      </c>
      <c r="D101" s="27">
        <v>11923.2001953125</v>
      </c>
      <c r="E101" s="27">
        <v>23859</v>
      </c>
      <c r="F101" s="27">
        <v>1.2821222280583654E-2</v>
      </c>
      <c r="G101" s="27">
        <v>9.863123831992135E-4</v>
      </c>
      <c r="H101" s="27">
        <v>2.2888150457063381E-3</v>
      </c>
      <c r="I101" s="27">
        <v>1.7612721128557385E-4</v>
      </c>
      <c r="J101" s="27">
        <v>1.0903113079583143E-3</v>
      </c>
    </row>
    <row r="102" spans="1:10" x14ac:dyDescent="0.3">
      <c r="A102" s="27" t="s">
        <v>5</v>
      </c>
      <c r="B102" s="27" t="s">
        <v>7</v>
      </c>
      <c r="C102" s="27">
        <v>42</v>
      </c>
      <c r="D102" s="27">
        <v>8230.580078125</v>
      </c>
      <c r="E102" s="27">
        <v>19467.900390625</v>
      </c>
      <c r="F102" s="27">
        <v>1.2199626155982227E-2</v>
      </c>
      <c r="G102" s="27">
        <v>1.1092778289425132E-3</v>
      </c>
      <c r="H102" s="27">
        <v>2.2489301877027293E-3</v>
      </c>
      <c r="I102" s="27">
        <v>2.0411684037496407E-4</v>
      </c>
      <c r="J102" s="27">
        <v>1.3364793119789314E-3</v>
      </c>
    </row>
    <row r="103" spans="1:10" x14ac:dyDescent="0.3">
      <c r="A103" s="27" t="s">
        <v>5</v>
      </c>
      <c r="B103" s="27" t="s">
        <v>7</v>
      </c>
      <c r="C103" s="27">
        <v>43</v>
      </c>
      <c r="D103" s="27">
        <v>13427.900390625</v>
      </c>
      <c r="E103" s="27">
        <v>10431.2001953125</v>
      </c>
      <c r="F103" s="27">
        <v>1.7984941277089665E-2</v>
      </c>
      <c r="G103" s="27">
        <v>1.2846386626492617E-3</v>
      </c>
      <c r="H103" s="27">
        <v>4.4057520743379895E-3</v>
      </c>
      <c r="I103" s="27">
        <v>3.1501574162355812E-4</v>
      </c>
      <c r="J103" s="27">
        <v>1.0426052914254877E-3</v>
      </c>
    </row>
    <row r="104" spans="1:10" x14ac:dyDescent="0.3">
      <c r="A104" s="27" t="s">
        <v>5</v>
      </c>
      <c r="B104" s="27" t="s">
        <v>7</v>
      </c>
      <c r="C104" s="27">
        <v>44</v>
      </c>
      <c r="D104" s="27">
        <v>7992.25</v>
      </c>
      <c r="E104" s="27">
        <v>18116</v>
      </c>
      <c r="F104" s="27">
        <v>4.1013481810503925E-2</v>
      </c>
      <c r="G104" s="27">
        <v>2.1583408927398416E-3</v>
      </c>
      <c r="H104" s="27">
        <v>9.5379899277425011E-3</v>
      </c>
      <c r="I104" s="27">
        <v>5.0173605680502989E-4</v>
      </c>
      <c r="J104" s="27">
        <v>2.377303012293159E-3</v>
      </c>
    </row>
    <row r="105" spans="1:10" x14ac:dyDescent="0.3">
      <c r="A105" s="27" t="s">
        <v>5</v>
      </c>
      <c r="B105" s="27" t="s">
        <v>7</v>
      </c>
      <c r="C105" s="27">
        <v>45</v>
      </c>
      <c r="D105" s="27">
        <v>8882.6396484375</v>
      </c>
      <c r="E105" s="27">
        <v>21837.30078125</v>
      </c>
      <c r="F105" s="27">
        <v>2.854782024672204E-2</v>
      </c>
      <c r="G105" s="27">
        <v>1.5862401895903207E-3</v>
      </c>
      <c r="H105" s="27">
        <v>6.6489244568633315E-3</v>
      </c>
      <c r="I105" s="27">
        <v>3.6925960410619246E-4</v>
      </c>
      <c r="J105" s="27">
        <v>2.0264246566803245E-3</v>
      </c>
    </row>
    <row r="106" spans="1:10" x14ac:dyDescent="0.3">
      <c r="A106" s="27" t="s">
        <v>5</v>
      </c>
      <c r="B106" s="27" t="s">
        <v>7</v>
      </c>
      <c r="C106" s="27">
        <v>46</v>
      </c>
      <c r="D106" s="27">
        <v>10713.400390625</v>
      </c>
      <c r="E106" s="27">
        <v>16124.400390625</v>
      </c>
      <c r="F106" s="27">
        <v>6.8428320913079613E-3</v>
      </c>
      <c r="G106" s="27">
        <v>2.2812551672563987E-3</v>
      </c>
      <c r="H106" s="27">
        <v>1.3553119897120665E-3</v>
      </c>
      <c r="I106" s="27">
        <v>4.5177066323735549E-4</v>
      </c>
      <c r="J106" s="27">
        <v>2.8002313837026171E-4</v>
      </c>
    </row>
    <row r="107" spans="1:10" x14ac:dyDescent="0.3">
      <c r="A107" s="27" t="s">
        <v>5</v>
      </c>
      <c r="B107" s="27" t="s">
        <v>7</v>
      </c>
      <c r="C107" s="27">
        <v>47</v>
      </c>
      <c r="D107" s="27">
        <v>14878.7998046875</v>
      </c>
      <c r="E107" s="27">
        <v>27822.30078125</v>
      </c>
      <c r="F107" s="27">
        <v>1.9437051630259102E-2</v>
      </c>
      <c r="G107" s="27">
        <v>2.1594483709551351E-3</v>
      </c>
      <c r="H107" s="27">
        <v>8.9530070804523347E-3</v>
      </c>
      <c r="I107" s="27">
        <v>9.9470388702570787E-4</v>
      </c>
      <c r="J107" s="27">
        <v>6.0488749886698453E-4</v>
      </c>
    </row>
    <row r="108" spans="1:10" x14ac:dyDescent="0.3">
      <c r="A108" s="27" t="s">
        <v>5</v>
      </c>
      <c r="B108" s="27" t="s">
        <v>7</v>
      </c>
      <c r="C108" s="27">
        <v>48</v>
      </c>
      <c r="D108" s="27">
        <v>6856.009765625</v>
      </c>
      <c r="E108" s="27">
        <v>16365.2998046875</v>
      </c>
      <c r="F108" s="27">
        <v>1.4579909220839266E-2</v>
      </c>
      <c r="G108" s="27">
        <v>7.2899546104196328E-3</v>
      </c>
      <c r="H108" s="27">
        <v>6.6131761111729937E-3</v>
      </c>
      <c r="I108" s="27">
        <v>3.3065880555864968E-3</v>
      </c>
      <c r="J108" s="27">
        <v>2.9171487036493132E-4</v>
      </c>
    </row>
    <row r="109" spans="1:10" x14ac:dyDescent="0.3">
      <c r="A109" s="27" t="s">
        <v>5</v>
      </c>
      <c r="B109" s="27" t="s">
        <v>7</v>
      </c>
      <c r="C109" s="27">
        <v>49</v>
      </c>
      <c r="D109" s="27">
        <v>5335.5</v>
      </c>
      <c r="E109" s="27">
        <v>10049</v>
      </c>
      <c r="F109" s="27">
        <v>5.5200074969543621E-2</v>
      </c>
      <c r="G109" s="27">
        <v>3.4504732452441196E-3</v>
      </c>
      <c r="H109" s="27">
        <v>1.3741917346078155E-2</v>
      </c>
      <c r="I109" s="27">
        <v>8.5840127448224158E-4</v>
      </c>
      <c r="J109" s="27">
        <v>2.9987817449161278E-3</v>
      </c>
    </row>
    <row r="110" spans="1:10" x14ac:dyDescent="0.3">
      <c r="A110" s="27" t="s">
        <v>5</v>
      </c>
      <c r="B110" s="27" t="s">
        <v>7</v>
      </c>
      <c r="C110" s="27">
        <v>50</v>
      </c>
      <c r="D110" s="27">
        <v>7130.89990234375</v>
      </c>
      <c r="E110" s="27">
        <v>18771.30078125</v>
      </c>
      <c r="F110" s="27">
        <v>3.3117839716468332E-2</v>
      </c>
      <c r="G110" s="27">
        <v>1.9478607455189073E-3</v>
      </c>
      <c r="H110" s="27">
        <v>7.0692339943562357E-3</v>
      </c>
      <c r="I110" s="27">
        <v>4.1649722204399966E-4</v>
      </c>
      <c r="J110" s="27">
        <v>2.3839908332484827E-3</v>
      </c>
    </row>
    <row r="111" spans="1:10" x14ac:dyDescent="0.3">
      <c r="A111" s="27" t="s">
        <v>5</v>
      </c>
      <c r="B111" s="27" t="s">
        <v>7</v>
      </c>
      <c r="C111" s="27">
        <v>51</v>
      </c>
      <c r="D111" s="27">
        <v>10556.7001953125</v>
      </c>
      <c r="E111" s="27">
        <v>17840.599609375</v>
      </c>
      <c r="F111" s="27">
        <v>3.944603827859991E-2</v>
      </c>
      <c r="G111" s="27">
        <v>1.5781446561679902E-3</v>
      </c>
      <c r="H111" s="27">
        <v>9.0293366522168558E-3</v>
      </c>
      <c r="I111" s="27">
        <v>3.6090823169267964E-4</v>
      </c>
      <c r="J111" s="27">
        <v>2.3681642499519661E-3</v>
      </c>
    </row>
    <row r="112" spans="1:10" x14ac:dyDescent="0.3">
      <c r="A112" s="27" t="s">
        <v>5</v>
      </c>
      <c r="B112" s="27" t="s">
        <v>7</v>
      </c>
      <c r="C112" s="27">
        <v>52</v>
      </c>
      <c r="D112" s="27">
        <v>7561.419921875</v>
      </c>
      <c r="E112" s="27">
        <v>20825.5</v>
      </c>
      <c r="F112" s="27">
        <v>5.5172177224691442E-2</v>
      </c>
      <c r="G112" s="27">
        <v>1.9030817159578835E-3</v>
      </c>
      <c r="H112" s="27">
        <v>1.2288697223544582E-2</v>
      </c>
      <c r="I112" s="27">
        <v>4.2320093753059259E-4</v>
      </c>
      <c r="J112" s="27">
        <v>3.8352584963709953E-3</v>
      </c>
    </row>
    <row r="113" spans="1:10" x14ac:dyDescent="0.3">
      <c r="A113" s="27" t="s">
        <v>5</v>
      </c>
      <c r="B113" s="27" t="s">
        <v>7</v>
      </c>
      <c r="C113" s="27">
        <v>53</v>
      </c>
      <c r="D113" s="27">
        <v>11771.099609375</v>
      </c>
      <c r="E113" s="27">
        <v>18832</v>
      </c>
      <c r="F113" s="27">
        <v>6.526578021548074E-2</v>
      </c>
      <c r="G113" s="27">
        <v>2.5103856887308245E-3</v>
      </c>
      <c r="H113" s="27">
        <v>1.3590913789616152E-2</v>
      </c>
      <c r="I113" s="27">
        <v>5.2246605704550165E-4</v>
      </c>
      <c r="J113" s="27">
        <v>2.2087995907614701E-3</v>
      </c>
    </row>
    <row r="114" spans="1:10" x14ac:dyDescent="0.3">
      <c r="A114" s="27" t="s">
        <v>5</v>
      </c>
      <c r="B114" s="27" t="s">
        <v>7</v>
      </c>
      <c r="C114" s="27">
        <v>1</v>
      </c>
      <c r="D114" s="27">
        <v>7638.10986328125</v>
      </c>
      <c r="E114" s="27">
        <v>11135</v>
      </c>
      <c r="F114" s="27">
        <v>4.6489250135956686E-2</v>
      </c>
      <c r="G114" s="27">
        <v>1.8590986846449772E-3</v>
      </c>
      <c r="H114" s="27">
        <v>9.6214903052506597E-3</v>
      </c>
      <c r="I114" s="27">
        <v>3.8491198118705867E-4</v>
      </c>
      <c r="J114" s="27">
        <v>3.2730610645158053E-3</v>
      </c>
    </row>
    <row r="115" spans="1:10" x14ac:dyDescent="0.3">
      <c r="A115" s="27" t="s">
        <v>5</v>
      </c>
      <c r="B115" s="27" t="s">
        <v>7</v>
      </c>
      <c r="C115" s="27">
        <v>2</v>
      </c>
      <c r="D115" s="27">
        <v>10147</v>
      </c>
      <c r="E115" s="27">
        <v>25112.5</v>
      </c>
      <c r="F115" s="27">
        <v>4.7708682369173149E-3</v>
      </c>
      <c r="G115" s="27">
        <v>6.8197496797082883E-4</v>
      </c>
      <c r="H115" s="27">
        <v>8.8301961170789405E-4</v>
      </c>
      <c r="I115" s="27">
        <v>1.2614565881541342E-4</v>
      </c>
      <c r="J115" s="27">
        <v>6.8985907164679215E-4</v>
      </c>
    </row>
    <row r="116" spans="1:10" x14ac:dyDescent="0.3">
      <c r="A116" s="27" t="s">
        <v>5</v>
      </c>
      <c r="B116" s="27" t="s">
        <v>7</v>
      </c>
      <c r="C116" s="27">
        <v>4</v>
      </c>
      <c r="D116" s="27">
        <v>5479.75</v>
      </c>
      <c r="E116" s="27">
        <v>15773.900390625</v>
      </c>
      <c r="F116" s="27">
        <v>4.4416259865869792E-2</v>
      </c>
      <c r="G116" s="27">
        <v>1.7081071216752588E-3</v>
      </c>
      <c r="H116" s="27">
        <v>9.0715817327432814E-3</v>
      </c>
      <c r="I116" s="27">
        <v>3.4855604726492995E-4</v>
      </c>
      <c r="J116" s="27">
        <v>4.7447420046534969E-3</v>
      </c>
    </row>
    <row r="117" spans="1:10" x14ac:dyDescent="0.3">
      <c r="A117" s="27" t="s">
        <v>5</v>
      </c>
      <c r="B117" s="27" t="s">
        <v>7</v>
      </c>
      <c r="C117" s="27">
        <v>5</v>
      </c>
      <c r="D117" s="27">
        <v>5017.45</v>
      </c>
      <c r="E117" s="27">
        <v>15513.2998046875</v>
      </c>
      <c r="F117" s="27">
        <v>1.9424209508814239E-2</v>
      </c>
      <c r="G117" s="27">
        <v>1.9432181685916153E-3</v>
      </c>
      <c r="H117" s="27">
        <v>4.3029825907582534E-3</v>
      </c>
      <c r="I117" s="27">
        <v>4.3049756350337326E-4</v>
      </c>
      <c r="J117" s="27">
        <v>1.9930442754785799E-3</v>
      </c>
    </row>
    <row r="118" spans="1:10" x14ac:dyDescent="0.3">
      <c r="A118" s="27" t="s">
        <v>5</v>
      </c>
      <c r="B118" s="27" t="s">
        <v>7</v>
      </c>
      <c r="C118" s="27">
        <v>6</v>
      </c>
      <c r="D118" s="27">
        <v>5354.1298828125</v>
      </c>
      <c r="E118" s="27">
        <v>13965.7998046875</v>
      </c>
      <c r="F118" s="27">
        <v>6.2785178424438357E-2</v>
      </c>
      <c r="G118" s="27">
        <v>2.8538717465653794E-3</v>
      </c>
      <c r="H118" s="27">
        <v>1.4271226449938524E-2</v>
      </c>
      <c r="I118" s="27">
        <v>6.4809783773441541E-4</v>
      </c>
      <c r="J118" s="27">
        <v>4.1089776455784256E-3</v>
      </c>
    </row>
    <row r="119" spans="1:10" x14ac:dyDescent="0.3">
      <c r="A119" s="27" t="s">
        <v>5</v>
      </c>
      <c r="B119" s="27" t="s">
        <v>7</v>
      </c>
      <c r="C119" s="27">
        <v>7</v>
      </c>
      <c r="D119" s="27">
        <v>4231.2099609375</v>
      </c>
      <c r="E119" s="27">
        <v>6192.22998046875</v>
      </c>
      <c r="F119" s="27">
        <v>3.4472408920043787E-2</v>
      </c>
      <c r="G119" s="27">
        <v>6.8940091059761233E-3</v>
      </c>
      <c r="H119" s="27">
        <v>8.6996391906404222E-3</v>
      </c>
      <c r="I119" s="27">
        <v>1.7394551600954497E-3</v>
      </c>
      <c r="J119" s="27">
        <v>1.1816950815865825E-3</v>
      </c>
    </row>
    <row r="120" spans="1:10" x14ac:dyDescent="0.3">
      <c r="A120" s="27" t="s">
        <v>5</v>
      </c>
      <c r="B120" s="27" t="s">
        <v>7</v>
      </c>
      <c r="C120" s="27">
        <v>8</v>
      </c>
      <c r="D120" s="27">
        <v>12255.2998046875</v>
      </c>
      <c r="E120" s="27">
        <v>13454.900390625</v>
      </c>
      <c r="F120" s="27">
        <v>1.3773632851922242E-3</v>
      </c>
      <c r="G120" s="27">
        <v>3.4434082129805604E-4</v>
      </c>
      <c r="H120" s="27">
        <v>1.8033014575087771E-4</v>
      </c>
      <c r="I120" s="27">
        <v>4.4878543060173192E-5</v>
      </c>
      <c r="J120" s="27">
        <v>3.2638940407398679E-4</v>
      </c>
    </row>
    <row r="121" spans="1:10" x14ac:dyDescent="0.3">
      <c r="A121" s="27" t="s">
        <v>5</v>
      </c>
      <c r="B121" s="27" t="s">
        <v>7</v>
      </c>
      <c r="C121" s="27">
        <v>10</v>
      </c>
      <c r="D121" s="27">
        <v>6841.68017578125</v>
      </c>
      <c r="E121" s="27">
        <v>20082</v>
      </c>
      <c r="F121" s="27">
        <v>3.8689326773415557E-2</v>
      </c>
      <c r="G121" s="27">
        <v>3.8689326773415559E-3</v>
      </c>
      <c r="H121" s="27">
        <v>8.8004698338774116E-3</v>
      </c>
      <c r="I121" s="27">
        <v>8.7990082046075432E-4</v>
      </c>
      <c r="J121" s="27">
        <v>1.4616292698683628E-3</v>
      </c>
    </row>
    <row r="122" spans="1:10" x14ac:dyDescent="0.3">
      <c r="A122" s="27" t="s">
        <v>5</v>
      </c>
      <c r="B122" s="27" t="s">
        <v>7</v>
      </c>
      <c r="C122" s="27">
        <v>11</v>
      </c>
      <c r="D122" s="27">
        <v>6238.18</v>
      </c>
      <c r="E122" s="27">
        <v>16173.099609375</v>
      </c>
      <c r="F122" s="27">
        <v>0.44301382775104275</v>
      </c>
      <c r="G122" s="27">
        <v>9.0410985255314838E-3</v>
      </c>
      <c r="H122" s="27">
        <v>9.7844243032422909E-2</v>
      </c>
      <c r="I122" s="27">
        <v>1.9973774402149347E-3</v>
      </c>
      <c r="J122" s="27">
        <v>7.854855101968844E-3</v>
      </c>
    </row>
    <row r="123" spans="1:10" x14ac:dyDescent="0.3">
      <c r="A123" s="27" t="s">
        <v>5</v>
      </c>
      <c r="B123" s="27" t="s">
        <v>7</v>
      </c>
      <c r="C123" s="27">
        <v>12</v>
      </c>
      <c r="D123" s="27">
        <v>5823.9501953125</v>
      </c>
      <c r="E123" s="27">
        <v>19419</v>
      </c>
      <c r="F123" s="27">
        <v>0.10467981001806756</v>
      </c>
      <c r="G123" s="27">
        <v>3.0786664375034058E-3</v>
      </c>
      <c r="H123" s="27">
        <v>2.2237484122758843E-2</v>
      </c>
      <c r="I123" s="27">
        <v>6.5419515487384139E-4</v>
      </c>
      <c r="J123" s="27">
        <v>5.8379620119975353E-3</v>
      </c>
    </row>
    <row r="124" spans="1:10" x14ac:dyDescent="0.3">
      <c r="A124" s="27" t="s">
        <v>5</v>
      </c>
      <c r="B124" s="27" t="s">
        <v>7</v>
      </c>
      <c r="C124" s="27">
        <v>13</v>
      </c>
      <c r="D124" s="27">
        <v>5461.01</v>
      </c>
      <c r="E124" s="27">
        <v>14893.599609375</v>
      </c>
      <c r="F124" s="27">
        <v>0.15926724177395757</v>
      </c>
      <c r="G124" s="27">
        <v>3.3894828978522288E-3</v>
      </c>
      <c r="H124" s="27">
        <v>3.832807484329822E-2</v>
      </c>
      <c r="I124" s="27">
        <v>8.1486757944043318E-4</v>
      </c>
      <c r="J124" s="27">
        <v>8.6064665693708665E-3</v>
      </c>
    </row>
    <row r="125" spans="1:10" x14ac:dyDescent="0.3">
      <c r="A125" s="27" t="s">
        <v>5</v>
      </c>
      <c r="B125" s="27" t="s">
        <v>7</v>
      </c>
      <c r="C125" s="27">
        <v>14</v>
      </c>
      <c r="D125" s="27">
        <v>7681.68017578125</v>
      </c>
      <c r="E125" s="27">
        <v>20462.400390625</v>
      </c>
      <c r="F125" s="27">
        <v>9.2220710025584018E-2</v>
      </c>
      <c r="G125" s="27">
        <v>2.7129481471650191E-3</v>
      </c>
      <c r="H125" s="27">
        <v>1.8852646385433686E-2</v>
      </c>
      <c r="I125" s="27">
        <v>5.545661759559971E-4</v>
      </c>
      <c r="J125" s="27">
        <v>4.4261150193671134E-3</v>
      </c>
    </row>
    <row r="126" spans="1:10" x14ac:dyDescent="0.3">
      <c r="A126" s="27" t="s">
        <v>5</v>
      </c>
      <c r="B126" s="27" t="s">
        <v>7</v>
      </c>
      <c r="C126" s="27">
        <v>16</v>
      </c>
      <c r="D126" s="27">
        <v>7108.27978515625</v>
      </c>
      <c r="E126" s="27">
        <v>17768.80078125</v>
      </c>
      <c r="F126" s="27">
        <v>1.6189570962065105E-2</v>
      </c>
      <c r="G126" s="27">
        <v>1.6192384582322675E-3</v>
      </c>
      <c r="H126" s="27">
        <v>3.0935754731996144E-3</v>
      </c>
      <c r="I126" s="27">
        <v>3.0949822833284006E-4</v>
      </c>
      <c r="J126" s="27">
        <v>1.4068101287856363E-3</v>
      </c>
    </row>
    <row r="127" spans="1:10" x14ac:dyDescent="0.3">
      <c r="A127" s="27" t="s">
        <v>5</v>
      </c>
      <c r="B127" s="27" t="s">
        <v>7</v>
      </c>
      <c r="C127" s="27">
        <v>17</v>
      </c>
      <c r="D127" s="27">
        <v>6069.27001953125</v>
      </c>
      <c r="E127" s="27">
        <v>13827.2998046875</v>
      </c>
      <c r="F127" s="27">
        <v>3.0609941459541195E-2</v>
      </c>
      <c r="G127" s="27">
        <v>2.7828717367405038E-3</v>
      </c>
      <c r="H127" s="27">
        <v>7.4951353051702493E-3</v>
      </c>
      <c r="I127" s="27">
        <v>6.8212486619927083E-4</v>
      </c>
      <c r="J127" s="27">
        <v>1.8124090647806713E-3</v>
      </c>
    </row>
    <row r="128" spans="1:10" x14ac:dyDescent="0.3">
      <c r="A128" s="27" t="s">
        <v>5</v>
      </c>
      <c r="B128" s="27" t="s">
        <v>7</v>
      </c>
      <c r="C128" s="27">
        <v>18</v>
      </c>
      <c r="D128" s="27">
        <v>4742.02001953125</v>
      </c>
      <c r="E128" s="27">
        <v>14930</v>
      </c>
      <c r="F128" s="27">
        <v>1.7724513952665336E-2</v>
      </c>
      <c r="G128" s="27">
        <v>1.6111277406111026E-3</v>
      </c>
      <c r="H128" s="27">
        <v>3.4415712993158634E-3</v>
      </c>
      <c r="I128" s="27">
        <v>3.1210327959482092E-4</v>
      </c>
      <c r="J128" s="27">
        <v>2.3196865375290747E-3</v>
      </c>
    </row>
    <row r="129" spans="1:10" x14ac:dyDescent="0.3">
      <c r="A129" s="27" t="s">
        <v>5</v>
      </c>
      <c r="B129" s="27" t="s">
        <v>7</v>
      </c>
      <c r="C129" s="27">
        <v>22</v>
      </c>
      <c r="D129" s="27">
        <v>5354.16015625</v>
      </c>
      <c r="E129" s="27">
        <v>11047.2001953125</v>
      </c>
      <c r="F129" s="27">
        <v>5.0568154873729176E-2</v>
      </c>
      <c r="G129" s="27">
        <v>1.9442825197987837E-3</v>
      </c>
      <c r="H129" s="27">
        <v>1.0164059051628224E-2</v>
      </c>
      <c r="I129" s="27">
        <v>3.9035066920071641E-4</v>
      </c>
      <c r="J129" s="27">
        <v>4.8560370331189604E-3</v>
      </c>
    </row>
    <row r="130" spans="1:10" x14ac:dyDescent="0.3">
      <c r="A130" s="27" t="s">
        <v>5</v>
      </c>
      <c r="B130" s="27" t="s">
        <v>7</v>
      </c>
      <c r="C130" s="27">
        <v>23</v>
      </c>
      <c r="D130" s="27">
        <v>7829.15</v>
      </c>
      <c r="E130" s="27">
        <v>19339.80078125</v>
      </c>
      <c r="F130" s="27">
        <v>5.0884195602332309E-2</v>
      </c>
      <c r="G130" s="27">
        <v>1.6413020570560024E-3</v>
      </c>
      <c r="H130" s="27">
        <v>1.1565751071316809E-2</v>
      </c>
      <c r="I130" s="27">
        <v>3.7296513670066354E-4</v>
      </c>
      <c r="J130" s="27">
        <v>3.9595613827810173E-3</v>
      </c>
    </row>
    <row r="131" spans="1:10" x14ac:dyDescent="0.3">
      <c r="A131" s="27" t="s">
        <v>5</v>
      </c>
      <c r="B131" s="27" t="s">
        <v>7</v>
      </c>
      <c r="C131" s="27">
        <v>24</v>
      </c>
      <c r="D131" s="27">
        <v>5945.85</v>
      </c>
      <c r="E131" s="27">
        <v>13755</v>
      </c>
      <c r="F131" s="27">
        <v>2.7250939731072933E-2</v>
      </c>
      <c r="G131" s="27">
        <v>3.0273215772345418E-3</v>
      </c>
      <c r="H131" s="27">
        <v>6.3725119200787102E-3</v>
      </c>
      <c r="I131" s="27">
        <v>7.0805688000874555E-4</v>
      </c>
      <c r="J131" s="27">
        <v>1.5136607886172709E-3</v>
      </c>
    </row>
    <row r="132" spans="1:10" x14ac:dyDescent="0.3">
      <c r="A132" s="27" t="s">
        <v>5</v>
      </c>
      <c r="B132" s="27" t="s">
        <v>7</v>
      </c>
      <c r="C132" s="27">
        <v>25</v>
      </c>
      <c r="D132" s="27">
        <v>5861.07</v>
      </c>
      <c r="E132" s="27">
        <v>15587.5</v>
      </c>
      <c r="F132" s="27">
        <v>4.6279945470707566E-2</v>
      </c>
      <c r="G132" s="27">
        <v>2.0115780906899252E-3</v>
      </c>
      <c r="H132" s="27">
        <v>8.689539623311102E-3</v>
      </c>
      <c r="I132" s="27">
        <v>3.7706425618530407E-4</v>
      </c>
      <c r="J132" s="27">
        <v>3.9241981412950194E-3</v>
      </c>
    </row>
    <row r="133" spans="1:10" x14ac:dyDescent="0.3">
      <c r="A133" s="27" t="s">
        <v>5</v>
      </c>
      <c r="B133" s="27" t="s">
        <v>8</v>
      </c>
      <c r="C133" s="27">
        <v>1</v>
      </c>
      <c r="D133" s="27">
        <v>3448.3798828125</v>
      </c>
      <c r="E133" s="27">
        <v>3396.9599609375</v>
      </c>
      <c r="F133" s="27">
        <v>4.6943783893081584E-2</v>
      </c>
      <c r="G133" s="27">
        <v>7.823963982180264E-3</v>
      </c>
      <c r="H133" s="27">
        <v>1.2353627340284628E-2</v>
      </c>
      <c r="I133" s="27">
        <v>2.0589378900474379E-3</v>
      </c>
      <c r="J133" s="27">
        <v>1.7399475127161446E-3</v>
      </c>
    </row>
    <row r="134" spans="1:10" x14ac:dyDescent="0.3">
      <c r="A134" s="27" t="s">
        <v>5</v>
      </c>
      <c r="B134" s="27" t="s">
        <v>8</v>
      </c>
      <c r="C134" s="27">
        <v>2</v>
      </c>
      <c r="D134" s="27">
        <v>3204.010009765625</v>
      </c>
      <c r="E134" s="27">
        <v>3813.510009765625</v>
      </c>
      <c r="F134" s="27">
        <v>4.5015464858223241E-2</v>
      </c>
      <c r="G134" s="27">
        <v>6.8351846383906886E-4</v>
      </c>
      <c r="H134" s="27">
        <v>5.5992334435036057E-3</v>
      </c>
      <c r="I134" s="27">
        <v>8.4269399651392061E-5</v>
      </c>
      <c r="J134" s="27">
        <v>2.0599186581451389E-2</v>
      </c>
    </row>
    <row r="135" spans="1:10" x14ac:dyDescent="0.3">
      <c r="A135" s="27" t="s">
        <v>5</v>
      </c>
      <c r="B135" s="27" t="s">
        <v>8</v>
      </c>
      <c r="C135" s="27">
        <v>3</v>
      </c>
      <c r="D135" s="27">
        <v>9827.9501953125</v>
      </c>
      <c r="E135" s="27">
        <v>14541.400390625</v>
      </c>
      <c r="F135" s="27">
        <v>1.5254452558327497E-2</v>
      </c>
      <c r="G135" s="27">
        <v>2.5427479284458655E-3</v>
      </c>
      <c r="H135" s="27">
        <v>4.1056374114762182E-3</v>
      </c>
      <c r="I135" s="27">
        <v>6.8478165499962689E-4</v>
      </c>
      <c r="J135" s="27">
        <v>6.1050370430873122E-4</v>
      </c>
    </row>
    <row r="136" spans="1:10" x14ac:dyDescent="0.3">
      <c r="A136" s="27" t="s">
        <v>5</v>
      </c>
      <c r="B136" s="27" t="s">
        <v>8</v>
      </c>
      <c r="C136" s="27">
        <v>4</v>
      </c>
      <c r="D136" s="27">
        <v>5028.3701171875</v>
      </c>
      <c r="E136" s="27">
        <v>9595.580078125</v>
      </c>
      <c r="F136" s="27">
        <v>4.4236998235208776E-2</v>
      </c>
      <c r="G136" s="27">
        <v>2.9492657967458468E-3</v>
      </c>
      <c r="H136" s="27">
        <v>8.1239047739088237E-3</v>
      </c>
      <c r="I136" s="27">
        <v>5.4093074626761326E-4</v>
      </c>
      <c r="J136" s="27">
        <v>2.983073968387573E-3</v>
      </c>
    </row>
    <row r="137" spans="1:10" x14ac:dyDescent="0.3">
      <c r="A137" s="27" t="s">
        <v>5</v>
      </c>
      <c r="B137" s="27" t="s">
        <v>8</v>
      </c>
      <c r="C137" s="27">
        <v>5</v>
      </c>
      <c r="D137" s="27">
        <v>5959.66015625</v>
      </c>
      <c r="E137" s="27">
        <v>16728.400390625</v>
      </c>
      <c r="F137" s="27">
        <v>7.8824964458307903E-2</v>
      </c>
      <c r="G137" s="27">
        <v>3.7535697361099005E-3</v>
      </c>
      <c r="H137" s="27">
        <v>1.8985981924042702E-2</v>
      </c>
      <c r="I137" s="27">
        <v>9.0441398648334202E-4</v>
      </c>
      <c r="J137" s="27">
        <v>3.5236908564286054E-3</v>
      </c>
    </row>
    <row r="138" spans="1:10" x14ac:dyDescent="0.3">
      <c r="A138" s="27" t="s">
        <v>5</v>
      </c>
      <c r="B138" s="27" t="s">
        <v>8</v>
      </c>
      <c r="C138" s="27">
        <v>6</v>
      </c>
      <c r="D138" s="27">
        <v>5210.14013671875</v>
      </c>
      <c r="E138" s="27">
        <v>14642.900390625</v>
      </c>
      <c r="F138" s="27">
        <v>6.0098191561733537E-2</v>
      </c>
      <c r="G138" s="27">
        <v>3.7561369726083461E-3</v>
      </c>
      <c r="H138" s="27">
        <v>1.4694422413024781E-2</v>
      </c>
      <c r="I138" s="27">
        <v>9.1744173372855877E-4</v>
      </c>
      <c r="J138" s="27">
        <v>3.0709346735683972E-3</v>
      </c>
    </row>
    <row r="139" spans="1:10" x14ac:dyDescent="0.3">
      <c r="A139" s="27" t="s">
        <v>5</v>
      </c>
      <c r="B139" s="27" t="s">
        <v>8</v>
      </c>
      <c r="C139" s="27">
        <v>7</v>
      </c>
      <c r="D139" s="27">
        <v>1694.8800048828125</v>
      </c>
      <c r="E139" s="27">
        <v>3481.760009765625</v>
      </c>
      <c r="F139" s="27">
        <v>0.12003799644451345</v>
      </c>
      <c r="G139" s="27">
        <v>1.334017743725952E-2</v>
      </c>
      <c r="H139" s="27">
        <v>3.01614272707964E-2</v>
      </c>
      <c r="I139" s="27">
        <v>3.3512696967551558E-3</v>
      </c>
      <c r="J139" s="27">
        <v>5.3101104349993662E-3</v>
      </c>
    </row>
    <row r="140" spans="1:10" x14ac:dyDescent="0.3">
      <c r="A140" s="27" t="s">
        <v>5</v>
      </c>
      <c r="B140" s="27" t="s">
        <v>8</v>
      </c>
      <c r="C140" s="27">
        <v>8</v>
      </c>
      <c r="D140" s="27">
        <v>7036.06005859375</v>
      </c>
      <c r="E140" s="27">
        <v>17726.900390625</v>
      </c>
      <c r="F140" s="27">
        <v>1.7579440620170188E-2</v>
      </c>
      <c r="G140" s="27">
        <v>1.5974849427658898E-3</v>
      </c>
      <c r="H140" s="27">
        <v>3.3442011301851771E-3</v>
      </c>
      <c r="I140" s="27">
        <v>3.0414748910311429E-4</v>
      </c>
      <c r="J140" s="27">
        <v>1.5633749439879704E-3</v>
      </c>
    </row>
    <row r="141" spans="1:10" x14ac:dyDescent="0.3">
      <c r="A141" s="27" t="s">
        <v>5</v>
      </c>
      <c r="B141" s="27" t="s">
        <v>8</v>
      </c>
      <c r="C141" s="27">
        <v>9</v>
      </c>
      <c r="D141" s="27">
        <v>3649.77001953125</v>
      </c>
      <c r="E141" s="27">
        <v>9370.240234375</v>
      </c>
      <c r="F141" s="27">
        <v>3.7750323791002995E-2</v>
      </c>
      <c r="G141" s="27">
        <v>5.392120570525032E-3</v>
      </c>
      <c r="H141" s="27">
        <v>9.5211478569992309E-3</v>
      </c>
      <c r="I141" s="27">
        <v>1.3589897372867966E-3</v>
      </c>
      <c r="J141" s="27">
        <v>1.9179290647192695E-3</v>
      </c>
    </row>
    <row r="142" spans="1:10" x14ac:dyDescent="0.3">
      <c r="A142" s="27" t="s">
        <v>5</v>
      </c>
      <c r="B142" s="27" t="s">
        <v>8</v>
      </c>
      <c r="C142" s="27">
        <v>10</v>
      </c>
      <c r="D142" s="27">
        <v>8110.02978515625</v>
      </c>
      <c r="E142" s="27">
        <v>20533.400390625</v>
      </c>
      <c r="F142" s="27">
        <v>7.9864071669068625E-3</v>
      </c>
      <c r="G142" s="27">
        <v>1.5967882169437065E-3</v>
      </c>
      <c r="H142" s="27">
        <v>1.3501799981107017E-3</v>
      </c>
      <c r="I142" s="27">
        <v>2.7003599962214034E-4</v>
      </c>
      <c r="J142" s="27">
        <v>6.1652054708251217E-4</v>
      </c>
    </row>
    <row r="143" spans="1:10" x14ac:dyDescent="0.3">
      <c r="A143" s="27" t="s">
        <v>5</v>
      </c>
      <c r="B143" s="27" t="s">
        <v>8</v>
      </c>
      <c r="C143" s="27">
        <v>11</v>
      </c>
      <c r="D143" s="27">
        <v>7028.6201171875</v>
      </c>
      <c r="E143" s="27">
        <v>12448.2001953125</v>
      </c>
      <c r="F143" s="27">
        <v>5.2890893774574295E-2</v>
      </c>
      <c r="G143" s="27">
        <v>4.0690775035718222E-3</v>
      </c>
      <c r="H143" s="27">
        <v>1.5463917267944802E-2</v>
      </c>
      <c r="I143" s="27">
        <v>1.1894226548902248E-3</v>
      </c>
      <c r="J143" s="27">
        <v>1.8495806834417372E-3</v>
      </c>
    </row>
    <row r="144" spans="1:10" x14ac:dyDescent="0.3">
      <c r="A144" s="27" t="s">
        <v>5</v>
      </c>
      <c r="B144" s="27" t="s">
        <v>8</v>
      </c>
      <c r="C144" s="27">
        <v>12</v>
      </c>
      <c r="D144" s="27">
        <v>6074.77001953125</v>
      </c>
      <c r="E144" s="27">
        <v>11736.2998046875</v>
      </c>
      <c r="F144" s="27">
        <v>1.1896746669856087E-2</v>
      </c>
      <c r="G144" s="27">
        <v>1.9819680352160963E-3</v>
      </c>
      <c r="H144" s="27">
        <v>2.4741677383137814E-3</v>
      </c>
      <c r="I144" s="27">
        <v>4.1318436614554832E-4</v>
      </c>
      <c r="J144" s="27">
        <v>9.876917119017092E-4</v>
      </c>
    </row>
    <row r="145" spans="1:10" x14ac:dyDescent="0.3">
      <c r="A145" s="27" t="s">
        <v>5</v>
      </c>
      <c r="B145" s="27" t="s">
        <v>8</v>
      </c>
      <c r="C145" s="27">
        <v>13</v>
      </c>
      <c r="D145" s="27">
        <v>3607.070068359375</v>
      </c>
      <c r="E145" s="27">
        <v>6336.47998046875</v>
      </c>
      <c r="F145" s="27">
        <v>2.184321305292429E-2</v>
      </c>
      <c r="G145" s="27">
        <v>2.184598538609511E-3</v>
      </c>
      <c r="H145" s="27">
        <v>3.6539351191463652E-3</v>
      </c>
      <c r="I145" s="27">
        <v>3.6594797854880138E-4</v>
      </c>
      <c r="J145" s="27">
        <v>2.7723331708242528E-3</v>
      </c>
    </row>
    <row r="146" spans="1:10" x14ac:dyDescent="0.3">
      <c r="A146" s="27" t="s">
        <v>5</v>
      </c>
      <c r="B146" s="27" t="s">
        <v>8</v>
      </c>
      <c r="C146" s="27">
        <v>14</v>
      </c>
      <c r="D146" s="27">
        <v>4535.8798828125</v>
      </c>
      <c r="E146" s="27">
        <v>7878.10986328125</v>
      </c>
      <c r="F146" s="27">
        <v>7.0328141009369516E-3</v>
      </c>
      <c r="G146" s="27">
        <v>2.343536485672721E-3</v>
      </c>
      <c r="H146" s="27">
        <v>1.0912987398005616E-3</v>
      </c>
      <c r="I146" s="27">
        <v>3.6376624660018717E-4</v>
      </c>
      <c r="J146" s="27">
        <v>6.6139317563670399E-4</v>
      </c>
    </row>
    <row r="147" spans="1:10" x14ac:dyDescent="0.3">
      <c r="A147" s="27" t="s">
        <v>5</v>
      </c>
      <c r="B147" s="27" t="s">
        <v>8</v>
      </c>
      <c r="C147" s="27">
        <v>15</v>
      </c>
      <c r="D147" s="27">
        <v>17070.5</v>
      </c>
      <c r="E147" s="27">
        <v>9532.33984375</v>
      </c>
      <c r="F147" s="27">
        <v>1.8986555754078673E-2</v>
      </c>
      <c r="G147" s="27">
        <v>9.9938490378137707E-4</v>
      </c>
      <c r="H147" s="27">
        <v>4.7514718373802755E-3</v>
      </c>
      <c r="I147" s="27">
        <v>2.5013912890659322E-4</v>
      </c>
      <c r="J147" s="27">
        <v>1.1130312527459652E-3</v>
      </c>
    </row>
    <row r="148" spans="1:10" x14ac:dyDescent="0.3">
      <c r="A148" s="27" t="s">
        <v>5</v>
      </c>
      <c r="B148" s="27" t="s">
        <v>8</v>
      </c>
      <c r="C148" s="27">
        <v>16</v>
      </c>
      <c r="D148" s="27">
        <v>6470.31005859375</v>
      </c>
      <c r="E148" s="27">
        <v>14210.7998046875</v>
      </c>
      <c r="F148" s="27">
        <v>0.10017139737208607</v>
      </c>
      <c r="G148" s="27">
        <v>3.5778810892149724E-3</v>
      </c>
      <c r="H148" s="27">
        <v>2.6164124820440723E-2</v>
      </c>
      <c r="I148" s="27">
        <v>9.350401982613643E-4</v>
      </c>
      <c r="J148" s="27">
        <v>4.3274587688129258E-3</v>
      </c>
    </row>
    <row r="149" spans="1:10" x14ac:dyDescent="0.3">
      <c r="A149" s="27" t="s">
        <v>5</v>
      </c>
      <c r="B149" s="27" t="s">
        <v>8</v>
      </c>
      <c r="C149" s="27">
        <v>17</v>
      </c>
      <c r="D149" s="27">
        <v>12492.900390625</v>
      </c>
      <c r="E149" s="27">
        <v>20991.30078125</v>
      </c>
      <c r="F149" s="27">
        <v>4.5201673137789979E-3</v>
      </c>
      <c r="G149" s="27">
        <v>1.5064556197152601E-3</v>
      </c>
      <c r="H149" s="27">
        <v>8.756973687399015E-4</v>
      </c>
      <c r="I149" s="27">
        <v>2.9216594112437298E-4</v>
      </c>
      <c r="J149" s="27">
        <v>2.4013638996523806E-4</v>
      </c>
    </row>
    <row r="150" spans="1:10" x14ac:dyDescent="0.3">
      <c r="A150" s="27" t="s">
        <v>5</v>
      </c>
      <c r="B150" s="27" t="s">
        <v>8</v>
      </c>
      <c r="C150" s="27">
        <v>18</v>
      </c>
      <c r="D150" s="27">
        <v>11309.599609375</v>
      </c>
      <c r="E150" s="27">
        <v>16498.30078125</v>
      </c>
      <c r="F150" s="27">
        <v>4.7091852797203702E-2</v>
      </c>
      <c r="G150" s="27">
        <v>1.6817571494072633E-3</v>
      </c>
      <c r="H150" s="27">
        <v>1.1826236526457491E-2</v>
      </c>
      <c r="I150" s="27">
        <v>4.2264979885208831E-4</v>
      </c>
      <c r="J150" s="27">
        <v>2.4757728803051198E-3</v>
      </c>
    </row>
    <row r="151" spans="1:10" x14ac:dyDescent="0.3">
      <c r="A151" s="27" t="s">
        <v>5</v>
      </c>
      <c r="B151" s="27" t="s">
        <v>8</v>
      </c>
      <c r="C151" s="27">
        <v>19</v>
      </c>
      <c r="D151" s="27">
        <v>8077.81005859375</v>
      </c>
      <c r="E151" s="27">
        <v>20209.400390625</v>
      </c>
      <c r="F151" s="27">
        <v>2.5068675610237463E-2</v>
      </c>
      <c r="G151" s="27">
        <v>2.5068675610237464E-3</v>
      </c>
      <c r="H151" s="27">
        <v>5.1288653359611762E-3</v>
      </c>
      <c r="I151" s="27">
        <v>5.1251514580929927E-4</v>
      </c>
      <c r="J151" s="27">
        <v>1.2379592893944427E-3</v>
      </c>
    </row>
    <row r="152" spans="1:10" x14ac:dyDescent="0.3">
      <c r="A152" s="27" t="s">
        <v>5</v>
      </c>
      <c r="B152" s="27" t="s">
        <v>8</v>
      </c>
      <c r="C152" s="27">
        <v>20</v>
      </c>
      <c r="D152" s="27">
        <v>5887.77001953125</v>
      </c>
      <c r="E152" s="27">
        <v>12716.2998046875</v>
      </c>
      <c r="F152" s="27">
        <v>5.1257097169027467E-2</v>
      </c>
      <c r="G152" s="27">
        <v>2.3302540612977793E-3</v>
      </c>
      <c r="H152" s="27">
        <v>1.1449156433825313E-2</v>
      </c>
      <c r="I152" s="27">
        <v>5.1972138684921315E-4</v>
      </c>
      <c r="J152" s="27">
        <v>3.7365589904191795E-3</v>
      </c>
    </row>
    <row r="153" spans="1:10" x14ac:dyDescent="0.3">
      <c r="A153" s="27" t="s">
        <v>5</v>
      </c>
      <c r="B153" s="27" t="s">
        <v>8</v>
      </c>
      <c r="C153" s="27">
        <v>21</v>
      </c>
      <c r="D153" s="27">
        <v>4535.06982421875</v>
      </c>
      <c r="E153" s="27">
        <v>5066.740234375</v>
      </c>
      <c r="F153" s="27">
        <v>1.5102303306167655E-2</v>
      </c>
      <c r="G153" s="27">
        <v>7.5500491342266112E-3</v>
      </c>
      <c r="H153" s="27">
        <v>3.7309238128245986E-3</v>
      </c>
      <c r="I153" s="27">
        <v>1.8654619064122993E-3</v>
      </c>
      <c r="J153" s="27">
        <v>4.4100754288706835E-4</v>
      </c>
    </row>
    <row r="154" spans="1:10" x14ac:dyDescent="0.3">
      <c r="A154" s="27" t="s">
        <v>5</v>
      </c>
      <c r="B154" s="27" t="s">
        <v>8</v>
      </c>
      <c r="C154" s="27">
        <v>22</v>
      </c>
      <c r="D154" s="27">
        <v>1633.6400146484375</v>
      </c>
      <c r="E154" s="27">
        <v>1815.1600341796875</v>
      </c>
      <c r="F154" s="27">
        <v>6.9770573062590366E-2</v>
      </c>
      <c r="G154" s="27">
        <v>7.7495653182347258E-3</v>
      </c>
      <c r="H154" s="27">
        <v>1.2242599238917417E-2</v>
      </c>
      <c r="I154" s="27">
        <v>1.3589285155198336E-3</v>
      </c>
      <c r="J154" s="27">
        <v>5.509169657512838E-3</v>
      </c>
    </row>
    <row r="155" spans="1:10" x14ac:dyDescent="0.3">
      <c r="A155" s="27" t="s">
        <v>5</v>
      </c>
      <c r="B155" s="27" t="s">
        <v>8</v>
      </c>
      <c r="C155" s="27">
        <v>23</v>
      </c>
      <c r="D155" s="27">
        <v>2959.699951171875</v>
      </c>
      <c r="E155" s="27">
        <v>6484.66015625</v>
      </c>
      <c r="F155" s="27">
        <v>6.5259993643451406E-2</v>
      </c>
      <c r="G155" s="27">
        <v>4.6626348034151145E-3</v>
      </c>
      <c r="H155" s="27">
        <v>1.4099402199022662E-2</v>
      </c>
      <c r="I155" s="27">
        <v>1.0068588198679017E-3</v>
      </c>
      <c r="J155" s="27">
        <v>4.7302092208559134E-3</v>
      </c>
    </row>
    <row r="156" spans="1:10" x14ac:dyDescent="0.3">
      <c r="A156" s="27" t="s">
        <v>5</v>
      </c>
      <c r="B156" s="27" t="s">
        <v>8</v>
      </c>
      <c r="C156" s="27">
        <v>24</v>
      </c>
      <c r="D156" s="27">
        <v>6641.18017578125</v>
      </c>
      <c r="E156" s="27">
        <v>13180.900390625</v>
      </c>
      <c r="F156" s="27">
        <v>7.7567538655040388E-2</v>
      </c>
      <c r="G156" s="27">
        <v>3.5264816463505956E-3</v>
      </c>
      <c r="H156" s="27">
        <v>2.0150033045031455E-2</v>
      </c>
      <c r="I156" s="27">
        <v>9.1549993210126473E-4</v>
      </c>
      <c r="J156" s="27">
        <v>3.3126642279979975E-3</v>
      </c>
    </row>
    <row r="157" spans="1:10" x14ac:dyDescent="0.3">
      <c r="A157" s="27" t="s">
        <v>5</v>
      </c>
      <c r="B157" s="27" t="s">
        <v>8</v>
      </c>
      <c r="C157" s="27">
        <v>25</v>
      </c>
      <c r="D157" s="27">
        <v>5278.97021484375</v>
      </c>
      <c r="E157" s="27">
        <v>7186.5400390625</v>
      </c>
      <c r="F157" s="27">
        <v>1.395726761117572E-2</v>
      </c>
      <c r="G157" s="27">
        <v>4.6524225370585728E-3</v>
      </c>
      <c r="H157" s="27">
        <v>3.0081624547430839E-3</v>
      </c>
      <c r="I157" s="27">
        <v>1.0020893819641633E-3</v>
      </c>
      <c r="J157" s="27">
        <v>5.6829265517816452E-4</v>
      </c>
    </row>
    <row r="158" spans="1:10" x14ac:dyDescent="0.3">
      <c r="A158" s="27" t="s">
        <v>5</v>
      </c>
      <c r="B158" s="27" t="s">
        <v>8</v>
      </c>
      <c r="C158" s="27">
        <v>26</v>
      </c>
      <c r="D158" s="27">
        <v>7010.54</v>
      </c>
      <c r="E158" s="27">
        <v>18817.099609375</v>
      </c>
      <c r="F158" s="27">
        <v>4.5417328764973876E-2</v>
      </c>
      <c r="G158" s="27">
        <v>2.6716914816832943E-3</v>
      </c>
      <c r="H158" s="27">
        <v>1.2157408701754788E-2</v>
      </c>
      <c r="I158" s="27">
        <v>7.1463824470012298E-4</v>
      </c>
      <c r="J158" s="27">
        <v>2.4249201915972234E-3</v>
      </c>
    </row>
    <row r="159" spans="1:10" x14ac:dyDescent="0.3">
      <c r="A159" s="27" t="s">
        <v>5</v>
      </c>
      <c r="B159" s="27" t="s">
        <v>8</v>
      </c>
      <c r="C159" s="27">
        <v>27</v>
      </c>
      <c r="D159" s="27">
        <v>5050.7998046875</v>
      </c>
      <c r="E159" s="27">
        <v>5314.22998046875</v>
      </c>
      <c r="F159" s="27">
        <v>1.9325652129274853E-2</v>
      </c>
      <c r="G159" s="27">
        <v>2.7599589251315589E-3</v>
      </c>
      <c r="H159" s="27">
        <v>3.4727173276045582E-3</v>
      </c>
      <c r="I159" s="27">
        <v>4.9695099727978568E-4</v>
      </c>
      <c r="J159" s="27">
        <v>1.3859191159197211E-3</v>
      </c>
    </row>
    <row r="160" spans="1:10" x14ac:dyDescent="0.3">
      <c r="A160" s="27" t="s">
        <v>5</v>
      </c>
      <c r="B160" s="27" t="s">
        <v>8</v>
      </c>
      <c r="C160" s="27">
        <v>28</v>
      </c>
      <c r="D160" s="27">
        <v>4527.52001953125</v>
      </c>
      <c r="E160" s="27">
        <v>10526.099609375</v>
      </c>
      <c r="F160" s="27">
        <v>6.2992543107413521E-2</v>
      </c>
      <c r="G160" s="27">
        <v>4.8459200412926118E-3</v>
      </c>
      <c r="H160" s="27">
        <v>1.6932006853486399E-2</v>
      </c>
      <c r="I160" s="27">
        <v>1.3031416701744032E-3</v>
      </c>
      <c r="J160" s="27">
        <v>2.8713291037741088E-3</v>
      </c>
    </row>
    <row r="161" spans="1:10" x14ac:dyDescent="0.3">
      <c r="A161" s="27" t="s">
        <v>5</v>
      </c>
      <c r="B161" s="27" t="s">
        <v>8</v>
      </c>
      <c r="C161" s="27">
        <v>29</v>
      </c>
      <c r="D161" s="27">
        <v>6924.259765625</v>
      </c>
      <c r="E161" s="27">
        <v>12873.2998046875</v>
      </c>
      <c r="F161" s="27">
        <v>2.9967102191936695E-2</v>
      </c>
      <c r="G161" s="27">
        <v>3.7462488234160864E-3</v>
      </c>
      <c r="H161" s="27">
        <v>7.9936342473431142E-3</v>
      </c>
      <c r="I161" s="27">
        <v>9.9938480562988883E-4</v>
      </c>
      <c r="J161" s="27">
        <v>1.1553581567975593E-3</v>
      </c>
    </row>
    <row r="162" spans="1:10" x14ac:dyDescent="0.3">
      <c r="A162" s="27" t="s">
        <v>5</v>
      </c>
      <c r="B162" s="27" t="s">
        <v>8</v>
      </c>
      <c r="C162" s="27">
        <v>30</v>
      </c>
      <c r="D162" s="27">
        <v>5830.10986328125</v>
      </c>
      <c r="E162" s="27">
        <v>8421.240234375</v>
      </c>
      <c r="F162" s="27">
        <v>6.4744920567852859E-2</v>
      </c>
      <c r="G162" s="27">
        <v>3.2366456966524053E-3</v>
      </c>
      <c r="H162" s="27">
        <v>1.4908809960414788E-2</v>
      </c>
      <c r="I162" s="27">
        <v>7.4612659143815372E-4</v>
      </c>
      <c r="J162" s="27">
        <v>3.4304670870719716E-3</v>
      </c>
    </row>
    <row r="163" spans="1:10" x14ac:dyDescent="0.3">
      <c r="A163" s="27" t="s">
        <v>5</v>
      </c>
      <c r="B163" s="27" t="s">
        <v>8</v>
      </c>
      <c r="C163" s="27">
        <v>31</v>
      </c>
      <c r="D163" s="27">
        <v>6378.8798828125</v>
      </c>
      <c r="E163" s="27">
        <v>16625.599609375</v>
      </c>
      <c r="F163" s="27">
        <v>8.9043846323308445E-2</v>
      </c>
      <c r="G163" s="27">
        <v>3.7106828212547728E-3</v>
      </c>
      <c r="H163" s="27">
        <v>2.1052285427389242E-2</v>
      </c>
      <c r="I163" s="27">
        <v>8.7789707642698452E-4</v>
      </c>
      <c r="J163" s="27">
        <v>3.7624160418299342E-3</v>
      </c>
    </row>
    <row r="164" spans="1:10" x14ac:dyDescent="0.3">
      <c r="A164" s="27" t="s">
        <v>5</v>
      </c>
      <c r="B164" s="27" t="s">
        <v>8</v>
      </c>
      <c r="C164" s="27">
        <v>32</v>
      </c>
      <c r="D164" s="27">
        <v>5182.83984375</v>
      </c>
      <c r="E164" s="27">
        <v>10515</v>
      </c>
      <c r="F164" s="27">
        <v>1.3311235168340232E-2</v>
      </c>
      <c r="G164" s="27">
        <v>2.6626329224973943E-3</v>
      </c>
      <c r="H164" s="27">
        <v>2.0374930189545276E-3</v>
      </c>
      <c r="I164" s="27">
        <v>4.0711271496155806E-4</v>
      </c>
      <c r="J164" s="27">
        <v>9.6472207336862107E-4</v>
      </c>
    </row>
    <row r="165" spans="1:10" x14ac:dyDescent="0.3">
      <c r="A165" s="27" t="s">
        <v>5</v>
      </c>
      <c r="B165" s="27" t="s">
        <v>8</v>
      </c>
      <c r="C165" s="27">
        <v>33</v>
      </c>
      <c r="D165" s="27">
        <v>6158.66015625</v>
      </c>
      <c r="E165" s="27">
        <v>13006.900390625</v>
      </c>
      <c r="F165" s="27">
        <v>3.566522497220314E-2</v>
      </c>
      <c r="G165" s="27">
        <v>3.9635244323764111E-3</v>
      </c>
      <c r="H165" s="27">
        <v>1.0604579298586785E-2</v>
      </c>
      <c r="I165" s="27">
        <v>1.1788278319972447E-3</v>
      </c>
      <c r="J165" s="27">
        <v>1.46135681652551E-3</v>
      </c>
    </row>
    <row r="166" spans="1:10" x14ac:dyDescent="0.3">
      <c r="A166" s="27" t="s">
        <v>5</v>
      </c>
      <c r="B166" s="27" t="s">
        <v>8</v>
      </c>
      <c r="C166" s="27">
        <v>2</v>
      </c>
      <c r="D166" s="27">
        <v>9968.7001953125</v>
      </c>
      <c r="E166" s="27">
        <v>24229.80078125</v>
      </c>
      <c r="F166" s="27">
        <v>3.5410835222628952E-3</v>
      </c>
      <c r="G166" s="27">
        <v>7.0821670445257907E-4</v>
      </c>
      <c r="H166" s="27">
        <v>6.349874984681056E-4</v>
      </c>
      <c r="I166" s="27">
        <v>1.2739875561682372E-4</v>
      </c>
      <c r="J166" s="27">
        <v>5.0156990400324292E-4</v>
      </c>
    </row>
    <row r="167" spans="1:10" x14ac:dyDescent="0.3">
      <c r="A167" s="27" t="s">
        <v>5</v>
      </c>
      <c r="B167" s="27" t="s">
        <v>8</v>
      </c>
      <c r="C167" s="27">
        <v>4</v>
      </c>
      <c r="D167" s="27">
        <v>5162.330078125</v>
      </c>
      <c r="E167" s="27">
        <v>14440.2998046875</v>
      </c>
      <c r="F167" s="27">
        <v>1.5310915575686701E-2</v>
      </c>
      <c r="G167" s="27">
        <v>1.1777627365912847E-3</v>
      </c>
      <c r="H167" s="27">
        <v>2.6325321694532166E-3</v>
      </c>
      <c r="I167" s="27">
        <v>2.0339652523369226E-4</v>
      </c>
      <c r="J167" s="27">
        <v>2.5182426933695228E-3</v>
      </c>
    </row>
    <row r="168" spans="1:10" x14ac:dyDescent="0.3">
      <c r="A168" s="27" t="s">
        <v>5</v>
      </c>
      <c r="B168" s="27" t="s">
        <v>8</v>
      </c>
      <c r="C168" s="27">
        <v>5</v>
      </c>
      <c r="D168" s="27">
        <v>5017.45</v>
      </c>
      <c r="E168" s="27">
        <v>15513.2998046875</v>
      </c>
      <c r="F168" s="27">
        <v>1.051131550887403E-2</v>
      </c>
      <c r="G168" s="27">
        <v>2.1026617106299017E-3</v>
      </c>
      <c r="H168" s="27">
        <v>2.3458131122382885E-3</v>
      </c>
      <c r="I168" s="27">
        <v>4.683654047374663E-4</v>
      </c>
      <c r="J168" s="27">
        <v>9.9652213773928993E-4</v>
      </c>
    </row>
    <row r="169" spans="1:10" x14ac:dyDescent="0.3">
      <c r="A169" s="27" t="s">
        <v>5</v>
      </c>
      <c r="B169" s="27" t="s">
        <v>8</v>
      </c>
      <c r="C169" s="27">
        <v>6</v>
      </c>
      <c r="D169" s="27">
        <v>6133.15</v>
      </c>
      <c r="E169" s="27">
        <v>17364.599609375</v>
      </c>
      <c r="F169" s="27">
        <v>3.0979186877868634E-2</v>
      </c>
      <c r="G169" s="27">
        <v>1.8228805752345859E-3</v>
      </c>
      <c r="H169" s="27">
        <v>6.5936753544263548E-3</v>
      </c>
      <c r="I169" s="27">
        <v>3.8805507773330183E-4</v>
      </c>
      <c r="J169" s="27">
        <v>2.7718219838092986E-3</v>
      </c>
    </row>
    <row r="170" spans="1:10" x14ac:dyDescent="0.3">
      <c r="A170" s="27" t="s">
        <v>5</v>
      </c>
      <c r="B170" s="27" t="s">
        <v>8</v>
      </c>
      <c r="C170" s="27" t="s">
        <v>20</v>
      </c>
      <c r="D170" s="27">
        <v>6325.43017578125</v>
      </c>
      <c r="E170" s="27">
        <v>15963.7001953125</v>
      </c>
      <c r="F170" s="27">
        <v>5.9195973964530108E-2</v>
      </c>
      <c r="G170" s="27">
        <v>2.4662354284976759E-3</v>
      </c>
      <c r="H170" s="27">
        <v>1.3728710551970396E-2</v>
      </c>
      <c r="I170" s="27">
        <v>5.7229309302317866E-4</v>
      </c>
      <c r="J170" s="27">
        <v>3.7942083515348857E-3</v>
      </c>
    </row>
    <row r="171" spans="1:10" x14ac:dyDescent="0.3">
      <c r="A171" s="27" t="s">
        <v>5</v>
      </c>
      <c r="B171" s="27" t="s">
        <v>8</v>
      </c>
      <c r="C171" s="27" t="s">
        <v>21</v>
      </c>
      <c r="D171" s="27">
        <v>2871.25</v>
      </c>
      <c r="E171" s="27">
        <v>5361.31005859375</v>
      </c>
      <c r="F171" s="27">
        <v>0.10217849368741837</v>
      </c>
      <c r="G171" s="27">
        <v>7.2999564649542884E-3</v>
      </c>
      <c r="H171" s="27">
        <v>2.9830213321723989E-2</v>
      </c>
      <c r="I171" s="27">
        <v>2.13147583804963E-3</v>
      </c>
      <c r="J171" s="27">
        <v>4.8759251197213757E-3</v>
      </c>
    </row>
    <row r="172" spans="1:10" x14ac:dyDescent="0.3">
      <c r="A172" s="27" t="s">
        <v>5</v>
      </c>
      <c r="B172" s="27" t="s">
        <v>8</v>
      </c>
      <c r="C172" s="27" t="s">
        <v>22</v>
      </c>
      <c r="D172" s="27">
        <v>5308.62</v>
      </c>
      <c r="E172" s="27">
        <v>16411.19921875</v>
      </c>
      <c r="F172" s="27">
        <v>1.7430141920122367E-2</v>
      </c>
      <c r="G172" s="27">
        <v>1.0887952047801501E-3</v>
      </c>
      <c r="H172" s="27">
        <v>2.8651513952778688E-3</v>
      </c>
      <c r="I172" s="27">
        <v>1.789542291593672E-4</v>
      </c>
      <c r="J172" s="27">
        <v>3.0139659647893426E-3</v>
      </c>
    </row>
    <row r="173" spans="1:10" x14ac:dyDescent="0.3">
      <c r="A173" s="27" t="s">
        <v>5</v>
      </c>
      <c r="B173" s="27" t="s">
        <v>8</v>
      </c>
      <c r="C173" s="27" t="s">
        <v>23</v>
      </c>
      <c r="D173" s="27">
        <v>6130.39013671875</v>
      </c>
      <c r="E173" s="27">
        <v>10116.7998046875</v>
      </c>
      <c r="F173" s="27">
        <v>2.4169750488230262E-2</v>
      </c>
      <c r="G173" s="27">
        <v>1.8595880108377202E-3</v>
      </c>
      <c r="H173" s="27">
        <v>4.9915257133012489E-3</v>
      </c>
      <c r="I173" s="27">
        <v>3.8333612504110899E-4</v>
      </c>
      <c r="J173" s="27">
        <v>2.1205828193763478E-3</v>
      </c>
    </row>
    <row r="174" spans="1:10" x14ac:dyDescent="0.3">
      <c r="A174" s="27" t="s">
        <v>5</v>
      </c>
      <c r="B174" s="27" t="s">
        <v>8</v>
      </c>
      <c r="C174" s="27">
        <v>13</v>
      </c>
      <c r="D174" s="27">
        <v>5340.57</v>
      </c>
      <c r="E174" s="27">
        <v>13429</v>
      </c>
      <c r="F174" s="27">
        <v>2.7130062895908115E-2</v>
      </c>
      <c r="G174" s="27">
        <v>1.8087956903476597E-3</v>
      </c>
      <c r="H174" s="27">
        <v>6.038681264359423E-3</v>
      </c>
      <c r="I174" s="27">
        <v>4.0257875095729484E-4</v>
      </c>
      <c r="J174" s="27">
        <v>2.8086889601671734E-3</v>
      </c>
    </row>
    <row r="175" spans="1:10" x14ac:dyDescent="0.3">
      <c r="A175" s="27" t="s">
        <v>5</v>
      </c>
      <c r="B175" s="27" t="s">
        <v>8</v>
      </c>
      <c r="C175" s="27">
        <v>14</v>
      </c>
      <c r="D175" s="27">
        <v>7637.93017578125</v>
      </c>
      <c r="E175" s="27">
        <v>20135</v>
      </c>
      <c r="F175" s="27">
        <v>2.9157113887496491E-2</v>
      </c>
      <c r="G175" s="27">
        <v>1.715124346323323E-3</v>
      </c>
      <c r="H175" s="27">
        <v>5.8877207522259412E-3</v>
      </c>
      <c r="I175" s="27">
        <v>3.4695263494326759E-4</v>
      </c>
      <c r="J175" s="27">
        <v>2.2257338845417169E-3</v>
      </c>
    </row>
    <row r="176" spans="1:10" x14ac:dyDescent="0.3">
      <c r="A176" s="27" t="s">
        <v>5</v>
      </c>
      <c r="B176" s="27" t="s">
        <v>8</v>
      </c>
      <c r="C176" s="27">
        <v>16</v>
      </c>
      <c r="D176" s="27">
        <v>7187.4599609375</v>
      </c>
      <c r="E176" s="27">
        <v>16249.7001953125</v>
      </c>
      <c r="F176" s="27">
        <v>5.6097703805143484E-3</v>
      </c>
      <c r="G176" s="27">
        <v>1.8699234601714492E-3</v>
      </c>
      <c r="H176" s="27">
        <v>9.2104860910230619E-4</v>
      </c>
      <c r="I176" s="27">
        <v>3.0747997373354935E-4</v>
      </c>
      <c r="J176" s="27">
        <v>4.1739362950255567E-4</v>
      </c>
    </row>
    <row r="177" spans="1:10" x14ac:dyDescent="0.3">
      <c r="A177" s="27" t="s">
        <v>5</v>
      </c>
      <c r="B177" s="27" t="s">
        <v>8</v>
      </c>
      <c r="C177" s="27">
        <v>17</v>
      </c>
      <c r="D177" s="27">
        <v>6050.58</v>
      </c>
      <c r="E177" s="27">
        <v>12332.2001953125</v>
      </c>
      <c r="F177" s="27">
        <v>1.0990681885042425E-2</v>
      </c>
      <c r="G177" s="27">
        <v>2.1981363770084855E-3</v>
      </c>
      <c r="H177" s="27">
        <v>2.7815515206806619E-3</v>
      </c>
      <c r="I177" s="27">
        <v>5.5697139778335299E-4</v>
      </c>
      <c r="J177" s="27">
        <v>8.2636705902574626E-4</v>
      </c>
    </row>
    <row r="178" spans="1:10" x14ac:dyDescent="0.3">
      <c r="A178" s="27" t="s">
        <v>5</v>
      </c>
      <c r="B178" s="27" t="s">
        <v>8</v>
      </c>
      <c r="C178" s="27">
        <v>18</v>
      </c>
      <c r="D178" s="27">
        <v>4324.81005859375</v>
      </c>
      <c r="E178" s="27">
        <v>13824.099609375</v>
      </c>
      <c r="F178" s="27">
        <v>1.2955482261854211E-2</v>
      </c>
      <c r="G178" s="27">
        <v>1.294854554102866E-3</v>
      </c>
      <c r="H178" s="27">
        <v>2.1873793003237703E-3</v>
      </c>
      <c r="I178" s="27">
        <v>2.1966282614245048E-4</v>
      </c>
      <c r="J178" s="27">
        <v>2.3122402751836893E-3</v>
      </c>
    </row>
    <row r="179" spans="1:10" x14ac:dyDescent="0.3">
      <c r="A179" s="27" t="s">
        <v>5</v>
      </c>
      <c r="B179" s="27" t="s">
        <v>8</v>
      </c>
      <c r="C179" s="27">
        <v>22</v>
      </c>
      <c r="D179" s="27">
        <v>5229.83</v>
      </c>
      <c r="E179" s="27">
        <v>11548.099609375</v>
      </c>
      <c r="F179" s="27">
        <v>5.6952138023606894E-2</v>
      </c>
      <c r="G179" s="27">
        <v>1.5813133505295583E-3</v>
      </c>
      <c r="H179" s="27">
        <v>1.1046248157205875E-2</v>
      </c>
      <c r="I179" s="27">
        <v>3.0593728668044663E-4</v>
      </c>
      <c r="J179" s="27">
        <v>6.883588950310048E-3</v>
      </c>
    </row>
    <row r="180" spans="1:10" x14ac:dyDescent="0.3">
      <c r="A180" s="27" t="s">
        <v>5</v>
      </c>
      <c r="B180" s="27" t="s">
        <v>8</v>
      </c>
      <c r="C180" s="27">
        <v>23</v>
      </c>
      <c r="D180" s="27">
        <v>8159.07</v>
      </c>
      <c r="E180" s="27">
        <v>15936.599609375</v>
      </c>
      <c r="F180" s="27">
        <v>5.4846937212206784E-3</v>
      </c>
      <c r="G180" s="27">
        <v>9.1431989185041928E-4</v>
      </c>
      <c r="H180" s="27">
        <v>1.0724261466073953E-3</v>
      </c>
      <c r="I180" s="27">
        <v>1.7894196274820538E-4</v>
      </c>
      <c r="J180" s="27">
        <v>7.3537792910221384E-4</v>
      </c>
    </row>
    <row r="181" spans="1:10" x14ac:dyDescent="0.3">
      <c r="A181" s="27" t="s">
        <v>5</v>
      </c>
      <c r="B181" s="27" t="s">
        <v>8</v>
      </c>
      <c r="C181" s="27">
        <v>24</v>
      </c>
      <c r="D181" s="27">
        <v>5972.33</v>
      </c>
      <c r="E181" s="27">
        <v>13625.2001953125</v>
      </c>
      <c r="F181" s="27">
        <v>6.0227750308506061E-3</v>
      </c>
      <c r="G181" s="27">
        <v>2.007591676950202E-3</v>
      </c>
      <c r="H181" s="27">
        <v>1.2172803579172616E-3</v>
      </c>
      <c r="I181" s="27">
        <v>4.0520198984316002E-4</v>
      </c>
      <c r="J181" s="27">
        <v>5.0231651633449593E-4</v>
      </c>
    </row>
    <row r="182" spans="1:10" x14ac:dyDescent="0.3">
      <c r="A182" s="27" t="s">
        <v>5</v>
      </c>
      <c r="B182" s="27" t="s">
        <v>8</v>
      </c>
      <c r="C182" s="27">
        <v>25</v>
      </c>
      <c r="D182" s="27">
        <v>5179.99</v>
      </c>
      <c r="E182" s="27">
        <v>11135</v>
      </c>
      <c r="F182" s="27">
        <v>1.9733628829399285E-2</v>
      </c>
      <c r="G182" s="27">
        <v>1.3146743526531903E-3</v>
      </c>
      <c r="H182" s="27">
        <v>3.2741375948602222E-3</v>
      </c>
      <c r="I182" s="27">
        <v>2.1814713928019165E-4</v>
      </c>
      <c r="J182" s="27">
        <v>2.8957584860202436E-3</v>
      </c>
    </row>
    <row r="183" spans="1:10" x14ac:dyDescent="0.3">
      <c r="A183" s="27" t="s">
        <v>5</v>
      </c>
      <c r="B183" s="27" t="s">
        <v>9</v>
      </c>
      <c r="C183" s="27">
        <v>1</v>
      </c>
      <c r="D183" s="27">
        <v>7241.2099609375</v>
      </c>
      <c r="E183" s="27">
        <v>14132</v>
      </c>
      <c r="F183" s="27">
        <v>0.10455296892150627</v>
      </c>
      <c r="G183" s="27">
        <v>5.2270270029706007E-3</v>
      </c>
      <c r="H183" s="27">
        <v>3.580202775482505E-2</v>
      </c>
      <c r="I183" s="27">
        <v>1.7897561415719679E-3</v>
      </c>
      <c r="J183" s="27">
        <v>2.7619693542777282E-3</v>
      </c>
    </row>
    <row r="184" spans="1:10" x14ac:dyDescent="0.3">
      <c r="A184" s="27" t="s">
        <v>5</v>
      </c>
      <c r="B184" s="27" t="s">
        <v>9</v>
      </c>
      <c r="C184" s="27">
        <v>2</v>
      </c>
      <c r="D184" s="27">
        <v>5620.97998046875</v>
      </c>
      <c r="E184" s="27">
        <v>12106.900390625</v>
      </c>
      <c r="F184" s="27">
        <v>0.12436087700524168</v>
      </c>
      <c r="G184" s="27">
        <v>4.7838633287140024E-3</v>
      </c>
      <c r="H184" s="27">
        <v>3.5709075765692613E-2</v>
      </c>
      <c r="I184" s="27">
        <v>1.3734259909881775E-3</v>
      </c>
      <c r="J184" s="27">
        <v>4.6255279489239142E-3</v>
      </c>
    </row>
    <row r="185" spans="1:10" x14ac:dyDescent="0.3">
      <c r="A185" s="27" t="s">
        <v>5</v>
      </c>
      <c r="B185" s="27" t="s">
        <v>9</v>
      </c>
      <c r="C185" s="27">
        <v>3</v>
      </c>
      <c r="D185" s="27">
        <v>7284.27978515625</v>
      </c>
      <c r="E185" s="27">
        <v>12780.5</v>
      </c>
      <c r="F185" s="27">
        <v>7.4625085256570745E-2</v>
      </c>
      <c r="G185" s="27">
        <v>4.3902761759876605E-3</v>
      </c>
      <c r="H185" s="27">
        <v>2.1766050272133949E-2</v>
      </c>
      <c r="I185" s="27">
        <v>1.2808404228256685E-3</v>
      </c>
      <c r="J185" s="27">
        <v>2.3337928390178308E-3</v>
      </c>
    </row>
    <row r="186" spans="1:10" x14ac:dyDescent="0.3">
      <c r="A186" s="27" t="s">
        <v>5</v>
      </c>
      <c r="B186" s="27" t="s">
        <v>9</v>
      </c>
      <c r="C186" s="27">
        <v>4</v>
      </c>
      <c r="D186" s="27">
        <v>7714.56982421875</v>
      </c>
      <c r="E186" s="27">
        <v>19871.30078125</v>
      </c>
      <c r="F186" s="27">
        <v>5.0092229224088271E-2</v>
      </c>
      <c r="G186" s="27">
        <v>3.5776460164186844E-3</v>
      </c>
      <c r="H186" s="27">
        <v>1.3134886624771931E-2</v>
      </c>
      <c r="I186" s="27">
        <v>9.3848395503156787E-4</v>
      </c>
      <c r="J186" s="27">
        <v>1.8147479793428109E-3</v>
      </c>
    </row>
    <row r="187" spans="1:10" x14ac:dyDescent="0.3">
      <c r="A187" s="27" t="s">
        <v>5</v>
      </c>
      <c r="B187" s="27" t="s">
        <v>9</v>
      </c>
      <c r="C187" s="27">
        <v>5</v>
      </c>
      <c r="D187" s="27">
        <v>5404.5498046875</v>
      </c>
      <c r="E187" s="27">
        <v>12505.5</v>
      </c>
      <c r="F187" s="27">
        <v>0.18332331753898759</v>
      </c>
      <c r="G187" s="27">
        <v>6.7905748538331879E-3</v>
      </c>
      <c r="H187" s="27">
        <v>6.3119040868885964E-2</v>
      </c>
      <c r="I187" s="27">
        <v>2.3369199020139824E-3</v>
      </c>
      <c r="J187" s="27">
        <v>4.995790764400437E-3</v>
      </c>
    </row>
    <row r="188" spans="1:10" x14ac:dyDescent="0.3">
      <c r="A188" s="27" t="s">
        <v>5</v>
      </c>
      <c r="B188" s="27" t="s">
        <v>9</v>
      </c>
      <c r="C188" s="27">
        <v>6</v>
      </c>
      <c r="D188" s="27">
        <v>7422.31982421875</v>
      </c>
      <c r="E188" s="27">
        <v>13004.2998046875</v>
      </c>
      <c r="F188" s="27">
        <v>6.9672287404353592E-2</v>
      </c>
      <c r="G188" s="27">
        <v>3.8707574828903348E-3</v>
      </c>
      <c r="H188" s="27">
        <v>2.1116039689989631E-2</v>
      </c>
      <c r="I188" s="27">
        <v>1.1734875626862101E-3</v>
      </c>
      <c r="J188" s="27">
        <v>2.4251178103733388E-3</v>
      </c>
    </row>
    <row r="189" spans="1:10" x14ac:dyDescent="0.3">
      <c r="A189" s="27" t="s">
        <v>5</v>
      </c>
      <c r="B189" s="27" t="s">
        <v>9</v>
      </c>
      <c r="C189" s="27">
        <v>7</v>
      </c>
      <c r="D189" s="27">
        <v>9582.169921875</v>
      </c>
      <c r="E189" s="27">
        <v>14343.400390625</v>
      </c>
      <c r="F189" s="27">
        <v>0.10317913458651536</v>
      </c>
      <c r="G189" s="27">
        <v>2.0632069939468872E-3</v>
      </c>
      <c r="H189" s="27">
        <v>2.9135363104202935E-2</v>
      </c>
      <c r="I189" s="27">
        <v>5.8233156430063894E-4</v>
      </c>
      <c r="J189" s="27">
        <v>5.2180247697189873E-3</v>
      </c>
    </row>
    <row r="190" spans="1:10" x14ac:dyDescent="0.3">
      <c r="A190" s="27" t="s">
        <v>5</v>
      </c>
      <c r="B190" s="27" t="s">
        <v>9</v>
      </c>
      <c r="C190" s="27">
        <v>8</v>
      </c>
      <c r="D190" s="27">
        <v>6121.7001953125</v>
      </c>
      <c r="E190" s="27">
        <v>15899.7998046875</v>
      </c>
      <c r="F190" s="27">
        <v>0.21984088685533867</v>
      </c>
      <c r="G190" s="27">
        <v>6.1061467904982613E-3</v>
      </c>
      <c r="H190" s="27">
        <v>7.987813587709322E-2</v>
      </c>
      <c r="I190" s="27">
        <v>2.2183379725780198E-3</v>
      </c>
      <c r="J190" s="27">
        <v>5.8807192203835582E-3</v>
      </c>
    </row>
    <row r="191" spans="1:10" x14ac:dyDescent="0.3">
      <c r="A191" s="27" t="s">
        <v>5</v>
      </c>
      <c r="B191" s="27" t="s">
        <v>9</v>
      </c>
      <c r="C191" s="27">
        <v>9</v>
      </c>
      <c r="D191" s="27">
        <v>7620.64013671875</v>
      </c>
      <c r="E191" s="27">
        <v>16294.5</v>
      </c>
      <c r="F191" s="27">
        <v>3.959641113954053E-2</v>
      </c>
      <c r="G191" s="27">
        <v>2.6401981512097945E-3</v>
      </c>
      <c r="H191" s="27">
        <v>1.1909760646312176E-2</v>
      </c>
      <c r="I191" s="27">
        <v>7.9389656137272651E-4</v>
      </c>
      <c r="J191" s="27">
        <v>1.968338581915851E-3</v>
      </c>
    </row>
    <row r="192" spans="1:10" x14ac:dyDescent="0.3">
      <c r="A192" s="27" t="s">
        <v>5</v>
      </c>
      <c r="B192" s="27" t="s">
        <v>9</v>
      </c>
      <c r="C192" s="27">
        <v>10</v>
      </c>
      <c r="D192" s="27">
        <v>9511.849609375</v>
      </c>
      <c r="E192" s="27">
        <v>15876.900390625</v>
      </c>
      <c r="F192" s="27">
        <v>8.7835703287038963E-2</v>
      </c>
      <c r="G192" s="27">
        <v>3.5135122371006398E-3</v>
      </c>
      <c r="H192" s="27">
        <v>2.3695706855778369E-2</v>
      </c>
      <c r="I192" s="27">
        <v>9.4829085513607921E-4</v>
      </c>
      <c r="J192" s="27">
        <v>2.6283005962751643E-3</v>
      </c>
    </row>
    <row r="193" spans="1:10" x14ac:dyDescent="0.3">
      <c r="A193" s="27" t="s">
        <v>5</v>
      </c>
      <c r="B193" s="27" t="s">
        <v>9</v>
      </c>
      <c r="C193" s="27">
        <v>11</v>
      </c>
      <c r="D193" s="27">
        <v>5148.7998046875</v>
      </c>
      <c r="E193" s="27">
        <v>11919.099609375</v>
      </c>
      <c r="F193" s="27">
        <v>7.6120652359251653E-2</v>
      </c>
      <c r="G193" s="27">
        <v>4.7583904850398429E-3</v>
      </c>
      <c r="H193" s="27">
        <v>2.4285271275484979E-2</v>
      </c>
      <c r="I193" s="27">
        <v>1.5168583546188233E-3</v>
      </c>
      <c r="J193" s="27">
        <v>3.1075203167607135E-3</v>
      </c>
    </row>
    <row r="194" spans="1:10" x14ac:dyDescent="0.3">
      <c r="A194" s="27" t="s">
        <v>5</v>
      </c>
      <c r="B194" s="27" t="s">
        <v>9</v>
      </c>
      <c r="C194" s="27">
        <v>12</v>
      </c>
      <c r="D194" s="27">
        <v>5328.1201171875</v>
      </c>
      <c r="E194" s="27">
        <v>11442.2998046875</v>
      </c>
      <c r="F194" s="27">
        <v>0.11039165541757277</v>
      </c>
      <c r="G194" s="27">
        <v>5.2570136152984013E-3</v>
      </c>
      <c r="H194" s="27">
        <v>3.499545729055837E-2</v>
      </c>
      <c r="I194" s="27">
        <v>1.6666290933184508E-3</v>
      </c>
      <c r="J194" s="27">
        <v>3.9413525855503898E-3</v>
      </c>
    </row>
    <row r="195" spans="1:10" x14ac:dyDescent="0.3">
      <c r="A195" s="27" t="s">
        <v>5</v>
      </c>
      <c r="B195" s="27" t="s">
        <v>9</v>
      </c>
      <c r="C195" s="27">
        <v>13</v>
      </c>
      <c r="D195" s="27">
        <v>8664.2099609375</v>
      </c>
      <c r="E195" s="27">
        <v>15102.2001953125</v>
      </c>
      <c r="F195" s="27">
        <v>0.11604866508696708</v>
      </c>
      <c r="G195" s="27">
        <v>2.1490707270424049E-3</v>
      </c>
      <c r="H195" s="27">
        <v>3.2245294292218424E-2</v>
      </c>
      <c r="I195" s="27">
        <v>5.9670760788449158E-4</v>
      </c>
      <c r="J195" s="27">
        <v>6.2325359430875334E-3</v>
      </c>
    </row>
    <row r="196" spans="1:10" x14ac:dyDescent="0.3">
      <c r="A196" s="27" t="s">
        <v>5</v>
      </c>
      <c r="B196" s="27" t="s">
        <v>9</v>
      </c>
      <c r="C196" s="27">
        <v>14</v>
      </c>
      <c r="D196" s="27">
        <v>4800.740234375</v>
      </c>
      <c r="E196" s="27">
        <v>8756.48046875</v>
      </c>
      <c r="F196" s="27">
        <v>3.8512810727837785E-2</v>
      </c>
      <c r="G196" s="27">
        <v>4.2785068546151127E-3</v>
      </c>
      <c r="H196" s="27">
        <v>9.5464444570112269E-3</v>
      </c>
      <c r="I196" s="27">
        <v>1.060253159201116E-3</v>
      </c>
      <c r="J196" s="27">
        <v>1.8747108905324253E-3</v>
      </c>
    </row>
    <row r="197" spans="1:10" x14ac:dyDescent="0.3">
      <c r="A197" s="27" t="s">
        <v>5</v>
      </c>
      <c r="B197" s="27" t="s">
        <v>9</v>
      </c>
      <c r="C197" s="27">
        <v>15</v>
      </c>
      <c r="D197" s="27">
        <v>6583.93017578125</v>
      </c>
      <c r="E197" s="27">
        <v>8007.43994140625</v>
      </c>
      <c r="F197" s="27">
        <v>2.7681034751917639E-2</v>
      </c>
      <c r="G197" s="27">
        <v>3.4599394877842739E-3</v>
      </c>
      <c r="H197" s="27">
        <v>5.3888785349686576E-3</v>
      </c>
      <c r="I197" s="27">
        <v>6.728503920493561E-4</v>
      </c>
      <c r="J197" s="27">
        <v>1.2150797147618168E-3</v>
      </c>
    </row>
    <row r="198" spans="1:10" x14ac:dyDescent="0.3">
      <c r="A198" s="27" t="s">
        <v>5</v>
      </c>
      <c r="B198" s="27" t="s">
        <v>9</v>
      </c>
      <c r="C198" s="27">
        <v>16</v>
      </c>
      <c r="D198" s="27">
        <v>4918.02978515625</v>
      </c>
      <c r="E198" s="27">
        <v>5859.18017578125</v>
      </c>
      <c r="F198" s="27">
        <v>3.708598930215818E-2</v>
      </c>
      <c r="G198" s="27">
        <v>4.636002829591571E-3</v>
      </c>
      <c r="H198" s="27">
        <v>1.078683991709793E-2</v>
      </c>
      <c r="I198" s="27">
        <v>1.3481008228154437E-3</v>
      </c>
      <c r="J198" s="27">
        <v>1.6266676595058144E-3</v>
      </c>
    </row>
    <row r="199" spans="1:10" x14ac:dyDescent="0.3">
      <c r="A199" s="27" t="s">
        <v>5</v>
      </c>
      <c r="B199" s="27" t="s">
        <v>9</v>
      </c>
      <c r="C199" s="27">
        <v>18</v>
      </c>
      <c r="D199" s="27">
        <v>2876.050048828125</v>
      </c>
      <c r="E199" s="27">
        <v>3644.81005859375</v>
      </c>
      <c r="F199" s="27">
        <v>9.5332137947918311E-2</v>
      </c>
      <c r="G199" s="27">
        <v>6.8079482858714726E-3</v>
      </c>
      <c r="H199" s="27">
        <v>2.667895158196722E-2</v>
      </c>
      <c r="I199" s="27">
        <v>1.9053910422153052E-3</v>
      </c>
      <c r="J199" s="27">
        <v>4.8677873341266917E-3</v>
      </c>
    </row>
    <row r="200" spans="1:10" x14ac:dyDescent="0.3">
      <c r="A200" s="27" t="s">
        <v>5</v>
      </c>
      <c r="B200" s="27" t="s">
        <v>9</v>
      </c>
      <c r="C200" s="27">
        <v>19</v>
      </c>
      <c r="D200" s="27">
        <v>2508.429931640625</v>
      </c>
      <c r="E200" s="27">
        <v>2786.35009765625</v>
      </c>
      <c r="F200" s="27">
        <v>9.6131846043745653E-2</v>
      </c>
      <c r="G200" s="27">
        <v>1.373369037159757E-2</v>
      </c>
      <c r="H200" s="27">
        <v>2.379576134341535E-2</v>
      </c>
      <c r="I200" s="27">
        <v>3.4005334940414296E-3</v>
      </c>
      <c r="J200" s="27">
        <v>2.7905902061301302E-3</v>
      </c>
    </row>
    <row r="201" spans="1:10" x14ac:dyDescent="0.3">
      <c r="A201" s="27" t="s">
        <v>5</v>
      </c>
      <c r="B201" s="27" t="s">
        <v>9</v>
      </c>
      <c r="C201" s="27">
        <v>20</v>
      </c>
      <c r="D201" s="27">
        <v>6561.02978515625</v>
      </c>
      <c r="E201" s="27">
        <v>16091.900390625</v>
      </c>
      <c r="F201" s="27">
        <v>0.11340445392937361</v>
      </c>
      <c r="G201" s="27">
        <v>2.8349208293613998E-3</v>
      </c>
      <c r="H201" s="27">
        <v>3.3622770696619605E-2</v>
      </c>
      <c r="I201" s="27">
        <v>8.3980719192372629E-4</v>
      </c>
      <c r="J201" s="27">
        <v>6.0966039341105362E-3</v>
      </c>
    </row>
    <row r="202" spans="1:10" x14ac:dyDescent="0.3">
      <c r="A202" s="27" t="s">
        <v>5</v>
      </c>
      <c r="B202" s="27" t="s">
        <v>9</v>
      </c>
      <c r="C202" s="27">
        <v>21</v>
      </c>
      <c r="D202" s="27">
        <v>8908.98046875</v>
      </c>
      <c r="E202" s="27">
        <v>17411.900390625</v>
      </c>
      <c r="F202" s="27">
        <v>1.8370227724044251E-2</v>
      </c>
      <c r="G202" s="27">
        <v>2.2965590812290444E-3</v>
      </c>
      <c r="H202" s="27">
        <v>5.1116960195098085E-3</v>
      </c>
      <c r="I202" s="27">
        <v>6.3868138671521323E-4</v>
      </c>
      <c r="J202" s="27">
        <v>8.9797031524107304E-4</v>
      </c>
    </row>
    <row r="203" spans="1:10" x14ac:dyDescent="0.3">
      <c r="A203" s="27" t="s">
        <v>5</v>
      </c>
      <c r="B203" s="27" t="s">
        <v>9</v>
      </c>
      <c r="C203" s="27">
        <v>22</v>
      </c>
      <c r="D203" s="27">
        <v>5819.43017578125</v>
      </c>
      <c r="E203" s="27">
        <v>9970.2998046875</v>
      </c>
      <c r="F203" s="27">
        <v>5.1181987068006037E-2</v>
      </c>
      <c r="G203" s="27">
        <v>5.6861237269777397E-3</v>
      </c>
      <c r="H203" s="27">
        <v>1.5638988225815775E-2</v>
      </c>
      <c r="I203" s="27">
        <v>1.7372834959125095E-3</v>
      </c>
      <c r="J203" s="27">
        <v>1.5465431714354685E-3</v>
      </c>
    </row>
    <row r="204" spans="1:10" x14ac:dyDescent="0.3">
      <c r="A204" s="27" t="s">
        <v>5</v>
      </c>
      <c r="B204" s="27" t="s">
        <v>9</v>
      </c>
      <c r="C204" s="27">
        <v>23</v>
      </c>
      <c r="D204" s="27">
        <v>8512.8603515625</v>
      </c>
      <c r="E204" s="27">
        <v>11560</v>
      </c>
      <c r="F204" s="27">
        <v>5.9339631937845874E-2</v>
      </c>
      <c r="G204" s="27">
        <v>2.9672752702167415E-3</v>
      </c>
      <c r="H204" s="27">
        <v>1.6404591903632935E-2</v>
      </c>
      <c r="I204" s="27">
        <v>8.1993592185719934E-4</v>
      </c>
      <c r="J204" s="27">
        <v>2.3493865955793677E-3</v>
      </c>
    </row>
    <row r="205" spans="1:10" x14ac:dyDescent="0.3">
      <c r="A205" s="27" t="s">
        <v>5</v>
      </c>
      <c r="B205" s="27" t="s">
        <v>9</v>
      </c>
      <c r="C205" s="27">
        <v>25</v>
      </c>
      <c r="D205" s="27">
        <v>2119.389892578125</v>
      </c>
      <c r="E205" s="27">
        <v>3576.8701171875</v>
      </c>
      <c r="F205" s="27">
        <v>0.10598804910159761</v>
      </c>
      <c r="G205" s="27">
        <v>1.7665461240100672E-2</v>
      </c>
      <c r="H205" s="27">
        <v>3.7232413099795518E-2</v>
      </c>
      <c r="I205" s="27">
        <v>6.2046157934648469E-3</v>
      </c>
      <c r="J205" s="27">
        <v>2.8310034038622877E-3</v>
      </c>
    </row>
    <row r="206" spans="1:10" x14ac:dyDescent="0.3">
      <c r="A206" s="27" t="s">
        <v>5</v>
      </c>
      <c r="B206" s="27" t="s">
        <v>9</v>
      </c>
      <c r="C206" s="27">
        <v>26</v>
      </c>
      <c r="D206" s="27">
        <v>6547.77001953125</v>
      </c>
      <c r="E206" s="27">
        <v>8900.3203125</v>
      </c>
      <c r="F206" s="27">
        <v>5.7349295848799907E-2</v>
      </c>
      <c r="G206" s="27">
        <v>3.5844264428945534E-3</v>
      </c>
      <c r="H206" s="27">
        <v>1.4368250521837222E-2</v>
      </c>
      <c r="I206" s="27">
        <v>8.9801565761482636E-4</v>
      </c>
      <c r="J206" s="27">
        <v>2.4435800207206161E-3</v>
      </c>
    </row>
    <row r="207" spans="1:10" x14ac:dyDescent="0.3">
      <c r="A207" s="27" t="s">
        <v>5</v>
      </c>
      <c r="B207" s="27" t="s">
        <v>9</v>
      </c>
      <c r="C207" s="27">
        <v>28</v>
      </c>
      <c r="D207" s="27">
        <v>877.593994140625</v>
      </c>
      <c r="E207" s="27">
        <v>1045.7900390625</v>
      </c>
      <c r="F207" s="27">
        <v>8.0538381611433743E-2</v>
      </c>
      <c r="G207" s="27">
        <v>2.0134595402858436E-2</v>
      </c>
      <c r="H207" s="27">
        <v>1.6978238341968911E-2</v>
      </c>
      <c r="I207" s="27">
        <v>4.2388621900754601E-3</v>
      </c>
      <c r="J207" s="27">
        <v>4.5579163334144726E-3</v>
      </c>
    </row>
    <row r="208" spans="1:10" x14ac:dyDescent="0.3">
      <c r="A208" s="27" t="s">
        <v>5</v>
      </c>
      <c r="B208" s="27" t="s">
        <v>9</v>
      </c>
      <c r="C208" s="27">
        <v>29</v>
      </c>
      <c r="D208" s="27">
        <v>3623.81005859375</v>
      </c>
      <c r="E208" s="27">
        <v>4884.259765625</v>
      </c>
      <c r="F208" s="27">
        <v>6.7404195046245646E-2</v>
      </c>
      <c r="G208" s="27">
        <v>8.4248344991479564E-3</v>
      </c>
      <c r="H208" s="27">
        <v>2.0776475251911224E-2</v>
      </c>
      <c r="I208" s="27">
        <v>2.5967144656725274E-3</v>
      </c>
      <c r="J208" s="27">
        <v>2.2076212248012986E-3</v>
      </c>
    </row>
    <row r="209" spans="1:10" x14ac:dyDescent="0.3">
      <c r="A209" s="27" t="s">
        <v>5</v>
      </c>
      <c r="B209" s="27" t="s">
        <v>9</v>
      </c>
      <c r="C209" s="27">
        <v>30</v>
      </c>
      <c r="D209" s="27">
        <v>3705.760009765625</v>
      </c>
      <c r="E209" s="27">
        <v>3252.25</v>
      </c>
      <c r="F209" s="27">
        <v>0.13060208937561768</v>
      </c>
      <c r="G209" s="27">
        <v>7.6826345810236691E-3</v>
      </c>
      <c r="H209" s="27">
        <v>4.6832498473363467E-2</v>
      </c>
      <c r="I209" s="27">
        <v>2.7551703221725208E-3</v>
      </c>
      <c r="J209" s="27">
        <v>4.5874530339797114E-3</v>
      </c>
    </row>
    <row r="210" spans="1:10" x14ac:dyDescent="0.3">
      <c r="A210" s="27" t="s">
        <v>5</v>
      </c>
      <c r="B210" s="27" t="s">
        <v>9</v>
      </c>
      <c r="C210" s="27">
        <v>31</v>
      </c>
      <c r="D210" s="27">
        <v>4673.4501953125</v>
      </c>
      <c r="E210" s="27">
        <v>7230.080078125</v>
      </c>
      <c r="F210" s="27">
        <v>4.7241329376194859E-2</v>
      </c>
      <c r="G210" s="27">
        <v>3.9371340724793247E-3</v>
      </c>
      <c r="H210" s="27">
        <v>1.277000877421555E-2</v>
      </c>
      <c r="I210" s="27">
        <v>1.0634541489251219E-3</v>
      </c>
      <c r="J210" s="27">
        <v>2.5676961342256466E-3</v>
      </c>
    </row>
    <row r="211" spans="1:10" x14ac:dyDescent="0.3">
      <c r="A211" s="27" t="s">
        <v>5</v>
      </c>
      <c r="B211" s="27" t="s">
        <v>9</v>
      </c>
      <c r="C211" s="27">
        <v>32</v>
      </c>
      <c r="D211" s="27">
        <v>6680.5400390625</v>
      </c>
      <c r="E211" s="27">
        <v>10433</v>
      </c>
      <c r="F211" s="27">
        <v>4.6201354710137137E-2</v>
      </c>
      <c r="G211" s="27">
        <v>4.6208839135005141E-3</v>
      </c>
      <c r="H211" s="27">
        <v>1.1707137378518794E-2</v>
      </c>
      <c r="I211" s="27">
        <v>1.1705640493545196E-3</v>
      </c>
      <c r="J211" s="27">
        <v>1.4968849735991299E-3</v>
      </c>
    </row>
    <row r="212" spans="1:10" x14ac:dyDescent="0.3">
      <c r="A212" s="27" t="s">
        <v>5</v>
      </c>
      <c r="B212" s="27" t="s">
        <v>9</v>
      </c>
      <c r="C212" s="27">
        <v>33</v>
      </c>
      <c r="D212" s="27">
        <v>3608.429931640625</v>
      </c>
      <c r="E212" s="27">
        <v>5710.02978515625</v>
      </c>
      <c r="F212" s="27">
        <v>7.6376708214116393E-3</v>
      </c>
      <c r="G212" s="27">
        <v>2.5468140366027925E-3</v>
      </c>
      <c r="H212" s="27">
        <v>1.5214373298095031E-3</v>
      </c>
      <c r="I212" s="27">
        <v>5.071457766031677E-4</v>
      </c>
      <c r="J212" s="27">
        <v>8.3138651902158638E-4</v>
      </c>
    </row>
    <row r="213" spans="1:10" x14ac:dyDescent="0.3">
      <c r="A213" s="27" t="s">
        <v>5</v>
      </c>
      <c r="B213" s="27" t="s">
        <v>9</v>
      </c>
      <c r="C213" s="27">
        <v>34</v>
      </c>
      <c r="D213" s="27">
        <v>4654.419921875</v>
      </c>
      <c r="E213" s="27">
        <v>4272.8701171875</v>
      </c>
      <c r="F213" s="27">
        <v>8.0708231381209805E-2</v>
      </c>
      <c r="G213" s="27">
        <v>5.0446673042214996E-3</v>
      </c>
      <c r="H213" s="27">
        <v>1.8702652846357817E-2</v>
      </c>
      <c r="I213" s="27">
        <v>1.1687815219320681E-3</v>
      </c>
      <c r="J213" s="27">
        <v>3.4375927115649061E-3</v>
      </c>
    </row>
    <row r="214" spans="1:10" x14ac:dyDescent="0.3">
      <c r="A214" s="27" t="s">
        <v>5</v>
      </c>
      <c r="B214" s="27" t="s">
        <v>9</v>
      </c>
      <c r="C214" s="27">
        <v>35</v>
      </c>
      <c r="D214" s="27">
        <v>5864.830078125</v>
      </c>
      <c r="E214" s="27">
        <v>9694.650390625</v>
      </c>
      <c r="F214" s="27">
        <v>3.2979642619388017E-2</v>
      </c>
      <c r="G214" s="27">
        <v>3.6642152822389021E-3</v>
      </c>
      <c r="H214" s="27">
        <v>9.0096386930434442E-3</v>
      </c>
      <c r="I214" s="27">
        <v>1.0008815126450609E-3</v>
      </c>
      <c r="J214" s="27">
        <v>1.5345713141065667E-3</v>
      </c>
    </row>
    <row r="215" spans="1:10" x14ac:dyDescent="0.3">
      <c r="A215" s="27" t="s">
        <v>5</v>
      </c>
      <c r="B215" s="27" t="s">
        <v>9</v>
      </c>
      <c r="C215" s="27">
        <v>36</v>
      </c>
      <c r="D215" s="27">
        <v>6035.02978515625</v>
      </c>
      <c r="E215" s="27">
        <v>4843.14013671875</v>
      </c>
      <c r="F215" s="27">
        <v>0.1632204040521561</v>
      </c>
      <c r="G215" s="27">
        <v>4.9461230619638388E-3</v>
      </c>
      <c r="H215" s="27">
        <v>5.6907755591318623E-2</v>
      </c>
      <c r="I215" s="27">
        <v>1.7249293492476905E-3</v>
      </c>
      <c r="J215" s="27">
        <v>5.4680757468946965E-3</v>
      </c>
    </row>
    <row r="216" spans="1:10" x14ac:dyDescent="0.3">
      <c r="A216" s="27" t="s">
        <v>5</v>
      </c>
      <c r="B216" s="27" t="s">
        <v>9</v>
      </c>
      <c r="C216" s="27">
        <v>37</v>
      </c>
      <c r="D216" s="27">
        <v>2995.610107421875</v>
      </c>
      <c r="E216" s="27">
        <v>3897.2099609375</v>
      </c>
      <c r="F216" s="27">
        <v>0.12176818308105308</v>
      </c>
      <c r="G216" s="27">
        <v>1.2177819773547212E-2</v>
      </c>
      <c r="H216" s="27">
        <v>4.6651598502007209E-2</v>
      </c>
      <c r="I216" s="27">
        <v>4.6668289592705602E-3</v>
      </c>
      <c r="J216" s="27">
        <v>3.3382181396785122E-3</v>
      </c>
    </row>
    <row r="217" spans="1:10" x14ac:dyDescent="0.3">
      <c r="A217" s="27" t="s">
        <v>5</v>
      </c>
      <c r="B217" s="27" t="s">
        <v>9</v>
      </c>
      <c r="C217" s="27">
        <v>38</v>
      </c>
      <c r="D217" s="27">
        <v>12386.599609375</v>
      </c>
      <c r="E217" s="27">
        <v>10288.7998046875</v>
      </c>
      <c r="F217" s="27">
        <v>2.8489659077452493E-2</v>
      </c>
      <c r="G217" s="27">
        <v>3.1655176752724994E-3</v>
      </c>
      <c r="H217" s="27">
        <v>8.638367540274354E-3</v>
      </c>
      <c r="I217" s="27">
        <v>9.5990831826039329E-4</v>
      </c>
      <c r="J217" s="27">
        <v>7.2659166226606725E-4</v>
      </c>
    </row>
    <row r="218" spans="1:10" x14ac:dyDescent="0.3">
      <c r="A218" s="27" t="s">
        <v>5</v>
      </c>
      <c r="B218" s="27" t="s">
        <v>9</v>
      </c>
      <c r="C218" s="27">
        <v>39</v>
      </c>
      <c r="D218" s="27">
        <v>10833.2998046875</v>
      </c>
      <c r="E218" s="27">
        <v>16102.900390625</v>
      </c>
      <c r="F218" s="27">
        <v>1.618989626079672E-2</v>
      </c>
      <c r="G218" s="27">
        <v>1.3495426383080451E-3</v>
      </c>
      <c r="H218" s="27">
        <v>3.8963197512299993E-3</v>
      </c>
      <c r="I218" s="27">
        <v>3.2492408254749107E-4</v>
      </c>
      <c r="J218" s="27">
        <v>1.1076957359573559E-3</v>
      </c>
    </row>
    <row r="219" spans="1:10" x14ac:dyDescent="0.3">
      <c r="A219" s="27" t="s">
        <v>5</v>
      </c>
      <c r="B219" s="27" t="s">
        <v>9</v>
      </c>
      <c r="C219" s="27">
        <v>42</v>
      </c>
      <c r="D219" s="27">
        <v>4301.58984375</v>
      </c>
      <c r="E219" s="27">
        <v>4811.58984375</v>
      </c>
      <c r="F219" s="27">
        <v>0.11786107425761005</v>
      </c>
      <c r="G219" s="27">
        <v>7.8575599319655604E-3</v>
      </c>
      <c r="H219" s="27">
        <v>4.4811338830937325E-2</v>
      </c>
      <c r="I219" s="27">
        <v>2.9872676072709306E-3</v>
      </c>
      <c r="J219" s="27">
        <v>3.4870828100438882E-3</v>
      </c>
    </row>
    <row r="220" spans="1:10" x14ac:dyDescent="0.3">
      <c r="A220" s="27" t="s">
        <v>5</v>
      </c>
      <c r="B220" s="27" t="s">
        <v>9</v>
      </c>
      <c r="C220" s="27">
        <v>3</v>
      </c>
      <c r="D220" s="27">
        <v>6520.5400390625</v>
      </c>
      <c r="E220" s="27">
        <v>16661.900390625</v>
      </c>
      <c r="F220" s="27">
        <v>0.16354780334319152</v>
      </c>
      <c r="G220" s="27">
        <v>4.3033245454979774E-3</v>
      </c>
      <c r="H220" s="27">
        <v>5.4599772084397362E-2</v>
      </c>
      <c r="I220" s="27">
        <v>1.4369975406741287E-3</v>
      </c>
      <c r="J220" s="27">
        <v>5.8277381585503619E-3</v>
      </c>
    </row>
    <row r="221" spans="1:10" x14ac:dyDescent="0.3">
      <c r="A221" s="27" t="s">
        <v>5</v>
      </c>
      <c r="B221" s="27" t="s">
        <v>9</v>
      </c>
      <c r="C221" s="27">
        <v>4</v>
      </c>
      <c r="D221" s="27">
        <v>10144.1</v>
      </c>
      <c r="E221" s="27">
        <v>23478.80078125</v>
      </c>
      <c r="F221" s="27">
        <v>0.10045149397186541</v>
      </c>
      <c r="G221" s="27">
        <v>3.0441340286471935E-3</v>
      </c>
      <c r="H221" s="27">
        <v>3.5427489870959471E-2</v>
      </c>
      <c r="I221" s="27">
        <v>1.073530426553366E-3</v>
      </c>
      <c r="J221" s="27">
        <v>3.2531225047071695E-3</v>
      </c>
    </row>
    <row r="222" spans="1:10" x14ac:dyDescent="0.3">
      <c r="A222" s="27" t="s">
        <v>5</v>
      </c>
      <c r="B222" s="27" t="s">
        <v>9</v>
      </c>
      <c r="C222" s="27">
        <v>5</v>
      </c>
      <c r="D222" s="27">
        <v>5716.16</v>
      </c>
      <c r="E222" s="27">
        <v>15900.5</v>
      </c>
      <c r="F222" s="27">
        <v>0.15024247046968595</v>
      </c>
      <c r="G222" s="27">
        <v>4.1741308850696971E-3</v>
      </c>
      <c r="H222" s="27">
        <v>4.5840214409673626E-2</v>
      </c>
      <c r="I222" s="27">
        <v>1.2735822650170746E-3</v>
      </c>
      <c r="J222" s="27">
        <v>6.2979342775569616E-3</v>
      </c>
    </row>
    <row r="223" spans="1:10" x14ac:dyDescent="0.3">
      <c r="A223" s="27" t="s">
        <v>5</v>
      </c>
      <c r="B223" s="27" t="s">
        <v>9</v>
      </c>
      <c r="C223" s="27">
        <v>6</v>
      </c>
      <c r="D223" s="27">
        <v>9300.1396484375</v>
      </c>
      <c r="E223" s="27">
        <v>21355</v>
      </c>
      <c r="F223" s="27">
        <v>7.3879535789060632E-2</v>
      </c>
      <c r="G223" s="27">
        <v>1.9440568296237989E-3</v>
      </c>
      <c r="H223" s="27">
        <v>2.4159852270363463E-2</v>
      </c>
      <c r="I223" s="27">
        <v>6.3547432870999186E-4</v>
      </c>
      <c r="J223" s="27">
        <v>4.0859601507579847E-3</v>
      </c>
    </row>
    <row r="224" spans="1:10" x14ac:dyDescent="0.3">
      <c r="A224" s="27" t="s">
        <v>5</v>
      </c>
      <c r="B224" s="27" t="s">
        <v>9</v>
      </c>
      <c r="C224" s="27">
        <v>7</v>
      </c>
      <c r="D224" s="27">
        <v>9927.66015625</v>
      </c>
      <c r="E224" s="27">
        <v>22500.400390625</v>
      </c>
      <c r="F224" s="27">
        <v>0.11760374364396192</v>
      </c>
      <c r="G224" s="27">
        <v>3.3603084185952993E-3</v>
      </c>
      <c r="H224" s="27">
        <v>3.5333602730061718E-2</v>
      </c>
      <c r="I224" s="27">
        <v>1.0093012696140557E-3</v>
      </c>
      <c r="J224" s="27">
        <v>3.525503436775644E-3</v>
      </c>
    </row>
    <row r="225" spans="1:10" x14ac:dyDescent="0.3">
      <c r="A225" s="27" t="s">
        <v>5</v>
      </c>
      <c r="B225" s="27" t="s">
        <v>9</v>
      </c>
      <c r="C225" s="27">
        <v>8</v>
      </c>
      <c r="D225" s="27">
        <v>6847.81005859375</v>
      </c>
      <c r="E225" s="27">
        <v>12905.2998046875</v>
      </c>
      <c r="F225" s="27">
        <v>5.452838160009954E-2</v>
      </c>
      <c r="G225" s="27">
        <v>4.5445185736344342E-3</v>
      </c>
      <c r="H225" s="27">
        <v>1.7836359208988104E-2</v>
      </c>
      <c r="I225" s="27">
        <v>1.4866066542287449E-3</v>
      </c>
      <c r="J225" s="27">
        <v>1.7523850541006816E-3</v>
      </c>
    </row>
    <row r="226" spans="1:10" x14ac:dyDescent="0.3">
      <c r="A226" s="27" t="s">
        <v>5</v>
      </c>
      <c r="B226" s="27" t="s">
        <v>9</v>
      </c>
      <c r="C226" s="27">
        <v>9</v>
      </c>
      <c r="D226" s="27">
        <v>9255.15</v>
      </c>
      <c r="E226" s="27">
        <v>12935</v>
      </c>
      <c r="F226" s="27">
        <v>3.6953479954403762E-2</v>
      </c>
      <c r="G226" s="27">
        <v>2.6396114595657553E-3</v>
      </c>
      <c r="H226" s="27">
        <v>1.2808004192260527E-2</v>
      </c>
      <c r="I226" s="27">
        <v>9.1516615073769752E-4</v>
      </c>
      <c r="J226" s="27">
        <v>1.5126713235333843E-3</v>
      </c>
    </row>
    <row r="227" spans="1:10" x14ac:dyDescent="0.3">
      <c r="A227" s="27" t="s">
        <v>5</v>
      </c>
      <c r="B227" s="27" t="s">
        <v>9</v>
      </c>
      <c r="C227" s="27">
        <v>10</v>
      </c>
      <c r="D227" s="27">
        <v>4489.8100000000004</v>
      </c>
      <c r="E227" s="27">
        <v>11885.599609375</v>
      </c>
      <c r="F227" s="27">
        <v>0.14202605455464706</v>
      </c>
      <c r="G227" s="27">
        <v>3.7373519146689949E-3</v>
      </c>
      <c r="H227" s="27">
        <v>3.8222107394299536E-2</v>
      </c>
      <c r="I227" s="27">
        <v>1.0067241152743656E-3</v>
      </c>
      <c r="J227" s="27">
        <v>8.4636098186782957E-3</v>
      </c>
    </row>
    <row r="228" spans="1:10" x14ac:dyDescent="0.3">
      <c r="A228" s="27" t="s">
        <v>5</v>
      </c>
      <c r="B228" s="27" t="s">
        <v>9</v>
      </c>
      <c r="C228" s="27">
        <v>12</v>
      </c>
      <c r="D228" s="27">
        <v>2305.17</v>
      </c>
      <c r="E228" s="27">
        <v>3546.14990234375</v>
      </c>
      <c r="F228" s="27">
        <v>4.2296229779148611E-2</v>
      </c>
      <c r="G228" s="27">
        <v>8.4592459558297216E-3</v>
      </c>
      <c r="H228" s="27">
        <v>1.079746829951804E-2</v>
      </c>
      <c r="I228" s="27">
        <v>2.1603612748734369E-3</v>
      </c>
      <c r="J228" s="27">
        <v>2.1690374245717237E-3</v>
      </c>
    </row>
    <row r="229" spans="1:10" x14ac:dyDescent="0.3">
      <c r="A229" s="27" t="s">
        <v>5</v>
      </c>
      <c r="B229" s="27" t="s">
        <v>9</v>
      </c>
      <c r="C229" s="27">
        <v>13</v>
      </c>
      <c r="D229" s="27">
        <v>7161.22</v>
      </c>
      <c r="E229" s="27">
        <v>20072.900390625</v>
      </c>
      <c r="F229" s="27">
        <v>0.10720100764953458</v>
      </c>
      <c r="G229" s="27">
        <v>2.6140797238459368E-3</v>
      </c>
      <c r="H229" s="27">
        <v>3.4418716363971501E-2</v>
      </c>
      <c r="I229" s="27">
        <v>8.3924247544412821E-4</v>
      </c>
      <c r="J229" s="27">
        <v>5.725281446457447E-3</v>
      </c>
    </row>
    <row r="230" spans="1:10" x14ac:dyDescent="0.3">
      <c r="A230" s="27" t="s">
        <v>5</v>
      </c>
      <c r="B230" s="27" t="s">
        <v>9</v>
      </c>
      <c r="C230" s="27">
        <v>14</v>
      </c>
      <c r="D230" s="27">
        <v>7676.56</v>
      </c>
      <c r="E230" s="27">
        <v>22210.80078125</v>
      </c>
      <c r="F230" s="27">
        <v>8.3530904467626121E-2</v>
      </c>
      <c r="G230" s="27">
        <v>2.3200496055524869E-3</v>
      </c>
      <c r="H230" s="27">
        <v>2.4233510843398604E-2</v>
      </c>
      <c r="I230" s="27">
        <v>6.7347874568817281E-4</v>
      </c>
      <c r="J230" s="27">
        <v>4.6896005502464642E-3</v>
      </c>
    </row>
    <row r="231" spans="1:10" x14ac:dyDescent="0.3">
      <c r="A231" s="27" t="s">
        <v>5</v>
      </c>
      <c r="B231" s="27" t="s">
        <v>9</v>
      </c>
      <c r="C231" s="27">
        <v>15</v>
      </c>
      <c r="D231" s="27">
        <v>7488.990234375</v>
      </c>
      <c r="E231" s="27">
        <v>13433.2998046875</v>
      </c>
      <c r="F231" s="27">
        <v>8.5157007826332565E-2</v>
      </c>
      <c r="G231" s="27">
        <v>2.9363104119250055E-3</v>
      </c>
      <c r="H231" s="27">
        <v>2.8958510188002544E-2</v>
      </c>
      <c r="I231" s="27">
        <v>9.9879953984534082E-4</v>
      </c>
      <c r="J231" s="27">
        <v>3.8723511571543958E-3</v>
      </c>
    </row>
    <row r="232" spans="1:10" x14ac:dyDescent="0.3">
      <c r="A232" s="27" t="s">
        <v>5</v>
      </c>
      <c r="B232" s="27" t="s">
        <v>9</v>
      </c>
      <c r="C232" s="27">
        <v>16</v>
      </c>
      <c r="D232" s="27">
        <v>6236.39</v>
      </c>
      <c r="E232" s="27">
        <v>13781.2998046875</v>
      </c>
      <c r="F232" s="27">
        <v>0.12297980081425312</v>
      </c>
      <c r="G232" s="27">
        <v>4.2412357148927503E-3</v>
      </c>
      <c r="H232" s="27">
        <v>3.686427564664814E-2</v>
      </c>
      <c r="I232" s="27">
        <v>1.2715689685859927E-3</v>
      </c>
      <c r="J232" s="27">
        <v>4.6501261146272123E-3</v>
      </c>
    </row>
    <row r="233" spans="1:10" x14ac:dyDescent="0.3">
      <c r="A233" s="27" t="s">
        <v>5</v>
      </c>
      <c r="B233" s="27" t="s">
        <v>9</v>
      </c>
      <c r="C233" s="27">
        <v>20</v>
      </c>
      <c r="D233" s="27">
        <v>9688.1796875</v>
      </c>
      <c r="E233" s="27">
        <v>26109.19921875</v>
      </c>
      <c r="F233" s="27">
        <v>8.3407825418700468E-2</v>
      </c>
      <c r="G233" s="27">
        <v>2.2542934487660947E-3</v>
      </c>
      <c r="H233" s="27">
        <v>2.6350667332211367E-2</v>
      </c>
      <c r="I233" s="27">
        <v>7.1220809507720022E-4</v>
      </c>
      <c r="J233" s="27">
        <v>3.8190868866458563E-3</v>
      </c>
    </row>
    <row r="234" spans="1:10" x14ac:dyDescent="0.3">
      <c r="A234" s="27" t="s">
        <v>5</v>
      </c>
      <c r="B234" s="27" t="s">
        <v>9</v>
      </c>
      <c r="C234" s="27">
        <v>21</v>
      </c>
      <c r="D234" s="27">
        <v>7130.009765625</v>
      </c>
      <c r="E234" s="27">
        <v>12670.5</v>
      </c>
      <c r="F234" s="27">
        <v>0.14527469583475433</v>
      </c>
      <c r="G234" s="27">
        <v>4.1500644420795138E-3</v>
      </c>
      <c r="H234" s="27">
        <v>5.7440314033581102E-2</v>
      </c>
      <c r="I234" s="27">
        <v>1.6409514691561441E-3</v>
      </c>
      <c r="J234" s="27">
        <v>4.9088291812363289E-3</v>
      </c>
    </row>
    <row r="235" spans="1:10" x14ac:dyDescent="0.3">
      <c r="A235" s="27" t="s">
        <v>5</v>
      </c>
      <c r="B235" s="27" t="s">
        <v>9</v>
      </c>
      <c r="C235" s="27">
        <v>22</v>
      </c>
      <c r="D235" s="27">
        <v>4755.1400000000003</v>
      </c>
      <c r="E235" s="27">
        <v>10156.2001953125</v>
      </c>
      <c r="F235" s="27">
        <v>9.1004681250184002E-2</v>
      </c>
      <c r="G235" s="27">
        <v>6.0671189491792038E-3</v>
      </c>
      <c r="H235" s="27">
        <v>3.1729875461080005E-2</v>
      </c>
      <c r="I235" s="27">
        <v>2.1156054290725405E-3</v>
      </c>
      <c r="J235" s="27">
        <v>3.1544812560723762E-3</v>
      </c>
    </row>
    <row r="236" spans="1:10" x14ac:dyDescent="0.3">
      <c r="A236" s="27" t="s">
        <v>5</v>
      </c>
      <c r="B236" s="27" t="s">
        <v>9</v>
      </c>
      <c r="C236" s="27">
        <v>23</v>
      </c>
      <c r="D236" s="27">
        <v>11713.3</v>
      </c>
      <c r="E236" s="27">
        <v>18614.69921875</v>
      </c>
      <c r="F236" s="27">
        <v>6.4315777791058029E-2</v>
      </c>
      <c r="G236" s="27">
        <v>2.4732568960071032E-3</v>
      </c>
      <c r="H236" s="27">
        <v>2.2763012985239004E-2</v>
      </c>
      <c r="I236" s="27">
        <v>8.7507363424483284E-4</v>
      </c>
      <c r="J236" s="27">
        <v>2.2196989746698201E-3</v>
      </c>
    </row>
    <row r="237" spans="1:10" x14ac:dyDescent="0.3">
      <c r="A237" s="27" t="s">
        <v>5</v>
      </c>
      <c r="B237" s="27" t="s">
        <v>9</v>
      </c>
      <c r="C237" s="27">
        <v>24</v>
      </c>
      <c r="D237" s="27">
        <v>9282.08</v>
      </c>
      <c r="E237" s="27">
        <v>17651.400390625</v>
      </c>
      <c r="F237" s="27">
        <v>9.4387249409615084E-2</v>
      </c>
      <c r="G237" s="27">
        <v>2.3022856945856965E-3</v>
      </c>
      <c r="H237" s="27">
        <v>2.7114612242083672E-2</v>
      </c>
      <c r="I237" s="27">
        <v>6.6148966610932029E-4</v>
      </c>
      <c r="J237" s="27">
        <v>4.4171134056159829E-3</v>
      </c>
    </row>
    <row r="238" spans="1:10" x14ac:dyDescent="0.3">
      <c r="A238" s="27" t="s">
        <v>5</v>
      </c>
      <c r="B238" s="27" t="s">
        <v>10</v>
      </c>
      <c r="C238" s="27">
        <v>1</v>
      </c>
      <c r="D238" s="27">
        <v>8489.0595703125</v>
      </c>
      <c r="E238" s="27">
        <v>21387.69921875</v>
      </c>
      <c r="F238" s="27">
        <v>0.14803642141879075</v>
      </c>
      <c r="G238" s="27">
        <v>4.2301505487819394E-3</v>
      </c>
      <c r="H238" s="27">
        <v>5.7284319419859918E-2</v>
      </c>
      <c r="I238" s="27">
        <v>1.6362236458529976E-3</v>
      </c>
      <c r="J238" s="27">
        <v>4.1229537512494537E-3</v>
      </c>
    </row>
    <row r="239" spans="1:10" x14ac:dyDescent="0.3">
      <c r="A239" s="27" t="s">
        <v>5</v>
      </c>
      <c r="B239" s="27" t="s">
        <v>10</v>
      </c>
      <c r="C239" s="27">
        <v>2</v>
      </c>
      <c r="D239" s="27">
        <v>8666.5703125</v>
      </c>
      <c r="E239" s="27">
        <v>21770.099609375</v>
      </c>
      <c r="F239" s="27">
        <v>0.19175867039387157</v>
      </c>
      <c r="G239" s="27">
        <v>3.7604264230101121E-3</v>
      </c>
      <c r="H239" s="27">
        <v>7.1189637625177923E-2</v>
      </c>
      <c r="I239" s="27">
        <v>1.3961693684695412E-3</v>
      </c>
      <c r="J239" s="27">
        <v>5.8846808092517851E-3</v>
      </c>
    </row>
    <row r="240" spans="1:10" x14ac:dyDescent="0.3">
      <c r="A240" s="27" t="s">
        <v>5</v>
      </c>
      <c r="B240" s="27" t="s">
        <v>10</v>
      </c>
      <c r="C240" s="27">
        <v>3</v>
      </c>
      <c r="D240" s="27">
        <v>7793.37</v>
      </c>
      <c r="E240" s="27">
        <v>19284.900390625</v>
      </c>
      <c r="F240" s="27">
        <v>0.18060222984408542</v>
      </c>
      <c r="G240" s="27">
        <v>5.4726004283127839E-3</v>
      </c>
      <c r="H240" s="27">
        <v>7.1863648203537106E-2</v>
      </c>
      <c r="I240" s="27">
        <v>2.1774918937507138E-3</v>
      </c>
      <c r="J240" s="27">
        <v>4.2343684439465857E-3</v>
      </c>
    </row>
    <row r="241" spans="1:10" x14ac:dyDescent="0.3">
      <c r="A241" s="27" t="s">
        <v>5</v>
      </c>
      <c r="B241" s="27" t="s">
        <v>10</v>
      </c>
      <c r="C241" s="27">
        <v>4</v>
      </c>
      <c r="D241" s="27">
        <v>6879.7900390625</v>
      </c>
      <c r="E241" s="27">
        <v>13326.7001953125</v>
      </c>
      <c r="F241" s="27">
        <v>0.14847110074585818</v>
      </c>
      <c r="G241" s="27">
        <v>4.3664123220966073E-3</v>
      </c>
      <c r="H241" s="27">
        <v>5.3812688744560792E-2</v>
      </c>
      <c r="I241" s="27">
        <v>1.5828971433965399E-3</v>
      </c>
      <c r="J241" s="27">
        <v>4.9420112833317128E-3</v>
      </c>
    </row>
    <row r="242" spans="1:10" x14ac:dyDescent="0.3">
      <c r="A242" s="27" t="s">
        <v>5</v>
      </c>
      <c r="B242" s="27" t="s">
        <v>10</v>
      </c>
      <c r="C242" s="27">
        <v>5</v>
      </c>
      <c r="D242" s="27">
        <v>6639.47998046875</v>
      </c>
      <c r="E242" s="27">
        <v>17233</v>
      </c>
      <c r="F242" s="27">
        <v>0.16078970087121638</v>
      </c>
      <c r="G242" s="27">
        <v>4.5937332576830347E-3</v>
      </c>
      <c r="H242" s="27">
        <v>5.4962135750612887E-2</v>
      </c>
      <c r="I242" s="27">
        <v>1.5709061599224277E-3</v>
      </c>
      <c r="J242" s="27">
        <v>5.2714971809477446E-3</v>
      </c>
    </row>
    <row r="243" spans="1:10" x14ac:dyDescent="0.3">
      <c r="A243" s="27" t="s">
        <v>5</v>
      </c>
      <c r="B243" s="27" t="s">
        <v>10</v>
      </c>
      <c r="C243" s="27">
        <v>6</v>
      </c>
      <c r="D243" s="27">
        <v>11902.400390625</v>
      </c>
      <c r="E243" s="27">
        <v>19853.80078125</v>
      </c>
      <c r="F243" s="27">
        <v>6.1308641622808163E-2</v>
      </c>
      <c r="G243" s="27">
        <v>2.7868328161877801E-3</v>
      </c>
      <c r="H243" s="27">
        <v>2.0748755872346522E-2</v>
      </c>
      <c r="I243" s="27">
        <v>9.4350716086188632E-4</v>
      </c>
      <c r="J243" s="27">
        <v>1.8483666552948797E-3</v>
      </c>
    </row>
    <row r="244" spans="1:10" x14ac:dyDescent="0.3">
      <c r="A244" s="27" t="s">
        <v>5</v>
      </c>
      <c r="B244" s="27" t="s">
        <v>10</v>
      </c>
      <c r="C244" s="27">
        <v>7</v>
      </c>
      <c r="D244" s="27">
        <v>9112.240234375</v>
      </c>
      <c r="E244" s="27">
        <v>26654.19921875</v>
      </c>
      <c r="F244" s="27">
        <v>0.1922227635518588</v>
      </c>
      <c r="G244" s="27">
        <v>2.745757284319019E-3</v>
      </c>
      <c r="H244" s="27">
        <v>6.4667961428084259E-2</v>
      </c>
      <c r="I244" s="27">
        <v>9.2403182789632849E-4</v>
      </c>
      <c r="J244" s="27">
        <v>7.6819748162402605E-3</v>
      </c>
    </row>
    <row r="245" spans="1:10" x14ac:dyDescent="0.3">
      <c r="A245" s="27" t="s">
        <v>5</v>
      </c>
      <c r="B245" s="27" t="s">
        <v>10</v>
      </c>
      <c r="C245" s="27">
        <v>8</v>
      </c>
      <c r="D245" s="27">
        <v>9184.7099609375</v>
      </c>
      <c r="E245" s="27">
        <v>20321.69921875</v>
      </c>
      <c r="F245" s="27">
        <v>0.17721082178123182</v>
      </c>
      <c r="G245" s="27">
        <v>3.0039054164301381E-3</v>
      </c>
      <c r="H245" s="27">
        <v>6.1145099016569976E-2</v>
      </c>
      <c r="I245" s="27">
        <v>1.0365052397395766E-3</v>
      </c>
      <c r="J245" s="27">
        <v>6.4237194479658628E-3</v>
      </c>
    </row>
    <row r="246" spans="1:10" x14ac:dyDescent="0.3">
      <c r="A246" s="27" t="s">
        <v>5</v>
      </c>
      <c r="B246" s="27" t="s">
        <v>10</v>
      </c>
      <c r="C246" s="27">
        <v>9</v>
      </c>
      <c r="D246" s="27">
        <v>6608.06982421875</v>
      </c>
      <c r="E246" s="27">
        <v>21043.5</v>
      </c>
      <c r="F246" s="27">
        <v>0.30671588737935618</v>
      </c>
      <c r="G246" s="27">
        <v>5.5765149249700392E-3</v>
      </c>
      <c r="H246" s="27">
        <v>0.12621386005082119</v>
      </c>
      <c r="I246" s="27">
        <v>2.2941646204218667E-3</v>
      </c>
      <c r="J246" s="27">
        <v>8.3231566044328943E-3</v>
      </c>
    </row>
    <row r="247" spans="1:10" x14ac:dyDescent="0.3">
      <c r="A247" s="27" t="s">
        <v>5</v>
      </c>
      <c r="B247" s="27" t="s">
        <v>10</v>
      </c>
      <c r="C247" s="27">
        <v>10</v>
      </c>
      <c r="D247" s="27">
        <v>4021.77001953125</v>
      </c>
      <c r="E247" s="27">
        <v>5333.7900390625</v>
      </c>
      <c r="F247" s="27">
        <v>5.30935381593221E-2</v>
      </c>
      <c r="G247" s="27">
        <v>4.085265920281282E-3</v>
      </c>
      <c r="H247" s="27">
        <v>1.3802380476860252E-2</v>
      </c>
      <c r="I247" s="27">
        <v>1.0617215751430962E-3</v>
      </c>
      <c r="J247" s="27">
        <v>3.2324076058220731E-3</v>
      </c>
    </row>
    <row r="248" spans="1:10" x14ac:dyDescent="0.3">
      <c r="A248" s="27" t="s">
        <v>5</v>
      </c>
      <c r="B248" s="27" t="s">
        <v>10</v>
      </c>
      <c r="C248" s="27">
        <v>1</v>
      </c>
      <c r="D248" s="27">
        <v>13187.900390625</v>
      </c>
      <c r="E248" s="27">
        <v>28034.80078125</v>
      </c>
      <c r="F248" s="27">
        <v>9.2913197984954538E-2</v>
      </c>
      <c r="G248" s="27">
        <v>2.9974445384877979E-3</v>
      </c>
      <c r="H248" s="27">
        <v>3.1162655754675698E-2</v>
      </c>
      <c r="I248" s="27">
        <v>1.0054671029685858E-3</v>
      </c>
      <c r="J248" s="27">
        <v>2.3506395318270107E-3</v>
      </c>
    </row>
    <row r="249" spans="1:10" x14ac:dyDescent="0.3">
      <c r="A249" s="27" t="s">
        <v>5</v>
      </c>
      <c r="B249" s="27" t="s">
        <v>10</v>
      </c>
      <c r="C249" s="27">
        <v>2</v>
      </c>
      <c r="D249" s="27">
        <v>9636.1298828125</v>
      </c>
      <c r="E249" s="27">
        <v>10409</v>
      </c>
      <c r="F249" s="27">
        <v>7.6956206383507211E-2</v>
      </c>
      <c r="G249" s="27">
        <v>2.565345247586572E-3</v>
      </c>
      <c r="H249" s="27">
        <v>2.3595572368275038E-2</v>
      </c>
      <c r="I249" s="27">
        <v>7.8662285504474991E-4</v>
      </c>
      <c r="J249" s="27">
        <v>3.1132830674594322E-3</v>
      </c>
    </row>
    <row r="250" spans="1:10" x14ac:dyDescent="0.3">
      <c r="A250" s="27" t="s">
        <v>5</v>
      </c>
      <c r="B250" s="27" t="s">
        <v>10</v>
      </c>
      <c r="C250" s="27">
        <v>3</v>
      </c>
      <c r="D250" s="27">
        <v>10801</v>
      </c>
      <c r="E250" s="27">
        <v>13575.5</v>
      </c>
      <c r="F250" s="27">
        <v>8.287658550134247E-2</v>
      </c>
      <c r="G250" s="27">
        <v>4.6042033145079157E-3</v>
      </c>
      <c r="H250" s="27">
        <v>3.2485880936950283E-2</v>
      </c>
      <c r="I250" s="27">
        <v>1.8044625497639106E-3</v>
      </c>
      <c r="J250" s="27">
        <v>1.6665123599666697E-3</v>
      </c>
    </row>
    <row r="251" spans="1:10" x14ac:dyDescent="0.3">
      <c r="A251" s="27" t="s">
        <v>5</v>
      </c>
      <c r="B251" s="27" t="s">
        <v>10</v>
      </c>
      <c r="C251" s="27">
        <v>6</v>
      </c>
      <c r="D251" s="27">
        <v>7863.33984375</v>
      </c>
      <c r="E251" s="27">
        <v>23178.400390625</v>
      </c>
      <c r="F251" s="27">
        <v>0.11593419820517979</v>
      </c>
      <c r="G251" s="27">
        <v>3.6231424008266204E-3</v>
      </c>
      <c r="H251" s="27">
        <v>4.1046172035479118E-2</v>
      </c>
      <c r="I251" s="27">
        <v>1.2831697727041279E-3</v>
      </c>
      <c r="J251" s="27">
        <v>4.0695176141260746E-3</v>
      </c>
    </row>
    <row r="252" spans="1:10" x14ac:dyDescent="0.3">
      <c r="A252" s="27" t="s">
        <v>5</v>
      </c>
      <c r="B252" s="27" t="s">
        <v>10</v>
      </c>
      <c r="C252" s="27" t="s">
        <v>24</v>
      </c>
      <c r="D252" s="27">
        <v>4225.1000000000004</v>
      </c>
      <c r="E252" s="27">
        <v>5746.81005859375</v>
      </c>
      <c r="F252" s="27">
        <v>5.6188019218480031E-2</v>
      </c>
      <c r="G252" s="27">
        <v>2.8094009609240015E-3</v>
      </c>
      <c r="H252" s="27">
        <v>1.2073087027525974E-2</v>
      </c>
      <c r="I252" s="27">
        <v>6.0353601098198854E-4</v>
      </c>
      <c r="J252" s="27">
        <v>4.7336157724077533E-3</v>
      </c>
    </row>
    <row r="253" spans="1:10" x14ac:dyDescent="0.3">
      <c r="A253" s="27" t="s">
        <v>5</v>
      </c>
      <c r="B253" s="27" t="s">
        <v>10</v>
      </c>
      <c r="C253" s="27" t="s">
        <v>25</v>
      </c>
      <c r="D253" s="27">
        <v>4624.3798828125</v>
      </c>
      <c r="E253" s="27">
        <v>7761.75</v>
      </c>
      <c r="F253" s="27">
        <v>0.15732055290352487</v>
      </c>
      <c r="G253" s="27">
        <v>8.7406313980020554E-3</v>
      </c>
      <c r="H253" s="27">
        <v>6.4393498706013158E-2</v>
      </c>
      <c r="I253" s="27">
        <v>3.5766957774110335E-3</v>
      </c>
      <c r="J253" s="27">
        <v>3.8924137843650911E-3</v>
      </c>
    </row>
    <row r="254" spans="1:10" x14ac:dyDescent="0.3">
      <c r="A254" s="27" t="s">
        <v>5</v>
      </c>
      <c r="B254" s="27" t="s">
        <v>10</v>
      </c>
      <c r="C254" s="27">
        <v>8</v>
      </c>
      <c r="D254" s="27">
        <v>3315.53</v>
      </c>
      <c r="E254" s="27">
        <v>5727.60009765625</v>
      </c>
      <c r="F254" s="27">
        <v>0.1347959451430088</v>
      </c>
      <c r="G254" s="27">
        <v>8.9849888253160128E-3</v>
      </c>
      <c r="H254" s="27">
        <v>5.1551335683887638E-2</v>
      </c>
      <c r="I254" s="27">
        <v>3.4353481947079351E-3</v>
      </c>
      <c r="J254" s="27">
        <v>4.5241635575609326E-3</v>
      </c>
    </row>
    <row r="255" spans="1:10" x14ac:dyDescent="0.3">
      <c r="A255" s="27" t="s">
        <v>5</v>
      </c>
      <c r="B255" s="27" t="s">
        <v>10</v>
      </c>
      <c r="C255" s="27">
        <v>9</v>
      </c>
      <c r="D255" s="27">
        <v>16319.099609375</v>
      </c>
      <c r="E255" s="27">
        <v>38071.5</v>
      </c>
      <c r="F255" s="27">
        <v>9.0490899335625596E-2</v>
      </c>
      <c r="G255" s="27">
        <v>1.6158979742271417E-3</v>
      </c>
      <c r="H255" s="27">
        <v>3.0134628243673925E-2</v>
      </c>
      <c r="I255" s="27">
        <v>5.3801987917005321E-4</v>
      </c>
      <c r="J255" s="27">
        <v>3.4315618716996561E-3</v>
      </c>
    </row>
    <row r="256" spans="1:10" x14ac:dyDescent="0.3">
      <c r="A256" s="27" t="s">
        <v>5</v>
      </c>
      <c r="B256" s="27" t="s">
        <v>10</v>
      </c>
      <c r="C256" s="27">
        <v>10</v>
      </c>
      <c r="D256" s="27">
        <v>5112.93994140625</v>
      </c>
      <c r="E256" s="27">
        <v>8842.599609375</v>
      </c>
      <c r="F256" s="27">
        <v>0.28032599960597065</v>
      </c>
      <c r="G256" s="27">
        <v>8.0090907519514542E-3</v>
      </c>
      <c r="H256" s="27">
        <v>8.0458602039994845E-2</v>
      </c>
      <c r="I256" s="27">
        <v>2.2980907530019429E-3</v>
      </c>
      <c r="J256" s="27">
        <v>6.8453767110696175E-3</v>
      </c>
    </row>
    <row r="257" spans="1:10" x14ac:dyDescent="0.3">
      <c r="A257" s="27" t="s">
        <v>5</v>
      </c>
      <c r="B257" s="27" t="s">
        <v>10</v>
      </c>
      <c r="C257" s="27">
        <v>11</v>
      </c>
      <c r="D257" s="27">
        <v>9120.009765625</v>
      </c>
      <c r="E257" s="27">
        <v>9850.830078125</v>
      </c>
      <c r="F257" s="27">
        <v>7.3493342356532737E-2</v>
      </c>
      <c r="G257" s="27">
        <v>1.7094279941192155E-3</v>
      </c>
      <c r="H257" s="27">
        <v>1.8268620788980276E-2</v>
      </c>
      <c r="I257" s="27">
        <v>4.2434165088142169E-4</v>
      </c>
      <c r="J257" s="27">
        <v>4.7149072320157963E-3</v>
      </c>
    </row>
    <row r="258" spans="1:10" x14ac:dyDescent="0.3">
      <c r="A258" s="27" t="s">
        <v>5</v>
      </c>
      <c r="B258" s="27" t="s">
        <v>10</v>
      </c>
      <c r="C258" s="27">
        <v>12</v>
      </c>
      <c r="D258" s="27">
        <v>9646.9296875</v>
      </c>
      <c r="E258" s="27">
        <v>17204</v>
      </c>
      <c r="F258" s="27">
        <v>8.8921556162218071E-2</v>
      </c>
      <c r="G258" s="27">
        <v>4.0417004438750353E-3</v>
      </c>
      <c r="H258" s="27">
        <v>2.8863069289370727E-2</v>
      </c>
      <c r="I258" s="27">
        <v>1.3123346401502421E-3</v>
      </c>
      <c r="J258" s="27">
        <v>2.2805183320146389E-3</v>
      </c>
    </row>
    <row r="259" spans="1:10" x14ac:dyDescent="0.3">
      <c r="A259" s="27" t="s">
        <v>5</v>
      </c>
      <c r="B259" s="27" t="s">
        <v>10</v>
      </c>
      <c r="C259" s="27">
        <v>13</v>
      </c>
      <c r="D259" s="27">
        <v>5070.6499999999996</v>
      </c>
      <c r="E259" s="27">
        <v>7337.8798828125</v>
      </c>
      <c r="F259" s="27">
        <v>0.12289351463816277</v>
      </c>
      <c r="G259" s="27">
        <v>9.4524370642817008E-3</v>
      </c>
      <c r="H259" s="27">
        <v>4.8358691686470182E-2</v>
      </c>
      <c r="I259" s="27">
        <v>3.7194442527092187E-3</v>
      </c>
      <c r="J259" s="27">
        <v>2.5637738751442124E-3</v>
      </c>
    </row>
    <row r="260" spans="1:10" x14ac:dyDescent="0.3">
      <c r="A260" s="27" t="s">
        <v>5</v>
      </c>
      <c r="B260" s="27" t="s">
        <v>10</v>
      </c>
      <c r="C260" s="27">
        <v>14</v>
      </c>
      <c r="D260" s="27">
        <v>4352.1499999999996</v>
      </c>
      <c r="E260" s="27">
        <v>8720.3896484375</v>
      </c>
      <c r="F260" s="27">
        <v>7.8685247521340027E-2</v>
      </c>
      <c r="G260" s="27">
        <v>7.1527865537722741E-3</v>
      </c>
      <c r="H260" s="27">
        <v>3.0970899440506416E-2</v>
      </c>
      <c r="I260" s="27">
        <v>2.8147007800742164E-3</v>
      </c>
      <c r="J260" s="27">
        <v>2.5274864147605209E-3</v>
      </c>
    </row>
    <row r="261" spans="1:10" x14ac:dyDescent="0.3">
      <c r="A261" s="27" t="s">
        <v>5</v>
      </c>
      <c r="B261" s="27" t="s">
        <v>10</v>
      </c>
      <c r="C261" s="27">
        <v>15</v>
      </c>
      <c r="D261" s="27">
        <v>5303.75</v>
      </c>
      <c r="E261" s="27">
        <v>6627.5498046875</v>
      </c>
      <c r="F261" s="27">
        <v>3.7777044543954752E-2</v>
      </c>
      <c r="G261" s="27">
        <v>3.148715531463587E-3</v>
      </c>
      <c r="H261" s="27">
        <v>8.2224840914447324E-3</v>
      </c>
      <c r="I261" s="27">
        <v>6.8442139995286352E-4</v>
      </c>
      <c r="J261" s="27">
        <v>2.2625500824888052E-3</v>
      </c>
    </row>
    <row r="262" spans="1:10" x14ac:dyDescent="0.3">
      <c r="A262" s="27" t="s">
        <v>5</v>
      </c>
      <c r="B262" s="27" t="s">
        <v>10</v>
      </c>
      <c r="C262" s="27">
        <v>16</v>
      </c>
      <c r="D262" s="27">
        <v>5892.72998046875</v>
      </c>
      <c r="E262" s="27">
        <v>7152.080078125</v>
      </c>
      <c r="F262" s="27">
        <v>6.9719807519047189E-2</v>
      </c>
      <c r="G262" s="27">
        <v>3.668927656902445E-3</v>
      </c>
      <c r="H262" s="27">
        <v>2.5020661134768567E-2</v>
      </c>
      <c r="I262" s="27">
        <v>1.3168769018299246E-3</v>
      </c>
      <c r="J262" s="27">
        <v>3.224312001903166E-3</v>
      </c>
    </row>
    <row r="263" spans="1:10" x14ac:dyDescent="0.3">
      <c r="A263" s="27" t="s">
        <v>5</v>
      </c>
      <c r="B263" s="27" t="s">
        <v>10</v>
      </c>
      <c r="C263" s="27">
        <v>17</v>
      </c>
      <c r="D263" s="27">
        <v>16515.900390625</v>
      </c>
      <c r="E263" s="27">
        <v>19720.19921875</v>
      </c>
      <c r="F263" s="27">
        <v>8.7564708298974669E-2</v>
      </c>
      <c r="G263" s="27">
        <v>2.5756997192927602E-3</v>
      </c>
      <c r="H263" s="27">
        <v>3.5204862359792727E-2</v>
      </c>
      <c r="I263" s="27">
        <v>1.0353658956254396E-3</v>
      </c>
      <c r="J263" s="27">
        <v>2.0586222486119851E-3</v>
      </c>
    </row>
    <row r="264" spans="1:10" x14ac:dyDescent="0.3">
      <c r="A264" s="27" t="s">
        <v>5</v>
      </c>
      <c r="B264" s="27" t="s">
        <v>10</v>
      </c>
      <c r="C264" s="27">
        <v>18</v>
      </c>
      <c r="D264" s="27">
        <v>2337.48</v>
      </c>
      <c r="E264" s="27">
        <v>2844.89990234375</v>
      </c>
      <c r="F264" s="27">
        <v>0.351883224669302</v>
      </c>
      <c r="G264" s="27">
        <v>3.198743946472269E-2</v>
      </c>
      <c r="H264" s="27">
        <v>0.1592612557112788</v>
      </c>
      <c r="I264" s="27">
        <v>1.4477129216078856E-2</v>
      </c>
      <c r="J264" s="27">
        <v>4.7059226175197224E-3</v>
      </c>
    </row>
    <row r="265" spans="1:10" x14ac:dyDescent="0.3">
      <c r="A265" s="27" t="s">
        <v>11</v>
      </c>
      <c r="B265" s="27" t="s">
        <v>12</v>
      </c>
      <c r="C265" s="27">
        <v>1</v>
      </c>
      <c r="D265" s="27">
        <v>9733.1904296875</v>
      </c>
      <c r="E265" s="27">
        <v>19573.19921875</v>
      </c>
      <c r="F265" s="27">
        <v>9.9454542371578719E-2</v>
      </c>
      <c r="G265" s="27">
        <v>2.4257205456482615E-3</v>
      </c>
      <c r="H265" s="27">
        <v>3.3161788247305778E-2</v>
      </c>
      <c r="I265" s="27">
        <v>8.0857351521608717E-4</v>
      </c>
      <c r="J265" s="27">
        <v>4.2123906129427667E-3</v>
      </c>
    </row>
    <row r="266" spans="1:10" x14ac:dyDescent="0.3">
      <c r="A266" s="27" t="s">
        <v>11</v>
      </c>
      <c r="B266" s="27" t="s">
        <v>12</v>
      </c>
      <c r="C266" s="27">
        <v>2</v>
      </c>
      <c r="D266" s="27">
        <v>12734.2001953125</v>
      </c>
      <c r="E266" s="27">
        <v>14369.2998046875</v>
      </c>
      <c r="F266" s="27">
        <v>7.7811718427729951E-2</v>
      </c>
      <c r="G266" s="27">
        <v>2.1611094201369786E-3</v>
      </c>
      <c r="H266" s="27">
        <v>2.5047509471180621E-2</v>
      </c>
      <c r="I266" s="27">
        <v>6.9576415197723947E-4</v>
      </c>
      <c r="J266" s="27">
        <v>2.8270326716908155E-3</v>
      </c>
    </row>
    <row r="267" spans="1:10" x14ac:dyDescent="0.3">
      <c r="A267" s="27" t="s">
        <v>11</v>
      </c>
      <c r="B267" s="27" t="s">
        <v>12</v>
      </c>
      <c r="C267" s="27">
        <v>3</v>
      </c>
      <c r="D267" s="27">
        <v>17893.30078125</v>
      </c>
      <c r="E267" s="27">
        <v>34141</v>
      </c>
      <c r="F267" s="27">
        <v>8.6066848080581834E-2</v>
      </c>
      <c r="G267" s="27">
        <v>1.9560393259960029E-3</v>
      </c>
      <c r="H267" s="27">
        <v>2.8510111478960022E-2</v>
      </c>
      <c r="I267" s="27">
        <v>6.4772845109410486E-4</v>
      </c>
      <c r="J267" s="27">
        <v>2.4590208669664033E-3</v>
      </c>
    </row>
    <row r="268" spans="1:10" x14ac:dyDescent="0.3">
      <c r="A268" s="27" t="s">
        <v>11</v>
      </c>
      <c r="B268" s="27" t="s">
        <v>12</v>
      </c>
      <c r="C268" s="27">
        <v>4</v>
      </c>
      <c r="D268" s="27">
        <v>19298.099609375</v>
      </c>
      <c r="E268" s="27">
        <v>11738.2998046875</v>
      </c>
      <c r="F268" s="27">
        <v>1.8444821366093468E-2</v>
      </c>
      <c r="G268" s="27">
        <v>1.317228147565939E-3</v>
      </c>
      <c r="H268" s="27">
        <v>6.5265493778886704E-3</v>
      </c>
      <c r="I268" s="27">
        <v>4.6636716475583991E-4</v>
      </c>
      <c r="J268" s="27">
        <v>7.2546003406463982E-4</v>
      </c>
    </row>
    <row r="269" spans="1:10" x14ac:dyDescent="0.3">
      <c r="A269" s="27" t="s">
        <v>11</v>
      </c>
      <c r="B269" s="27" t="s">
        <v>12</v>
      </c>
      <c r="C269" s="27">
        <v>1</v>
      </c>
      <c r="D269" s="27">
        <v>10399.400390625</v>
      </c>
      <c r="E269" s="27">
        <v>13926.099609375</v>
      </c>
      <c r="F269" s="27">
        <v>9.5478581716606628E-2</v>
      </c>
      <c r="G269" s="27">
        <v>2.5809180329469865E-3</v>
      </c>
      <c r="H269" s="27">
        <v>3.0721963574747869E-2</v>
      </c>
      <c r="I269" s="27">
        <v>8.2985553741924355E-4</v>
      </c>
      <c r="J269" s="27">
        <v>3.5578974373710322E-3</v>
      </c>
    </row>
    <row r="270" spans="1:10" x14ac:dyDescent="0.3">
      <c r="A270" s="27" t="s">
        <v>11</v>
      </c>
      <c r="B270" s="27" t="s">
        <v>12</v>
      </c>
      <c r="C270" s="27">
        <v>2</v>
      </c>
      <c r="D270" s="27">
        <v>11806.3</v>
      </c>
      <c r="E270" s="27">
        <v>16741.19921875</v>
      </c>
      <c r="F270" s="27">
        <v>5.136156120037607E-2</v>
      </c>
      <c r="G270" s="27">
        <v>2.4546216850325677E-3</v>
      </c>
      <c r="H270" s="27">
        <v>1.6130371073071158E-2</v>
      </c>
      <c r="I270" s="27">
        <v>8.0634915257108493E-4</v>
      </c>
      <c r="J270" s="27">
        <v>1.6940108247291701E-3</v>
      </c>
    </row>
    <row r="271" spans="1:10" x14ac:dyDescent="0.3">
      <c r="A271" s="27" t="s">
        <v>11</v>
      </c>
      <c r="B271" s="27" t="s">
        <v>12</v>
      </c>
      <c r="C271" s="27">
        <v>3</v>
      </c>
      <c r="D271" s="27">
        <v>10776.1</v>
      </c>
      <c r="E271" s="27">
        <v>20221.099609375</v>
      </c>
      <c r="F271" s="27">
        <v>8.4620595577249658E-2</v>
      </c>
      <c r="G271" s="27">
        <v>1.8392553892410055E-3</v>
      </c>
      <c r="H271" s="27">
        <v>2.4881914607325469E-2</v>
      </c>
      <c r="I271" s="27">
        <v>5.410120544538376E-4</v>
      </c>
      <c r="J271" s="27">
        <v>4.2687057469771063E-3</v>
      </c>
    </row>
    <row r="272" spans="1:10" x14ac:dyDescent="0.3">
      <c r="A272" s="27" t="s">
        <v>11</v>
      </c>
      <c r="B272" s="27" t="s">
        <v>12</v>
      </c>
      <c r="C272" s="27">
        <v>4</v>
      </c>
      <c r="D272" s="27">
        <v>10413.9</v>
      </c>
      <c r="E272" s="27">
        <v>16224.5</v>
      </c>
      <c r="F272" s="27">
        <v>0.10102555238671392</v>
      </c>
      <c r="G272" s="27">
        <v>3.0612930794418998E-3</v>
      </c>
      <c r="H272" s="27">
        <v>3.4653684018475309E-2</v>
      </c>
      <c r="I272" s="27">
        <v>1.0505190178511413E-3</v>
      </c>
      <c r="J272" s="27">
        <v>3.1688416443407369E-3</v>
      </c>
    </row>
    <row r="273" spans="1:10" x14ac:dyDescent="0.3">
      <c r="A273" s="27" t="s">
        <v>11</v>
      </c>
      <c r="B273" s="27" t="s">
        <v>12</v>
      </c>
      <c r="C273" s="27">
        <v>5</v>
      </c>
      <c r="D273" s="27">
        <v>4741.58984375</v>
      </c>
      <c r="E273" s="27">
        <v>6465.68994140625</v>
      </c>
      <c r="F273" s="27">
        <v>1.901261032074059E-2</v>
      </c>
      <c r="G273" s="27">
        <v>2.7163884740004302E-3</v>
      </c>
      <c r="H273" s="27">
        <v>5.0869013969635389E-3</v>
      </c>
      <c r="I273" s="27">
        <v>7.2760405553582948E-4</v>
      </c>
      <c r="J273" s="27">
        <v>1.476298083695886E-3</v>
      </c>
    </row>
    <row r="274" spans="1:10" x14ac:dyDescent="0.3">
      <c r="A274" s="27" t="s">
        <v>11</v>
      </c>
      <c r="B274" s="27" t="s">
        <v>12</v>
      </c>
      <c r="C274" s="27">
        <v>6</v>
      </c>
      <c r="D274" s="27">
        <v>5749.22998046875</v>
      </c>
      <c r="E274" s="27">
        <v>11042.099609375</v>
      </c>
      <c r="F274" s="27">
        <v>0.16354711903929389</v>
      </c>
      <c r="G274" s="27">
        <v>6.2895379247034011E-3</v>
      </c>
      <c r="H274" s="27">
        <v>6.0881196471368484E-2</v>
      </c>
      <c r="I274" s="27">
        <v>2.34118308812245E-3</v>
      </c>
      <c r="J274" s="27">
        <v>4.5223447467447027E-3</v>
      </c>
    </row>
    <row r="275" spans="1:10" x14ac:dyDescent="0.3">
      <c r="A275" s="27" t="s">
        <v>11</v>
      </c>
      <c r="B275" s="27" t="s">
        <v>12</v>
      </c>
      <c r="C275" s="27">
        <v>7</v>
      </c>
      <c r="D275" s="27">
        <v>7528.65</v>
      </c>
      <c r="E275" s="27">
        <v>20953.599609375</v>
      </c>
      <c r="F275" s="27">
        <v>0.15935260637697332</v>
      </c>
      <c r="G275" s="27">
        <v>3.5411395137242402E-3</v>
      </c>
      <c r="H275" s="27">
        <v>5.3705511612307653E-2</v>
      </c>
      <c r="I275" s="27">
        <v>1.1941051848604997E-3</v>
      </c>
      <c r="J275" s="27">
        <v>5.9771672212149589E-3</v>
      </c>
    </row>
    <row r="276" spans="1:10" x14ac:dyDescent="0.3">
      <c r="A276" s="27" t="s">
        <v>11</v>
      </c>
      <c r="B276" s="27" t="s">
        <v>12</v>
      </c>
      <c r="C276" s="27">
        <v>8</v>
      </c>
      <c r="D276" s="27">
        <v>7186.56005859375</v>
      </c>
      <c r="E276" s="27">
        <v>19845</v>
      </c>
      <c r="F276" s="27">
        <v>0.25723155235993839</v>
      </c>
      <c r="G276" s="27">
        <v>5.2500778804293359E-3</v>
      </c>
      <c r="H276" s="27">
        <v>0.10903825941911562</v>
      </c>
      <c r="I276" s="27">
        <v>2.2249866235903811E-3</v>
      </c>
      <c r="J276" s="27">
        <v>6.8182829615965404E-3</v>
      </c>
    </row>
    <row r="277" spans="1:10" x14ac:dyDescent="0.3">
      <c r="A277" s="27" t="s">
        <v>11</v>
      </c>
      <c r="B277" s="27" t="s">
        <v>12</v>
      </c>
      <c r="C277" s="27">
        <v>9</v>
      </c>
      <c r="D277" s="27">
        <v>17426.19921875</v>
      </c>
      <c r="E277" s="27">
        <v>32281.4</v>
      </c>
      <c r="F277" s="27">
        <v>7.3652893777262016E-2</v>
      </c>
      <c r="G277" s="27">
        <v>1.4730693525172116E-3</v>
      </c>
      <c r="H277" s="27">
        <v>2.3884152520887752E-2</v>
      </c>
      <c r="I277" s="27">
        <v>4.7744203400635764E-4</v>
      </c>
      <c r="J277" s="27">
        <v>2.8692429928266682E-3</v>
      </c>
    </row>
    <row r="278" spans="1:10" x14ac:dyDescent="0.3">
      <c r="A278" s="27" t="s">
        <v>11</v>
      </c>
      <c r="B278" s="27" t="s">
        <v>12</v>
      </c>
      <c r="C278" s="27">
        <v>11</v>
      </c>
      <c r="D278" s="27">
        <v>17012.900000000001</v>
      </c>
      <c r="E278" s="27">
        <v>31671.599609375</v>
      </c>
      <c r="F278" s="27">
        <v>6.0894967936095543E-2</v>
      </c>
      <c r="G278" s="27">
        <v>1.5223741984023887E-3</v>
      </c>
      <c r="H278" s="27">
        <v>1.9007341487929746E-2</v>
      </c>
      <c r="I278" s="27">
        <v>4.7493372676028187E-4</v>
      </c>
      <c r="J278" s="27">
        <v>2.3511570631697121E-3</v>
      </c>
    </row>
    <row r="279" spans="1:10" x14ac:dyDescent="0.3">
      <c r="A279" s="27" t="s">
        <v>11</v>
      </c>
      <c r="B279" s="27" t="s">
        <v>12</v>
      </c>
      <c r="C279" s="27">
        <v>12</v>
      </c>
      <c r="D279" s="27">
        <v>10841</v>
      </c>
      <c r="E279" s="27">
        <v>12922.400390625</v>
      </c>
      <c r="F279" s="27">
        <v>5.6896965224610282E-2</v>
      </c>
      <c r="G279" s="27">
        <v>1.9619961258186512E-3</v>
      </c>
      <c r="H279" s="27">
        <v>1.5420164191495249E-2</v>
      </c>
      <c r="I279" s="27">
        <v>5.3131629923438791E-4</v>
      </c>
      <c r="J279" s="27">
        <v>2.6750299787842448E-3</v>
      </c>
    </row>
    <row r="280" spans="1:10" x14ac:dyDescent="0.3">
      <c r="A280" s="27" t="s">
        <v>11</v>
      </c>
      <c r="B280" s="27" t="s">
        <v>12</v>
      </c>
      <c r="C280" s="27">
        <v>13</v>
      </c>
      <c r="D280" s="27">
        <v>10646.5</v>
      </c>
      <c r="E280" s="27">
        <v>22023.5</v>
      </c>
      <c r="F280" s="27">
        <v>0.11586342929601277</v>
      </c>
      <c r="G280" s="27">
        <v>2.2721082045742734E-3</v>
      </c>
      <c r="H280" s="27">
        <v>3.3708730568731506E-2</v>
      </c>
      <c r="I280" s="27">
        <v>6.6125017611421593E-4</v>
      </c>
      <c r="J280" s="27">
        <v>4.7903066735546897E-3</v>
      </c>
    </row>
    <row r="281" spans="1:10" x14ac:dyDescent="0.3">
      <c r="A281" s="27" t="s">
        <v>11</v>
      </c>
      <c r="B281" s="27" t="s">
        <v>12</v>
      </c>
      <c r="C281" s="27">
        <v>14</v>
      </c>
      <c r="D281" s="27">
        <v>9759.169921875</v>
      </c>
      <c r="E281" s="27">
        <v>15573.9</v>
      </c>
      <c r="F281" s="27">
        <v>0.13496332275634196</v>
      </c>
      <c r="G281" s="27">
        <v>3.4603352816211519E-3</v>
      </c>
      <c r="H281" s="27">
        <v>4.9308496916461782E-2</v>
      </c>
      <c r="I281" s="27">
        <v>1.2644518026415461E-3</v>
      </c>
      <c r="J281" s="27">
        <v>3.9962415156418393E-3</v>
      </c>
    </row>
    <row r="282" spans="1:10" x14ac:dyDescent="0.3">
      <c r="A282" s="27" t="s">
        <v>11</v>
      </c>
      <c r="B282" s="27" t="s">
        <v>13</v>
      </c>
      <c r="C282" s="27">
        <v>1</v>
      </c>
      <c r="D282" s="27">
        <v>6951.0498046875</v>
      </c>
      <c r="E282" s="27">
        <v>14450.2998046875</v>
      </c>
      <c r="F282" s="27">
        <v>1.810949475791581E-2</v>
      </c>
      <c r="G282" s="27">
        <v>2.2644061605465115E-3</v>
      </c>
      <c r="H282" s="27">
        <v>4.3173334738247022E-3</v>
      </c>
      <c r="I282" s="27">
        <v>5.3948685527632897E-4</v>
      </c>
      <c r="J282" s="27">
        <v>1.1509052912561685E-3</v>
      </c>
    </row>
    <row r="283" spans="1:10" x14ac:dyDescent="0.3">
      <c r="A283" s="27" t="s">
        <v>11</v>
      </c>
      <c r="B283" s="27" t="s">
        <v>13</v>
      </c>
      <c r="C283" s="27">
        <v>2</v>
      </c>
      <c r="D283" s="27">
        <v>8095.58984375</v>
      </c>
      <c r="E283" s="27">
        <v>15831.900390625</v>
      </c>
      <c r="F283" s="27">
        <v>2.6503318984921864E-2</v>
      </c>
      <c r="G283" s="27">
        <v>3.312914873115233E-3</v>
      </c>
      <c r="H283" s="27">
        <v>6.1626145794078666E-3</v>
      </c>
      <c r="I283" s="27">
        <v>7.7079003759280586E-4</v>
      </c>
      <c r="J283" s="27">
        <v>9.8819235588821271E-4</v>
      </c>
    </row>
    <row r="284" spans="1:10" x14ac:dyDescent="0.3">
      <c r="A284" s="27" t="s">
        <v>11</v>
      </c>
      <c r="B284" s="27" t="s">
        <v>13</v>
      </c>
      <c r="C284" s="27">
        <v>3</v>
      </c>
      <c r="D284" s="27">
        <v>8777.1796875</v>
      </c>
      <c r="E284" s="27">
        <v>17555.400390625</v>
      </c>
      <c r="F284" s="27">
        <v>3.1974963483963649E-2</v>
      </c>
      <c r="G284" s="27">
        <v>1.9983640103642345E-3</v>
      </c>
      <c r="H284" s="27">
        <v>6.5807015529440243E-3</v>
      </c>
      <c r="I284" s="27">
        <v>4.1129384705900152E-4</v>
      </c>
      <c r="J284" s="27">
        <v>1.8229090174360179E-3</v>
      </c>
    </row>
    <row r="285" spans="1:10" x14ac:dyDescent="0.3">
      <c r="A285" s="27" t="s">
        <v>11</v>
      </c>
      <c r="B285" s="27" t="s">
        <v>13</v>
      </c>
      <c r="C285" s="27">
        <v>4</v>
      </c>
      <c r="D285" s="27">
        <v>12942.900390625</v>
      </c>
      <c r="E285" s="27">
        <v>20426.80078125</v>
      </c>
      <c r="F285" s="27">
        <v>4.1248868791936941E-2</v>
      </c>
      <c r="G285" s="27">
        <v>2.4260404586551659E-3</v>
      </c>
      <c r="H285" s="27">
        <v>1.2544328944816966E-2</v>
      </c>
      <c r="I285" s="27">
        <v>7.3785625414512211E-4</v>
      </c>
      <c r="J285" s="27">
        <v>1.3134613948133063E-3</v>
      </c>
    </row>
    <row r="286" spans="1:10" x14ac:dyDescent="0.3">
      <c r="A286" s="27" t="s">
        <v>11</v>
      </c>
      <c r="B286" s="27" t="s">
        <v>13</v>
      </c>
      <c r="C286" s="27">
        <v>5</v>
      </c>
      <c r="D286" s="27">
        <v>7716.43994140625</v>
      </c>
      <c r="E286" s="27">
        <v>20917.19921875</v>
      </c>
      <c r="F286" s="27">
        <v>5.5438777888296403E-2</v>
      </c>
      <c r="G286" s="27">
        <v>3.0804360793959783E-3</v>
      </c>
      <c r="H286" s="27">
        <v>1.694823014149794E-2</v>
      </c>
      <c r="I286" s="27">
        <v>9.4214431204075555E-4</v>
      </c>
      <c r="J286" s="27">
        <v>2.3326819280238792E-3</v>
      </c>
    </row>
    <row r="287" spans="1:10" x14ac:dyDescent="0.3">
      <c r="A287" s="27" t="s">
        <v>11</v>
      </c>
      <c r="B287" s="27" t="s">
        <v>13</v>
      </c>
      <c r="C287" s="27">
        <v>6</v>
      </c>
      <c r="D287" s="27">
        <v>6767.169921875</v>
      </c>
      <c r="E287" s="27">
        <v>14416.599609375</v>
      </c>
      <c r="F287" s="27">
        <v>7.8938464109379186E-2</v>
      </c>
      <c r="G287" s="27">
        <v>4.1553559796247454E-3</v>
      </c>
      <c r="H287" s="27">
        <v>2.4131210223069733E-2</v>
      </c>
      <c r="I287" s="27">
        <v>1.2693637220830925E-3</v>
      </c>
      <c r="J287" s="27">
        <v>2.8076729592059089E-3</v>
      </c>
    </row>
    <row r="288" spans="1:10" x14ac:dyDescent="0.3">
      <c r="A288" s="27" t="s">
        <v>11</v>
      </c>
      <c r="B288" s="27" t="s">
        <v>13</v>
      </c>
      <c r="C288" s="27">
        <v>7</v>
      </c>
      <c r="D288" s="27">
        <v>9122.48046875</v>
      </c>
      <c r="E288" s="27">
        <v>24791.400390625</v>
      </c>
      <c r="F288" s="27">
        <v>6.8799270346478369E-2</v>
      </c>
      <c r="G288" s="27">
        <v>2.0235724333131366E-3</v>
      </c>
      <c r="H288" s="27">
        <v>2.0668720601364675E-2</v>
      </c>
      <c r="I288" s="27">
        <v>6.0838716169490286E-4</v>
      </c>
      <c r="J288" s="27">
        <v>3.7270564860588649E-3</v>
      </c>
    </row>
    <row r="289" spans="1:10" x14ac:dyDescent="0.3">
      <c r="A289" s="27" t="s">
        <v>11</v>
      </c>
      <c r="B289" s="27" t="s">
        <v>13</v>
      </c>
      <c r="C289" s="27">
        <v>8</v>
      </c>
      <c r="D289" s="27">
        <v>5976.47021484375</v>
      </c>
      <c r="E289" s="27">
        <v>20031.69921875</v>
      </c>
      <c r="F289" s="27">
        <v>0.15525217505401023</v>
      </c>
      <c r="G289" s="27">
        <v>3.6961616482476729E-3</v>
      </c>
      <c r="H289" s="27">
        <v>4.3756597221966904E-2</v>
      </c>
      <c r="I289" s="27">
        <v>1.0424213249698056E-3</v>
      </c>
      <c r="J289" s="27">
        <v>7.0275594941784638E-3</v>
      </c>
    </row>
    <row r="290" spans="1:10" x14ac:dyDescent="0.3">
      <c r="A290" s="27" t="s">
        <v>11</v>
      </c>
      <c r="B290" s="27" t="s">
        <v>13</v>
      </c>
      <c r="C290" s="27">
        <v>9</v>
      </c>
      <c r="D290" s="27">
        <v>10091.7998046875</v>
      </c>
      <c r="E290" s="27">
        <v>14881.2001953125</v>
      </c>
      <c r="F290" s="27">
        <v>1.3899403745092779E-2</v>
      </c>
      <c r="G290" s="27">
        <v>1.3902376455667759E-3</v>
      </c>
      <c r="H290" s="27">
        <v>2.9945104525322857E-3</v>
      </c>
      <c r="I290" s="27">
        <v>2.9925286454822979E-4</v>
      </c>
      <c r="J290" s="27">
        <v>9.9090352499413823E-4</v>
      </c>
    </row>
    <row r="291" spans="1:10" x14ac:dyDescent="0.3">
      <c r="A291" s="27" t="s">
        <v>11</v>
      </c>
      <c r="B291" s="27" t="s">
        <v>13</v>
      </c>
      <c r="C291" s="27">
        <v>10</v>
      </c>
      <c r="D291" s="27">
        <v>9059.1904296875</v>
      </c>
      <c r="E291" s="27">
        <v>15040.7001953125</v>
      </c>
      <c r="F291" s="27">
        <v>5.0041999174051811E-2</v>
      </c>
      <c r="G291" s="27">
        <v>2.5024311141213103E-3</v>
      </c>
      <c r="H291" s="27">
        <v>1.4703300591131825E-2</v>
      </c>
      <c r="I291" s="27">
        <v>7.351650295565913E-4</v>
      </c>
      <c r="J291" s="27">
        <v>2.2077027914612353E-3</v>
      </c>
    </row>
    <row r="292" spans="1:10" x14ac:dyDescent="0.3">
      <c r="A292" s="27" t="s">
        <v>11</v>
      </c>
      <c r="B292" s="27" t="s">
        <v>13</v>
      </c>
      <c r="C292" s="27">
        <v>11</v>
      </c>
      <c r="D292" s="27">
        <v>9078.66015625</v>
      </c>
      <c r="E292" s="27">
        <v>19460.19921875</v>
      </c>
      <c r="F292" s="27">
        <v>8.1693772785339236E-2</v>
      </c>
      <c r="G292" s="27">
        <v>2.150097003748058E-3</v>
      </c>
      <c r="H292" s="27">
        <v>2.264431055484251E-2</v>
      </c>
      <c r="I292" s="27">
        <v>5.9590290933796077E-4</v>
      </c>
      <c r="J292" s="27">
        <v>4.1856396589357685E-3</v>
      </c>
    </row>
    <row r="293" spans="1:10" x14ac:dyDescent="0.3">
      <c r="A293" s="27" t="s">
        <v>11</v>
      </c>
      <c r="B293" s="27" t="s">
        <v>13</v>
      </c>
      <c r="C293" s="27">
        <v>12</v>
      </c>
      <c r="D293" s="27">
        <v>6571.60986328125</v>
      </c>
      <c r="E293" s="27">
        <v>14686.400390625</v>
      </c>
      <c r="F293" s="27">
        <v>2.7057297024509951E-2</v>
      </c>
      <c r="G293" s="27">
        <v>3.0068735684400014E-3</v>
      </c>
      <c r="H293" s="27">
        <v>6.7745957118901245E-3</v>
      </c>
      <c r="I293" s="27">
        <v>7.5324008926002056E-4</v>
      </c>
      <c r="J293" s="27">
        <v>1.3695274350182191E-3</v>
      </c>
    </row>
    <row r="294" spans="1:10" x14ac:dyDescent="0.3">
      <c r="A294" s="27" t="s">
        <v>11</v>
      </c>
      <c r="B294" s="27" t="s">
        <v>13</v>
      </c>
      <c r="C294" s="27">
        <v>13</v>
      </c>
      <c r="D294" s="27">
        <v>4220.43017578125</v>
      </c>
      <c r="E294" s="27">
        <v>12276.7001953125</v>
      </c>
      <c r="F294" s="27">
        <v>4.9371744424471689E-2</v>
      </c>
      <c r="G294" s="27">
        <v>6.1723565880764386E-3</v>
      </c>
      <c r="H294" s="27">
        <v>1.346071315810451E-2</v>
      </c>
      <c r="I294" s="27">
        <v>1.6822929664239044E-3</v>
      </c>
      <c r="J294" s="27">
        <v>1.895541370618484E-3</v>
      </c>
    </row>
    <row r="295" spans="1:10" x14ac:dyDescent="0.3">
      <c r="A295" s="27" t="s">
        <v>11</v>
      </c>
      <c r="B295" s="27" t="s">
        <v>13</v>
      </c>
      <c r="C295" s="27">
        <v>14</v>
      </c>
      <c r="D295" s="27">
        <v>3382.010009765625</v>
      </c>
      <c r="E295" s="27">
        <v>8050.89013671875</v>
      </c>
      <c r="F295" s="27">
        <v>1.5718463235324373E-2</v>
      </c>
      <c r="G295" s="27">
        <v>7.8592316176621865E-3</v>
      </c>
      <c r="H295" s="27">
        <v>3.5807108686940962E-3</v>
      </c>
      <c r="I295" s="27">
        <v>1.7918338451103403E-3</v>
      </c>
      <c r="J295" s="27">
        <v>5.9136430531694407E-4</v>
      </c>
    </row>
    <row r="296" spans="1:10" x14ac:dyDescent="0.3">
      <c r="A296" s="27" t="s">
        <v>11</v>
      </c>
      <c r="B296" s="27" t="s">
        <v>13</v>
      </c>
      <c r="C296" s="27">
        <v>15</v>
      </c>
      <c r="D296" s="27">
        <v>6752.93017578125</v>
      </c>
      <c r="E296" s="27">
        <v>14041.5</v>
      </c>
      <c r="F296" s="27">
        <v>2.8765290761728794E-2</v>
      </c>
      <c r="G296" s="27">
        <v>2.3974777731397127E-3</v>
      </c>
      <c r="H296" s="27">
        <v>6.2121181336140183E-3</v>
      </c>
      <c r="I296" s="27">
        <v>5.1829352723835667E-4</v>
      </c>
      <c r="J296" s="27">
        <v>1.7770063791029372E-3</v>
      </c>
    </row>
    <row r="297" spans="1:10" x14ac:dyDescent="0.3">
      <c r="A297" s="27" t="s">
        <v>11</v>
      </c>
      <c r="B297" s="27" t="s">
        <v>13</v>
      </c>
      <c r="C297" s="27">
        <v>16</v>
      </c>
      <c r="D297" s="27">
        <v>9451.009765625</v>
      </c>
      <c r="E297" s="27">
        <v>21497.80078125</v>
      </c>
      <c r="F297" s="27">
        <v>8.2685344675265157E-2</v>
      </c>
      <c r="G297" s="27">
        <v>2.8515471540429397E-3</v>
      </c>
      <c r="H297" s="27">
        <v>2.3304388151315678E-2</v>
      </c>
      <c r="I297" s="27">
        <v>8.0308879032229728E-4</v>
      </c>
      <c r="J297" s="27">
        <v>3.0684551935898055E-3</v>
      </c>
    </row>
    <row r="298" spans="1:10" x14ac:dyDescent="0.3">
      <c r="A298" s="27" t="s">
        <v>11</v>
      </c>
      <c r="B298" s="27" t="s">
        <v>13</v>
      </c>
      <c r="C298" s="27">
        <v>17</v>
      </c>
      <c r="D298" s="27">
        <v>6246.2998046875</v>
      </c>
      <c r="E298" s="27">
        <v>17620</v>
      </c>
      <c r="F298" s="27">
        <v>5.1891521402280191E-2</v>
      </c>
      <c r="G298" s="27">
        <v>3.0530074758321761E-3</v>
      </c>
      <c r="H298" s="27">
        <v>1.2577046004267215E-2</v>
      </c>
      <c r="I298" s="27">
        <v>7.3963788874382042E-4</v>
      </c>
      <c r="J298" s="27">
        <v>2.7216112789274776E-3</v>
      </c>
    </row>
    <row r="299" spans="1:10" x14ac:dyDescent="0.3">
      <c r="A299" s="27" t="s">
        <v>11</v>
      </c>
      <c r="B299" s="27" t="s">
        <v>13</v>
      </c>
      <c r="C299" s="27">
        <v>18</v>
      </c>
      <c r="D299" s="27">
        <v>12158</v>
      </c>
      <c r="E299" s="27">
        <v>18511.30078125</v>
      </c>
      <c r="F299" s="27">
        <v>3.4042605691725611E-2</v>
      </c>
      <c r="G299" s="27">
        <v>1.5471294620825792E-3</v>
      </c>
      <c r="H299" s="27">
        <v>8.9702253660141479E-3</v>
      </c>
      <c r="I299" s="27">
        <v>4.0796183582826124E-4</v>
      </c>
      <c r="J299" s="27">
        <v>1.8095081427866426E-3</v>
      </c>
    </row>
    <row r="300" spans="1:10" x14ac:dyDescent="0.3">
      <c r="A300" s="27" t="s">
        <v>11</v>
      </c>
      <c r="B300" s="27" t="s">
        <v>13</v>
      </c>
      <c r="C300" s="27">
        <v>19</v>
      </c>
      <c r="D300" s="27">
        <v>9392.1904296875</v>
      </c>
      <c r="E300" s="27">
        <v>16741.099609375</v>
      </c>
      <c r="F300" s="27">
        <v>7.5058103354858796E-2</v>
      </c>
      <c r="G300" s="27">
        <v>2.8864406235108685E-3</v>
      </c>
      <c r="H300" s="27">
        <v>2.2581526810786429E-2</v>
      </c>
      <c r="I300" s="27">
        <v>8.6880691581883761E-4</v>
      </c>
      <c r="J300" s="27">
        <v>2.7682573298149237E-3</v>
      </c>
    </row>
    <row r="301" spans="1:10" x14ac:dyDescent="0.3">
      <c r="A301" s="27" t="s">
        <v>11</v>
      </c>
      <c r="B301" s="27" t="s">
        <v>13</v>
      </c>
      <c r="C301" s="27">
        <v>20</v>
      </c>
      <c r="D301" s="27">
        <v>8144.06005859375</v>
      </c>
      <c r="E301" s="27">
        <v>18884.80078125</v>
      </c>
      <c r="F301" s="27">
        <v>4.1292671908176946E-2</v>
      </c>
      <c r="G301" s="27">
        <v>2.5810222234080088E-3</v>
      </c>
      <c r="H301" s="27">
        <v>1.0583173426999824E-2</v>
      </c>
      <c r="I301" s="27">
        <v>6.6183205443240563E-4</v>
      </c>
      <c r="J301" s="27">
        <v>1.9646220539737461E-3</v>
      </c>
    </row>
    <row r="302" spans="1:10" x14ac:dyDescent="0.3">
      <c r="A302" s="27" t="s">
        <v>11</v>
      </c>
      <c r="B302" s="27" t="s">
        <v>13</v>
      </c>
      <c r="C302" s="27">
        <v>2</v>
      </c>
      <c r="D302" s="27">
        <v>7844.27978515625</v>
      </c>
      <c r="E302" s="27">
        <v>13653.900390625</v>
      </c>
      <c r="F302" s="27">
        <v>3.8305619920467278E-2</v>
      </c>
      <c r="G302" s="27">
        <v>1.9147710703055726E-3</v>
      </c>
      <c r="H302" s="27">
        <v>7.7151761101793117E-3</v>
      </c>
      <c r="I302" s="27">
        <v>3.8626873122675666E-4</v>
      </c>
      <c r="J302" s="27">
        <v>2.5496285889554894E-3</v>
      </c>
    </row>
    <row r="303" spans="1:10" x14ac:dyDescent="0.3">
      <c r="A303" s="27" t="s">
        <v>11</v>
      </c>
      <c r="B303" s="27" t="s">
        <v>13</v>
      </c>
      <c r="C303" s="27">
        <v>6</v>
      </c>
      <c r="D303" s="27">
        <v>10444.7998046875</v>
      </c>
      <c r="E303" s="27">
        <v>12752.400390625</v>
      </c>
      <c r="F303" s="27">
        <v>4.4990809664834895E-2</v>
      </c>
      <c r="G303" s="27">
        <v>1.7999387591481446E-3</v>
      </c>
      <c r="H303" s="27">
        <v>8.7584254088761831E-3</v>
      </c>
      <c r="I303" s="27">
        <v>3.504136094937345E-4</v>
      </c>
      <c r="J303" s="27">
        <v>2.3935355839735965E-3</v>
      </c>
    </row>
    <row r="304" spans="1:10" x14ac:dyDescent="0.3">
      <c r="A304" s="27" t="s">
        <v>11</v>
      </c>
      <c r="B304" s="27" t="s">
        <v>13</v>
      </c>
      <c r="C304" s="27">
        <v>7</v>
      </c>
      <c r="D304" s="27">
        <v>9467.26953125</v>
      </c>
      <c r="E304" s="27">
        <v>17426</v>
      </c>
      <c r="F304" s="27">
        <v>9.0490716163954682E-3</v>
      </c>
      <c r="G304" s="27">
        <v>7.5417732392977284E-4</v>
      </c>
      <c r="H304" s="27">
        <v>1.5981376626130902E-3</v>
      </c>
      <c r="I304" s="27">
        <v>1.3309011598760699E-4</v>
      </c>
      <c r="J304" s="27">
        <v>1.2675249141676855E-3</v>
      </c>
    </row>
    <row r="305" spans="1:10" x14ac:dyDescent="0.3">
      <c r="A305" s="27" t="s">
        <v>11</v>
      </c>
      <c r="B305" s="27" t="s">
        <v>13</v>
      </c>
      <c r="C305" s="27">
        <v>9</v>
      </c>
      <c r="D305" s="27">
        <v>2617.590087890625</v>
      </c>
      <c r="E305" s="27">
        <v>6816.66015625</v>
      </c>
      <c r="F305" s="27">
        <v>3.9196358694450822E-3</v>
      </c>
      <c r="G305" s="27">
        <v>7.8316311231602521E-4</v>
      </c>
      <c r="H305" s="27">
        <v>5.5776494828360819E-4</v>
      </c>
      <c r="I305" s="27">
        <v>1.107889280837304E-4</v>
      </c>
      <c r="J305" s="27">
        <v>1.9101539324781105E-3</v>
      </c>
    </row>
    <row r="306" spans="1:10" x14ac:dyDescent="0.3">
      <c r="A306" s="27" t="s">
        <v>11</v>
      </c>
      <c r="B306" s="27" t="s">
        <v>13</v>
      </c>
      <c r="C306" s="27">
        <v>11</v>
      </c>
      <c r="D306" s="27">
        <v>15714.4</v>
      </c>
      <c r="E306" s="27">
        <v>29537.19921875</v>
      </c>
      <c r="F306" s="27">
        <v>5.2453800335997558E-2</v>
      </c>
      <c r="G306" s="27">
        <v>8.8899353459247579E-4</v>
      </c>
      <c r="H306" s="27">
        <v>1.2281728860153744E-2</v>
      </c>
      <c r="I306" s="27">
        <v>2.0808939571348572E-4</v>
      </c>
      <c r="J306" s="27">
        <v>3.7545181489589169E-3</v>
      </c>
    </row>
    <row r="307" spans="1:10" x14ac:dyDescent="0.3">
      <c r="A307" s="27" t="s">
        <v>11</v>
      </c>
      <c r="B307" s="27" t="s">
        <v>13</v>
      </c>
      <c r="C307" s="27">
        <v>12</v>
      </c>
      <c r="D307" s="27">
        <v>6123.7099609375</v>
      </c>
      <c r="E307" s="27">
        <v>7324.33</v>
      </c>
      <c r="F307" s="27">
        <v>1.6885188988305735E-2</v>
      </c>
      <c r="G307" s="27">
        <v>2.4119365701864184E-3</v>
      </c>
      <c r="H307" s="27">
        <v>3.6775092458089468E-3</v>
      </c>
      <c r="I307" s="27">
        <v>5.2582503425865044E-4</v>
      </c>
      <c r="J307" s="27">
        <v>1.1430979005622836E-3</v>
      </c>
    </row>
    <row r="308" spans="1:10" x14ac:dyDescent="0.3">
      <c r="A308" s="27" t="s">
        <v>11</v>
      </c>
      <c r="B308" s="27" t="s">
        <v>13</v>
      </c>
      <c r="C308" s="27">
        <v>13</v>
      </c>
      <c r="D308" s="27">
        <v>2170.8798828125</v>
      </c>
      <c r="E308" s="27">
        <v>5241.83984375</v>
      </c>
      <c r="F308" s="27">
        <v>3.0351748395510355E-2</v>
      </c>
      <c r="G308" s="27">
        <v>6.0712709645291615E-3</v>
      </c>
      <c r="H308" s="27">
        <v>6.2278894871346177E-3</v>
      </c>
      <c r="I308" s="27">
        <v>1.2437353265727419E-3</v>
      </c>
      <c r="J308" s="27">
        <v>2.3032135677272993E-3</v>
      </c>
    </row>
    <row r="309" spans="1:10" x14ac:dyDescent="0.3">
      <c r="A309" s="27" t="s">
        <v>11</v>
      </c>
      <c r="B309" s="27" t="s">
        <v>13</v>
      </c>
      <c r="C309" s="27">
        <v>14</v>
      </c>
      <c r="D309" s="27">
        <v>5771.31005859375</v>
      </c>
      <c r="E309" s="27">
        <v>10213</v>
      </c>
      <c r="F309" s="27">
        <v>6.2153999067484519E-2</v>
      </c>
      <c r="G309" s="27">
        <v>4.4392000672101523E-3</v>
      </c>
      <c r="H309" s="27">
        <v>1.36814690595985E-2</v>
      </c>
      <c r="I309" s="27">
        <v>9.7724778997132131E-4</v>
      </c>
      <c r="J309" s="27">
        <v>2.4257923864536347E-3</v>
      </c>
    </row>
    <row r="310" spans="1:10" x14ac:dyDescent="0.3">
      <c r="A310" s="27" t="s">
        <v>11</v>
      </c>
      <c r="B310" s="27" t="s">
        <v>13</v>
      </c>
      <c r="C310" s="27">
        <v>15</v>
      </c>
      <c r="D310" s="27">
        <v>2835.39990234375</v>
      </c>
      <c r="E310" s="27">
        <v>5694.33</v>
      </c>
      <c r="F310" s="27">
        <v>9.3223184558143685E-3</v>
      </c>
      <c r="G310" s="27">
        <v>9.3223184558143685E-3</v>
      </c>
      <c r="H310" s="27">
        <v>2.4264125512063325E-3</v>
      </c>
      <c r="I310" s="27">
        <v>2.4264125512063325E-3</v>
      </c>
      <c r="J310" s="27">
        <v>3.5268393681377961E-4</v>
      </c>
    </row>
    <row r="311" spans="1:10" x14ac:dyDescent="0.3">
      <c r="A311" s="27" t="s">
        <v>11</v>
      </c>
      <c r="B311" s="27" t="s">
        <v>13</v>
      </c>
      <c r="C311" s="27">
        <v>16</v>
      </c>
      <c r="D311" s="27">
        <v>7244.43017578125</v>
      </c>
      <c r="E311" s="27">
        <v>15454.900390625</v>
      </c>
      <c r="F311" s="27">
        <v>2.3932869224086689E-2</v>
      </c>
      <c r="G311" s="27">
        <v>3.419178513557661E-3</v>
      </c>
      <c r="H311" s="27">
        <v>6.0763923361650488E-3</v>
      </c>
      <c r="I311" s="27">
        <v>8.682532438545696E-4</v>
      </c>
      <c r="J311" s="27">
        <v>9.6625957185723162E-4</v>
      </c>
    </row>
    <row r="312" spans="1:10" x14ac:dyDescent="0.3">
      <c r="A312" s="27" t="s">
        <v>11</v>
      </c>
      <c r="B312" s="27" t="s">
        <v>13</v>
      </c>
      <c r="C312" s="27">
        <v>17</v>
      </c>
      <c r="D312" s="27">
        <v>3466.92</v>
      </c>
      <c r="E312" s="27">
        <v>9943.599609375</v>
      </c>
      <c r="F312" s="27">
        <v>6.4979866855883611E-2</v>
      </c>
      <c r="G312" s="27">
        <v>6.4985635665086019E-3</v>
      </c>
      <c r="H312" s="27">
        <v>1.6155550171333632E-2</v>
      </c>
      <c r="I312" s="27">
        <v>1.615266576673243E-3</v>
      </c>
      <c r="J312" s="27">
        <v>2.8844046012022197E-3</v>
      </c>
    </row>
    <row r="313" spans="1:10" x14ac:dyDescent="0.3">
      <c r="A313" s="27" t="s">
        <v>11</v>
      </c>
      <c r="B313" s="27" t="s">
        <v>13</v>
      </c>
      <c r="C313" s="27">
        <v>18</v>
      </c>
      <c r="D313" s="27">
        <v>10777.2</v>
      </c>
      <c r="E313" s="27">
        <v>17574</v>
      </c>
      <c r="F313" s="27">
        <v>5.0956649222432537E-2</v>
      </c>
      <c r="G313" s="27">
        <v>2.5479716438407008E-3</v>
      </c>
      <c r="H313" s="27">
        <v>1.0574175110418289E-2</v>
      </c>
      <c r="I313" s="27">
        <v>5.2889433247967934E-4</v>
      </c>
      <c r="J313" s="27">
        <v>1.8557695876479975E-3</v>
      </c>
    </row>
    <row r="314" spans="1:10" x14ac:dyDescent="0.3">
      <c r="A314" s="27" t="s">
        <v>11</v>
      </c>
      <c r="B314" s="27" t="s">
        <v>13</v>
      </c>
      <c r="C314" s="27">
        <v>19</v>
      </c>
      <c r="D314" s="27">
        <v>2606.780029296875</v>
      </c>
      <c r="E314" s="27">
        <v>6020.95</v>
      </c>
      <c r="F314" s="27">
        <v>7.3090171728602479E-2</v>
      </c>
      <c r="G314" s="27">
        <v>7.3078663277692611E-3</v>
      </c>
      <c r="H314" s="27">
        <v>1.618088197928123E-2</v>
      </c>
      <c r="I314" s="27">
        <v>1.6188554279887811E-3</v>
      </c>
      <c r="J314" s="27">
        <v>3.8361503032909505E-3</v>
      </c>
    </row>
    <row r="315" spans="1:10" x14ac:dyDescent="0.3">
      <c r="A315" s="27" t="s">
        <v>11</v>
      </c>
      <c r="B315" s="27" t="s">
        <v>13</v>
      </c>
      <c r="C315" s="27">
        <v>20</v>
      </c>
      <c r="D315" s="27">
        <v>3053.32</v>
      </c>
      <c r="E315" s="27">
        <v>5437.2001953125</v>
      </c>
      <c r="F315" s="27">
        <v>1.4033904078183747E-2</v>
      </c>
      <c r="G315" s="27">
        <v>2.004375564958799E-3</v>
      </c>
      <c r="H315" s="27">
        <v>2.4301416163389359E-3</v>
      </c>
      <c r="I315" s="27">
        <v>3.4716308804841941E-4</v>
      </c>
      <c r="J315" s="27">
        <v>2.2925864305084302E-3</v>
      </c>
    </row>
    <row r="316" spans="1:10" x14ac:dyDescent="0.3">
      <c r="A316" s="27" t="s">
        <v>11</v>
      </c>
      <c r="B316" s="27" t="s">
        <v>13</v>
      </c>
      <c r="C316" s="27">
        <v>21</v>
      </c>
      <c r="D316" s="27">
        <v>2865.860107421875</v>
      </c>
      <c r="E316" s="27">
        <v>7697.06982421875</v>
      </c>
      <c r="F316" s="27">
        <v>5.4447877478699905E-2</v>
      </c>
      <c r="G316" s="27">
        <v>9.0758093644000559E-3</v>
      </c>
      <c r="H316" s="27">
        <v>7.8335993937247682E-3</v>
      </c>
      <c r="I316" s="27">
        <v>1.3050183399790929E-3</v>
      </c>
      <c r="J316" s="27">
        <v>2.0936123101268867E-3</v>
      </c>
    </row>
    <row r="317" spans="1:10" x14ac:dyDescent="0.3">
      <c r="A317" s="27" t="s">
        <v>11</v>
      </c>
      <c r="B317" s="27" t="s">
        <v>13</v>
      </c>
      <c r="C317" s="27">
        <v>22</v>
      </c>
      <c r="D317" s="27">
        <v>9153.11</v>
      </c>
      <c r="E317" s="27">
        <v>22053.099609375</v>
      </c>
      <c r="F317" s="27">
        <v>2.7809127170983411E-2</v>
      </c>
      <c r="G317" s="27">
        <v>1.2640512350447007E-3</v>
      </c>
      <c r="H317" s="27">
        <v>5.8264349494324876E-3</v>
      </c>
      <c r="I317" s="27">
        <v>2.6439101026864091E-4</v>
      </c>
      <c r="J317" s="27">
        <v>2.4035546388058264E-3</v>
      </c>
    </row>
    <row r="318" spans="1:10" x14ac:dyDescent="0.3">
      <c r="A318" s="27" t="s">
        <v>11</v>
      </c>
      <c r="B318" s="27" t="s">
        <v>13</v>
      </c>
      <c r="C318" s="27">
        <v>23</v>
      </c>
      <c r="D318" s="27">
        <v>7353.38</v>
      </c>
      <c r="E318" s="27">
        <v>13932.2998046875</v>
      </c>
      <c r="F318" s="27">
        <v>3.2243675697434374E-2</v>
      </c>
      <c r="G318" s="27">
        <v>1.8970867818608585E-3</v>
      </c>
      <c r="H318" s="27">
        <v>6.2529068265205923E-3</v>
      </c>
      <c r="I318" s="27">
        <v>3.6717808681177908E-4</v>
      </c>
      <c r="J318" s="27">
        <v>2.3118620280741646E-3</v>
      </c>
    </row>
    <row r="319" spans="1:10" x14ac:dyDescent="0.3">
      <c r="A319" s="27" t="s">
        <v>11</v>
      </c>
      <c r="B319" s="27" t="s">
        <v>13</v>
      </c>
      <c r="C319" s="27">
        <v>24</v>
      </c>
      <c r="D319" s="27">
        <v>6384.06005859375</v>
      </c>
      <c r="E319" s="27">
        <v>20311.099609375</v>
      </c>
      <c r="F319" s="27">
        <v>5.8226269268820241E-2</v>
      </c>
      <c r="G319" s="27">
        <v>3.425719651643976E-3</v>
      </c>
      <c r="H319" s="27">
        <v>1.5233252680492759E-2</v>
      </c>
      <c r="I319" s="27">
        <v>8.9598154583463835E-4</v>
      </c>
      <c r="J319" s="27">
        <v>2.6628822166414076E-3</v>
      </c>
    </row>
    <row r="320" spans="1:10" x14ac:dyDescent="0.3">
      <c r="A320" s="27" t="s">
        <v>11</v>
      </c>
      <c r="B320" s="27" t="s">
        <v>13</v>
      </c>
      <c r="C320" s="27">
        <v>25</v>
      </c>
      <c r="D320" s="27">
        <v>7341.14</v>
      </c>
      <c r="E320" s="27">
        <v>17109.099609375</v>
      </c>
      <c r="F320" s="27">
        <v>3.9275916274584051E-2</v>
      </c>
      <c r="G320" s="27">
        <v>2.0677987342565323E-3</v>
      </c>
      <c r="H320" s="27">
        <v>9.5639096925000736E-3</v>
      </c>
      <c r="I320" s="27">
        <v>5.0400891414684916E-4</v>
      </c>
      <c r="J320" s="27">
        <v>2.5881538834567927E-3</v>
      </c>
    </row>
    <row r="321" spans="1:10" x14ac:dyDescent="0.3">
      <c r="A321" s="27" t="s">
        <v>11</v>
      </c>
      <c r="B321" s="27" t="s">
        <v>13</v>
      </c>
      <c r="C321" s="27">
        <v>26</v>
      </c>
      <c r="D321" s="27">
        <v>6831.78</v>
      </c>
      <c r="E321" s="27">
        <v>14004.7001953125</v>
      </c>
      <c r="F321" s="27">
        <v>4.1702162540362832E-2</v>
      </c>
      <c r="G321" s="27">
        <v>2.9787258957402027E-3</v>
      </c>
      <c r="H321" s="27">
        <v>1.0610704677258342E-2</v>
      </c>
      <c r="I321" s="27">
        <v>7.5822113709750609E-4</v>
      </c>
      <c r="J321" s="27">
        <v>2.0492463164797463E-3</v>
      </c>
    </row>
    <row r="322" spans="1:10" x14ac:dyDescent="0.3">
      <c r="A322" s="27" t="s">
        <v>11</v>
      </c>
      <c r="B322" s="27" t="s">
        <v>13</v>
      </c>
      <c r="C322" s="27">
        <v>27</v>
      </c>
      <c r="D322" s="27">
        <v>5448.86</v>
      </c>
      <c r="E322" s="27">
        <v>16527.80078125</v>
      </c>
      <c r="F322" s="27">
        <v>6.2427737178051931E-2</v>
      </c>
      <c r="G322" s="27">
        <v>4.459648440224194E-3</v>
      </c>
      <c r="H322" s="27">
        <v>1.478841445733603E-2</v>
      </c>
      <c r="I322" s="27">
        <v>1.0571018524975866E-3</v>
      </c>
      <c r="J322" s="27">
        <v>2.5693447803760787E-3</v>
      </c>
    </row>
    <row r="323" spans="1:10" x14ac:dyDescent="0.3">
      <c r="A323" s="27" t="s">
        <v>11</v>
      </c>
      <c r="B323" s="27" t="s">
        <v>13</v>
      </c>
      <c r="C323" s="27">
        <v>28</v>
      </c>
      <c r="D323" s="27">
        <v>8330.92</v>
      </c>
      <c r="E323" s="27">
        <v>19597.400390625</v>
      </c>
      <c r="F323" s="27">
        <v>5.9850532714274055E-2</v>
      </c>
      <c r="G323" s="27">
        <v>2.7199877084403642E-3</v>
      </c>
      <c r="H323" s="27">
        <v>1.4976737263111396E-2</v>
      </c>
      <c r="I323" s="27">
        <v>6.8059710092042655E-4</v>
      </c>
      <c r="J323" s="27">
        <v>2.6407647654760817E-3</v>
      </c>
    </row>
    <row r="324" spans="1:10" x14ac:dyDescent="0.3">
      <c r="A324" s="27" t="s">
        <v>11</v>
      </c>
      <c r="B324" s="27" t="s">
        <v>13</v>
      </c>
      <c r="C324" s="27">
        <v>29</v>
      </c>
      <c r="D324" s="27">
        <v>7015.60009765625</v>
      </c>
      <c r="E324" s="27">
        <v>15742.599609375</v>
      </c>
      <c r="F324" s="27">
        <v>2.5742630350372206E-2</v>
      </c>
      <c r="G324" s="27">
        <v>1.838759310740872E-3</v>
      </c>
      <c r="H324" s="27">
        <v>4.9988596145490215E-3</v>
      </c>
      <c r="I324" s="27">
        <v>3.5634870363195195E-4</v>
      </c>
      <c r="J324" s="27">
        <v>1.9955527403389306E-3</v>
      </c>
    </row>
    <row r="325" spans="1:10" x14ac:dyDescent="0.3">
      <c r="A325" s="27" t="s">
        <v>11</v>
      </c>
      <c r="B325" s="27" t="s">
        <v>13</v>
      </c>
      <c r="C325" s="27">
        <v>30</v>
      </c>
      <c r="D325" s="27">
        <v>5839.19</v>
      </c>
      <c r="E325" s="27">
        <v>17779.099609375</v>
      </c>
      <c r="F325" s="27">
        <v>7.2371339175467828E-2</v>
      </c>
      <c r="G325" s="27">
        <v>2.7829202337995513E-3</v>
      </c>
      <c r="H325" s="27">
        <v>1.6762598922110773E-2</v>
      </c>
      <c r="I325" s="27">
        <v>6.4392492794377307E-4</v>
      </c>
      <c r="J325" s="27">
        <v>4.4526723740792818E-3</v>
      </c>
    </row>
    <row r="326" spans="1:10" x14ac:dyDescent="0.3">
      <c r="A326" s="27" t="s">
        <v>11</v>
      </c>
      <c r="B326" s="27" t="s">
        <v>14</v>
      </c>
      <c r="C326" s="27">
        <v>1</v>
      </c>
      <c r="D326" s="27">
        <v>12223.599609375</v>
      </c>
      <c r="E326" s="27">
        <v>16009.900390625</v>
      </c>
      <c r="F326" s="27">
        <v>0.10394564944891597</v>
      </c>
      <c r="G326" s="27">
        <v>2.5352597426564869E-3</v>
      </c>
      <c r="H326" s="27">
        <v>3.4898067151416724E-2</v>
      </c>
      <c r="I326" s="27">
        <v>8.5081320824870817E-4</v>
      </c>
      <c r="J326" s="27">
        <v>3.3541674555958687E-3</v>
      </c>
    </row>
    <row r="327" spans="1:10" x14ac:dyDescent="0.3">
      <c r="A327" s="27" t="s">
        <v>11</v>
      </c>
      <c r="B327" s="27" t="s">
        <v>14</v>
      </c>
      <c r="C327" s="27">
        <v>2</v>
      </c>
      <c r="D327" s="27">
        <v>6860.43017578125</v>
      </c>
      <c r="E327" s="27">
        <v>12371.2998046875</v>
      </c>
      <c r="F327" s="27">
        <v>9.0348561842102743E-2</v>
      </c>
      <c r="G327" s="27">
        <v>3.3467289093697932E-3</v>
      </c>
      <c r="H327" s="27">
        <v>2.8671671449174138E-2</v>
      </c>
      <c r="I327" s="27">
        <v>1.0626155814157574E-3</v>
      </c>
      <c r="J327" s="27">
        <v>3.9356132645028052E-3</v>
      </c>
    </row>
    <row r="328" spans="1:10" x14ac:dyDescent="0.3">
      <c r="A328" s="27" t="s">
        <v>11</v>
      </c>
      <c r="B328" s="27" t="s">
        <v>14</v>
      </c>
      <c r="C328" s="27">
        <v>3</v>
      </c>
      <c r="D328" s="27">
        <v>10302.599609375</v>
      </c>
      <c r="E328" s="27">
        <v>15071.5</v>
      </c>
      <c r="F328" s="27">
        <v>8.6590766779698167E-2</v>
      </c>
      <c r="G328" s="27">
        <v>3.3302274475249063E-3</v>
      </c>
      <c r="H328" s="27">
        <v>2.7661950459636344E-2</v>
      </c>
      <c r="I328" s="27">
        <v>1.0638091758925379E-3</v>
      </c>
      <c r="J328" s="27">
        <v>2.5236349063144144E-3</v>
      </c>
    </row>
    <row r="329" spans="1:10" x14ac:dyDescent="0.3">
      <c r="A329" s="27" t="s">
        <v>11</v>
      </c>
      <c r="B329" s="27" t="s">
        <v>14</v>
      </c>
      <c r="C329" s="27">
        <v>4</v>
      </c>
      <c r="D329" s="27">
        <v>21234.5</v>
      </c>
      <c r="E329" s="27">
        <v>23415.900390625</v>
      </c>
      <c r="F329" s="27">
        <v>4.1718429913584029E-2</v>
      </c>
      <c r="G329" s="27">
        <v>1.191928230003061E-3</v>
      </c>
      <c r="H329" s="27">
        <v>1.3357036897501708E-2</v>
      </c>
      <c r="I329" s="27">
        <v>3.814547081400551E-4</v>
      </c>
      <c r="J329" s="27">
        <v>1.6482610845557936E-3</v>
      </c>
    </row>
    <row r="330" spans="1:10" x14ac:dyDescent="0.3">
      <c r="A330" s="27" t="s">
        <v>11</v>
      </c>
      <c r="B330" s="27" t="s">
        <v>14</v>
      </c>
      <c r="C330" s="27">
        <v>5</v>
      </c>
      <c r="D330" s="27">
        <v>8985.08984375</v>
      </c>
      <c r="E330" s="27">
        <v>20632.900390625</v>
      </c>
      <c r="F330" s="27">
        <v>0.1125264207239163</v>
      </c>
      <c r="G330" s="27">
        <v>2.393966045310308E-3</v>
      </c>
      <c r="H330" s="27">
        <v>3.2362503331256683E-2</v>
      </c>
      <c r="I330" s="27">
        <v>6.8891909904559775E-4</v>
      </c>
      <c r="J330" s="27">
        <v>5.2308881510731969E-3</v>
      </c>
    </row>
    <row r="331" spans="1:10" x14ac:dyDescent="0.3">
      <c r="A331" s="27" t="s">
        <v>11</v>
      </c>
      <c r="B331" s="27" t="s">
        <v>14</v>
      </c>
      <c r="C331" s="27">
        <v>6</v>
      </c>
      <c r="D331" s="27">
        <v>11038.5</v>
      </c>
      <c r="E331" s="27">
        <v>21285.599609375</v>
      </c>
      <c r="F331" s="27">
        <v>0.13338225302350862</v>
      </c>
      <c r="G331" s="27">
        <v>2.6153915840014495E-3</v>
      </c>
      <c r="H331" s="27">
        <v>4.702088146034334E-2</v>
      </c>
      <c r="I331" s="27">
        <v>9.2222675182316433E-4</v>
      </c>
      <c r="J331" s="27">
        <v>4.6201929610001358E-3</v>
      </c>
    </row>
    <row r="332" spans="1:10" x14ac:dyDescent="0.3">
      <c r="A332" s="27" t="s">
        <v>11</v>
      </c>
      <c r="B332" s="27" t="s">
        <v>14</v>
      </c>
      <c r="C332" s="27">
        <v>7</v>
      </c>
      <c r="D332" s="27">
        <v>7236.3798828125</v>
      </c>
      <c r="E332" s="27">
        <v>15312.400390625</v>
      </c>
      <c r="F332" s="27">
        <v>4.5882057793648706E-2</v>
      </c>
      <c r="G332" s="27">
        <v>2.6988632874825592E-3</v>
      </c>
      <c r="H332" s="27">
        <v>1.2274093046298049E-2</v>
      </c>
      <c r="I332" s="27">
        <v>7.2135516439625997E-4</v>
      </c>
      <c r="J332" s="27">
        <v>2.3492409568460575E-3</v>
      </c>
    </row>
    <row r="333" spans="1:10" x14ac:dyDescent="0.3">
      <c r="A333" s="27" t="s">
        <v>11</v>
      </c>
      <c r="B333" s="27" t="s">
        <v>14</v>
      </c>
      <c r="C333" s="27">
        <v>8</v>
      </c>
      <c r="D333" s="27">
        <v>11477.2998046875</v>
      </c>
      <c r="E333" s="27">
        <v>23467.19921875</v>
      </c>
      <c r="F333" s="27">
        <v>6.4917708230963725E-2</v>
      </c>
      <c r="G333" s="27">
        <v>1.6641544897345348E-3</v>
      </c>
      <c r="H333" s="27">
        <v>1.7937145801133435E-2</v>
      </c>
      <c r="I333" s="27">
        <v>4.600385186281855E-4</v>
      </c>
      <c r="J333" s="27">
        <v>3.3980117853218248E-3</v>
      </c>
    </row>
    <row r="334" spans="1:10" x14ac:dyDescent="0.3">
      <c r="A334" s="27" t="s">
        <v>11</v>
      </c>
      <c r="B334" s="27" t="s">
        <v>14</v>
      </c>
      <c r="C334" s="27">
        <v>9</v>
      </c>
      <c r="D334" s="27">
        <v>9650.669921875</v>
      </c>
      <c r="E334" s="27">
        <v>17378.599609375</v>
      </c>
      <c r="F334" s="27">
        <v>0.15394268087363594</v>
      </c>
      <c r="G334" s="27">
        <v>3.2070312476283323E-3</v>
      </c>
      <c r="H334" s="27">
        <v>5.4413839065171762E-2</v>
      </c>
      <c r="I334" s="27">
        <v>1.1336000597432618E-3</v>
      </c>
      <c r="J334" s="27">
        <v>4.9737479769357013E-3</v>
      </c>
    </row>
    <row r="335" spans="1:10" x14ac:dyDescent="0.3">
      <c r="A335" s="27" t="s">
        <v>11</v>
      </c>
      <c r="B335" s="27" t="s">
        <v>14</v>
      </c>
      <c r="C335" s="27">
        <v>10</v>
      </c>
      <c r="D335" s="27">
        <v>6634.169921875</v>
      </c>
      <c r="E335" s="27">
        <v>16238.7001953125</v>
      </c>
      <c r="F335" s="27">
        <v>0.11413485167199293</v>
      </c>
      <c r="G335" s="27">
        <v>3.3568630683649841E-3</v>
      </c>
      <c r="H335" s="27">
        <v>3.159702004448442E-2</v>
      </c>
      <c r="I335" s="27">
        <v>9.3003345899469927E-4</v>
      </c>
      <c r="J335" s="27">
        <v>5.1249817837633344E-3</v>
      </c>
    </row>
    <row r="336" spans="1:10" x14ac:dyDescent="0.3">
      <c r="A336" s="27" t="s">
        <v>11</v>
      </c>
      <c r="B336" s="27" t="s">
        <v>14</v>
      </c>
      <c r="C336" s="27">
        <v>11</v>
      </c>
      <c r="D336" s="27">
        <v>7860.0400390625</v>
      </c>
      <c r="E336" s="27">
        <v>16602.30078125</v>
      </c>
      <c r="F336" s="27">
        <v>0.10439005347584281</v>
      </c>
      <c r="G336" s="27">
        <v>3.1628337612088241E-3</v>
      </c>
      <c r="H336" s="27">
        <v>3.3068533838028866E-2</v>
      </c>
      <c r="I336" s="27">
        <v>1.0025394222978896E-3</v>
      </c>
      <c r="J336" s="27">
        <v>4.1984518954099439E-3</v>
      </c>
    </row>
    <row r="337" spans="1:10" x14ac:dyDescent="0.3">
      <c r="A337" s="27" t="s">
        <v>11</v>
      </c>
      <c r="B337" s="27" t="s">
        <v>14</v>
      </c>
      <c r="C337" s="27">
        <v>12</v>
      </c>
      <c r="D337" s="27">
        <v>8312.3095703125</v>
      </c>
      <c r="E337" s="27">
        <v>12850.7001953125</v>
      </c>
      <c r="F337" s="27">
        <v>8.7081694188247974E-2</v>
      </c>
      <c r="G337" s="27">
        <v>4.146861917066944E-3</v>
      </c>
      <c r="H337" s="27">
        <v>3.2069306099000154E-2</v>
      </c>
      <c r="I337" s="27">
        <v>1.5266515151604154E-3</v>
      </c>
      <c r="J337" s="27">
        <v>2.5263736657500963E-3</v>
      </c>
    </row>
    <row r="338" spans="1:10" x14ac:dyDescent="0.3">
      <c r="A338" s="27" t="s">
        <v>11</v>
      </c>
      <c r="B338" s="27" t="s">
        <v>14</v>
      </c>
      <c r="C338" s="27">
        <v>13</v>
      </c>
      <c r="D338" s="27">
        <v>9819.919921875</v>
      </c>
      <c r="E338" s="27">
        <v>9575.6298828125</v>
      </c>
      <c r="F338" s="27">
        <v>4.6056383717805745E-2</v>
      </c>
      <c r="G338" s="27">
        <v>3.2892325250074633E-3</v>
      </c>
      <c r="H338" s="27">
        <v>1.8364711874917831E-2</v>
      </c>
      <c r="I338" s="27">
        <v>1.3116196570308401E-3</v>
      </c>
      <c r="J338" s="27">
        <v>1.4256735402509129E-3</v>
      </c>
    </row>
    <row r="339" spans="1:10" x14ac:dyDescent="0.3">
      <c r="A339" s="27" t="s">
        <v>11</v>
      </c>
      <c r="B339" s="27" t="s">
        <v>14</v>
      </c>
      <c r="C339" s="27">
        <v>14</v>
      </c>
      <c r="D339" s="27">
        <v>5626.52001953125</v>
      </c>
      <c r="E339" s="27">
        <v>13277.7001953125</v>
      </c>
      <c r="F339" s="27">
        <v>0.17848510207267776</v>
      </c>
      <c r="G339" s="27">
        <v>4.0557929094334148E-3</v>
      </c>
      <c r="H339" s="27">
        <v>5.1666038508864746E-2</v>
      </c>
      <c r="I339" s="27">
        <v>1.1747936516807568E-3</v>
      </c>
      <c r="J339" s="27">
        <v>7.8201090278295464E-3</v>
      </c>
    </row>
    <row r="340" spans="1:10" x14ac:dyDescent="0.3">
      <c r="A340" s="27" t="s">
        <v>11</v>
      </c>
      <c r="B340" s="27" t="s">
        <v>14</v>
      </c>
      <c r="C340" s="27">
        <v>15</v>
      </c>
      <c r="D340" s="27">
        <v>7412.89013671875</v>
      </c>
      <c r="E340" s="27">
        <v>9645.1298828125</v>
      </c>
      <c r="F340" s="27">
        <v>3.4804239000121133E-2</v>
      </c>
      <c r="G340" s="27">
        <v>1.4501766250050471E-3</v>
      </c>
      <c r="H340" s="27">
        <v>6.5183753042087336E-3</v>
      </c>
      <c r="I340" s="27">
        <v>2.7114930383815298E-4</v>
      </c>
      <c r="J340" s="27">
        <v>3.2376036279182451E-3</v>
      </c>
    </row>
    <row r="341" spans="1:10" x14ac:dyDescent="0.3">
      <c r="A341" s="27" t="s">
        <v>11</v>
      </c>
      <c r="B341" s="27" t="s">
        <v>14</v>
      </c>
      <c r="C341" s="27">
        <v>16</v>
      </c>
      <c r="D341" s="27">
        <v>12195</v>
      </c>
      <c r="E341" s="27">
        <v>23526</v>
      </c>
      <c r="F341" s="27">
        <v>0.12453218532185323</v>
      </c>
      <c r="G341" s="27">
        <v>2.7068470684706845E-3</v>
      </c>
      <c r="H341" s="27">
        <v>4.0330463304633045E-2</v>
      </c>
      <c r="I341" s="27">
        <v>8.7658876588765883E-4</v>
      </c>
      <c r="J341" s="27">
        <v>3.7720377203772039E-3</v>
      </c>
    </row>
    <row r="342" spans="1:10" x14ac:dyDescent="0.3">
      <c r="A342" s="27" t="s">
        <v>11</v>
      </c>
      <c r="B342" s="27" t="s">
        <v>14</v>
      </c>
      <c r="C342" s="27">
        <v>17</v>
      </c>
      <c r="D342" s="27">
        <v>6047.39013671875</v>
      </c>
      <c r="E342" s="27">
        <v>8938.9501953125</v>
      </c>
      <c r="F342" s="27">
        <v>2.8041848825055685E-2</v>
      </c>
      <c r="G342" s="27">
        <v>3.1153935125843202E-3</v>
      </c>
      <c r="H342" s="27">
        <v>6.9368767437851513E-3</v>
      </c>
      <c r="I342" s="27">
        <v>7.7058034865408356E-4</v>
      </c>
      <c r="J342" s="27">
        <v>1.4882453085593888E-3</v>
      </c>
    </row>
    <row r="343" spans="1:10" x14ac:dyDescent="0.3">
      <c r="A343" s="27" t="s">
        <v>11</v>
      </c>
      <c r="B343" s="27" t="s">
        <v>14</v>
      </c>
      <c r="C343" s="27">
        <v>18</v>
      </c>
      <c r="D343" s="27">
        <v>12374.2001953125</v>
      </c>
      <c r="E343" s="27">
        <v>13912.7998046875</v>
      </c>
      <c r="F343" s="27">
        <v>6.7001502069933341E-2</v>
      </c>
      <c r="G343" s="27">
        <v>2.233679717778477E-3</v>
      </c>
      <c r="H343" s="27">
        <v>2.3201499528733748E-2</v>
      </c>
      <c r="I343" s="27">
        <v>7.7338331762445819E-4</v>
      </c>
      <c r="J343" s="27">
        <v>2.4243991148102137E-3</v>
      </c>
    </row>
    <row r="344" spans="1:10" x14ac:dyDescent="0.3">
      <c r="A344" s="27" t="s">
        <v>11</v>
      </c>
      <c r="B344" s="27" t="s">
        <v>14</v>
      </c>
      <c r="C344" s="27">
        <v>19</v>
      </c>
      <c r="D344" s="27">
        <v>5079.89990234375</v>
      </c>
      <c r="E344" s="27">
        <v>13846.7998046875</v>
      </c>
      <c r="F344" s="27">
        <v>0.13136085608539708</v>
      </c>
      <c r="G344" s="27">
        <v>4.529616811816255E-3</v>
      </c>
      <c r="H344" s="27">
        <v>4.1325617440442691E-2</v>
      </c>
      <c r="I344" s="27">
        <v>1.4252249334006817E-3</v>
      </c>
      <c r="J344" s="27">
        <v>5.7087739045054925E-3</v>
      </c>
    </row>
    <row r="345" spans="1:10" x14ac:dyDescent="0.3">
      <c r="A345" s="27" t="s">
        <v>11</v>
      </c>
      <c r="B345" s="27" t="s">
        <v>14</v>
      </c>
      <c r="C345" s="27">
        <v>20</v>
      </c>
      <c r="D345" s="27">
        <v>15322.7998046875</v>
      </c>
      <c r="E345" s="27">
        <v>9677.3896484375</v>
      </c>
      <c r="F345" s="27">
        <v>6.3762498528572645E-2</v>
      </c>
      <c r="G345" s="27">
        <v>2.3618399027133981E-3</v>
      </c>
      <c r="H345" s="27">
        <v>2.1688595050255416E-2</v>
      </c>
      <c r="I345" s="27">
        <v>8.0337798293456564E-4</v>
      </c>
      <c r="J345" s="27">
        <v>1.7620800600514437E-3</v>
      </c>
    </row>
    <row r="346" spans="1:10" x14ac:dyDescent="0.3">
      <c r="A346" s="27" t="s">
        <v>11</v>
      </c>
      <c r="B346" s="27" t="s">
        <v>14</v>
      </c>
      <c r="C346" s="27">
        <v>21</v>
      </c>
      <c r="D346" s="27">
        <v>7858.509765625</v>
      </c>
      <c r="E346" s="27">
        <v>19263</v>
      </c>
      <c r="F346" s="27">
        <v>0.12741219771460924</v>
      </c>
      <c r="G346" s="27">
        <v>3.6406393646219006E-3</v>
      </c>
      <c r="H346" s="27">
        <v>4.1996512041459828E-2</v>
      </c>
      <c r="I346" s="27">
        <v>1.1999730586642614E-3</v>
      </c>
      <c r="J346" s="27">
        <v>4.4537706313095603E-3</v>
      </c>
    </row>
    <row r="347" spans="1:10" x14ac:dyDescent="0.3">
      <c r="A347" s="27" t="s">
        <v>11</v>
      </c>
      <c r="B347" s="27" t="s">
        <v>14</v>
      </c>
      <c r="C347" s="27">
        <v>22</v>
      </c>
      <c r="D347" s="27">
        <v>7623.7900390625</v>
      </c>
      <c r="E347" s="27">
        <v>10507.400390625</v>
      </c>
      <c r="F347" s="27">
        <v>0.10329770310632028</v>
      </c>
      <c r="G347" s="27">
        <v>5.4369283240514217E-3</v>
      </c>
      <c r="H347" s="27">
        <v>4.1715472012016246E-2</v>
      </c>
      <c r="I347" s="27">
        <v>2.1957582664564727E-3</v>
      </c>
      <c r="J347" s="27">
        <v>2.4921987492636192E-3</v>
      </c>
    </row>
    <row r="348" spans="1:10" x14ac:dyDescent="0.3">
      <c r="A348" s="27" t="s">
        <v>11</v>
      </c>
      <c r="B348" s="27" t="s">
        <v>14</v>
      </c>
      <c r="C348" s="27">
        <v>23</v>
      </c>
      <c r="D348" s="27">
        <v>6992.7001953125</v>
      </c>
      <c r="E348" s="27">
        <v>16723.19921875</v>
      </c>
      <c r="F348" s="27">
        <v>0.13982009419700372</v>
      </c>
      <c r="G348" s="27">
        <v>4.3688416701289359E-3</v>
      </c>
      <c r="H348" s="27">
        <v>4.5453114122218689E-2</v>
      </c>
      <c r="I348" s="27">
        <v>1.4200523006343809E-3</v>
      </c>
      <c r="J348" s="27">
        <v>4.5762007674018312E-3</v>
      </c>
    </row>
    <row r="349" spans="1:10" x14ac:dyDescent="0.3">
      <c r="A349" s="27" t="s">
        <v>11</v>
      </c>
      <c r="B349" s="27" t="s">
        <v>14</v>
      </c>
      <c r="C349" s="27">
        <v>24</v>
      </c>
      <c r="D349" s="27">
        <v>14573.099609375</v>
      </c>
      <c r="E349" s="27">
        <v>20200.80078125</v>
      </c>
      <c r="F349" s="27">
        <v>6.5142627542961962E-2</v>
      </c>
      <c r="G349" s="27">
        <v>1.8094983707540127E-3</v>
      </c>
      <c r="H349" s="27">
        <v>2.0709389772224536E-2</v>
      </c>
      <c r="I349" s="27">
        <v>5.7503209506706962E-4</v>
      </c>
      <c r="J349" s="27">
        <v>1.7841091255064213E-3</v>
      </c>
    </row>
    <row r="350" spans="1:10" x14ac:dyDescent="0.3">
      <c r="A350" s="27" t="s">
        <v>11</v>
      </c>
      <c r="B350" s="27" t="s">
        <v>14</v>
      </c>
      <c r="C350" s="27">
        <v>25</v>
      </c>
      <c r="D350" s="27">
        <v>13915.400390625</v>
      </c>
      <c r="E350" s="27">
        <v>17588.80078125</v>
      </c>
      <c r="F350" s="27">
        <v>5.5430672373585642E-2</v>
      </c>
      <c r="G350" s="27">
        <v>1.4983399266072816E-3</v>
      </c>
      <c r="H350" s="27">
        <v>1.7723528829695627E-2</v>
      </c>
      <c r="I350" s="27">
        <v>4.7932505086189776E-4</v>
      </c>
      <c r="J350" s="27">
        <v>2.6589245699985332E-3</v>
      </c>
    </row>
    <row r="351" spans="1:10" x14ac:dyDescent="0.3">
      <c r="A351" s="27" t="s">
        <v>11</v>
      </c>
      <c r="B351" s="27" t="s">
        <v>14</v>
      </c>
      <c r="C351" s="27">
        <v>1</v>
      </c>
      <c r="D351" s="27">
        <v>4773.47998046875</v>
      </c>
      <c r="E351" s="27">
        <v>15034.7998046875</v>
      </c>
      <c r="F351" s="27">
        <v>0.18310331321724121</v>
      </c>
      <c r="G351" s="27">
        <v>5.2309845442251078E-3</v>
      </c>
      <c r="H351" s="27">
        <v>6.1648943999782317E-2</v>
      </c>
      <c r="I351" s="27">
        <v>1.7618173815351684E-3</v>
      </c>
      <c r="J351" s="27">
        <v>7.3321769742842923E-3</v>
      </c>
    </row>
    <row r="352" spans="1:10" x14ac:dyDescent="0.3">
      <c r="A352" s="27" t="s">
        <v>11</v>
      </c>
      <c r="B352" s="27" t="s">
        <v>14</v>
      </c>
      <c r="C352" s="27">
        <v>2</v>
      </c>
      <c r="D352" s="27">
        <v>4916.6499999999996</v>
      </c>
      <c r="E352" s="27">
        <v>12145.7998046875</v>
      </c>
      <c r="F352" s="27">
        <v>0.12088108773250081</v>
      </c>
      <c r="G352" s="27">
        <v>4.1674717541415399E-3</v>
      </c>
      <c r="H352" s="27">
        <v>3.5015711917667516E-2</v>
      </c>
      <c r="I352" s="27">
        <v>1.2081396886091142E-3</v>
      </c>
      <c r="J352" s="27">
        <v>5.8983250790680649E-3</v>
      </c>
    </row>
    <row r="353" spans="1:10" x14ac:dyDescent="0.3">
      <c r="A353" s="27" t="s">
        <v>11</v>
      </c>
      <c r="B353" s="27" t="s">
        <v>14</v>
      </c>
      <c r="C353" s="27" t="s">
        <v>26</v>
      </c>
      <c r="D353" s="27">
        <v>2641.26</v>
      </c>
      <c r="E353" s="27">
        <v>4650.0400390625</v>
      </c>
      <c r="F353" s="27">
        <v>0.2363000991950811</v>
      </c>
      <c r="G353" s="27">
        <v>1.027539886266403E-2</v>
      </c>
      <c r="H353" s="27">
        <v>8.148383725948978E-2</v>
      </c>
      <c r="I353" s="27">
        <v>3.5437632039253988E-3</v>
      </c>
      <c r="J353" s="27">
        <v>8.7079651378508729E-3</v>
      </c>
    </row>
    <row r="354" spans="1:10" x14ac:dyDescent="0.3">
      <c r="A354" s="27" t="s">
        <v>11</v>
      </c>
      <c r="B354" s="27" t="s">
        <v>14</v>
      </c>
      <c r="C354" s="27" t="s">
        <v>27</v>
      </c>
      <c r="D354" s="27">
        <v>7088.48</v>
      </c>
      <c r="E354" s="27">
        <v>17130.5</v>
      </c>
      <c r="F354" s="27">
        <v>0.15845851296751914</v>
      </c>
      <c r="G354" s="27">
        <v>4.5270636300024838E-3</v>
      </c>
      <c r="H354" s="27">
        <v>5.5831433537232245E-2</v>
      </c>
      <c r="I354" s="27">
        <v>1.5955465769812429E-3</v>
      </c>
      <c r="J354" s="27">
        <v>4.9375888765997794E-3</v>
      </c>
    </row>
    <row r="355" spans="1:10" x14ac:dyDescent="0.3">
      <c r="A355" s="27" t="s">
        <v>11</v>
      </c>
      <c r="B355" s="27" t="s">
        <v>14</v>
      </c>
      <c r="C355" s="27">
        <v>4</v>
      </c>
      <c r="D355" s="27">
        <v>6380.32</v>
      </c>
      <c r="E355" s="27">
        <v>19262.599609375</v>
      </c>
      <c r="F355" s="27">
        <v>0.27094722521754394</v>
      </c>
      <c r="G355" s="27">
        <v>4.8383153196077944E-3</v>
      </c>
      <c r="H355" s="27">
        <v>9.8777177320259812E-2</v>
      </c>
      <c r="I355" s="27">
        <v>1.7632344459212078E-3</v>
      </c>
      <c r="J355" s="27">
        <v>8.7769892419189005E-3</v>
      </c>
    </row>
    <row r="356" spans="1:10" x14ac:dyDescent="0.3">
      <c r="A356" s="27" t="s">
        <v>11</v>
      </c>
      <c r="B356" s="27" t="s">
        <v>14</v>
      </c>
      <c r="C356" s="27">
        <v>5</v>
      </c>
      <c r="D356" s="27">
        <v>9573.17</v>
      </c>
      <c r="E356" s="27">
        <v>22328.400390625</v>
      </c>
      <c r="F356" s="27">
        <v>0.10891898921673804</v>
      </c>
      <c r="G356" s="27">
        <v>2.4756689790320237E-3</v>
      </c>
      <c r="H356" s="27">
        <v>3.8486729056310502E-2</v>
      </c>
      <c r="I356" s="27">
        <v>8.7431853816447415E-4</v>
      </c>
      <c r="J356" s="27">
        <v>4.5961786952493271E-3</v>
      </c>
    </row>
    <row r="357" spans="1:10" x14ac:dyDescent="0.3">
      <c r="A357" s="27" t="s">
        <v>11</v>
      </c>
      <c r="B357" s="27" t="s">
        <v>14</v>
      </c>
      <c r="C357" s="27">
        <v>6</v>
      </c>
      <c r="D357" s="27">
        <v>5948.98</v>
      </c>
      <c r="E357" s="27">
        <v>16037.900390625</v>
      </c>
      <c r="F357" s="27">
        <v>0.18913494414168483</v>
      </c>
      <c r="G357" s="27">
        <v>5.1118006784356311E-3</v>
      </c>
      <c r="H357" s="27">
        <v>6.628867469717499E-2</v>
      </c>
      <c r="I357" s="27">
        <v>1.7919038221678339E-3</v>
      </c>
      <c r="J357" s="27">
        <v>6.2195536041472661E-3</v>
      </c>
    </row>
    <row r="358" spans="1:10" x14ac:dyDescent="0.3">
      <c r="A358" s="27" t="s">
        <v>11</v>
      </c>
      <c r="B358" s="27" t="s">
        <v>14</v>
      </c>
      <c r="C358" s="27">
        <v>7</v>
      </c>
      <c r="D358" s="27">
        <v>6911.81</v>
      </c>
      <c r="E358" s="27">
        <v>18396.5</v>
      </c>
      <c r="F358" s="27">
        <v>0.1131613860913422</v>
      </c>
      <c r="G358" s="27">
        <v>4.0409096893577797E-3</v>
      </c>
      <c r="H358" s="27">
        <v>3.9428167151585466E-2</v>
      </c>
      <c r="I358" s="27">
        <v>1.4077354556910563E-3</v>
      </c>
      <c r="J358" s="27">
        <v>4.0510372825641903E-3</v>
      </c>
    </row>
    <row r="359" spans="1:10" x14ac:dyDescent="0.3">
      <c r="A359" s="27" t="s">
        <v>11</v>
      </c>
      <c r="B359" s="27" t="s">
        <v>14</v>
      </c>
      <c r="C359" s="27">
        <v>8</v>
      </c>
      <c r="D359" s="27">
        <v>20468</v>
      </c>
      <c r="E359" s="27">
        <v>31837.400390625</v>
      </c>
      <c r="F359" s="27">
        <v>2.3527946062145789E-2</v>
      </c>
      <c r="G359" s="27">
        <v>8.4033613445378145E-4</v>
      </c>
      <c r="H359" s="27">
        <v>6.4275942935313659E-3</v>
      </c>
      <c r="I359" s="27">
        <v>2.2962673441469613E-4</v>
      </c>
      <c r="J359" s="27">
        <v>1.3679890560875513E-3</v>
      </c>
    </row>
    <row r="360" spans="1:10" x14ac:dyDescent="0.3">
      <c r="A360" s="27" t="s">
        <v>11</v>
      </c>
      <c r="B360" s="27" t="s">
        <v>14</v>
      </c>
      <c r="C360" s="27">
        <v>9</v>
      </c>
      <c r="D360" s="27">
        <v>11630.2998046875</v>
      </c>
      <c r="E360" s="27">
        <v>24213.80078125</v>
      </c>
      <c r="F360" s="27">
        <v>0.13988547391910627</v>
      </c>
      <c r="G360" s="27">
        <v>1.8649562233346744E-3</v>
      </c>
      <c r="H360" s="27">
        <v>4.8721014033672655E-2</v>
      </c>
      <c r="I360" s="27">
        <v>6.5002623551913951E-4</v>
      </c>
      <c r="J360" s="27">
        <v>6.4486729714200355E-3</v>
      </c>
    </row>
    <row r="361" spans="1:10" x14ac:dyDescent="0.3">
      <c r="A361" s="27" t="s">
        <v>11</v>
      </c>
      <c r="B361" s="27" t="s">
        <v>14</v>
      </c>
      <c r="C361" s="27">
        <v>10</v>
      </c>
      <c r="D361" s="27">
        <v>8580.1200000000008</v>
      </c>
      <c r="E361" s="27">
        <v>16497</v>
      </c>
      <c r="F361" s="27">
        <v>8.6130497009365828E-2</v>
      </c>
      <c r="G361" s="27">
        <v>4.7854808557456071E-3</v>
      </c>
      <c r="H361" s="27">
        <v>3.3734959417816998E-2</v>
      </c>
      <c r="I361" s="27">
        <v>1.8740996629417767E-3</v>
      </c>
      <c r="J361" s="27">
        <v>2.097872757024377E-3</v>
      </c>
    </row>
    <row r="362" spans="1:10" x14ac:dyDescent="0.3">
      <c r="A362" s="27" t="s">
        <v>11</v>
      </c>
      <c r="B362" s="27" t="s">
        <v>14</v>
      </c>
      <c r="C362" s="27">
        <v>11</v>
      </c>
      <c r="D362" s="27">
        <v>9321.86</v>
      </c>
      <c r="E362" s="27">
        <v>27061.900390625</v>
      </c>
      <c r="F362" s="27">
        <v>0.12624519141029794</v>
      </c>
      <c r="G362" s="27">
        <v>3.1560225105290145E-3</v>
      </c>
      <c r="H362" s="27">
        <v>4.2512974878404095E-2</v>
      </c>
      <c r="I362" s="27">
        <v>1.0630925587811874E-3</v>
      </c>
      <c r="J362" s="27">
        <v>4.2909891373609987E-3</v>
      </c>
    </row>
    <row r="363" spans="1:10" x14ac:dyDescent="0.3">
      <c r="A363" s="27" t="s">
        <v>11</v>
      </c>
      <c r="B363" s="27" t="s">
        <v>14</v>
      </c>
      <c r="C363" s="27">
        <v>12</v>
      </c>
      <c r="D363" s="27">
        <v>8106.36</v>
      </c>
      <c r="E363" s="27">
        <v>20816.400390625</v>
      </c>
      <c r="F363" s="27">
        <v>0.12565935882442922</v>
      </c>
      <c r="G363" s="27">
        <v>3.3960988655820866E-3</v>
      </c>
      <c r="H363" s="27">
        <v>4.1912769726486367E-2</v>
      </c>
      <c r="I363" s="27">
        <v>1.1324441549598093E-3</v>
      </c>
      <c r="J363" s="27">
        <v>4.5643174001648093E-3</v>
      </c>
    </row>
    <row r="364" spans="1:10" x14ac:dyDescent="0.3">
      <c r="A364" s="27" t="s">
        <v>11</v>
      </c>
      <c r="B364" s="27" t="s">
        <v>14</v>
      </c>
      <c r="C364" s="27">
        <v>13</v>
      </c>
      <c r="D364" s="27">
        <v>15382.599609375</v>
      </c>
      <c r="E364" s="27">
        <v>22207</v>
      </c>
      <c r="F364" s="27">
        <v>7.3323107188761255E-2</v>
      </c>
      <c r="G364" s="27">
        <v>2.52818125593663E-3</v>
      </c>
      <c r="H364" s="27">
        <v>2.7106601653070113E-2</v>
      </c>
      <c r="I364" s="27">
        <v>9.3482248548132525E-4</v>
      </c>
      <c r="J364" s="27">
        <v>1.8852470152265948E-3</v>
      </c>
    </row>
    <row r="365" spans="1:10" x14ac:dyDescent="0.3">
      <c r="A365" s="27" t="s">
        <v>11</v>
      </c>
      <c r="B365" s="27" t="s">
        <v>14</v>
      </c>
      <c r="C365" s="27">
        <v>14</v>
      </c>
      <c r="D365" s="27">
        <v>7310.02001953125</v>
      </c>
      <c r="E365" s="27">
        <v>20184.30078125</v>
      </c>
      <c r="F365" s="27">
        <v>7.1328122030702046E-2</v>
      </c>
      <c r="G365" s="27">
        <v>2.5471886465769206E-3</v>
      </c>
      <c r="H365" s="27">
        <v>1.9434967294263323E-2</v>
      </c>
      <c r="I365" s="27">
        <v>6.9356855199489737E-4</v>
      </c>
      <c r="J365" s="27">
        <v>3.8303588670329635E-3</v>
      </c>
    </row>
    <row r="366" spans="1:10" x14ac:dyDescent="0.3">
      <c r="A366" s="27" t="s">
        <v>11</v>
      </c>
      <c r="B366" s="27" t="s">
        <v>14</v>
      </c>
      <c r="C366" s="27">
        <v>15</v>
      </c>
      <c r="D366" s="27">
        <v>6460.85009765625</v>
      </c>
      <c r="E366" s="27">
        <v>13188</v>
      </c>
      <c r="F366" s="27">
        <v>0.12194525303811168</v>
      </c>
      <c r="G366" s="27">
        <v>3.6945602574279084E-3</v>
      </c>
      <c r="H366" s="27">
        <v>4.1641579038894198E-2</v>
      </c>
      <c r="I366" s="27">
        <v>1.261443908589755E-3</v>
      </c>
      <c r="J366" s="27">
        <v>5.1076869918358176E-3</v>
      </c>
    </row>
    <row r="367" spans="1:10" x14ac:dyDescent="0.3">
      <c r="A367" s="27" t="s">
        <v>11</v>
      </c>
      <c r="B367" s="27" t="s">
        <v>14</v>
      </c>
      <c r="C367" s="27">
        <v>16</v>
      </c>
      <c r="D367" s="27">
        <v>7234.97021484375</v>
      </c>
      <c r="E367" s="27">
        <v>24739.599609375</v>
      </c>
      <c r="F367" s="27">
        <v>0.2170444318869823</v>
      </c>
      <c r="G367" s="27">
        <v>3.6171537992385752E-3</v>
      </c>
      <c r="H367" s="27">
        <v>7.6568387090721959E-2</v>
      </c>
      <c r="I367" s="27">
        <v>1.275748168397862E-3</v>
      </c>
      <c r="J367" s="27">
        <v>8.2930541824346397E-3</v>
      </c>
    </row>
    <row r="368" spans="1:10" x14ac:dyDescent="0.3">
      <c r="A368" s="27" t="s">
        <v>11</v>
      </c>
      <c r="B368" s="27" t="s">
        <v>14</v>
      </c>
      <c r="C368" s="27">
        <v>17</v>
      </c>
      <c r="D368" s="27">
        <v>6463.75</v>
      </c>
      <c r="E368" s="27">
        <v>16065.2001953125</v>
      </c>
      <c r="F368" s="27">
        <v>0.11629781473602785</v>
      </c>
      <c r="G368" s="27">
        <v>3.7516921291819764E-3</v>
      </c>
      <c r="H368" s="27">
        <v>3.9769483658866754E-2</v>
      </c>
      <c r="I368" s="27">
        <v>1.2825372268420033E-3</v>
      </c>
      <c r="J368" s="27">
        <v>4.7959775672017022E-3</v>
      </c>
    </row>
    <row r="369" spans="1:10" x14ac:dyDescent="0.3">
      <c r="A369" s="27" t="s">
        <v>11</v>
      </c>
      <c r="B369" s="27" t="s">
        <v>14</v>
      </c>
      <c r="C369" s="27">
        <v>18</v>
      </c>
      <c r="D369" s="27">
        <v>6505.04</v>
      </c>
      <c r="E369" s="27">
        <v>9588.01953125</v>
      </c>
      <c r="F369" s="27">
        <v>6.1218685818995734E-2</v>
      </c>
      <c r="G369" s="27">
        <v>4.3719946380037632E-3</v>
      </c>
      <c r="H369" s="27">
        <v>2.2072116389753177E-2</v>
      </c>
      <c r="I369" s="27">
        <v>1.5772385719380665E-3</v>
      </c>
      <c r="J369" s="27">
        <v>2.1521773886094475E-3</v>
      </c>
    </row>
    <row r="370" spans="1:10" x14ac:dyDescent="0.3">
      <c r="A370" s="27" t="s">
        <v>11</v>
      </c>
      <c r="B370" s="27" t="s">
        <v>14</v>
      </c>
      <c r="C370" s="27">
        <v>19</v>
      </c>
      <c r="D370" s="27">
        <v>6054.580078125</v>
      </c>
      <c r="E370" s="27">
        <v>18705</v>
      </c>
      <c r="F370" s="27">
        <v>0.15371338523748002</v>
      </c>
      <c r="G370" s="27">
        <v>4.5205447193417949E-3</v>
      </c>
      <c r="H370" s="27">
        <v>5.5318452424155916E-2</v>
      </c>
      <c r="I370" s="27">
        <v>1.6268675734569483E-3</v>
      </c>
      <c r="J370" s="27">
        <v>5.6155835022879434E-3</v>
      </c>
    </row>
    <row r="371" spans="1:10" x14ac:dyDescent="0.3">
      <c r="A371" s="27" t="s">
        <v>11</v>
      </c>
      <c r="B371" s="27" t="s">
        <v>14</v>
      </c>
      <c r="C371" s="27">
        <v>20</v>
      </c>
      <c r="D371" s="27">
        <v>6593.1</v>
      </c>
      <c r="E371" s="27">
        <v>11509.7001953125</v>
      </c>
      <c r="F371" s="27">
        <v>4.5920735314192107E-2</v>
      </c>
      <c r="G371" s="27">
        <v>1.9960261485492408E-3</v>
      </c>
      <c r="H371" s="27">
        <v>1.1154085331634587E-2</v>
      </c>
      <c r="I371" s="27">
        <v>4.8535590238279412E-4</v>
      </c>
      <c r="J371" s="27">
        <v>3.4884955483763325E-3</v>
      </c>
    </row>
    <row r="372" spans="1:10" x14ac:dyDescent="0.3">
      <c r="A372" s="27" t="s">
        <v>11</v>
      </c>
      <c r="B372" s="27" t="s">
        <v>14</v>
      </c>
      <c r="C372" s="27">
        <v>21</v>
      </c>
      <c r="D372" s="27">
        <v>4837.58984375</v>
      </c>
      <c r="E372" s="27">
        <v>9005.5302734375</v>
      </c>
      <c r="F372" s="27">
        <v>0.13909612466822724</v>
      </c>
      <c r="G372" s="27">
        <v>8.1817601901773458E-3</v>
      </c>
      <c r="H372" s="27">
        <v>5.7966882075026066E-2</v>
      </c>
      <c r="I372" s="27">
        <v>3.4107893667995508E-3</v>
      </c>
      <c r="J372" s="27">
        <v>3.5141466203389309E-3</v>
      </c>
    </row>
    <row r="373" spans="1:10" x14ac:dyDescent="0.3">
      <c r="A373" s="27" t="s">
        <v>11</v>
      </c>
      <c r="B373" s="27" t="s">
        <v>14</v>
      </c>
      <c r="C373" s="27">
        <v>22</v>
      </c>
      <c r="D373" s="27">
        <v>7990.12</v>
      </c>
      <c r="E373" s="27">
        <v>22603.599609375</v>
      </c>
      <c r="F373" s="27">
        <v>0.17042422391653694</v>
      </c>
      <c r="G373" s="27">
        <v>3.1563981517173708E-3</v>
      </c>
      <c r="H373" s="27">
        <v>6.0199346192547798E-2</v>
      </c>
      <c r="I373" s="27">
        <v>1.1151271820698562E-3</v>
      </c>
      <c r="J373" s="27">
        <v>6.7583465579991288E-3</v>
      </c>
    </row>
    <row r="374" spans="1:10" x14ac:dyDescent="0.3">
      <c r="A374" s="27" t="s">
        <v>11</v>
      </c>
      <c r="B374" s="27" t="s">
        <v>14</v>
      </c>
      <c r="C374" s="27">
        <v>23</v>
      </c>
      <c r="D374" s="27">
        <v>17087</v>
      </c>
      <c r="E374" s="27">
        <v>18011.69921875</v>
      </c>
      <c r="F374" s="27">
        <v>6.5740621525136059E-2</v>
      </c>
      <c r="G374" s="27">
        <v>1.6433545970620939E-3</v>
      </c>
      <c r="H374" s="27">
        <v>2.202376075378943E-2</v>
      </c>
      <c r="I374" s="27">
        <v>5.5071106689295955E-4</v>
      </c>
      <c r="J374" s="27">
        <v>2.3409609644759175E-3</v>
      </c>
    </row>
    <row r="375" spans="1:10" x14ac:dyDescent="0.3">
      <c r="A375" s="27" t="s">
        <v>11</v>
      </c>
      <c r="B375" s="27" t="s">
        <v>14</v>
      </c>
      <c r="C375" s="27">
        <v>24</v>
      </c>
      <c r="D375" s="27">
        <v>7696.83984375</v>
      </c>
      <c r="E375" s="27">
        <v>10401.099609375</v>
      </c>
      <c r="F375" s="27">
        <v>6.9081598525368826E-2</v>
      </c>
      <c r="G375" s="27">
        <v>2.5581927647862785E-3</v>
      </c>
      <c r="H375" s="27">
        <v>1.7308402240976538E-2</v>
      </c>
      <c r="I375" s="27">
        <v>6.4052261708462941E-4</v>
      </c>
      <c r="J375" s="27">
        <v>3.5079331970152118E-3</v>
      </c>
    </row>
    <row r="376" spans="1:10" x14ac:dyDescent="0.3">
      <c r="A376" s="27" t="s">
        <v>11</v>
      </c>
      <c r="B376" s="27" t="s">
        <v>14</v>
      </c>
      <c r="C376" s="27">
        <v>25</v>
      </c>
      <c r="D376" s="27">
        <v>8061.64990234375</v>
      </c>
      <c r="E376" s="27">
        <v>18983.30078125</v>
      </c>
      <c r="F376" s="27">
        <v>0.20168204023934452</v>
      </c>
      <c r="G376" s="27">
        <v>3.954525486244643E-3</v>
      </c>
      <c r="H376" s="27">
        <v>7.4325976352036638E-2</v>
      </c>
      <c r="I376" s="27">
        <v>1.4575180195537816E-3</v>
      </c>
      <c r="J376" s="27">
        <v>6.3262484252972649E-3</v>
      </c>
    </row>
    <row r="377" spans="1:10" x14ac:dyDescent="0.3">
      <c r="A377" s="27" t="s">
        <v>11</v>
      </c>
      <c r="B377" s="27" t="s">
        <v>15</v>
      </c>
      <c r="C377" s="27">
        <v>1</v>
      </c>
      <c r="D377" s="27">
        <v>5350.240234375</v>
      </c>
      <c r="E377" s="27">
        <v>7955.580078125</v>
      </c>
      <c r="F377" s="27">
        <v>3.8387061328656748E-2</v>
      </c>
      <c r="G377" s="27">
        <v>4.2652290365174173E-3</v>
      </c>
      <c r="H377" s="27">
        <v>9.1098713076187068E-3</v>
      </c>
      <c r="I377" s="27">
        <v>1.0130386230466433E-3</v>
      </c>
      <c r="J377" s="27">
        <v>1.6821674552435035E-3</v>
      </c>
    </row>
    <row r="378" spans="1:10" x14ac:dyDescent="0.3">
      <c r="A378" s="27" t="s">
        <v>11</v>
      </c>
      <c r="B378" s="27" t="s">
        <v>15</v>
      </c>
      <c r="C378" s="27">
        <v>2</v>
      </c>
      <c r="D378" s="27">
        <v>9739.75</v>
      </c>
      <c r="E378" s="27">
        <v>28259.099609375</v>
      </c>
      <c r="F378" s="27">
        <v>5.3771400703303475E-2</v>
      </c>
      <c r="G378" s="27">
        <v>2.8296414179008701E-3</v>
      </c>
      <c r="H378" s="27">
        <v>1.5163633563489822E-2</v>
      </c>
      <c r="I378" s="27">
        <v>7.977617495315588E-4</v>
      </c>
      <c r="J378" s="27">
        <v>1.9507687568982776E-3</v>
      </c>
    </row>
    <row r="379" spans="1:10" x14ac:dyDescent="0.3">
      <c r="A379" s="27" t="s">
        <v>11</v>
      </c>
      <c r="B379" s="27" t="s">
        <v>15</v>
      </c>
      <c r="C379" s="27">
        <v>3</v>
      </c>
      <c r="D379" s="27">
        <v>15302</v>
      </c>
      <c r="E379" s="27">
        <v>25478.599609375</v>
      </c>
      <c r="F379" s="27">
        <v>7.9086393935433277E-2</v>
      </c>
      <c r="G379" s="27">
        <v>1.7971506992549994E-3</v>
      </c>
      <c r="H379" s="27">
        <v>2.375637171611554E-2</v>
      </c>
      <c r="I379" s="27">
        <v>5.397987191216834E-4</v>
      </c>
      <c r="J379" s="27">
        <v>2.8754411188079989E-3</v>
      </c>
    </row>
    <row r="380" spans="1:10" x14ac:dyDescent="0.3">
      <c r="A380" s="27" t="s">
        <v>11</v>
      </c>
      <c r="B380" s="27" t="s">
        <v>15</v>
      </c>
      <c r="C380" s="27">
        <v>4</v>
      </c>
      <c r="D380" s="27">
        <v>13495.099609375</v>
      </c>
      <c r="E380" s="27">
        <v>21730.80078125</v>
      </c>
      <c r="F380" s="27">
        <v>5.5652053096241098E-2</v>
      </c>
      <c r="G380" s="27">
        <v>2.1407770847375008E-3</v>
      </c>
      <c r="H380" s="27">
        <v>1.7328512331805629E-2</v>
      </c>
      <c r="I380" s="27">
        <v>6.6616773941814244E-4</v>
      </c>
      <c r="J380" s="27">
        <v>1.9266252752916243E-3</v>
      </c>
    </row>
    <row r="381" spans="1:10" x14ac:dyDescent="0.3">
      <c r="A381" s="27" t="s">
        <v>11</v>
      </c>
      <c r="B381" s="27" t="s">
        <v>15</v>
      </c>
      <c r="C381" s="27">
        <v>5</v>
      </c>
      <c r="D381" s="27">
        <v>17338.80078125</v>
      </c>
      <c r="E381" s="27">
        <v>35078.6015625</v>
      </c>
      <c r="F381" s="27">
        <v>6.7050773272463102E-2</v>
      </c>
      <c r="G381" s="27">
        <v>1.4574249003037579E-3</v>
      </c>
      <c r="H381" s="27">
        <v>2.0586775550590675E-2</v>
      </c>
      <c r="I381" s="27">
        <v>4.475511367770938E-4</v>
      </c>
      <c r="J381" s="27">
        <v>2.6530093159466903E-3</v>
      </c>
    </row>
    <row r="382" spans="1:10" x14ac:dyDescent="0.3">
      <c r="A382" s="27" t="s">
        <v>11</v>
      </c>
      <c r="B382" s="27" t="s">
        <v>15</v>
      </c>
      <c r="C382" s="27">
        <v>6</v>
      </c>
      <c r="D382" s="27">
        <v>11332.7998046875</v>
      </c>
      <c r="E382" s="27">
        <v>15980.2998046875</v>
      </c>
      <c r="F382" s="27">
        <v>3.0884689223507504E-2</v>
      </c>
      <c r="G382" s="27">
        <v>1.930679124054582E-3</v>
      </c>
      <c r="H382" s="27">
        <v>8.293625725314906E-3</v>
      </c>
      <c r="I382" s="27">
        <v>5.1796556024681889E-4</v>
      </c>
      <c r="J382" s="27">
        <v>1.4118311693269339E-3</v>
      </c>
    </row>
    <row r="383" spans="1:10" x14ac:dyDescent="0.3">
      <c r="A383" s="27" t="s">
        <v>11</v>
      </c>
      <c r="B383" s="27" t="s">
        <v>15</v>
      </c>
      <c r="C383" s="27">
        <v>7</v>
      </c>
      <c r="D383" s="27">
        <v>11496.599609375</v>
      </c>
      <c r="E383" s="27">
        <v>12757.2001953125</v>
      </c>
      <c r="F383" s="27">
        <v>6.0243900242921693E-2</v>
      </c>
      <c r="G383" s="27">
        <v>2.4094080807521381E-3</v>
      </c>
      <c r="H383" s="27">
        <v>1.6396152462880075E-2</v>
      </c>
      <c r="I383" s="27">
        <v>6.5584609851520291E-4</v>
      </c>
      <c r="J383" s="27">
        <v>2.1745560295596913E-3</v>
      </c>
    </row>
    <row r="384" spans="1:10" x14ac:dyDescent="0.3">
      <c r="A384" s="27" t="s">
        <v>11</v>
      </c>
      <c r="B384" s="27" t="s">
        <v>15</v>
      </c>
      <c r="C384" s="27">
        <v>8</v>
      </c>
      <c r="D384" s="27">
        <v>6469.81005859375</v>
      </c>
      <c r="E384" s="27">
        <v>9859.9501953125</v>
      </c>
      <c r="F384" s="27">
        <v>9.7196052790563994E-2</v>
      </c>
      <c r="G384" s="27">
        <v>5.4004676618890426E-3</v>
      </c>
      <c r="H384" s="27">
        <v>3.1535701690189509E-2</v>
      </c>
      <c r="I384" s="27">
        <v>1.7512106070178264E-3</v>
      </c>
      <c r="J384" s="27">
        <v>2.7821527737264674E-3</v>
      </c>
    </row>
    <row r="385" spans="1:10" x14ac:dyDescent="0.3">
      <c r="A385" s="27" t="s">
        <v>11</v>
      </c>
      <c r="B385" s="27" t="s">
        <v>15</v>
      </c>
      <c r="C385" s="27">
        <v>9</v>
      </c>
      <c r="D385" s="27">
        <v>8375.3896484375</v>
      </c>
      <c r="E385" s="27">
        <v>16251.400390625</v>
      </c>
      <c r="F385" s="27">
        <v>6.3426302810771745E-2</v>
      </c>
      <c r="G385" s="27">
        <v>2.7580806350077699E-3</v>
      </c>
      <c r="H385" s="27">
        <v>1.7592017349006266E-2</v>
      </c>
      <c r="I385" s="27">
        <v>7.6533752685713436E-4</v>
      </c>
      <c r="J385" s="27">
        <v>2.7461408919990781E-3</v>
      </c>
    </row>
    <row r="386" spans="1:10" x14ac:dyDescent="0.3">
      <c r="A386" s="27" t="s">
        <v>11</v>
      </c>
      <c r="B386" s="27" t="s">
        <v>15</v>
      </c>
      <c r="C386" s="27">
        <v>10</v>
      </c>
      <c r="D386" s="27">
        <v>5155.419921875</v>
      </c>
      <c r="E386" s="27">
        <v>11535.5</v>
      </c>
      <c r="F386" s="27">
        <v>0.12868398889972818</v>
      </c>
      <c r="G386" s="27">
        <v>6.127531894339051E-3</v>
      </c>
      <c r="H386" s="27">
        <v>4.2079986361440759E-2</v>
      </c>
      <c r="I386" s="27">
        <v>2.0037165073922883E-3</v>
      </c>
      <c r="J386" s="27">
        <v>4.0733830256764816E-3</v>
      </c>
    </row>
    <row r="387" spans="1:10" x14ac:dyDescent="0.3">
      <c r="A387" s="27" t="s">
        <v>11</v>
      </c>
      <c r="B387" s="27" t="s">
        <v>15</v>
      </c>
      <c r="C387" s="27">
        <v>11</v>
      </c>
      <c r="D387" s="27">
        <v>4408.08984375</v>
      </c>
      <c r="E387" s="27">
        <v>11176.2998046875</v>
      </c>
      <c r="F387" s="27">
        <v>8.9131577151738937E-3</v>
      </c>
      <c r="G387" s="27">
        <v>1.4859043785795116E-3</v>
      </c>
      <c r="H387" s="27">
        <v>1.4586817029414135E-3</v>
      </c>
      <c r="I387" s="27">
        <v>2.4273552443970648E-4</v>
      </c>
      <c r="J387" s="27">
        <v>1.3611337819048961E-3</v>
      </c>
    </row>
    <row r="388" spans="1:10" x14ac:dyDescent="0.3">
      <c r="A388" s="27" t="s">
        <v>11</v>
      </c>
      <c r="B388" s="27" t="s">
        <v>15</v>
      </c>
      <c r="C388" s="27">
        <v>12</v>
      </c>
      <c r="D388" s="27">
        <v>12755</v>
      </c>
      <c r="E388" s="27">
        <v>33573.30078125</v>
      </c>
      <c r="F388" s="27">
        <v>9.6511172089376721E-2</v>
      </c>
      <c r="G388" s="27">
        <v>2.1936495491963934E-3</v>
      </c>
      <c r="H388" s="27">
        <v>3.0015680125441004E-2</v>
      </c>
      <c r="I388" s="27">
        <v>6.8208545668365338E-4</v>
      </c>
      <c r="J388" s="27">
        <v>3.4496275970207764E-3</v>
      </c>
    </row>
    <row r="389" spans="1:10" x14ac:dyDescent="0.3">
      <c r="A389" s="27" t="s">
        <v>11</v>
      </c>
      <c r="B389" s="27" t="s">
        <v>15</v>
      </c>
      <c r="C389" s="27">
        <v>13</v>
      </c>
      <c r="D389" s="27">
        <v>15795.7001953125</v>
      </c>
      <c r="E389" s="27">
        <v>14579.5</v>
      </c>
      <c r="F389" s="27">
        <v>2.0037731540000162E-2</v>
      </c>
      <c r="G389" s="27">
        <v>1.4314021993599053E-3</v>
      </c>
      <c r="H389" s="27">
        <v>5.8034780900186878E-3</v>
      </c>
      <c r="I389" s="27">
        <v>4.1466981007551437E-4</v>
      </c>
      <c r="J389" s="27">
        <v>8.8631715130644303E-4</v>
      </c>
    </row>
    <row r="390" spans="1:10" x14ac:dyDescent="0.3">
      <c r="A390" s="27" t="s">
        <v>11</v>
      </c>
      <c r="B390" s="27" t="s">
        <v>15</v>
      </c>
      <c r="C390" s="27">
        <v>14</v>
      </c>
      <c r="D390" s="27">
        <v>8219.6201171875</v>
      </c>
      <c r="E390" s="27">
        <v>13413.400390625</v>
      </c>
      <c r="F390" s="27">
        <v>7.3256426868305649E-2</v>
      </c>
      <c r="G390" s="27">
        <v>2.7130207579021755E-3</v>
      </c>
      <c r="H390" s="27">
        <v>2.0398752936208867E-2</v>
      </c>
      <c r="I390" s="27">
        <v>7.5550936800773585E-4</v>
      </c>
      <c r="J390" s="27">
        <v>3.2848233391640689E-3</v>
      </c>
    </row>
    <row r="391" spans="1:10" x14ac:dyDescent="0.3">
      <c r="A391" s="27" t="s">
        <v>11</v>
      </c>
      <c r="B391" s="27" t="s">
        <v>15</v>
      </c>
      <c r="C391" s="27">
        <v>15</v>
      </c>
      <c r="D391" s="27">
        <v>15063.2001953125</v>
      </c>
      <c r="E391" s="27">
        <v>18669</v>
      </c>
      <c r="F391" s="27">
        <v>5.1842901234427828E-2</v>
      </c>
      <c r="G391" s="27">
        <v>1.9942641411184398E-3</v>
      </c>
      <c r="H391" s="27">
        <v>1.6719554725055895E-2</v>
      </c>
      <c r="I391" s="27">
        <v>6.4328959811709992E-4</v>
      </c>
      <c r="J391" s="27">
        <v>1.7260608411810731E-3</v>
      </c>
    </row>
    <row r="392" spans="1:10" x14ac:dyDescent="0.3">
      <c r="A392" s="27" t="s">
        <v>11</v>
      </c>
      <c r="B392" s="27" t="s">
        <v>15</v>
      </c>
      <c r="C392" s="27">
        <v>16</v>
      </c>
      <c r="D392" s="27">
        <v>18082.80078125</v>
      </c>
      <c r="E392" s="27">
        <v>21130.80078125</v>
      </c>
      <c r="F392" s="27">
        <v>9.847921356554927E-2</v>
      </c>
      <c r="G392" s="27">
        <v>1.5633640132403093E-3</v>
      </c>
      <c r="H392" s="27">
        <v>3.2267678390010192E-2</v>
      </c>
      <c r="I392" s="27">
        <v>5.120888136754603E-4</v>
      </c>
      <c r="J392" s="27">
        <v>3.4839735703622032E-3</v>
      </c>
    </row>
    <row r="393" spans="1:10" x14ac:dyDescent="0.3">
      <c r="A393" s="27" t="s">
        <v>11</v>
      </c>
      <c r="B393" s="27" t="s">
        <v>15</v>
      </c>
      <c r="C393" s="27">
        <v>17</v>
      </c>
      <c r="D393" s="27">
        <v>10505</v>
      </c>
      <c r="E393" s="27">
        <v>15896.900390625</v>
      </c>
      <c r="F393" s="27">
        <v>8.323179438362685E-2</v>
      </c>
      <c r="G393" s="27">
        <v>3.4678724416944313E-3</v>
      </c>
      <c r="H393" s="27">
        <v>2.8533079485959068E-2</v>
      </c>
      <c r="I393" s="27">
        <v>1.1889576392194194E-3</v>
      </c>
      <c r="J393" s="27">
        <v>2.2846263683960017E-3</v>
      </c>
    </row>
    <row r="394" spans="1:10" x14ac:dyDescent="0.3">
      <c r="A394" s="27" t="s">
        <v>11</v>
      </c>
      <c r="B394" s="27" t="s">
        <v>15</v>
      </c>
      <c r="C394" s="27">
        <v>18</v>
      </c>
      <c r="D394" s="27">
        <v>17102.5</v>
      </c>
      <c r="E394" s="27">
        <v>21878.099609375</v>
      </c>
      <c r="F394" s="27">
        <v>7.4880280660722123E-2</v>
      </c>
      <c r="G394" s="27">
        <v>2.0798128928519221E-3</v>
      </c>
      <c r="H394" s="27">
        <v>2.5274667446279785E-2</v>
      </c>
      <c r="I394" s="27">
        <v>7.0223651512936708E-4</v>
      </c>
      <c r="J394" s="27">
        <v>2.1049554158748722E-3</v>
      </c>
    </row>
    <row r="395" spans="1:10" x14ac:dyDescent="0.3">
      <c r="A395" s="27" t="s">
        <v>11</v>
      </c>
      <c r="B395" s="27" t="s">
        <v>15</v>
      </c>
      <c r="C395" s="27">
        <v>19</v>
      </c>
      <c r="D395" s="27">
        <v>10542.900390625</v>
      </c>
      <c r="E395" s="27">
        <v>7236.47998046875</v>
      </c>
      <c r="F395" s="27">
        <v>4.1787362459741774E-2</v>
      </c>
      <c r="G395" s="27">
        <v>3.4819640364470686E-3</v>
      </c>
      <c r="H395" s="27">
        <v>1.4096690141562607E-2</v>
      </c>
      <c r="I395" s="27">
        <v>1.1742499256664318E-3</v>
      </c>
      <c r="J395" s="27">
        <v>1.1382067130853942E-3</v>
      </c>
    </row>
    <row r="396" spans="1:10" x14ac:dyDescent="0.3">
      <c r="A396" s="27" t="s">
        <v>11</v>
      </c>
      <c r="B396" s="27" t="s">
        <v>15</v>
      </c>
      <c r="C396" s="27">
        <v>20</v>
      </c>
      <c r="D396" s="27">
        <v>10583.099609375</v>
      </c>
      <c r="E396" s="27">
        <v>8496.3203125</v>
      </c>
      <c r="F396" s="27">
        <v>6.9269876223275351E-2</v>
      </c>
      <c r="G396" s="27">
        <v>2.56541098563877E-3</v>
      </c>
      <c r="H396" s="27">
        <v>2.1805520926550973E-2</v>
      </c>
      <c r="I396" s="27">
        <v>8.0789185735585583E-4</v>
      </c>
      <c r="J396" s="27">
        <v>2.5512374442816497E-3</v>
      </c>
    </row>
    <row r="397" spans="1:10" x14ac:dyDescent="0.3">
      <c r="A397" s="27" t="s">
        <v>11</v>
      </c>
      <c r="B397" s="27" t="s">
        <v>15</v>
      </c>
      <c r="C397" s="27">
        <v>21</v>
      </c>
      <c r="D397" s="27">
        <v>10889</v>
      </c>
      <c r="E397" s="27">
        <v>18886</v>
      </c>
      <c r="F397" s="27">
        <v>2.6994214344751584E-2</v>
      </c>
      <c r="G397" s="27">
        <v>1.7999816328404814E-3</v>
      </c>
      <c r="H397" s="27">
        <v>7.1742125080356328E-3</v>
      </c>
      <c r="I397" s="27">
        <v>4.7846450546422994E-4</v>
      </c>
      <c r="J397" s="27">
        <v>1.3775369639085315E-3</v>
      </c>
    </row>
    <row r="398" spans="1:10" x14ac:dyDescent="0.3">
      <c r="A398" s="27" t="s">
        <v>11</v>
      </c>
      <c r="B398" s="27" t="s">
        <v>15</v>
      </c>
      <c r="C398" s="27">
        <v>22</v>
      </c>
      <c r="D398" s="27">
        <v>11791.5</v>
      </c>
      <c r="E398" s="27">
        <v>21265.30078125</v>
      </c>
      <c r="F398" s="27">
        <v>4.0514777594029598E-2</v>
      </c>
      <c r="G398" s="27">
        <v>1.5579018784717806E-3</v>
      </c>
      <c r="H398" s="27">
        <v>1.2186744688970868E-2</v>
      </c>
      <c r="I398" s="27">
        <v>4.6898189373701396E-4</v>
      </c>
      <c r="J398" s="27">
        <v>2.3745918670228555E-3</v>
      </c>
    </row>
    <row r="399" spans="1:10" x14ac:dyDescent="0.3">
      <c r="A399" s="27" t="s">
        <v>11</v>
      </c>
      <c r="B399" s="27" t="s">
        <v>15</v>
      </c>
      <c r="C399" s="27">
        <v>23</v>
      </c>
      <c r="D399" s="27">
        <v>11501.099609375</v>
      </c>
      <c r="E399" s="27">
        <v>19142.30078125</v>
      </c>
      <c r="F399" s="27">
        <v>6.9196861781049127E-2</v>
      </c>
      <c r="G399" s="27">
        <v>2.6614846440464338E-3</v>
      </c>
      <c r="H399" s="27">
        <v>1.9256419605258531E-2</v>
      </c>
      <c r="I399" s="27">
        <v>7.4079873137130399E-4</v>
      </c>
      <c r="J399" s="27">
        <v>2.2606534055931811E-3</v>
      </c>
    </row>
    <row r="400" spans="1:10" x14ac:dyDescent="0.3">
      <c r="A400" s="27" t="s">
        <v>11</v>
      </c>
      <c r="B400" s="27" t="s">
        <v>15</v>
      </c>
      <c r="C400" s="27">
        <v>24</v>
      </c>
      <c r="D400" s="27">
        <v>7302.509765625</v>
      </c>
      <c r="E400" s="27">
        <v>12684.099609375</v>
      </c>
      <c r="F400" s="27">
        <v>8.5213169166743555E-2</v>
      </c>
      <c r="G400" s="27">
        <v>3.1564490483125319E-3</v>
      </c>
      <c r="H400" s="27">
        <v>2.3598735986798205E-2</v>
      </c>
      <c r="I400" s="27">
        <v>8.7367223115982439E-4</v>
      </c>
      <c r="J400" s="27">
        <v>3.6973589719929874E-3</v>
      </c>
    </row>
    <row r="401" spans="1:10" x14ac:dyDescent="0.3">
      <c r="A401" s="27" t="s">
        <v>11</v>
      </c>
      <c r="B401" s="27" t="s">
        <v>15</v>
      </c>
      <c r="C401" s="27">
        <v>25</v>
      </c>
      <c r="D401" s="27">
        <v>12436.7998046875</v>
      </c>
      <c r="E401" s="27">
        <v>31104.400390625</v>
      </c>
      <c r="F401" s="27">
        <v>6.8389779795235014E-2</v>
      </c>
      <c r="G401" s="27">
        <v>1.5196835437422159E-3</v>
      </c>
      <c r="H401" s="27">
        <v>1.8226553740501882E-2</v>
      </c>
      <c r="I401" s="27">
        <v>4.0524894499792429E-4</v>
      </c>
      <c r="J401" s="27">
        <v>3.6182941517671811E-3</v>
      </c>
    </row>
    <row r="402" spans="1:10" x14ac:dyDescent="0.3">
      <c r="A402" s="27" t="s">
        <v>11</v>
      </c>
      <c r="B402" s="27" t="s">
        <v>15</v>
      </c>
      <c r="C402" s="27">
        <v>26</v>
      </c>
      <c r="D402" s="27">
        <v>8831.3203125</v>
      </c>
      <c r="E402" s="27">
        <v>17511.099609375</v>
      </c>
      <c r="F402" s="27">
        <v>2.6454707986224454E-2</v>
      </c>
      <c r="G402" s="27">
        <v>2.2046533599785565E-3</v>
      </c>
      <c r="H402" s="27">
        <v>6.9513954683658747E-3</v>
      </c>
      <c r="I402" s="27">
        <v>5.7975476132974884E-4</v>
      </c>
      <c r="J402" s="27">
        <v>1.3588002218665987E-3</v>
      </c>
    </row>
    <row r="403" spans="1:10" x14ac:dyDescent="0.3">
      <c r="A403" s="27" t="s">
        <v>11</v>
      </c>
      <c r="B403" s="27" t="s">
        <v>15</v>
      </c>
      <c r="C403" s="27">
        <v>27</v>
      </c>
      <c r="D403" s="27">
        <v>16694.5</v>
      </c>
      <c r="E403" s="27">
        <v>16694.5</v>
      </c>
      <c r="F403" s="27">
        <v>2.0709215609931414E-2</v>
      </c>
      <c r="G403" s="27">
        <v>1.3806942406181678E-3</v>
      </c>
      <c r="H403" s="27">
        <v>6.0415106771691271E-3</v>
      </c>
      <c r="I403" s="27">
        <v>4.0252777860972174E-4</v>
      </c>
      <c r="J403" s="27">
        <v>8.9849950582527184E-4</v>
      </c>
    </row>
    <row r="404" spans="1:10" x14ac:dyDescent="0.3">
      <c r="A404" s="27" t="s">
        <v>11</v>
      </c>
      <c r="B404" s="27" t="s">
        <v>15</v>
      </c>
      <c r="C404" s="27">
        <v>28</v>
      </c>
      <c r="D404" s="27">
        <v>6449.27001953125</v>
      </c>
      <c r="E404" s="27">
        <v>11606.400390625</v>
      </c>
      <c r="F404" s="27">
        <v>9.080872691426968E-2</v>
      </c>
      <c r="G404" s="27">
        <v>4.1275989250539723E-3</v>
      </c>
      <c r="H404" s="27">
        <v>2.5255571484327236E-2</v>
      </c>
      <c r="I404" s="27">
        <v>1.1474166808940419E-3</v>
      </c>
      <c r="J404" s="27">
        <v>3.4112387810363411E-3</v>
      </c>
    </row>
    <row r="405" spans="1:10" x14ac:dyDescent="0.3">
      <c r="A405" s="27" t="s">
        <v>11</v>
      </c>
      <c r="B405" s="27" t="s">
        <v>15</v>
      </c>
      <c r="C405" s="27">
        <v>29</v>
      </c>
      <c r="D405" s="27">
        <v>11798.7998046875</v>
      </c>
      <c r="E405" s="27">
        <v>23115.69921875</v>
      </c>
      <c r="F405" s="27">
        <v>5.3680883690252194E-2</v>
      </c>
      <c r="G405" s="27">
        <v>2.6841713160874166E-3</v>
      </c>
      <c r="H405" s="27">
        <v>1.6389802624091714E-2</v>
      </c>
      <c r="I405" s="27">
        <v>8.1957488558779027E-4</v>
      </c>
      <c r="J405" s="27">
        <v>1.6950876640905693E-3</v>
      </c>
    </row>
    <row r="406" spans="1:10" x14ac:dyDescent="0.3">
      <c r="A406" s="27" t="s">
        <v>11</v>
      </c>
      <c r="B406" s="27" t="s">
        <v>15</v>
      </c>
      <c r="C406" s="27">
        <v>30</v>
      </c>
      <c r="D406" s="27">
        <v>5219.5400390625</v>
      </c>
      <c r="E406" s="27">
        <v>7708.02978515625</v>
      </c>
      <c r="F406" s="27">
        <v>3.302589858683444E-2</v>
      </c>
      <c r="G406" s="27">
        <v>5.5043164311390736E-3</v>
      </c>
      <c r="H406" s="27">
        <v>1.0219291278696771E-2</v>
      </c>
      <c r="I406" s="27">
        <v>1.7032152131161284E-3</v>
      </c>
      <c r="J406" s="27">
        <v>1.1495265780311326E-3</v>
      </c>
    </row>
    <row r="407" spans="1:10" x14ac:dyDescent="0.3">
      <c r="A407" s="27" t="s">
        <v>11</v>
      </c>
      <c r="B407" s="27" t="s">
        <v>15</v>
      </c>
      <c r="C407" s="27">
        <v>31</v>
      </c>
      <c r="D407" s="27">
        <v>7849.830078125</v>
      </c>
      <c r="E407" s="27">
        <v>13634.099609375</v>
      </c>
      <c r="F407" s="27">
        <v>3.1366284053222691E-2</v>
      </c>
      <c r="G407" s="27">
        <v>5.2281386465123023E-3</v>
      </c>
      <c r="H407" s="27">
        <v>1.1295785910970904E-2</v>
      </c>
      <c r="I407" s="27">
        <v>1.8828433039827443E-3</v>
      </c>
      <c r="J407" s="27">
        <v>7.6434775533805596E-4</v>
      </c>
    </row>
    <row r="408" spans="1:10" x14ac:dyDescent="0.3">
      <c r="A408" s="27" t="s">
        <v>11</v>
      </c>
      <c r="B408" s="27" t="s">
        <v>15</v>
      </c>
      <c r="C408" s="27">
        <v>32</v>
      </c>
      <c r="D408" s="27">
        <v>8330.599609375</v>
      </c>
      <c r="E408" s="27">
        <v>14281.7998046875</v>
      </c>
      <c r="F408" s="27">
        <v>5.4113751847187995E-2</v>
      </c>
      <c r="G408" s="27">
        <v>2.5772454573183812E-3</v>
      </c>
      <c r="H408" s="27">
        <v>1.4248674233055047E-2</v>
      </c>
      <c r="I408" s="27">
        <v>6.7822248876799507E-4</v>
      </c>
      <c r="J408" s="27">
        <v>2.5208269494031675E-3</v>
      </c>
    </row>
    <row r="409" spans="1:10" x14ac:dyDescent="0.3">
      <c r="A409" s="27" t="s">
        <v>11</v>
      </c>
      <c r="B409" s="27" t="s">
        <v>15</v>
      </c>
      <c r="C409" s="27">
        <v>1</v>
      </c>
      <c r="D409" s="27">
        <v>7678.7</v>
      </c>
      <c r="E409" s="27">
        <v>28677.30078125</v>
      </c>
      <c r="F409" s="27">
        <v>0.12704754711083907</v>
      </c>
      <c r="G409" s="27">
        <v>2.6462812715694062E-3</v>
      </c>
      <c r="H409" s="27">
        <v>3.9747613528331616E-2</v>
      </c>
      <c r="I409" s="27">
        <v>8.2826520114081821E-4</v>
      </c>
      <c r="J409" s="27">
        <v>6.2510581218174956E-3</v>
      </c>
    </row>
    <row r="410" spans="1:10" x14ac:dyDescent="0.3">
      <c r="A410" s="27" t="s">
        <v>11</v>
      </c>
      <c r="B410" s="27" t="s">
        <v>15</v>
      </c>
      <c r="C410" s="27">
        <v>2</v>
      </c>
      <c r="D410" s="27">
        <v>8000.72021484375</v>
      </c>
      <c r="E410" s="27">
        <v>20836.400390625</v>
      </c>
      <c r="F410" s="27">
        <v>0.11469967394903108</v>
      </c>
      <c r="G410" s="27">
        <v>3.1859631777534673E-3</v>
      </c>
      <c r="H410" s="27">
        <v>3.4800617009882226E-2</v>
      </c>
      <c r="I410" s="27">
        <v>9.6616301938149492E-4</v>
      </c>
      <c r="J410" s="27">
        <v>4.4995949156188637E-3</v>
      </c>
    </row>
    <row r="411" spans="1:10" x14ac:dyDescent="0.3">
      <c r="A411" s="27" t="s">
        <v>11</v>
      </c>
      <c r="B411" s="27" t="s">
        <v>15</v>
      </c>
      <c r="C411" s="27">
        <v>3</v>
      </c>
      <c r="D411" s="27">
        <v>8007.36</v>
      </c>
      <c r="E411" s="27">
        <v>23071.30078125</v>
      </c>
      <c r="F411" s="27">
        <v>0.1215706549974024</v>
      </c>
      <c r="G411" s="27">
        <v>4.67569835751109E-3</v>
      </c>
      <c r="H411" s="27">
        <v>4.0316658674019901E-2</v>
      </c>
      <c r="I411" s="27">
        <v>1.5510730128281982E-3</v>
      </c>
      <c r="J411" s="27">
        <v>3.2470127482715902E-3</v>
      </c>
    </row>
    <row r="412" spans="1:10" x14ac:dyDescent="0.3">
      <c r="A412" s="27" t="s">
        <v>11</v>
      </c>
      <c r="B412" s="27" t="s">
        <v>15</v>
      </c>
      <c r="C412" s="27">
        <v>4</v>
      </c>
      <c r="D412" s="27">
        <v>5902.27001953125</v>
      </c>
      <c r="E412" s="27">
        <v>13769.2001953125</v>
      </c>
      <c r="F412" s="27">
        <v>0.19761210451917458</v>
      </c>
      <c r="G412" s="27">
        <v>6.3738188655400969E-3</v>
      </c>
      <c r="H412" s="27">
        <v>7.3054943025843561E-2</v>
      </c>
      <c r="I412" s="27">
        <v>2.3567203726651449E-3</v>
      </c>
      <c r="J412" s="27">
        <v>5.2522165027044931E-3</v>
      </c>
    </row>
    <row r="413" spans="1:10" x14ac:dyDescent="0.3">
      <c r="A413" s="27" t="s">
        <v>11</v>
      </c>
      <c r="B413" s="27" t="s">
        <v>15</v>
      </c>
      <c r="C413" s="27">
        <v>5</v>
      </c>
      <c r="D413" s="27">
        <v>5346.1</v>
      </c>
      <c r="E413" s="27">
        <v>11304.400390625</v>
      </c>
      <c r="F413" s="27">
        <v>0.10022820373730383</v>
      </c>
      <c r="G413" s="27">
        <v>3.8551467424851756E-3</v>
      </c>
      <c r="H413" s="27">
        <v>2.8807916050953026E-2</v>
      </c>
      <c r="I413" s="27">
        <v>1.1073492826546454E-3</v>
      </c>
      <c r="J413" s="27">
        <v>4.8633583359832394E-3</v>
      </c>
    </row>
    <row r="414" spans="1:10" x14ac:dyDescent="0.3">
      <c r="A414" s="27" t="s">
        <v>11</v>
      </c>
      <c r="B414" s="27" t="s">
        <v>15</v>
      </c>
      <c r="C414" s="27">
        <v>6</v>
      </c>
      <c r="D414" s="27">
        <v>11066.5</v>
      </c>
      <c r="E414" s="27">
        <v>24753.900390625</v>
      </c>
      <c r="F414" s="27">
        <v>5.6390909501649114E-2</v>
      </c>
      <c r="G414" s="27">
        <v>1.6111688429042606E-3</v>
      </c>
      <c r="H414" s="27">
        <v>1.3736953869787197E-2</v>
      </c>
      <c r="I414" s="27">
        <v>3.9217458094248408E-4</v>
      </c>
      <c r="J414" s="27">
        <v>3.1626982334071298E-3</v>
      </c>
    </row>
    <row r="415" spans="1:10" x14ac:dyDescent="0.3">
      <c r="A415" s="27" t="s">
        <v>11</v>
      </c>
      <c r="B415" s="27" t="s">
        <v>15</v>
      </c>
      <c r="C415" s="27">
        <v>7</v>
      </c>
      <c r="D415" s="27">
        <v>10664.900390625</v>
      </c>
      <c r="E415" s="27">
        <v>26564.30078125</v>
      </c>
      <c r="F415" s="27">
        <v>7.6914923717532085E-2</v>
      </c>
      <c r="G415" s="27">
        <v>2.3310109883307702E-3</v>
      </c>
      <c r="H415" s="27">
        <v>2.3831446210544994E-2</v>
      </c>
      <c r="I415" s="27">
        <v>7.219945539077607E-4</v>
      </c>
      <c r="J415" s="27">
        <v>3.094262373890403E-3</v>
      </c>
    </row>
    <row r="416" spans="1:10" x14ac:dyDescent="0.3">
      <c r="A416" s="27" t="s">
        <v>11</v>
      </c>
      <c r="B416" s="27" t="s">
        <v>15</v>
      </c>
      <c r="C416" s="27">
        <v>8</v>
      </c>
      <c r="D416" s="27">
        <v>9340.9599999999991</v>
      </c>
      <c r="E416" s="27">
        <v>22381.599609375</v>
      </c>
      <c r="F416" s="27">
        <v>0.11247987358901014</v>
      </c>
      <c r="G416" s="27">
        <v>2.9600811907983765E-3</v>
      </c>
      <c r="H416" s="27">
        <v>3.6292843562117816E-2</v>
      </c>
      <c r="I416" s="27">
        <v>9.5493396824309284E-4</v>
      </c>
      <c r="J416" s="27">
        <v>4.0681043490176606E-3</v>
      </c>
    </row>
    <row r="417" spans="1:10" x14ac:dyDescent="0.3">
      <c r="A417" s="27" t="s">
        <v>11</v>
      </c>
      <c r="B417" s="27" t="s">
        <v>15</v>
      </c>
      <c r="C417" s="27">
        <v>9</v>
      </c>
      <c r="D417" s="27">
        <v>15303.5</v>
      </c>
      <c r="E417" s="27">
        <v>15030.7001953125</v>
      </c>
      <c r="F417" s="27">
        <v>2.9959813114646978E-2</v>
      </c>
      <c r="G417" s="27">
        <v>8.09618714673114E-4</v>
      </c>
      <c r="H417" s="27">
        <v>7.9321723788675792E-3</v>
      </c>
      <c r="I417" s="27">
        <v>2.1433005521612702E-4</v>
      </c>
      <c r="J417" s="27">
        <v>2.4177475740843599E-3</v>
      </c>
    </row>
    <row r="418" spans="1:10" x14ac:dyDescent="0.3">
      <c r="A418" s="27" t="s">
        <v>11</v>
      </c>
      <c r="B418" s="27" t="s">
        <v>15</v>
      </c>
      <c r="C418" s="27">
        <v>10</v>
      </c>
      <c r="D418" s="27">
        <v>8010.0400390625</v>
      </c>
      <c r="E418" s="27">
        <v>20901.900390625</v>
      </c>
      <c r="F418" s="27">
        <v>3.2847526194237919E-2</v>
      </c>
      <c r="G418" s="27">
        <v>1.6429381046564975E-3</v>
      </c>
      <c r="H418" s="27">
        <v>7.8276762281126438E-3</v>
      </c>
      <c r="I418" s="27">
        <v>3.9075959480051951E-4</v>
      </c>
      <c r="J418" s="27">
        <v>2.4968664204506039E-3</v>
      </c>
    </row>
    <row r="419" spans="1:10" x14ac:dyDescent="0.3">
      <c r="A419" s="27" t="s">
        <v>11</v>
      </c>
      <c r="B419" s="27" t="s">
        <v>15</v>
      </c>
      <c r="C419" s="27">
        <v>11</v>
      </c>
      <c r="D419" s="27">
        <v>10464.5</v>
      </c>
      <c r="E419" s="27">
        <v>17602.30078125</v>
      </c>
      <c r="F419" s="27">
        <v>2.2954751779827035E-2</v>
      </c>
      <c r="G419" s="27">
        <v>1.6398299010941756E-3</v>
      </c>
      <c r="H419" s="27">
        <v>5.1488365425963979E-3</v>
      </c>
      <c r="I419" s="27">
        <v>3.6791055473266762E-4</v>
      </c>
      <c r="J419" s="27">
        <v>1.3378565626642458E-3</v>
      </c>
    </row>
    <row r="420" spans="1:10" x14ac:dyDescent="0.3">
      <c r="A420" s="27" t="s">
        <v>11</v>
      </c>
      <c r="B420" s="27" t="s">
        <v>15</v>
      </c>
      <c r="C420" s="27">
        <v>12</v>
      </c>
      <c r="D420" s="27">
        <v>11552.099609375</v>
      </c>
      <c r="E420" s="27">
        <v>31797.900390625</v>
      </c>
      <c r="F420" s="27">
        <v>2.0675895125260475E-2</v>
      </c>
      <c r="G420" s="27">
        <v>2.0671566907733731E-3</v>
      </c>
      <c r="H420" s="27">
        <v>5.2942756787143835E-3</v>
      </c>
      <c r="I420" s="27">
        <v>5.2977382527357798E-4</v>
      </c>
      <c r="J420" s="27">
        <v>8.6564350534898372E-4</v>
      </c>
    </row>
    <row r="421" spans="1:10" x14ac:dyDescent="0.3">
      <c r="A421" s="27" t="s">
        <v>11</v>
      </c>
      <c r="B421" s="27" t="s">
        <v>15</v>
      </c>
      <c r="C421" s="27">
        <v>13</v>
      </c>
      <c r="D421" s="27">
        <v>7906.81005859375</v>
      </c>
      <c r="E421" s="27">
        <v>21423.69921875</v>
      </c>
      <c r="F421" s="27">
        <v>4.1861382472474312E-2</v>
      </c>
      <c r="G421" s="27">
        <v>2.0931323602509135E-3</v>
      </c>
      <c r="H421" s="27">
        <v>1.0651577485216432E-2</v>
      </c>
      <c r="I421" s="27">
        <v>5.3245240100642576E-4</v>
      </c>
      <c r="J421" s="27">
        <v>2.529465087916512E-3</v>
      </c>
    </row>
    <row r="422" spans="1:10" x14ac:dyDescent="0.3">
      <c r="A422" s="27" t="s">
        <v>11</v>
      </c>
      <c r="B422" s="27" t="s">
        <v>15</v>
      </c>
      <c r="C422" s="27">
        <v>14</v>
      </c>
      <c r="D422" s="27">
        <v>9719.509765625</v>
      </c>
      <c r="E422" s="27">
        <v>28001.599609375</v>
      </c>
      <c r="F422" s="27">
        <v>5.9299287093512988E-2</v>
      </c>
      <c r="G422" s="27">
        <v>1.9126479059414366E-3</v>
      </c>
      <c r="H422" s="27">
        <v>1.4918447894648107E-2</v>
      </c>
      <c r="I422" s="27">
        <v>4.8150576653071132E-4</v>
      </c>
      <c r="J422" s="27">
        <v>3.1894612740282161E-3</v>
      </c>
    </row>
    <row r="423" spans="1:10" x14ac:dyDescent="0.3">
      <c r="A423" s="27" t="s">
        <v>11</v>
      </c>
      <c r="B423" s="27" t="s">
        <v>15</v>
      </c>
      <c r="C423" s="27">
        <v>15</v>
      </c>
      <c r="D423" s="27">
        <v>5891.96</v>
      </c>
      <c r="E423" s="27">
        <v>15935.900390625</v>
      </c>
      <c r="F423" s="27">
        <v>6.671633887534878E-2</v>
      </c>
      <c r="G423" s="27">
        <v>4.4484348162580874E-3</v>
      </c>
      <c r="H423" s="27">
        <v>2.0176647499304135E-2</v>
      </c>
      <c r="I423" s="27">
        <v>1.3459018730609168E-3</v>
      </c>
      <c r="J423" s="27">
        <v>2.5458421306322515E-3</v>
      </c>
    </row>
    <row r="424" spans="1:10" x14ac:dyDescent="0.3">
      <c r="A424" s="27" t="s">
        <v>11</v>
      </c>
      <c r="B424" s="27" t="s">
        <v>15</v>
      </c>
      <c r="C424" s="27">
        <v>16</v>
      </c>
      <c r="D424" s="27">
        <v>14556.3</v>
      </c>
      <c r="E424" s="27">
        <v>25667.30078125</v>
      </c>
      <c r="F424" s="27">
        <v>3.3130671942732698E-2</v>
      </c>
      <c r="G424" s="27">
        <v>1.104676325714639E-3</v>
      </c>
      <c r="H424" s="27">
        <v>8.432774812280594E-3</v>
      </c>
      <c r="I424" s="27">
        <v>2.8097799578189511E-4</v>
      </c>
      <c r="J424" s="27">
        <v>2.0609632942437295E-3</v>
      </c>
    </row>
    <row r="425" spans="1:10" x14ac:dyDescent="0.3">
      <c r="A425" s="27" t="s">
        <v>11</v>
      </c>
      <c r="B425" s="27" t="s">
        <v>15</v>
      </c>
      <c r="C425" s="27">
        <v>17</v>
      </c>
      <c r="D425" s="27">
        <v>7406.71</v>
      </c>
      <c r="E425" s="27">
        <v>18264.099609375</v>
      </c>
      <c r="F425" s="27">
        <v>5.9616212866441379E-2</v>
      </c>
      <c r="G425" s="27">
        <v>3.13769541402323E-3</v>
      </c>
      <c r="H425" s="27">
        <v>1.5607469443248081E-2</v>
      </c>
      <c r="I425" s="27">
        <v>8.2087728559643888E-4</v>
      </c>
      <c r="J425" s="27">
        <v>2.5652415174888714E-3</v>
      </c>
    </row>
    <row r="426" spans="1:10" x14ac:dyDescent="0.3">
      <c r="A426" s="27" t="s">
        <v>11</v>
      </c>
      <c r="B426" s="27" t="s">
        <v>15</v>
      </c>
      <c r="C426" s="27">
        <v>18</v>
      </c>
      <c r="D426" s="27">
        <v>6089.44</v>
      </c>
      <c r="E426" s="27">
        <v>15384.7001953125</v>
      </c>
      <c r="F426" s="27">
        <v>0.11777273443863476</v>
      </c>
      <c r="G426" s="27">
        <v>4.9068551459575923E-3</v>
      </c>
      <c r="H426" s="27">
        <v>3.8363133555794952E-2</v>
      </c>
      <c r="I426" s="27">
        <v>1.5978480779841827E-3</v>
      </c>
      <c r="J426" s="27">
        <v>3.9412491132189498E-3</v>
      </c>
    </row>
    <row r="427" spans="1:10" x14ac:dyDescent="0.3">
      <c r="A427" s="27" t="s">
        <v>11</v>
      </c>
      <c r="B427" s="27" t="s">
        <v>15</v>
      </c>
      <c r="C427" s="27">
        <v>19</v>
      </c>
      <c r="D427" s="27">
        <v>6968.46</v>
      </c>
      <c r="E427" s="27">
        <v>16782.5</v>
      </c>
      <c r="F427" s="27">
        <v>3.9235354726869356E-2</v>
      </c>
      <c r="G427" s="27">
        <v>2.4524787399224507E-3</v>
      </c>
      <c r="H427" s="27">
        <v>9.9577238012415938E-3</v>
      </c>
      <c r="I427" s="27">
        <v>6.2280618673279313E-4</v>
      </c>
      <c r="J427" s="27">
        <v>2.2960596745909426E-3</v>
      </c>
    </row>
    <row r="428" spans="1:10" x14ac:dyDescent="0.3">
      <c r="A428" s="27" t="s">
        <v>11</v>
      </c>
      <c r="B428" s="27" t="s">
        <v>15</v>
      </c>
      <c r="C428" s="27">
        <v>20</v>
      </c>
      <c r="D428" s="27">
        <v>9132.7800000000007</v>
      </c>
      <c r="E428" s="27">
        <v>19964.099609375</v>
      </c>
      <c r="F428" s="27">
        <v>4.2435052634575671E-2</v>
      </c>
      <c r="G428" s="27">
        <v>1.6971831140134765E-3</v>
      </c>
      <c r="H428" s="27">
        <v>1.1638296334741447E-2</v>
      </c>
      <c r="I428" s="27">
        <v>4.6535666029401775E-4</v>
      </c>
      <c r="J428" s="27">
        <v>2.737392119376575E-3</v>
      </c>
    </row>
    <row r="429" spans="1:10" x14ac:dyDescent="0.3">
      <c r="A429" s="27" t="s">
        <v>11</v>
      </c>
      <c r="B429" s="27" t="s">
        <v>15</v>
      </c>
      <c r="C429" s="27">
        <v>21</v>
      </c>
      <c r="D429" s="27">
        <v>8529.94</v>
      </c>
      <c r="E429" s="27">
        <v>21833.5</v>
      </c>
      <c r="F429" s="27">
        <v>1.3837143051416539E-2</v>
      </c>
      <c r="G429" s="27">
        <v>1.1535837297800453E-3</v>
      </c>
      <c r="H429" s="27">
        <v>2.8593401594852953E-3</v>
      </c>
      <c r="I429" s="27">
        <v>2.3798526132657436E-4</v>
      </c>
      <c r="J429" s="27">
        <v>1.4068094265610308E-3</v>
      </c>
    </row>
    <row r="430" spans="1:10" x14ac:dyDescent="0.3">
      <c r="A430" s="27" t="s">
        <v>11</v>
      </c>
      <c r="B430" s="27" t="s">
        <v>15</v>
      </c>
      <c r="C430" s="27">
        <v>22</v>
      </c>
      <c r="D430" s="27">
        <v>10153.2001953125</v>
      </c>
      <c r="E430" s="27">
        <v>24929.19921875</v>
      </c>
      <c r="F430" s="27">
        <v>3.2849741321360246E-2</v>
      </c>
      <c r="G430" s="27">
        <v>1.3690264874731133E-3</v>
      </c>
      <c r="H430" s="27">
        <v>6.8411927927972977E-3</v>
      </c>
      <c r="I430" s="27">
        <v>2.8463932005735952E-4</v>
      </c>
      <c r="J430" s="27">
        <v>2.3637867409607711E-3</v>
      </c>
    </row>
    <row r="431" spans="1:10" x14ac:dyDescent="0.3">
      <c r="A431" s="27" t="s">
        <v>11</v>
      </c>
      <c r="B431" s="27" t="s">
        <v>15</v>
      </c>
      <c r="C431" s="27">
        <v>23</v>
      </c>
      <c r="D431" s="27">
        <v>8992.93</v>
      </c>
      <c r="E431" s="27">
        <v>23364.69921875</v>
      </c>
      <c r="F431" s="27">
        <v>3.3709814265206112E-2</v>
      </c>
      <c r="G431" s="27">
        <v>1.7747274803651314E-3</v>
      </c>
      <c r="H431" s="27">
        <v>7.4047056965860962E-3</v>
      </c>
      <c r="I431" s="27">
        <v>3.891946228870902E-4</v>
      </c>
      <c r="J431" s="27">
        <v>2.1127708099584895E-3</v>
      </c>
    </row>
    <row r="432" spans="1:10" x14ac:dyDescent="0.3">
      <c r="A432" s="27" t="s">
        <v>11</v>
      </c>
      <c r="B432" s="27" t="s">
        <v>15</v>
      </c>
      <c r="C432" s="27">
        <v>24</v>
      </c>
      <c r="D432" s="27">
        <v>5363.7</v>
      </c>
      <c r="E432" s="27">
        <v>13178</v>
      </c>
      <c r="F432" s="27">
        <v>8.269664597199694E-2</v>
      </c>
      <c r="G432" s="27">
        <v>4.353338180733449E-3</v>
      </c>
      <c r="H432" s="27">
        <v>2.8506441448999758E-2</v>
      </c>
      <c r="I432" s="27">
        <v>1.5008296511736304E-3</v>
      </c>
      <c r="J432" s="27">
        <v>3.5423308537017358E-3</v>
      </c>
    </row>
    <row r="433" spans="1:10" x14ac:dyDescent="0.3">
      <c r="A433" s="27" t="s">
        <v>11</v>
      </c>
      <c r="B433" s="27" t="s">
        <v>15</v>
      </c>
      <c r="C433" s="27">
        <v>25</v>
      </c>
      <c r="D433" s="27">
        <v>6108.38</v>
      </c>
      <c r="E433" s="27">
        <v>11011.7001953125</v>
      </c>
      <c r="F433" s="27">
        <v>2.8316836870004813E-2</v>
      </c>
      <c r="G433" s="27">
        <v>2.3590542828049337E-3</v>
      </c>
      <c r="H433" s="27">
        <v>6.1669378787829179E-3</v>
      </c>
      <c r="I433" s="27">
        <v>5.1404791450433663E-4</v>
      </c>
      <c r="J433" s="27">
        <v>1.9645143229465095E-3</v>
      </c>
    </row>
    <row r="434" spans="1:10" x14ac:dyDescent="0.3">
      <c r="A434" s="27" t="s">
        <v>11</v>
      </c>
      <c r="B434" s="27" t="s">
        <v>15</v>
      </c>
      <c r="C434" s="27">
        <v>26</v>
      </c>
      <c r="D434" s="27">
        <v>6492.82</v>
      </c>
      <c r="E434" s="27">
        <v>6496.0498046875</v>
      </c>
      <c r="F434" s="27">
        <v>9.0931213247864573E-3</v>
      </c>
      <c r="G434" s="27">
        <v>3.0310404415954855E-3</v>
      </c>
      <c r="H434" s="27">
        <v>1.9236633696914438E-3</v>
      </c>
      <c r="I434" s="27">
        <v>6.4070773562181001E-4</v>
      </c>
      <c r="J434" s="27">
        <v>4.6204884780418987E-4</v>
      </c>
    </row>
    <row r="435" spans="1:10" x14ac:dyDescent="0.3">
      <c r="A435" s="27" t="s">
        <v>11</v>
      </c>
      <c r="B435" s="27" t="s">
        <v>15</v>
      </c>
      <c r="C435" s="27">
        <v>27</v>
      </c>
      <c r="D435" s="27">
        <v>6198.16</v>
      </c>
      <c r="E435" s="27">
        <v>13740.5</v>
      </c>
      <c r="F435" s="27">
        <v>3.4516695277308107E-2</v>
      </c>
      <c r="G435" s="27">
        <v>3.4510241749164268E-3</v>
      </c>
      <c r="H435" s="27">
        <v>8.3315048336925802E-3</v>
      </c>
      <c r="I435" s="27">
        <v>8.3250513055487441E-4</v>
      </c>
      <c r="J435" s="27">
        <v>1.6133820359590589E-3</v>
      </c>
    </row>
    <row r="436" spans="1:10" x14ac:dyDescent="0.3">
      <c r="A436" s="27" t="s">
        <v>11</v>
      </c>
      <c r="B436" s="27" t="s">
        <v>15</v>
      </c>
      <c r="C436" s="27">
        <v>28</v>
      </c>
      <c r="D436" s="27">
        <v>13337.6</v>
      </c>
      <c r="E436" s="27">
        <v>31282.19921875</v>
      </c>
      <c r="F436" s="27">
        <v>3.3909398992322454E-2</v>
      </c>
      <c r="G436" s="27">
        <v>1.2108625239923222E-3</v>
      </c>
      <c r="H436" s="27">
        <v>9.4552243282149707E-3</v>
      </c>
      <c r="I436" s="27">
        <v>3.3739203454894432E-4</v>
      </c>
      <c r="J436" s="27">
        <v>2.0993282149712094E-3</v>
      </c>
    </row>
    <row r="437" spans="1:10" x14ac:dyDescent="0.3">
      <c r="A437" s="27" t="s">
        <v>11</v>
      </c>
      <c r="B437" s="27" t="s">
        <v>16</v>
      </c>
      <c r="C437" s="27">
        <v>1</v>
      </c>
      <c r="D437" s="27">
        <v>8159</v>
      </c>
      <c r="E437" s="27">
        <v>25272</v>
      </c>
      <c r="F437" s="27">
        <v>0.10072803039588185</v>
      </c>
      <c r="G437" s="27">
        <v>2.6510601789434978E-3</v>
      </c>
      <c r="H437" s="27">
        <v>3.1909547738693471E-2</v>
      </c>
      <c r="I437" s="27">
        <v>8.3956367201862964E-4</v>
      </c>
      <c r="J437" s="27">
        <v>4.6574335090084568E-3</v>
      </c>
    </row>
    <row r="438" spans="1:10" x14ac:dyDescent="0.3">
      <c r="A438" s="27" t="s">
        <v>11</v>
      </c>
      <c r="B438" s="27" t="s">
        <v>16</v>
      </c>
      <c r="C438" s="27">
        <v>2</v>
      </c>
      <c r="D438" s="27">
        <v>7831.89990234375</v>
      </c>
      <c r="E438" s="27">
        <v>11438.599609375</v>
      </c>
      <c r="F438" s="27">
        <v>8.4648681452326111E-2</v>
      </c>
      <c r="G438" s="27">
        <v>3.1346161603333623E-3</v>
      </c>
      <c r="H438" s="27">
        <v>2.5814936671942939E-2</v>
      </c>
      <c r="I438" s="27">
        <v>9.5634521551514798E-4</v>
      </c>
      <c r="J438" s="27">
        <v>3.4474393616700928E-3</v>
      </c>
    </row>
    <row r="439" spans="1:10" x14ac:dyDescent="0.3">
      <c r="A439" s="27" t="s">
        <v>11</v>
      </c>
      <c r="B439" s="27" t="s">
        <v>16</v>
      </c>
      <c r="C439" s="27">
        <v>3</v>
      </c>
      <c r="D439" s="27">
        <v>14911.5</v>
      </c>
      <c r="E439" s="27">
        <v>18514.30078125</v>
      </c>
      <c r="F439" s="27">
        <v>4.1706736411494479E-2</v>
      </c>
      <c r="G439" s="27">
        <v>2.3170036548972269E-3</v>
      </c>
      <c r="H439" s="27">
        <v>1.4140093216644872E-2</v>
      </c>
      <c r="I439" s="27">
        <v>7.8529993629078236E-4</v>
      </c>
      <c r="J439" s="27">
        <v>1.2071220199175133E-3</v>
      </c>
    </row>
    <row r="440" spans="1:10" x14ac:dyDescent="0.3">
      <c r="A440" s="27" t="s">
        <v>11</v>
      </c>
      <c r="B440" s="27" t="s">
        <v>16</v>
      </c>
      <c r="C440" s="27">
        <v>4</v>
      </c>
      <c r="D440" s="27">
        <v>17825.80078125</v>
      </c>
      <c r="E440" s="27">
        <v>24529.5</v>
      </c>
      <c r="F440" s="27">
        <v>6.0053964090410562E-2</v>
      </c>
      <c r="G440" s="27">
        <v>1.8198340931826124E-3</v>
      </c>
      <c r="H440" s="27">
        <v>2.1446441856464635E-2</v>
      </c>
      <c r="I440" s="27">
        <v>6.4962018492770201E-4</v>
      </c>
      <c r="J440" s="27">
        <v>1.8512492316592544E-3</v>
      </c>
    </row>
    <row r="441" spans="1:10" x14ac:dyDescent="0.3">
      <c r="A441" s="27" t="s">
        <v>11</v>
      </c>
      <c r="B441" s="27" t="s">
        <v>16</v>
      </c>
      <c r="C441" s="27">
        <v>5</v>
      </c>
      <c r="D441" s="27">
        <v>12586.7998046875</v>
      </c>
      <c r="E441" s="27">
        <v>14608.099609375</v>
      </c>
      <c r="F441" s="27">
        <v>5.5504974325548614E-2</v>
      </c>
      <c r="G441" s="27">
        <v>1.8503511902466644E-3</v>
      </c>
      <c r="H441" s="27">
        <v>1.6959036714042638E-2</v>
      </c>
      <c r="I441" s="27">
        <v>5.6567198259150926E-4</v>
      </c>
      <c r="J441" s="27">
        <v>2.383449364851865E-3</v>
      </c>
    </row>
    <row r="442" spans="1:10" x14ac:dyDescent="0.3">
      <c r="A442" s="27" t="s">
        <v>11</v>
      </c>
      <c r="B442" s="27" t="s">
        <v>16</v>
      </c>
      <c r="C442" s="27">
        <v>6</v>
      </c>
      <c r="D442" s="27">
        <v>19022.400390625</v>
      </c>
      <c r="E442" s="27">
        <v>24505.599609375</v>
      </c>
      <c r="F442" s="27">
        <v>5.6910273034392327E-2</v>
      </c>
      <c r="G442" s="27">
        <v>1.4225334050552447E-3</v>
      </c>
      <c r="H442" s="27">
        <v>1.7527756390004427E-2</v>
      </c>
      <c r="I442" s="27">
        <v>4.3843047295494242E-4</v>
      </c>
      <c r="J442" s="27">
        <v>2.102784042949364E-3</v>
      </c>
    </row>
    <row r="443" spans="1:10" x14ac:dyDescent="0.3">
      <c r="A443" s="27" t="s">
        <v>11</v>
      </c>
      <c r="B443" s="27" t="s">
        <v>16</v>
      </c>
      <c r="C443" s="27">
        <v>7</v>
      </c>
      <c r="D443" s="27">
        <v>7009.2001953125</v>
      </c>
      <c r="E443" s="27">
        <v>19267.80078125</v>
      </c>
      <c r="F443" s="27">
        <v>7.0333274305631507E-2</v>
      </c>
      <c r="G443" s="27">
        <v>4.6895507453164577E-3</v>
      </c>
      <c r="H443" s="27">
        <v>2.7138617060361931E-2</v>
      </c>
      <c r="I443" s="27">
        <v>1.809050911183836E-3</v>
      </c>
      <c r="J443" s="27">
        <v>2.1400444532931814E-3</v>
      </c>
    </row>
    <row r="444" spans="1:10" x14ac:dyDescent="0.3">
      <c r="A444" s="27" t="s">
        <v>11</v>
      </c>
      <c r="B444" s="27" t="s">
        <v>16</v>
      </c>
      <c r="C444" s="27">
        <v>8</v>
      </c>
      <c r="D444" s="27">
        <v>8244.650390625</v>
      </c>
      <c r="E444" s="27">
        <v>20100</v>
      </c>
      <c r="F444" s="27">
        <v>0.11759867963625087</v>
      </c>
      <c r="G444" s="27">
        <v>3.920117708902624E-3</v>
      </c>
      <c r="H444" s="27">
        <v>4.1992077722746823E-2</v>
      </c>
      <c r="I444" s="27">
        <v>1.399695493834662E-3</v>
      </c>
      <c r="J444" s="27">
        <v>3.6387231208873366E-3</v>
      </c>
    </row>
    <row r="445" spans="1:10" x14ac:dyDescent="0.3">
      <c r="A445" s="27" t="s">
        <v>11</v>
      </c>
      <c r="B445" s="27" t="s">
        <v>16</v>
      </c>
      <c r="C445" s="27">
        <v>9</v>
      </c>
      <c r="D445" s="27">
        <v>7682.39990234375</v>
      </c>
      <c r="E445" s="27">
        <v>18614.80078125</v>
      </c>
      <c r="F445" s="27">
        <v>0.14917083392786945</v>
      </c>
      <c r="G445" s="27">
        <v>4.1432365412648314E-3</v>
      </c>
      <c r="H445" s="27">
        <v>5.326981219438328E-2</v>
      </c>
      <c r="I445" s="27">
        <v>1.4800062668608588E-3</v>
      </c>
      <c r="J445" s="27">
        <v>4.6860356734380751E-3</v>
      </c>
    </row>
    <row r="446" spans="1:10" x14ac:dyDescent="0.3">
      <c r="A446" s="27" t="s">
        <v>11</v>
      </c>
      <c r="B446" s="27" t="s">
        <v>16</v>
      </c>
      <c r="C446" s="27">
        <v>10</v>
      </c>
      <c r="D446" s="27">
        <v>21784.69921875</v>
      </c>
      <c r="E446" s="27">
        <v>23703.80078125</v>
      </c>
      <c r="F446" s="27">
        <v>8.6330776528752706E-2</v>
      </c>
      <c r="G446" s="27">
        <v>1.918318888884705E-3</v>
      </c>
      <c r="H446" s="27">
        <v>3.2266224699352662E-2</v>
      </c>
      <c r="I446" s="27">
        <v>7.1701701470158145E-4</v>
      </c>
      <c r="J446" s="27">
        <v>2.0656700167459136E-3</v>
      </c>
    </row>
    <row r="447" spans="1:10" x14ac:dyDescent="0.3">
      <c r="A447" s="27" t="s">
        <v>11</v>
      </c>
      <c r="B447" s="27" t="s">
        <v>16</v>
      </c>
      <c r="C447" s="27">
        <v>11</v>
      </c>
      <c r="D447" s="27">
        <v>13290.5</v>
      </c>
      <c r="E447" s="27">
        <v>21761.30078125</v>
      </c>
      <c r="F447" s="27">
        <v>6.6629547421090243E-2</v>
      </c>
      <c r="G447" s="27">
        <v>2.1496557691584213E-3</v>
      </c>
      <c r="H447" s="27">
        <v>2.2542417516271021E-2</v>
      </c>
      <c r="I447" s="27">
        <v>7.2683495730032732E-4</v>
      </c>
      <c r="J447" s="27">
        <v>2.3324931341935969E-3</v>
      </c>
    </row>
    <row r="448" spans="1:10" x14ac:dyDescent="0.3">
      <c r="A448" s="27" t="s">
        <v>11</v>
      </c>
      <c r="B448" s="27" t="s">
        <v>16</v>
      </c>
      <c r="C448" s="27">
        <v>12</v>
      </c>
      <c r="D448" s="27">
        <v>3805.389892578125</v>
      </c>
      <c r="E448" s="27">
        <v>6863.580078125</v>
      </c>
      <c r="F448" s="27">
        <v>0.16387019927083535</v>
      </c>
      <c r="G448" s="27">
        <v>8.1936413561228463E-3</v>
      </c>
      <c r="H448" s="27">
        <v>5.3708031442090673E-2</v>
      </c>
      <c r="I448" s="27">
        <v>2.6856643572666932E-3</v>
      </c>
      <c r="J448" s="27">
        <v>5.2557032431833524E-3</v>
      </c>
    </row>
    <row r="449" spans="1:10" x14ac:dyDescent="0.3">
      <c r="A449" s="27" t="s">
        <v>11</v>
      </c>
      <c r="B449" s="27" t="s">
        <v>16</v>
      </c>
      <c r="C449" s="27">
        <v>13</v>
      </c>
      <c r="D449" s="27">
        <v>6782.77978515625</v>
      </c>
      <c r="E449" s="27">
        <v>18888.30078125</v>
      </c>
      <c r="F449" s="27">
        <v>0.1528134530135159</v>
      </c>
      <c r="G449" s="27">
        <v>4.3654668053354608E-3</v>
      </c>
      <c r="H449" s="27">
        <v>5.4342026672698329E-2</v>
      </c>
      <c r="I449" s="27">
        <v>1.5524608395873828E-3</v>
      </c>
      <c r="J449" s="27">
        <v>5.1601262474414433E-3</v>
      </c>
    </row>
    <row r="450" spans="1:10" x14ac:dyDescent="0.3">
      <c r="A450" s="27" t="s">
        <v>11</v>
      </c>
      <c r="B450" s="27" t="s">
        <v>16</v>
      </c>
      <c r="C450" s="27">
        <v>14</v>
      </c>
      <c r="D450" s="27">
        <v>12377.7998046875</v>
      </c>
      <c r="E450" s="27">
        <v>23701.19921875</v>
      </c>
      <c r="F450" s="27">
        <v>6.8860380152312453E-2</v>
      </c>
      <c r="G450" s="27">
        <v>2.2952382853405878E-3</v>
      </c>
      <c r="H450" s="27">
        <v>2.6160545905531001E-2</v>
      </c>
      <c r="I450" s="27">
        <v>8.717219675756755E-4</v>
      </c>
      <c r="J450" s="27">
        <v>2.4236940711093854E-3</v>
      </c>
    </row>
    <row r="451" spans="1:10" x14ac:dyDescent="0.3">
      <c r="A451" s="27" t="s">
        <v>11</v>
      </c>
      <c r="B451" s="27" t="s">
        <v>16</v>
      </c>
      <c r="C451" s="27">
        <v>15</v>
      </c>
      <c r="D451" s="27">
        <v>5340.89990234375</v>
      </c>
      <c r="E451" s="27">
        <v>13480.099609375</v>
      </c>
      <c r="F451" s="27">
        <v>0.18627946941364834</v>
      </c>
      <c r="G451" s="27">
        <v>6.0083507623720734E-3</v>
      </c>
      <c r="H451" s="27">
        <v>7.4401319490301987E-2</v>
      </c>
      <c r="I451" s="27">
        <v>2.4003445551140537E-3</v>
      </c>
      <c r="J451" s="27">
        <v>5.8042653048779765E-3</v>
      </c>
    </row>
    <row r="452" spans="1:10" x14ac:dyDescent="0.3">
      <c r="A452" s="27" t="s">
        <v>11</v>
      </c>
      <c r="B452" s="27" t="s">
        <v>16</v>
      </c>
      <c r="C452" s="27">
        <v>16</v>
      </c>
      <c r="D452" s="27">
        <v>7713.25</v>
      </c>
      <c r="E452" s="27">
        <v>23096.30078125</v>
      </c>
      <c r="F452" s="27">
        <v>0.14566622370596052</v>
      </c>
      <c r="G452" s="27">
        <v>3.9373804816387383E-3</v>
      </c>
      <c r="H452" s="27">
        <v>5.2443522509966617E-2</v>
      </c>
      <c r="I452" s="27">
        <v>1.4170421028749231E-3</v>
      </c>
      <c r="J452" s="27">
        <v>4.7969403299517061E-3</v>
      </c>
    </row>
    <row r="453" spans="1:10" x14ac:dyDescent="0.3">
      <c r="A453" s="27" t="s">
        <v>11</v>
      </c>
      <c r="B453" s="27" t="s">
        <v>16</v>
      </c>
      <c r="C453" s="27">
        <v>17</v>
      </c>
      <c r="D453" s="27">
        <v>20432.30078125</v>
      </c>
      <c r="E453" s="27">
        <v>18965.69921875</v>
      </c>
      <c r="F453" s="27">
        <v>4.0778569624650311E-2</v>
      </c>
      <c r="G453" s="27">
        <v>1.4565173212069049E-3</v>
      </c>
      <c r="H453" s="27">
        <v>1.3437546898876607E-2</v>
      </c>
      <c r="I453" s="27">
        <v>4.8012214116396966E-4</v>
      </c>
      <c r="J453" s="27">
        <v>1.3703792000602599E-3</v>
      </c>
    </row>
    <row r="454" spans="1:10" x14ac:dyDescent="0.3">
      <c r="A454" s="27" t="s">
        <v>11</v>
      </c>
      <c r="B454" s="27" t="s">
        <v>16</v>
      </c>
      <c r="C454" s="27">
        <v>18</v>
      </c>
      <c r="D454" s="27">
        <v>7675.25</v>
      </c>
      <c r="E454" s="27">
        <v>20360.5</v>
      </c>
      <c r="F454" s="27">
        <v>0.19096576658740758</v>
      </c>
      <c r="G454" s="27">
        <v>3.6728445327513762E-3</v>
      </c>
      <c r="H454" s="27">
        <v>6.7256441158268468E-2</v>
      </c>
      <c r="I454" s="27">
        <v>1.2937689326080583E-3</v>
      </c>
      <c r="J454" s="27">
        <v>6.7750236148659652E-3</v>
      </c>
    </row>
    <row r="455" spans="1:10" x14ac:dyDescent="0.3">
      <c r="A455" s="27" t="s">
        <v>11</v>
      </c>
      <c r="B455" s="27" t="s">
        <v>16</v>
      </c>
      <c r="C455" s="27">
        <v>19</v>
      </c>
      <c r="D455" s="27">
        <v>18630.900390625</v>
      </c>
      <c r="E455" s="27">
        <v>30491</v>
      </c>
      <c r="F455" s="27">
        <v>9.3739430912249802E-2</v>
      </c>
      <c r="G455" s="27">
        <v>1.9526699857354336E-3</v>
      </c>
      <c r="H455" s="27">
        <v>3.4805081150361239E-2</v>
      </c>
      <c r="I455" s="27">
        <v>7.2513940371868345E-4</v>
      </c>
      <c r="J455" s="27">
        <v>2.5763650169131611E-3</v>
      </c>
    </row>
    <row r="456" spans="1:10" x14ac:dyDescent="0.3">
      <c r="A456" s="27" t="s">
        <v>11</v>
      </c>
      <c r="B456" s="27" t="s">
        <v>16</v>
      </c>
      <c r="C456" s="27">
        <v>20</v>
      </c>
      <c r="D456" s="27">
        <v>8173.22021484375</v>
      </c>
      <c r="E456" s="27">
        <v>19401.599609375</v>
      </c>
      <c r="F456" s="27">
        <v>0.14613089683193284</v>
      </c>
      <c r="G456" s="27">
        <v>3.5640786904402389E-3</v>
      </c>
      <c r="H456" s="27">
        <v>4.9654847089882131E-2</v>
      </c>
      <c r="I456" s="27">
        <v>1.2112728814060545E-3</v>
      </c>
      <c r="J456" s="27">
        <v>5.0163826401664882E-3</v>
      </c>
    </row>
    <row r="457" spans="1:10" x14ac:dyDescent="0.3">
      <c r="A457" s="27" t="s">
        <v>11</v>
      </c>
      <c r="B457" s="27" t="s">
        <v>16</v>
      </c>
      <c r="C457" s="27">
        <v>21</v>
      </c>
      <c r="D457" s="27">
        <v>8289.3798828125</v>
      </c>
      <c r="E457" s="27">
        <v>12121.7998046875</v>
      </c>
      <c r="F457" s="27">
        <v>9.5956514388881198E-2</v>
      </c>
      <c r="G457" s="27">
        <v>3.0955270916229057E-3</v>
      </c>
      <c r="H457" s="27">
        <v>3.0942000924799651E-2</v>
      </c>
      <c r="I457" s="27">
        <v>9.9766208291977507E-4</v>
      </c>
      <c r="J457" s="27">
        <v>3.7397248573776336E-3</v>
      </c>
    </row>
    <row r="458" spans="1:10" x14ac:dyDescent="0.3">
      <c r="A458" s="27" t="s">
        <v>11</v>
      </c>
      <c r="B458" s="27" t="s">
        <v>16</v>
      </c>
      <c r="C458" s="27">
        <v>22</v>
      </c>
      <c r="D458" s="27">
        <v>7217.27001953125</v>
      </c>
      <c r="E458" s="27">
        <v>17928.30078125</v>
      </c>
      <c r="F458" s="27">
        <v>0.15998708609699405</v>
      </c>
      <c r="G458" s="27">
        <v>4.1026593046775217E-3</v>
      </c>
      <c r="H458" s="27">
        <v>5.6777701110123424E-2</v>
      </c>
      <c r="I458" s="27">
        <v>1.4562292905153918E-3</v>
      </c>
      <c r="J458" s="27">
        <v>5.4037052645195321E-3</v>
      </c>
    </row>
    <row r="459" spans="1:10" x14ac:dyDescent="0.3">
      <c r="A459" s="27" t="s">
        <v>11</v>
      </c>
      <c r="B459" s="27" t="s">
        <v>16</v>
      </c>
      <c r="C459" s="27">
        <v>23</v>
      </c>
      <c r="D459" s="27">
        <v>5179.490234375</v>
      </c>
      <c r="E459" s="27">
        <v>8347.9296875</v>
      </c>
      <c r="F459" s="27">
        <v>0.12437131278378248</v>
      </c>
      <c r="G459" s="27">
        <v>4.442522132253152E-3</v>
      </c>
      <c r="H459" s="27">
        <v>4.2374826492260827E-2</v>
      </c>
      <c r="I459" s="27">
        <v>1.513662473570826E-3</v>
      </c>
      <c r="J459" s="27">
        <v>5.4059374056100928E-3</v>
      </c>
    </row>
    <row r="460" spans="1:10" x14ac:dyDescent="0.3">
      <c r="A460" s="27" t="s">
        <v>11</v>
      </c>
      <c r="B460" s="27" t="s">
        <v>16</v>
      </c>
      <c r="C460" s="27">
        <v>24</v>
      </c>
      <c r="D460" s="27">
        <v>9521.23046875</v>
      </c>
      <c r="E460" s="27">
        <v>22631</v>
      </c>
      <c r="F460" s="27">
        <v>0.10650199082231936</v>
      </c>
      <c r="G460" s="27">
        <v>2.8788295893018684E-3</v>
      </c>
      <c r="H460" s="27">
        <v>3.709604563814009E-2</v>
      </c>
      <c r="I460" s="27">
        <v>1.0030216190380463E-3</v>
      </c>
      <c r="J460" s="27">
        <v>3.8860523460112783E-3</v>
      </c>
    </row>
    <row r="461" spans="1:10" x14ac:dyDescent="0.3">
      <c r="A461" s="27" t="s">
        <v>11</v>
      </c>
      <c r="B461" s="27" t="s">
        <v>16</v>
      </c>
      <c r="C461" s="27">
        <v>25</v>
      </c>
      <c r="D461" s="27">
        <v>5619.5400390625</v>
      </c>
      <c r="E461" s="27">
        <v>9813.2099609375</v>
      </c>
      <c r="F461" s="27">
        <v>0.13410528170660097</v>
      </c>
      <c r="G461" s="27">
        <v>5.5876459250637205E-3</v>
      </c>
      <c r="H461" s="27">
        <v>4.6048252739768758E-2</v>
      </c>
      <c r="I461" s="27">
        <v>1.918306467267099E-3</v>
      </c>
      <c r="J461" s="27">
        <v>4.2708121720232261E-3</v>
      </c>
    </row>
    <row r="462" spans="1:10" x14ac:dyDescent="0.3">
      <c r="A462" s="27" t="s">
        <v>11</v>
      </c>
      <c r="B462" s="27" t="s">
        <v>16</v>
      </c>
      <c r="C462" s="27">
        <v>26</v>
      </c>
      <c r="D462" s="27">
        <v>9512.6103515625</v>
      </c>
      <c r="E462" s="27">
        <v>12296.5</v>
      </c>
      <c r="F462" s="27">
        <v>0.11634451103300071</v>
      </c>
      <c r="G462" s="27">
        <v>3.3240087453814647E-3</v>
      </c>
      <c r="H462" s="27">
        <v>4.2604499188115118E-2</v>
      </c>
      <c r="I462" s="27">
        <v>1.2173314760125667E-3</v>
      </c>
      <c r="J462" s="27">
        <v>3.6793265682590532E-3</v>
      </c>
    </row>
    <row r="463" spans="1:10" x14ac:dyDescent="0.3">
      <c r="A463" s="27" t="s">
        <v>11</v>
      </c>
      <c r="B463" s="27" t="s">
        <v>16</v>
      </c>
      <c r="C463" s="27">
        <v>27</v>
      </c>
      <c r="D463" s="27">
        <v>14261.400390625</v>
      </c>
      <c r="E463" s="27">
        <v>25642.099609375</v>
      </c>
      <c r="F463" s="27">
        <v>6.0977181495560639E-2</v>
      </c>
      <c r="G463" s="27">
        <v>1.5243944777184151E-3</v>
      </c>
      <c r="H463" s="27">
        <v>1.7980702664274758E-2</v>
      </c>
      <c r="I463" s="27">
        <v>4.494649771009679E-4</v>
      </c>
      <c r="J463" s="27">
        <v>2.8047736480559617E-3</v>
      </c>
    </row>
    <row r="464" spans="1:10" x14ac:dyDescent="0.3">
      <c r="A464" s="27" t="s">
        <v>11</v>
      </c>
      <c r="B464" s="27" t="s">
        <v>16</v>
      </c>
      <c r="C464" s="27">
        <v>28</v>
      </c>
      <c r="D464" s="27">
        <v>7187.919921875</v>
      </c>
      <c r="E464" s="27">
        <v>17680</v>
      </c>
      <c r="F464" s="27">
        <v>0.12359486606081438</v>
      </c>
      <c r="G464" s="27">
        <v>3.4335385296782933E-3</v>
      </c>
      <c r="H464" s="27">
        <v>4.3022182127946333E-2</v>
      </c>
      <c r="I464" s="27">
        <v>1.1950606146651757E-3</v>
      </c>
      <c r="J464" s="27">
        <v>5.0084030416701194E-3</v>
      </c>
    </row>
    <row r="465" spans="1:10" x14ac:dyDescent="0.3">
      <c r="A465" s="27" t="s">
        <v>11</v>
      </c>
      <c r="B465" s="27" t="s">
        <v>16</v>
      </c>
      <c r="C465" s="27">
        <v>29</v>
      </c>
      <c r="D465" s="27">
        <v>16798</v>
      </c>
      <c r="E465" s="27">
        <v>15711.599609375</v>
      </c>
      <c r="F465" s="27">
        <v>2.7149660673889749E-2</v>
      </c>
      <c r="G465" s="27">
        <v>1.5972139540421477E-3</v>
      </c>
      <c r="H465" s="27">
        <v>8.3986188832003809E-3</v>
      </c>
      <c r="I465" s="27">
        <v>4.9410644124300515E-4</v>
      </c>
      <c r="J465" s="27">
        <v>1.0120252411001309E-3</v>
      </c>
    </row>
    <row r="466" spans="1:10" x14ac:dyDescent="0.3">
      <c r="A466" s="27" t="s">
        <v>11</v>
      </c>
      <c r="B466" s="27" t="s">
        <v>16</v>
      </c>
      <c r="C466" s="27">
        <v>30</v>
      </c>
      <c r="D466" s="27">
        <v>18905.599609375</v>
      </c>
      <c r="E466" s="27">
        <v>25898.400390625</v>
      </c>
      <c r="F466" s="27">
        <v>6.5540899289200746E-2</v>
      </c>
      <c r="G466" s="27">
        <v>2.4273231713446341E-3</v>
      </c>
      <c r="H466" s="27">
        <v>2.4966677056142531E-2</v>
      </c>
      <c r="I466" s="27">
        <v>9.2459379026158645E-4</v>
      </c>
      <c r="J466" s="27">
        <v>1.4281483030356313E-3</v>
      </c>
    </row>
    <row r="467" spans="1:10" x14ac:dyDescent="0.3">
      <c r="A467" s="27" t="s">
        <v>11</v>
      </c>
      <c r="B467" s="27" t="s">
        <v>16</v>
      </c>
      <c r="C467" s="27">
        <v>31</v>
      </c>
      <c r="D467" s="27">
        <v>17790.80078125</v>
      </c>
      <c r="E467" s="27">
        <v>32749.80078125</v>
      </c>
      <c r="F467" s="27">
        <v>5.3352292101452536E-2</v>
      </c>
      <c r="G467" s="27">
        <v>1.6671537366243308E-3</v>
      </c>
      <c r="H467" s="27">
        <v>1.8353305397254768E-2</v>
      </c>
      <c r="I467" s="27">
        <v>5.7333001057208947E-4</v>
      </c>
      <c r="J467" s="27">
        <v>1.7986823861085161E-3</v>
      </c>
    </row>
    <row r="468" spans="1:10" x14ac:dyDescent="0.3">
      <c r="A468" s="27" t="s">
        <v>11</v>
      </c>
      <c r="B468" s="27" t="s">
        <v>16</v>
      </c>
      <c r="C468" s="27">
        <v>1</v>
      </c>
      <c r="D468" s="27">
        <v>16142.099609375</v>
      </c>
      <c r="E468" s="27">
        <v>23354</v>
      </c>
      <c r="F468" s="27">
        <v>5.6918246215405054E-2</v>
      </c>
      <c r="G468" s="27">
        <v>1.3882952368219023E-3</v>
      </c>
      <c r="H468" s="27">
        <v>1.8996909164276495E-2</v>
      </c>
      <c r="I468" s="27">
        <v>4.6338457703827882E-4</v>
      </c>
      <c r="J468" s="27">
        <v>2.5399422003435069E-3</v>
      </c>
    </row>
    <row r="469" spans="1:10" x14ac:dyDescent="0.3">
      <c r="A469" s="27" t="s">
        <v>11</v>
      </c>
      <c r="B469" s="27" t="s">
        <v>16</v>
      </c>
      <c r="C469" s="27">
        <v>2</v>
      </c>
      <c r="D469" s="27">
        <v>5354.08</v>
      </c>
      <c r="E469" s="27">
        <v>14782.7998046875</v>
      </c>
      <c r="F469" s="27">
        <v>0.19348048590981085</v>
      </c>
      <c r="G469" s="27">
        <v>5.8628186355078743E-3</v>
      </c>
      <c r="H469" s="27">
        <v>7.6375399695185725E-2</v>
      </c>
      <c r="I469" s="27">
        <v>2.3141230612915759E-3</v>
      </c>
      <c r="J469" s="27">
        <v>6.1635238920598875E-3</v>
      </c>
    </row>
    <row r="470" spans="1:10" x14ac:dyDescent="0.3">
      <c r="A470" s="27" t="s">
        <v>11</v>
      </c>
      <c r="B470" s="27" t="s">
        <v>16</v>
      </c>
      <c r="C470" s="27">
        <v>3</v>
      </c>
      <c r="D470" s="27">
        <v>8286.42</v>
      </c>
      <c r="E470" s="27">
        <v>23359.900390625</v>
      </c>
      <c r="F470" s="27">
        <v>8.5183951573779754E-2</v>
      </c>
      <c r="G470" s="27">
        <v>2.0780988653725007E-3</v>
      </c>
      <c r="H470" s="27">
        <v>2.393916793983409E-2</v>
      </c>
      <c r="I470" s="27">
        <v>5.8408818283408269E-4</v>
      </c>
      <c r="J470" s="27">
        <v>4.9478544413630978E-3</v>
      </c>
    </row>
    <row r="471" spans="1:10" x14ac:dyDescent="0.3">
      <c r="A471" s="27" t="s">
        <v>11</v>
      </c>
      <c r="B471" s="27" t="s">
        <v>16</v>
      </c>
      <c r="C471" s="27">
        <v>4</v>
      </c>
      <c r="D471" s="27">
        <v>7215.009765625</v>
      </c>
      <c r="E471" s="27">
        <v>16666.80078125</v>
      </c>
      <c r="F471" s="27">
        <v>0.1045459430413756</v>
      </c>
      <c r="G471" s="27">
        <v>5.5024180548092425E-3</v>
      </c>
      <c r="H471" s="27">
        <v>3.863057834348696E-2</v>
      </c>
      <c r="I471" s="27">
        <v>2.0332612812103672E-3</v>
      </c>
      <c r="J471" s="27">
        <v>2.6333990690522824E-3</v>
      </c>
    </row>
    <row r="472" spans="1:10" x14ac:dyDescent="0.3">
      <c r="A472" s="27" t="s">
        <v>11</v>
      </c>
      <c r="B472" s="27" t="s">
        <v>16</v>
      </c>
      <c r="C472" s="27">
        <v>5</v>
      </c>
      <c r="D472" s="27">
        <v>8884.4599999999991</v>
      </c>
      <c r="E472" s="27">
        <v>21705.900390625</v>
      </c>
      <c r="F472" s="27">
        <v>5.3994277648838539E-2</v>
      </c>
      <c r="G472" s="27">
        <v>2.2499960605371627E-3</v>
      </c>
      <c r="H472" s="27">
        <v>1.7969578342409108E-2</v>
      </c>
      <c r="I472" s="27">
        <v>7.4849793909815578E-4</v>
      </c>
      <c r="J472" s="27">
        <v>2.7013459456174042E-3</v>
      </c>
    </row>
    <row r="473" spans="1:10" x14ac:dyDescent="0.3">
      <c r="A473" s="27" t="s">
        <v>11</v>
      </c>
      <c r="B473" s="27" t="s">
        <v>16</v>
      </c>
      <c r="C473" s="27">
        <v>6</v>
      </c>
      <c r="D473" s="27">
        <v>6926.55</v>
      </c>
      <c r="E473" s="27">
        <v>10367.2998046875</v>
      </c>
      <c r="F473" s="27">
        <v>0.12828175642996872</v>
      </c>
      <c r="G473" s="27">
        <v>6.414448751542976E-3</v>
      </c>
      <c r="H473" s="27">
        <v>5.1306927691274873E-2</v>
      </c>
      <c r="I473" s="27">
        <v>2.5654907565815593E-3</v>
      </c>
      <c r="J473" s="27">
        <v>2.88744035631014E-3</v>
      </c>
    </row>
    <row r="474" spans="1:10" x14ac:dyDescent="0.3">
      <c r="A474" s="27" t="s">
        <v>11</v>
      </c>
      <c r="B474" s="27" t="s">
        <v>16</v>
      </c>
      <c r="C474" s="27">
        <v>7</v>
      </c>
      <c r="D474" s="27">
        <v>8655.83984375</v>
      </c>
      <c r="E474" s="27">
        <v>10904.099609375</v>
      </c>
      <c r="F474" s="27">
        <v>5.9886736510529608E-2</v>
      </c>
      <c r="G474" s="27">
        <v>4.6061388287802442E-3</v>
      </c>
      <c r="H474" s="27">
        <v>2.0861060654949803E-2</v>
      </c>
      <c r="I474" s="27">
        <v>1.6046969734576774E-3</v>
      </c>
      <c r="J474" s="27">
        <v>1.5018762170590212E-3</v>
      </c>
    </row>
    <row r="475" spans="1:10" x14ac:dyDescent="0.3">
      <c r="A475" s="27" t="s">
        <v>11</v>
      </c>
      <c r="B475" s="27" t="s">
        <v>16</v>
      </c>
      <c r="C475" s="27">
        <v>8</v>
      </c>
      <c r="D475" s="27">
        <v>17185.8</v>
      </c>
      <c r="E475" s="27">
        <v>27700.900390625</v>
      </c>
      <c r="F475" s="27">
        <v>4.6174748920620512E-2</v>
      </c>
      <c r="G475" s="27">
        <v>1.5920120099151625E-3</v>
      </c>
      <c r="H475" s="27">
        <v>1.567805979355049E-2</v>
      </c>
      <c r="I475" s="27">
        <v>5.4056255746022877E-4</v>
      </c>
      <c r="J475" s="27">
        <v>1.6874396303925335E-3</v>
      </c>
    </row>
    <row r="476" spans="1:10" x14ac:dyDescent="0.3">
      <c r="A476" s="27" t="s">
        <v>11</v>
      </c>
      <c r="B476" s="27" t="s">
        <v>16</v>
      </c>
      <c r="C476" s="27">
        <v>9</v>
      </c>
      <c r="D476" s="27">
        <v>15075.7</v>
      </c>
      <c r="E476" s="27">
        <v>42356.1015625</v>
      </c>
      <c r="F476" s="27">
        <v>5.6975132166333903E-2</v>
      </c>
      <c r="G476" s="27">
        <v>1.5826794112379524E-3</v>
      </c>
      <c r="H476" s="27">
        <v>1.9195128584410671E-2</v>
      </c>
      <c r="I476" s="27">
        <v>5.3330856941966205E-4</v>
      </c>
      <c r="J476" s="27">
        <v>2.3879488182969944E-3</v>
      </c>
    </row>
    <row r="477" spans="1:10" x14ac:dyDescent="0.3">
      <c r="A477" s="27" t="s">
        <v>11</v>
      </c>
      <c r="B477" s="27" t="s">
        <v>16</v>
      </c>
      <c r="C477" s="27">
        <v>10</v>
      </c>
      <c r="D477" s="27">
        <v>14200.4</v>
      </c>
      <c r="E477" s="27">
        <v>39809.3984375</v>
      </c>
      <c r="F477" s="27">
        <v>0.11141165037604574</v>
      </c>
      <c r="G477" s="27">
        <v>2.4217627672459933E-3</v>
      </c>
      <c r="H477" s="27">
        <v>4.4183966648826789E-2</v>
      </c>
      <c r="I477" s="27">
        <v>9.6053632292048116E-4</v>
      </c>
      <c r="J477" s="27">
        <v>3.2393453705529423E-3</v>
      </c>
    </row>
    <row r="478" spans="1:10" x14ac:dyDescent="0.3">
      <c r="A478" s="27" t="s">
        <v>11</v>
      </c>
      <c r="B478" s="27" t="s">
        <v>16</v>
      </c>
      <c r="C478" s="27">
        <v>11</v>
      </c>
      <c r="D478" s="27">
        <v>8303.56</v>
      </c>
      <c r="E478" s="27">
        <v>18829.19921875</v>
      </c>
      <c r="F478" s="27">
        <v>0.12396851470935361</v>
      </c>
      <c r="G478" s="27">
        <v>3.8742418914297005E-3</v>
      </c>
      <c r="H478" s="27">
        <v>4.6104321519926397E-2</v>
      </c>
      <c r="I478" s="27">
        <v>1.4403460684332986E-3</v>
      </c>
      <c r="J478" s="27">
        <v>3.8537687449720364E-3</v>
      </c>
    </row>
    <row r="479" spans="1:10" x14ac:dyDescent="0.3">
      <c r="A479" s="27" t="s">
        <v>11</v>
      </c>
      <c r="B479" s="27" t="s">
        <v>16</v>
      </c>
      <c r="C479" s="27">
        <v>12</v>
      </c>
      <c r="D479" s="27">
        <v>9109.32</v>
      </c>
      <c r="E479" s="27">
        <v>18288.900390625</v>
      </c>
      <c r="F479" s="27">
        <v>0.13400451405812949</v>
      </c>
      <c r="G479" s="27">
        <v>3.7225610693224082E-3</v>
      </c>
      <c r="H479" s="27">
        <v>5.1019175964836017E-2</v>
      </c>
      <c r="I479" s="27">
        <v>1.4172298261560688E-3</v>
      </c>
      <c r="J479" s="27">
        <v>3.9519964168565824E-3</v>
      </c>
    </row>
    <row r="480" spans="1:10" x14ac:dyDescent="0.3">
      <c r="A480" s="27" t="s">
        <v>11</v>
      </c>
      <c r="B480" s="27" t="s">
        <v>16</v>
      </c>
      <c r="C480" s="27">
        <v>13</v>
      </c>
      <c r="D480" s="27">
        <v>7071.64013671875</v>
      </c>
      <c r="E480" s="27">
        <v>17663.80078125</v>
      </c>
      <c r="F480" s="27">
        <v>0.25814096372373169</v>
      </c>
      <c r="G480" s="27">
        <v>4.3752226360257353E-3</v>
      </c>
      <c r="H480" s="27">
        <v>0.10419647857560449</v>
      </c>
      <c r="I480" s="27">
        <v>1.7662097842262906E-3</v>
      </c>
      <c r="J480" s="27">
        <v>8.343184729331557E-3</v>
      </c>
    </row>
    <row r="481" spans="1:10" x14ac:dyDescent="0.3">
      <c r="A481" s="27" t="s">
        <v>11</v>
      </c>
      <c r="B481" s="27" t="s">
        <v>16</v>
      </c>
      <c r="C481" s="27">
        <v>14</v>
      </c>
      <c r="D481" s="27">
        <v>5753.11</v>
      </c>
      <c r="E481" s="27">
        <v>13112.7001953125</v>
      </c>
      <c r="F481" s="27">
        <v>0.21782827027468624</v>
      </c>
      <c r="G481" s="27">
        <v>5.8872505479644925E-3</v>
      </c>
      <c r="H481" s="27">
        <v>8.4578601834486039E-2</v>
      </c>
      <c r="I481" s="27">
        <v>2.2857202452238878E-3</v>
      </c>
      <c r="J481" s="27">
        <v>6.4313041120367944E-3</v>
      </c>
    </row>
    <row r="482" spans="1:10" x14ac:dyDescent="0.3">
      <c r="A482" s="27" t="s">
        <v>11</v>
      </c>
      <c r="B482" s="27" t="s">
        <v>16</v>
      </c>
      <c r="C482" s="27">
        <v>15</v>
      </c>
      <c r="D482" s="27">
        <v>6183.52</v>
      </c>
      <c r="E482" s="27">
        <v>15453.5</v>
      </c>
      <c r="F482" s="27">
        <v>0.16068032447537972</v>
      </c>
      <c r="G482" s="27">
        <v>5.5405335472352314E-3</v>
      </c>
      <c r="H482" s="27">
        <v>6.5268649571764939E-2</v>
      </c>
      <c r="I482" s="27">
        <v>2.2511449789116879E-3</v>
      </c>
      <c r="J482" s="27">
        <v>4.6898853727326828E-3</v>
      </c>
    </row>
    <row r="483" spans="1:10" x14ac:dyDescent="0.3">
      <c r="A483" s="27" t="s">
        <v>11</v>
      </c>
      <c r="B483" s="27" t="s">
        <v>16</v>
      </c>
      <c r="C483" s="27">
        <v>16</v>
      </c>
      <c r="D483" s="27">
        <v>8961.3700000000008</v>
      </c>
      <c r="E483" s="27">
        <v>17526.599609375</v>
      </c>
      <c r="F483" s="27">
        <v>8.4614294466136303E-2</v>
      </c>
      <c r="G483" s="27">
        <v>3.0218593808759146E-3</v>
      </c>
      <c r="H483" s="27">
        <v>3.2484988344416085E-2</v>
      </c>
      <c r="I483" s="27">
        <v>1.1605368375594356E-3</v>
      </c>
      <c r="J483" s="27">
        <v>3.1245222549677112E-3</v>
      </c>
    </row>
    <row r="484" spans="1:10" x14ac:dyDescent="0.3">
      <c r="A484" s="27" t="s">
        <v>11</v>
      </c>
      <c r="B484" s="27" t="s">
        <v>16</v>
      </c>
      <c r="C484" s="27">
        <v>17</v>
      </c>
      <c r="D484" s="27">
        <v>6042.43</v>
      </c>
      <c r="E484" s="27">
        <v>23406.69921875</v>
      </c>
      <c r="F484" s="27">
        <v>0.13693166490964725</v>
      </c>
      <c r="G484" s="27">
        <v>4.721610345506692E-3</v>
      </c>
      <c r="H484" s="27">
        <v>4.9625730045693539E-2</v>
      </c>
      <c r="I484" s="27">
        <v>1.7112320705411563E-3</v>
      </c>
      <c r="J484" s="27">
        <v>4.7993936214403808E-3</v>
      </c>
    </row>
    <row r="485" spans="1:10" x14ac:dyDescent="0.3">
      <c r="A485" s="27" t="s">
        <v>11</v>
      </c>
      <c r="B485" s="27" t="s">
        <v>16</v>
      </c>
      <c r="C485" s="27">
        <v>18</v>
      </c>
      <c r="D485" s="27">
        <v>7590.94</v>
      </c>
      <c r="E485" s="27">
        <v>20802.900390625</v>
      </c>
      <c r="F485" s="27">
        <v>0.13066497693302806</v>
      </c>
      <c r="G485" s="27">
        <v>4.0838157066186796E-3</v>
      </c>
      <c r="H485" s="27">
        <v>5.1284821115698452E-2</v>
      </c>
      <c r="I485" s="27">
        <v>1.6032270048241721E-3</v>
      </c>
      <c r="J485" s="27">
        <v>4.2155516971547659E-3</v>
      </c>
    </row>
    <row r="486" spans="1:10" x14ac:dyDescent="0.3">
      <c r="A486" s="27" t="s">
        <v>11</v>
      </c>
      <c r="B486" s="27" t="s">
        <v>16</v>
      </c>
      <c r="C486" s="27">
        <v>19</v>
      </c>
      <c r="D486" s="27">
        <v>7216.92</v>
      </c>
      <c r="E486" s="27">
        <v>9161.5302734375</v>
      </c>
      <c r="F486" s="27">
        <v>3.6694323894403705E-2</v>
      </c>
      <c r="G486" s="27">
        <v>1.0489239176823355E-3</v>
      </c>
      <c r="H486" s="27">
        <v>7.0875110157795846E-3</v>
      </c>
      <c r="I486" s="27">
        <v>2.0230236721482294E-4</v>
      </c>
      <c r="J486" s="27">
        <v>4.8497142825471252E-3</v>
      </c>
    </row>
    <row r="487" spans="1:10" x14ac:dyDescent="0.3">
      <c r="A487" s="27" t="s">
        <v>11</v>
      </c>
      <c r="B487" s="27" t="s">
        <v>16</v>
      </c>
      <c r="C487" s="27">
        <v>20</v>
      </c>
      <c r="D487" s="27">
        <v>9643.5302734375</v>
      </c>
      <c r="E487" s="27">
        <v>13150.599609375</v>
      </c>
      <c r="F487" s="27">
        <v>5.3641144407960521E-2</v>
      </c>
      <c r="G487" s="27">
        <v>4.47035460849268E-3</v>
      </c>
      <c r="H487" s="27">
        <v>2.3107720272709551E-2</v>
      </c>
      <c r="I487" s="27">
        <v>1.9256433560591293E-3</v>
      </c>
      <c r="J487" s="27">
        <v>1.244357580652103E-3</v>
      </c>
    </row>
    <row r="488" spans="1:10" x14ac:dyDescent="0.3">
      <c r="A488" s="27" t="s">
        <v>11</v>
      </c>
      <c r="B488" s="27" t="s">
        <v>16</v>
      </c>
      <c r="C488" s="27">
        <v>21</v>
      </c>
      <c r="D488" s="27">
        <v>4709.82</v>
      </c>
      <c r="E488" s="27">
        <v>12193.5</v>
      </c>
      <c r="F488" s="27">
        <v>0.20292707576935001</v>
      </c>
      <c r="G488" s="27">
        <v>8.1170830307740003E-3</v>
      </c>
      <c r="H488" s="27">
        <v>7.8011473899214839E-2</v>
      </c>
      <c r="I488" s="27">
        <v>3.1211383874542977E-3</v>
      </c>
      <c r="J488" s="27">
        <v>5.3080584820651327E-3</v>
      </c>
    </row>
    <row r="489" spans="1:10" x14ac:dyDescent="0.3">
      <c r="A489" s="27" t="s">
        <v>11</v>
      </c>
      <c r="B489" s="27" t="s">
        <v>16</v>
      </c>
      <c r="C489" s="27">
        <v>22</v>
      </c>
      <c r="D489" s="27">
        <v>7804.14013671875</v>
      </c>
      <c r="E489" s="27">
        <v>23118</v>
      </c>
      <c r="F489" s="27">
        <v>0.19336915708365182</v>
      </c>
      <c r="G489" s="27">
        <v>4.7167271928918444E-3</v>
      </c>
      <c r="H489" s="27">
        <v>8.0179236794572492E-2</v>
      </c>
      <c r="I489" s="27">
        <v>1.955372370647366E-3</v>
      </c>
      <c r="J489" s="27">
        <v>5.2536217035741807E-3</v>
      </c>
    </row>
    <row r="490" spans="1:10" x14ac:dyDescent="0.3">
      <c r="A490" s="27" t="s">
        <v>11</v>
      </c>
      <c r="B490" s="27" t="s">
        <v>16</v>
      </c>
      <c r="C490" s="27">
        <v>23</v>
      </c>
      <c r="D490" s="27">
        <v>7096.66</v>
      </c>
      <c r="E490" s="27">
        <v>25607.099609375</v>
      </c>
      <c r="F490" s="27">
        <v>0.2695465190667159</v>
      </c>
      <c r="G490" s="27">
        <v>6.1423261083382889E-3</v>
      </c>
      <c r="H490" s="27">
        <v>9.9975199600939035E-2</v>
      </c>
      <c r="I490" s="27">
        <v>2.7026798522121675E-3</v>
      </c>
      <c r="J490" s="27">
        <v>5.2137202571350466E-3</v>
      </c>
    </row>
    <row r="491" spans="1:10" x14ac:dyDescent="0.3">
      <c r="A491" s="27" t="s">
        <v>11</v>
      </c>
      <c r="B491" s="27" t="s">
        <v>16</v>
      </c>
      <c r="C491" s="27">
        <v>24</v>
      </c>
      <c r="D491" s="27">
        <v>6669.33984375</v>
      </c>
      <c r="E491" s="27">
        <v>17213.80078125</v>
      </c>
      <c r="F491" s="27">
        <v>0.21192202423520415</v>
      </c>
      <c r="G491" s="27">
        <v>6.0545722584284083E-3</v>
      </c>
      <c r="H491" s="27">
        <v>8.798621958812218E-2</v>
      </c>
      <c r="I491" s="27">
        <v>2.5144917477425556E-3</v>
      </c>
      <c r="J491" s="27">
        <v>5.2478957168151132E-3</v>
      </c>
    </row>
    <row r="492" spans="1:10" x14ac:dyDescent="0.3">
      <c r="A492" s="27" t="s">
        <v>11</v>
      </c>
      <c r="B492" s="27" t="s">
        <v>16</v>
      </c>
      <c r="C492" s="27">
        <v>25</v>
      </c>
      <c r="D492" s="27">
        <v>5422.45</v>
      </c>
      <c r="E492" s="27">
        <v>12164.2998046875</v>
      </c>
      <c r="F492" s="27">
        <v>0.18216673274995621</v>
      </c>
      <c r="G492" s="27">
        <v>5.0604431576132562E-3</v>
      </c>
      <c r="H492" s="27">
        <v>6.4824940755562527E-2</v>
      </c>
      <c r="I492" s="27">
        <v>1.7999243884222076E-3</v>
      </c>
      <c r="J492" s="27">
        <v>6.6390653671310942E-3</v>
      </c>
    </row>
    <row r="493" spans="1:10" x14ac:dyDescent="0.3">
      <c r="A493" s="27" t="s">
        <v>11</v>
      </c>
      <c r="B493" s="27" t="s">
        <v>16</v>
      </c>
      <c r="C493" s="27">
        <v>26</v>
      </c>
      <c r="D493" s="27">
        <v>15942.6</v>
      </c>
      <c r="E493" s="27">
        <v>38287.30078125</v>
      </c>
      <c r="F493" s="27">
        <v>4.3615219600316134E-2</v>
      </c>
      <c r="G493" s="27">
        <v>1.5041461242206416E-3</v>
      </c>
      <c r="H493" s="27">
        <v>1.4449336996474854E-2</v>
      </c>
      <c r="I493" s="27">
        <v>4.9803670668523332E-4</v>
      </c>
      <c r="J493" s="27">
        <v>1.8190257548956882E-3</v>
      </c>
    </row>
    <row r="494" spans="1:10" x14ac:dyDescent="0.3">
      <c r="A494" s="27" t="s">
        <v>11</v>
      </c>
      <c r="B494" s="27" t="s">
        <v>16</v>
      </c>
      <c r="C494" s="27">
        <v>27</v>
      </c>
      <c r="D494" s="27">
        <v>8986.2099999999991</v>
      </c>
      <c r="E494" s="27">
        <v>16147.2001953125</v>
      </c>
      <c r="F494" s="27">
        <v>5.2332407099322187E-2</v>
      </c>
      <c r="G494" s="27">
        <v>1.8049878647394175E-3</v>
      </c>
      <c r="H494" s="27">
        <v>1.5043049294418895E-2</v>
      </c>
      <c r="I494" s="27">
        <v>5.1857234584991904E-4</v>
      </c>
      <c r="J494" s="27">
        <v>3.2271669591518565E-3</v>
      </c>
    </row>
    <row r="495" spans="1:10" x14ac:dyDescent="0.3">
      <c r="A495" s="27" t="s">
        <v>11</v>
      </c>
      <c r="B495" s="27" t="s">
        <v>16</v>
      </c>
      <c r="C495" s="27">
        <v>28</v>
      </c>
      <c r="D495" s="27">
        <v>7976.26</v>
      </c>
      <c r="E495" s="27">
        <v>14181.400390625</v>
      </c>
      <c r="F495" s="27">
        <v>9.2728923079237635E-2</v>
      </c>
      <c r="G495" s="27">
        <v>3.709758708968865E-3</v>
      </c>
      <c r="H495" s="27">
        <v>3.1829453904461485E-2</v>
      </c>
      <c r="I495" s="27">
        <v>1.2737799419778192E-3</v>
      </c>
      <c r="J495" s="27">
        <v>3.1343010383312478E-3</v>
      </c>
    </row>
    <row r="496" spans="1:10" x14ac:dyDescent="0.3">
      <c r="A496" s="27" t="s">
        <v>11</v>
      </c>
      <c r="B496" s="27" t="s">
        <v>16</v>
      </c>
      <c r="C496" s="27">
        <v>29</v>
      </c>
      <c r="D496" s="27">
        <v>11621.7998046875</v>
      </c>
      <c r="E496" s="27">
        <v>11972.400390625</v>
      </c>
      <c r="F496" s="27">
        <v>9.100655817297823E-2</v>
      </c>
      <c r="G496" s="27">
        <v>3.0339534833303825E-3</v>
      </c>
      <c r="H496" s="27">
        <v>3.5852450309111474E-2</v>
      </c>
      <c r="I496" s="27">
        <v>1.1951677221627628E-3</v>
      </c>
      <c r="J496" s="27">
        <v>2.5813557714098549E-3</v>
      </c>
    </row>
    <row r="497" spans="1:10" x14ac:dyDescent="0.3">
      <c r="A497" s="27" t="s">
        <v>11</v>
      </c>
      <c r="B497" s="27" t="s">
        <v>17</v>
      </c>
      <c r="C497" s="27">
        <v>1</v>
      </c>
      <c r="D497" s="27">
        <v>19008.80078125</v>
      </c>
      <c r="E497" s="27">
        <v>12650.099609375</v>
      </c>
      <c r="F497" s="27">
        <v>2.5419804519000552E-2</v>
      </c>
      <c r="G497" s="27">
        <v>1.0168973951827E-3</v>
      </c>
      <c r="H497" s="27">
        <v>7.0362145165900744E-3</v>
      </c>
      <c r="I497" s="27">
        <v>2.8144858066360298E-4</v>
      </c>
      <c r="J497" s="27">
        <v>1.3151802834747803E-3</v>
      </c>
    </row>
    <row r="498" spans="1:10" x14ac:dyDescent="0.3">
      <c r="A498" s="27" t="s">
        <v>11</v>
      </c>
      <c r="B498" s="27" t="s">
        <v>17</v>
      </c>
      <c r="C498" s="27">
        <v>2</v>
      </c>
      <c r="D498" s="27">
        <v>13358.400390625</v>
      </c>
      <c r="E498" s="27">
        <v>17085.30078125</v>
      </c>
      <c r="F498" s="27">
        <v>5.1755448241033959E-2</v>
      </c>
      <c r="G498" s="27">
        <v>1.3616899829388138E-3</v>
      </c>
      <c r="H498" s="27">
        <v>1.4689633059487818E-2</v>
      </c>
      <c r="I498" s="27">
        <v>3.8627379395075753E-4</v>
      </c>
      <c r="J498" s="27">
        <v>2.8446519709551909E-3</v>
      </c>
    </row>
    <row r="499" spans="1:10" x14ac:dyDescent="0.3">
      <c r="A499" s="27" t="s">
        <v>11</v>
      </c>
      <c r="B499" s="27" t="s">
        <v>17</v>
      </c>
      <c r="C499" s="27">
        <v>3</v>
      </c>
      <c r="D499" s="27">
        <v>9143.8896484375</v>
      </c>
      <c r="E499" s="27">
        <v>20736</v>
      </c>
      <c r="F499" s="27">
        <v>7.4183966132608845E-2</v>
      </c>
      <c r="G499" s="27">
        <v>2.0046173679635574E-3</v>
      </c>
      <c r="H499" s="27">
        <v>1.9777141561512807E-2</v>
      </c>
      <c r="I499" s="27">
        <v>5.3478335675623539E-4</v>
      </c>
      <c r="J499" s="27">
        <v>4.0464180368058713E-3</v>
      </c>
    </row>
    <row r="500" spans="1:10" x14ac:dyDescent="0.3">
      <c r="A500" s="27" t="s">
        <v>11</v>
      </c>
      <c r="B500" s="27" t="s">
        <v>17</v>
      </c>
      <c r="C500" s="27">
        <v>4</v>
      </c>
      <c r="D500" s="27">
        <v>11311</v>
      </c>
      <c r="E500" s="27">
        <v>18473.30078125</v>
      </c>
      <c r="F500" s="27">
        <v>5.2656705861550704E-2</v>
      </c>
      <c r="G500" s="27">
        <v>1.6453010343913004E-3</v>
      </c>
      <c r="H500" s="27">
        <v>1.4173813102289805E-2</v>
      </c>
      <c r="I500" s="27">
        <v>4.4293165944655642E-4</v>
      </c>
      <c r="J500" s="27">
        <v>2.8291044116346919E-3</v>
      </c>
    </row>
    <row r="501" spans="1:10" x14ac:dyDescent="0.3">
      <c r="A501" s="27" t="s">
        <v>11</v>
      </c>
      <c r="B501" s="27" t="s">
        <v>17</v>
      </c>
      <c r="C501" s="27">
        <v>5</v>
      </c>
      <c r="D501" s="27">
        <v>9500.080078125</v>
      </c>
      <c r="E501" s="27">
        <v>14946</v>
      </c>
      <c r="F501" s="27">
        <v>0.13875883036347761</v>
      </c>
      <c r="G501" s="27">
        <v>3.2273412169017491E-3</v>
      </c>
      <c r="H501" s="27">
        <v>4.4353310344217904E-2</v>
      </c>
      <c r="I501" s="27">
        <v>1.0315702519777281E-3</v>
      </c>
      <c r="J501" s="27">
        <v>4.5262776362288062E-3</v>
      </c>
    </row>
    <row r="502" spans="1:10" x14ac:dyDescent="0.3">
      <c r="A502" s="27" t="s">
        <v>11</v>
      </c>
      <c r="B502" s="27" t="s">
        <v>17</v>
      </c>
      <c r="C502" s="27">
        <v>6</v>
      </c>
      <c r="D502" s="27">
        <v>8693.0302734375</v>
      </c>
      <c r="E502" s="27">
        <v>14232.7998046875</v>
      </c>
      <c r="F502" s="27">
        <v>1.9195837901300018E-2</v>
      </c>
      <c r="G502" s="27">
        <v>1.4770453565811242E-3</v>
      </c>
      <c r="H502" s="27">
        <v>4.157353519224442E-3</v>
      </c>
      <c r="I502" s="27">
        <v>3.1979642455572625E-4</v>
      </c>
      <c r="J502" s="27">
        <v>1.4954509061958423E-3</v>
      </c>
    </row>
    <row r="503" spans="1:10" x14ac:dyDescent="0.3">
      <c r="A503" s="27" t="s">
        <v>11</v>
      </c>
      <c r="B503" s="27" t="s">
        <v>17</v>
      </c>
      <c r="C503" s="27">
        <v>7</v>
      </c>
      <c r="D503" s="27">
        <v>10310.2001953125</v>
      </c>
      <c r="E503" s="27">
        <v>15571</v>
      </c>
      <c r="F503" s="27">
        <v>9.2992374719930437E-2</v>
      </c>
      <c r="G503" s="27">
        <v>2.5828790416802232E-3</v>
      </c>
      <c r="H503" s="27">
        <v>2.858916358714467E-2</v>
      </c>
      <c r="I503" s="27">
        <v>7.9435896925876927E-4</v>
      </c>
      <c r="J503" s="27">
        <v>3.4916877769616233E-3</v>
      </c>
    </row>
    <row r="504" spans="1:10" x14ac:dyDescent="0.3">
      <c r="A504" s="27" t="s">
        <v>11</v>
      </c>
      <c r="B504" s="27" t="s">
        <v>17</v>
      </c>
      <c r="C504" s="27">
        <v>8</v>
      </c>
      <c r="D504" s="27">
        <v>13326.7998046875</v>
      </c>
      <c r="E504" s="27">
        <v>11062.7998046875</v>
      </c>
      <c r="F504" s="27">
        <v>6.4821263368580836E-2</v>
      </c>
      <c r="G504" s="27">
        <v>2.1610589505419026E-3</v>
      </c>
      <c r="H504" s="27">
        <v>2.0400996787268488E-2</v>
      </c>
      <c r="I504" s="27">
        <v>6.7983312819130687E-4</v>
      </c>
      <c r="J504" s="27">
        <v>2.2511030734811486E-3</v>
      </c>
    </row>
    <row r="505" spans="1:10" x14ac:dyDescent="0.3">
      <c r="A505" s="27" t="s">
        <v>11</v>
      </c>
      <c r="B505" s="27" t="s">
        <v>17</v>
      </c>
      <c r="C505" s="27">
        <v>9</v>
      </c>
      <c r="D505" s="27">
        <v>6414.0400390625</v>
      </c>
      <c r="E505" s="27">
        <v>14513.900390625</v>
      </c>
      <c r="F505" s="27">
        <v>7.8668046492854651E-2</v>
      </c>
      <c r="G505" s="27">
        <v>3.1462229541912219E-3</v>
      </c>
      <c r="H505" s="27">
        <v>2.0579852822261709E-2</v>
      </c>
      <c r="I505" s="27">
        <v>8.2319411289046842E-4</v>
      </c>
      <c r="J505" s="27">
        <v>3.8976993981556271E-3</v>
      </c>
    </row>
    <row r="506" spans="1:10" x14ac:dyDescent="0.3">
      <c r="A506" s="27" t="s">
        <v>11</v>
      </c>
      <c r="B506" s="27" t="s">
        <v>17</v>
      </c>
      <c r="C506" s="27">
        <v>10</v>
      </c>
      <c r="D506" s="27">
        <v>12398.2998046875</v>
      </c>
      <c r="E506" s="27">
        <v>19859.5</v>
      </c>
      <c r="F506" s="27">
        <v>1.1087004038088325E-2</v>
      </c>
      <c r="G506" s="27">
        <v>7.3881097765814824E-4</v>
      </c>
      <c r="H506" s="27">
        <v>2.0333433129652747E-3</v>
      </c>
      <c r="I506" s="27">
        <v>1.3550245005083941E-4</v>
      </c>
      <c r="J506" s="27">
        <v>1.2098433040253519E-3</v>
      </c>
    </row>
    <row r="507" spans="1:10" x14ac:dyDescent="0.3">
      <c r="A507" s="27" t="s">
        <v>11</v>
      </c>
      <c r="B507" s="27" t="s">
        <v>17</v>
      </c>
      <c r="C507" s="27">
        <v>11</v>
      </c>
      <c r="D507" s="27">
        <v>9485.009765625</v>
      </c>
      <c r="E507" s="27">
        <v>17789.69921875</v>
      </c>
      <c r="F507" s="27">
        <v>6.4099037852697258E-2</v>
      </c>
      <c r="G507" s="27">
        <v>2.0674728318224173E-3</v>
      </c>
      <c r="H507" s="27">
        <v>1.6432244547059764E-2</v>
      </c>
      <c r="I507" s="27">
        <v>5.3031047139555116E-4</v>
      </c>
      <c r="J507" s="27">
        <v>3.268315032457671E-3</v>
      </c>
    </row>
    <row r="508" spans="1:10" x14ac:dyDescent="0.3">
      <c r="A508" s="27" t="s">
        <v>11</v>
      </c>
      <c r="B508" s="27" t="s">
        <v>17</v>
      </c>
      <c r="C508" s="27">
        <v>12</v>
      </c>
      <c r="D508" s="27">
        <v>14727.099609375</v>
      </c>
      <c r="E508" s="27">
        <v>14664.599609375</v>
      </c>
      <c r="F508" s="27">
        <v>7.0760708329603364E-2</v>
      </c>
      <c r="G508" s="27">
        <v>1.7260696725252065E-3</v>
      </c>
      <c r="H508" s="27">
        <v>2.0546476090063027E-2</v>
      </c>
      <c r="I508" s="27">
        <v>5.0111700170086637E-4</v>
      </c>
      <c r="J508" s="27">
        <v>2.7839833427825908E-3</v>
      </c>
    </row>
    <row r="509" spans="1:10" x14ac:dyDescent="0.3">
      <c r="A509" s="27" t="s">
        <v>11</v>
      </c>
      <c r="B509" s="27" t="s">
        <v>17</v>
      </c>
      <c r="C509" s="27">
        <v>13</v>
      </c>
      <c r="D509" s="27">
        <v>15778.7001953125</v>
      </c>
      <c r="E509" s="27">
        <v>23777.099609375</v>
      </c>
      <c r="F509" s="27">
        <v>3.1429078052153107E-2</v>
      </c>
      <c r="G509" s="27">
        <v>1.3093600704915875E-3</v>
      </c>
      <c r="H509" s="27">
        <v>8.474715809590274E-3</v>
      </c>
      <c r="I509" s="27">
        <v>3.5300753110542799E-4</v>
      </c>
      <c r="J509" s="27">
        <v>1.5210378360018442E-3</v>
      </c>
    </row>
    <row r="510" spans="1:10" x14ac:dyDescent="0.3">
      <c r="A510" s="27" t="s">
        <v>11</v>
      </c>
      <c r="B510" s="27" t="s">
        <v>17</v>
      </c>
      <c r="C510" s="27">
        <v>14</v>
      </c>
      <c r="D510" s="27">
        <v>4803.31982421875</v>
      </c>
      <c r="E510" s="27">
        <v>9122.8896484375</v>
      </c>
      <c r="F510" s="27">
        <v>5.3365174375348101E-2</v>
      </c>
      <c r="G510" s="27">
        <v>5.9292324979905355E-3</v>
      </c>
      <c r="H510" s="27">
        <v>1.3942440322697548E-2</v>
      </c>
      <c r="I510" s="27">
        <v>1.5489287143626961E-3</v>
      </c>
      <c r="J510" s="27">
        <v>1.8737040899548744E-3</v>
      </c>
    </row>
    <row r="511" spans="1:10" x14ac:dyDescent="0.3">
      <c r="A511" s="27" t="s">
        <v>11</v>
      </c>
      <c r="B511" s="27" t="s">
        <v>17</v>
      </c>
      <c r="C511" s="27">
        <v>15</v>
      </c>
      <c r="D511" s="27">
        <v>8595.580078125</v>
      </c>
      <c r="E511" s="27">
        <v>12078.2998046875</v>
      </c>
      <c r="F511" s="27">
        <v>9.1127066804182838E-2</v>
      </c>
      <c r="G511" s="27">
        <v>4.1416634684840982E-3</v>
      </c>
      <c r="H511" s="27">
        <v>3.2505077895911706E-2</v>
      </c>
      <c r="I511" s="27">
        <v>1.4775035407232596E-3</v>
      </c>
      <c r="J511" s="27">
        <v>2.5594549524339929E-3</v>
      </c>
    </row>
    <row r="512" spans="1:10" x14ac:dyDescent="0.3">
      <c r="A512" s="27" t="s">
        <v>11</v>
      </c>
      <c r="B512" s="27" t="s">
        <v>17</v>
      </c>
      <c r="C512" s="27">
        <v>16</v>
      </c>
      <c r="D512" s="27">
        <v>10457</v>
      </c>
      <c r="E512" s="27">
        <v>12383.599609375</v>
      </c>
      <c r="F512" s="27">
        <v>5.4107296547767046E-3</v>
      </c>
      <c r="G512" s="27">
        <v>6.7610213254279438E-4</v>
      </c>
      <c r="H512" s="27">
        <v>8.8266233145261556E-4</v>
      </c>
      <c r="I512" s="27">
        <v>1.0997417997513626E-4</v>
      </c>
      <c r="J512" s="27">
        <v>7.650377737400784E-4</v>
      </c>
    </row>
    <row r="513" spans="1:10" x14ac:dyDescent="0.3">
      <c r="A513" s="27" t="s">
        <v>11</v>
      </c>
      <c r="B513" s="27" t="s">
        <v>17</v>
      </c>
      <c r="C513" s="27">
        <v>17</v>
      </c>
      <c r="D513" s="27">
        <v>13263</v>
      </c>
      <c r="E513" s="27">
        <v>9353.3798828125</v>
      </c>
      <c r="F513" s="27">
        <v>5.6907185403000826E-2</v>
      </c>
      <c r="G513" s="27">
        <v>2.4745532684912917E-3</v>
      </c>
      <c r="H513" s="27">
        <v>2.0912312448164067E-2</v>
      </c>
      <c r="I513" s="27">
        <v>9.092965392445149E-4</v>
      </c>
      <c r="J513" s="27">
        <v>1.7341476287416121E-3</v>
      </c>
    </row>
    <row r="514" spans="1:10" x14ac:dyDescent="0.3">
      <c r="A514" s="27" t="s">
        <v>11</v>
      </c>
      <c r="B514" s="27" t="s">
        <v>17</v>
      </c>
      <c r="C514" s="27">
        <v>18</v>
      </c>
      <c r="D514" s="27">
        <v>5663.919921875</v>
      </c>
      <c r="E514" s="27">
        <v>6783.990234375</v>
      </c>
      <c r="F514" s="27">
        <v>6.6598752313420301E-2</v>
      </c>
      <c r="G514" s="27">
        <v>6.0541110172773315E-3</v>
      </c>
      <c r="H514" s="27">
        <v>2.0614698232058946E-2</v>
      </c>
      <c r="I514" s="27">
        <v>1.8732609476031638E-3</v>
      </c>
      <c r="J514" s="27">
        <v>1.94211785331148E-3</v>
      </c>
    </row>
    <row r="515" spans="1:10" x14ac:dyDescent="0.3">
      <c r="A515" s="27" t="s">
        <v>11</v>
      </c>
      <c r="B515" s="27" t="s">
        <v>17</v>
      </c>
      <c r="C515" s="27">
        <v>19</v>
      </c>
      <c r="D515" s="27">
        <v>13238.5</v>
      </c>
      <c r="E515" s="27">
        <v>12789.900390625</v>
      </c>
      <c r="F515" s="27">
        <v>3.0492125240775013E-2</v>
      </c>
      <c r="G515" s="27">
        <v>1.5243418816331155E-3</v>
      </c>
      <c r="H515" s="27">
        <v>8.2124107716130979E-3</v>
      </c>
      <c r="I515" s="27">
        <v>4.1092268761566648E-4</v>
      </c>
      <c r="J515" s="27">
        <v>1.5107451750575971E-3</v>
      </c>
    </row>
    <row r="516" spans="1:10" x14ac:dyDescent="0.3">
      <c r="A516" s="27" t="s">
        <v>11</v>
      </c>
      <c r="B516" s="27" t="s">
        <v>17</v>
      </c>
      <c r="C516" s="27">
        <v>20</v>
      </c>
      <c r="D516" s="27">
        <v>9630.73046875</v>
      </c>
      <c r="E516" s="27">
        <v>19719.099609375</v>
      </c>
      <c r="F516" s="27">
        <v>0.14506791613921419</v>
      </c>
      <c r="G516" s="27">
        <v>2.844021031309687E-3</v>
      </c>
      <c r="H516" s="27">
        <v>4.3445302654628926E-2</v>
      </c>
      <c r="I516" s="27">
        <v>8.5144112656953012E-4</v>
      </c>
      <c r="J516" s="27">
        <v>5.295548470127566E-3</v>
      </c>
    </row>
    <row r="517" spans="1:10" x14ac:dyDescent="0.3">
      <c r="A517" s="27" t="s">
        <v>11</v>
      </c>
      <c r="B517" s="27" t="s">
        <v>17</v>
      </c>
      <c r="C517" s="27">
        <v>21</v>
      </c>
      <c r="D517" s="27">
        <v>6659.490234375</v>
      </c>
      <c r="E517" s="27">
        <v>12665.7998046875</v>
      </c>
      <c r="F517" s="27">
        <v>9.0039924813595726E-2</v>
      </c>
      <c r="G517" s="27">
        <v>3.4627275044219964E-3</v>
      </c>
      <c r="H517" s="27">
        <v>2.5952436885917331E-2</v>
      </c>
      <c r="I517" s="27">
        <v>9.9857493080686378E-4</v>
      </c>
      <c r="J517" s="27">
        <v>3.9042027369892416E-3</v>
      </c>
    </row>
    <row r="518" spans="1:10" x14ac:dyDescent="0.3">
      <c r="A518" s="27" t="s">
        <v>11</v>
      </c>
      <c r="B518" s="27" t="s">
        <v>17</v>
      </c>
      <c r="C518" s="27">
        <v>22</v>
      </c>
      <c r="D518" s="27">
        <v>6468.31982421875</v>
      </c>
      <c r="E518" s="27">
        <v>14869.7998046875</v>
      </c>
      <c r="F518" s="27">
        <v>0.12134835959426347</v>
      </c>
      <c r="G518" s="27">
        <v>4.3334282722152645E-3</v>
      </c>
      <c r="H518" s="27">
        <v>3.6423678235244963E-2</v>
      </c>
      <c r="I518" s="27">
        <v>1.3001830813175303E-3</v>
      </c>
      <c r="J518" s="27">
        <v>4.3287902826267353E-3</v>
      </c>
    </row>
    <row r="519" spans="1:10" x14ac:dyDescent="0.3">
      <c r="A519" s="27" t="s">
        <v>11</v>
      </c>
      <c r="B519" s="27" t="s">
        <v>17</v>
      </c>
      <c r="C519" s="27">
        <v>23</v>
      </c>
      <c r="D519" s="27">
        <v>20282.80078125</v>
      </c>
      <c r="E519" s="27">
        <v>24022</v>
      </c>
      <c r="F519" s="27">
        <v>3.0276883682045116E-2</v>
      </c>
      <c r="G519" s="27">
        <v>1.2108781358590262E-3</v>
      </c>
      <c r="H519" s="27">
        <v>8.423392895419976E-3</v>
      </c>
      <c r="I519" s="27">
        <v>3.3673850439402075E-4</v>
      </c>
      <c r="J519" s="27">
        <v>1.2325713923646438E-3</v>
      </c>
    </row>
    <row r="520" spans="1:10" x14ac:dyDescent="0.3">
      <c r="A520" s="27" t="s">
        <v>11</v>
      </c>
      <c r="B520" s="27" t="s">
        <v>17</v>
      </c>
      <c r="C520" s="27">
        <v>24</v>
      </c>
      <c r="D520" s="27">
        <v>7279.68017578125</v>
      </c>
      <c r="E520" s="27">
        <v>16352.099609375</v>
      </c>
      <c r="F520" s="27">
        <v>6.6629300778031211E-2</v>
      </c>
      <c r="G520" s="27">
        <v>2.5632994237961043E-3</v>
      </c>
      <c r="H520" s="27">
        <v>1.7101026005807984E-2</v>
      </c>
      <c r="I520" s="27">
        <v>6.5799593997767087E-4</v>
      </c>
      <c r="J520" s="27">
        <v>3.5715854779581301E-3</v>
      </c>
    </row>
    <row r="521" spans="1:10" x14ac:dyDescent="0.3">
      <c r="A521" s="27" t="s">
        <v>11</v>
      </c>
      <c r="B521" s="27" t="s">
        <v>17</v>
      </c>
      <c r="C521" s="27">
        <v>25</v>
      </c>
      <c r="D521" s="27">
        <v>9238.509765625</v>
      </c>
      <c r="E521" s="27">
        <v>17323.19921875</v>
      </c>
      <c r="F521" s="27">
        <v>5.4291223663177887E-2</v>
      </c>
      <c r="G521" s="27">
        <v>2.1713458673432388E-3</v>
      </c>
      <c r="H521" s="27">
        <v>1.3855048405779393E-2</v>
      </c>
      <c r="I521" s="27">
        <v>5.5420193623117564E-4</v>
      </c>
      <c r="J521" s="27">
        <v>2.7060641417537873E-3</v>
      </c>
    </row>
    <row r="522" spans="1:10" x14ac:dyDescent="0.3">
      <c r="A522" s="27" t="s">
        <v>11</v>
      </c>
      <c r="B522" s="27" t="s">
        <v>17</v>
      </c>
      <c r="C522" s="27">
        <v>26</v>
      </c>
      <c r="D522" s="27">
        <v>9739.1201171875</v>
      </c>
      <c r="E522" s="27">
        <v>21680</v>
      </c>
      <c r="F522" s="27">
        <v>5.7702337915336015E-2</v>
      </c>
      <c r="G522" s="27">
        <v>2.5084401574312844E-3</v>
      </c>
      <c r="H522" s="27">
        <v>1.6314615497922912E-2</v>
      </c>
      <c r="I522" s="27">
        <v>7.0950968022309355E-4</v>
      </c>
      <c r="J522" s="27">
        <v>2.3616096447367802E-3</v>
      </c>
    </row>
    <row r="523" spans="1:10" x14ac:dyDescent="0.3">
      <c r="A523" s="27" t="s">
        <v>11</v>
      </c>
      <c r="B523" s="27" t="s">
        <v>17</v>
      </c>
      <c r="C523" s="27">
        <v>27</v>
      </c>
      <c r="D523" s="27">
        <v>8420.91015625</v>
      </c>
      <c r="E523" s="27">
        <v>14779.400390625</v>
      </c>
      <c r="F523" s="27">
        <v>0.13659568605494229</v>
      </c>
      <c r="G523" s="27">
        <v>3.3321813769944886E-3</v>
      </c>
      <c r="H523" s="27">
        <v>4.3433547349812342E-2</v>
      </c>
      <c r="I523" s="27">
        <v>1.0592679216960385E-3</v>
      </c>
      <c r="J523" s="27">
        <v>4.8688323755086971E-3</v>
      </c>
    </row>
    <row r="524" spans="1:10" x14ac:dyDescent="0.3">
      <c r="A524" s="27" t="s">
        <v>11</v>
      </c>
      <c r="B524" s="27" t="s">
        <v>17</v>
      </c>
      <c r="C524" s="27">
        <v>28</v>
      </c>
      <c r="D524" s="27">
        <v>12625.400390625</v>
      </c>
      <c r="E524" s="27">
        <v>12021.5</v>
      </c>
      <c r="F524" s="27">
        <v>3.2094031671334677E-2</v>
      </c>
      <c r="G524" s="27">
        <v>1.188873187035374E-3</v>
      </c>
      <c r="H524" s="27">
        <v>7.9609356448318083E-3</v>
      </c>
      <c r="I524" s="27">
        <v>2.9464412097079224E-4</v>
      </c>
      <c r="J524" s="27">
        <v>2.1385460393041371E-3</v>
      </c>
    </row>
    <row r="525" spans="1:10" x14ac:dyDescent="0.3">
      <c r="A525" s="27" t="s">
        <v>11</v>
      </c>
      <c r="B525" s="27" t="s">
        <v>17</v>
      </c>
      <c r="C525" s="27">
        <v>29</v>
      </c>
      <c r="D525" s="27">
        <v>5577.759765625</v>
      </c>
      <c r="E525" s="27">
        <v>12551.2001953125</v>
      </c>
      <c r="F525" s="27">
        <v>7.1849634412337215E-2</v>
      </c>
      <c r="G525" s="27">
        <v>3.7810879073664838E-3</v>
      </c>
      <c r="H525" s="27">
        <v>1.9545481444338268E-2</v>
      </c>
      <c r="I525" s="27">
        <v>1.0290869885388155E-3</v>
      </c>
      <c r="J525" s="27">
        <v>3.4063855021319671E-3</v>
      </c>
    </row>
    <row r="526" spans="1:10" x14ac:dyDescent="0.3">
      <c r="A526" s="27" t="s">
        <v>11</v>
      </c>
      <c r="B526" s="27" t="s">
        <v>17</v>
      </c>
      <c r="C526" s="27">
        <v>30</v>
      </c>
      <c r="D526" s="27">
        <v>5577.759765625</v>
      </c>
      <c r="E526" s="27">
        <v>12551.2001953125</v>
      </c>
      <c r="F526" s="27">
        <v>0.14401301485776555</v>
      </c>
      <c r="G526" s="27">
        <v>6.260577986023595E-3</v>
      </c>
      <c r="H526" s="27">
        <v>4.9457131822006555E-2</v>
      </c>
      <c r="I526" s="27">
        <v>2.1496085352927519E-3</v>
      </c>
      <c r="J526" s="27">
        <v>4.1235192920544865E-3</v>
      </c>
    </row>
    <row r="527" spans="1:10" x14ac:dyDescent="0.3">
      <c r="A527" s="27" t="s">
        <v>11</v>
      </c>
      <c r="B527" s="27" t="s">
        <v>17</v>
      </c>
      <c r="C527" s="27">
        <v>31</v>
      </c>
      <c r="D527" s="27">
        <v>10919.5</v>
      </c>
      <c r="E527" s="27">
        <v>12728.099609375</v>
      </c>
      <c r="F527" s="27">
        <v>3.8367141352626033E-2</v>
      </c>
      <c r="G527" s="27">
        <v>2.5578094235084023E-3</v>
      </c>
      <c r="H527" s="27">
        <v>1.1438252667246669E-2</v>
      </c>
      <c r="I527" s="27">
        <v>7.6285544209899717E-4</v>
      </c>
      <c r="J527" s="27">
        <v>1.3736892714867896E-3</v>
      </c>
    </row>
    <row r="528" spans="1:10" x14ac:dyDescent="0.3">
      <c r="A528" s="27" t="s">
        <v>11</v>
      </c>
      <c r="B528" s="27" t="s">
        <v>17</v>
      </c>
      <c r="C528" s="27">
        <v>32</v>
      </c>
      <c r="D528" s="27">
        <v>8332.6796875</v>
      </c>
      <c r="E528" s="27">
        <v>11919.2998046875</v>
      </c>
      <c r="F528" s="27">
        <v>4.631043247454722E-2</v>
      </c>
      <c r="G528" s="27">
        <v>3.5618793849142541E-3</v>
      </c>
      <c r="H528" s="27">
        <v>1.4186312738905457E-2</v>
      </c>
      <c r="I528" s="27">
        <v>1.0908855663366095E-3</v>
      </c>
      <c r="J528" s="27">
        <v>1.5601223720985615E-3</v>
      </c>
    </row>
    <row r="529" spans="1:10" x14ac:dyDescent="0.3">
      <c r="A529" s="27" t="s">
        <v>11</v>
      </c>
      <c r="B529" s="27" t="s">
        <v>17</v>
      </c>
      <c r="C529" s="27">
        <v>1</v>
      </c>
      <c r="D529" s="27">
        <v>9603.6796875</v>
      </c>
      <c r="E529" s="27">
        <v>20277.69921875</v>
      </c>
      <c r="F529" s="27">
        <v>0.20323251748393967</v>
      </c>
      <c r="G529" s="27">
        <v>3.0332123673299052E-3</v>
      </c>
      <c r="H529" s="27">
        <v>7.3730072538927549E-2</v>
      </c>
      <c r="I529" s="27">
        <v>1.1006197982381428E-3</v>
      </c>
      <c r="J529" s="27">
        <v>6.9764925716135828E-3</v>
      </c>
    </row>
    <row r="530" spans="1:10" x14ac:dyDescent="0.3">
      <c r="A530" s="27" t="s">
        <v>11</v>
      </c>
      <c r="B530" s="27" t="s">
        <v>17</v>
      </c>
      <c r="C530" s="27">
        <v>8</v>
      </c>
      <c r="D530" s="27">
        <v>12501.1</v>
      </c>
      <c r="E530" s="27">
        <v>20438</v>
      </c>
      <c r="F530" s="27">
        <v>0.10706337842269881</v>
      </c>
      <c r="G530" s="27">
        <v>1.6470550591547943E-3</v>
      </c>
      <c r="H530" s="27">
        <v>2.9705385926038511E-2</v>
      </c>
      <c r="I530" s="27">
        <v>4.5675980513714792E-4</v>
      </c>
      <c r="J530" s="27">
        <v>5.1995424402652562E-3</v>
      </c>
    </row>
    <row r="531" spans="1:10" x14ac:dyDescent="0.3">
      <c r="A531" s="27" t="s">
        <v>11</v>
      </c>
      <c r="B531" s="27" t="s">
        <v>17</v>
      </c>
      <c r="C531" s="27">
        <v>9</v>
      </c>
      <c r="D531" s="27">
        <v>6029.03</v>
      </c>
      <c r="E531" s="27">
        <v>4793.580078125</v>
      </c>
      <c r="F531" s="27">
        <v>5.2505958669968475E-2</v>
      </c>
      <c r="G531" s="27">
        <v>3.7501886704826484E-3</v>
      </c>
      <c r="H531" s="27">
        <v>1.6588074698583356E-2</v>
      </c>
      <c r="I531" s="27">
        <v>1.1842701064682048E-3</v>
      </c>
      <c r="J531" s="27">
        <v>2.322098247976872E-3</v>
      </c>
    </row>
    <row r="532" spans="1:10" x14ac:dyDescent="0.3">
      <c r="A532" s="27" t="s">
        <v>11</v>
      </c>
      <c r="B532" s="27" t="s">
        <v>17</v>
      </c>
      <c r="C532" s="27">
        <v>10</v>
      </c>
      <c r="D532" s="27">
        <v>8064.8701171875</v>
      </c>
      <c r="E532" s="27">
        <v>22437.900390625</v>
      </c>
      <c r="F532" s="27">
        <v>0.19683144017619822</v>
      </c>
      <c r="G532" s="27">
        <v>4.3745279821447835E-3</v>
      </c>
      <c r="H532" s="27">
        <v>7.4970829190595251E-2</v>
      </c>
      <c r="I532" s="27">
        <v>1.66648685034087E-3</v>
      </c>
      <c r="J532" s="27">
        <v>5.5797550792663058E-3</v>
      </c>
    </row>
    <row r="533" spans="1:10" x14ac:dyDescent="0.3">
      <c r="A533" s="27" t="s">
        <v>11</v>
      </c>
      <c r="B533" s="27" t="s">
        <v>17</v>
      </c>
      <c r="C533" s="27">
        <v>11</v>
      </c>
      <c r="D533" s="27">
        <v>6443.4</v>
      </c>
      <c r="E533" s="27">
        <v>17994.900390625</v>
      </c>
      <c r="F533" s="27">
        <v>0.14805227054039793</v>
      </c>
      <c r="G533" s="27">
        <v>3.8954589192041473E-3</v>
      </c>
      <c r="H533" s="27">
        <v>5.0097774466896366E-2</v>
      </c>
      <c r="I533" s="27">
        <v>1.3176273396033151E-3</v>
      </c>
      <c r="J533" s="27">
        <v>5.8975075270819759E-3</v>
      </c>
    </row>
    <row r="534" spans="1:10" x14ac:dyDescent="0.3">
      <c r="A534" s="27" t="s">
        <v>11</v>
      </c>
      <c r="B534" s="27" t="s">
        <v>17</v>
      </c>
      <c r="C534" s="27">
        <v>12</v>
      </c>
      <c r="D534" s="27">
        <v>10384.5</v>
      </c>
      <c r="E534" s="27">
        <v>25230.5</v>
      </c>
      <c r="F534" s="27">
        <v>0.14538013385333912</v>
      </c>
      <c r="G534" s="27">
        <v>2.5961769945591988E-3</v>
      </c>
      <c r="H534" s="27">
        <v>5.0278780875343057E-2</v>
      </c>
      <c r="I534" s="27">
        <v>8.9749145360874382E-4</v>
      </c>
      <c r="J534" s="27">
        <v>5.3926525109538256E-3</v>
      </c>
    </row>
    <row r="535" spans="1:10" x14ac:dyDescent="0.3">
      <c r="A535" s="27" t="s">
        <v>11</v>
      </c>
      <c r="B535" s="27" t="s">
        <v>17</v>
      </c>
      <c r="C535" s="27">
        <v>13</v>
      </c>
      <c r="D535" s="27">
        <v>6172.14</v>
      </c>
      <c r="E535" s="27">
        <v>15399.599609375</v>
      </c>
      <c r="F535" s="27">
        <v>0.19895854598243071</v>
      </c>
      <c r="G535" s="27">
        <v>4.9739636495607677E-3</v>
      </c>
      <c r="H535" s="27">
        <v>7.4225471230399825E-2</v>
      </c>
      <c r="I535" s="27">
        <v>1.8551102210902538E-3</v>
      </c>
      <c r="J535" s="27">
        <v>6.4807343968218472E-3</v>
      </c>
    </row>
    <row r="536" spans="1:10" x14ac:dyDescent="0.3">
      <c r="A536" s="27" t="s">
        <v>11</v>
      </c>
      <c r="B536" s="27" t="s">
        <v>17</v>
      </c>
      <c r="C536" s="27">
        <v>14</v>
      </c>
      <c r="D536" s="27">
        <v>9017.85</v>
      </c>
      <c r="E536" s="27">
        <v>21716.30078125</v>
      </c>
      <c r="F536" s="27">
        <v>0.1640235754642182</v>
      </c>
      <c r="G536" s="27">
        <v>3.1548539840427596E-3</v>
      </c>
      <c r="H536" s="27">
        <v>6.2577000060990137E-2</v>
      </c>
      <c r="I536" s="27">
        <v>1.2031692698370453E-3</v>
      </c>
      <c r="J536" s="27">
        <v>5.7663412010623373E-3</v>
      </c>
    </row>
    <row r="537" spans="1:10" x14ac:dyDescent="0.3">
      <c r="A537" s="27" t="s">
        <v>11</v>
      </c>
      <c r="B537" s="27" t="s">
        <v>17</v>
      </c>
      <c r="C537" s="27">
        <v>15</v>
      </c>
      <c r="D537" s="27">
        <v>6810.65</v>
      </c>
      <c r="E537" s="27">
        <v>18866.69921875</v>
      </c>
      <c r="F537" s="27">
        <v>0.19217842643506861</v>
      </c>
      <c r="G537" s="27">
        <v>3.9217989472370481E-3</v>
      </c>
      <c r="H537" s="27">
        <v>7.1414622686527721E-2</v>
      </c>
      <c r="I537" s="27">
        <v>1.4580106157268396E-3</v>
      </c>
      <c r="J537" s="27">
        <v>7.1946143172824922E-3</v>
      </c>
    </row>
    <row r="538" spans="1:10" x14ac:dyDescent="0.3">
      <c r="A538" s="27" t="s">
        <v>11</v>
      </c>
      <c r="B538" s="27" t="s">
        <v>17</v>
      </c>
      <c r="C538" s="27" t="s">
        <v>28</v>
      </c>
      <c r="D538" s="27">
        <v>4553.1899999999996</v>
      </c>
      <c r="E538" s="27">
        <v>7319.7099609375</v>
      </c>
      <c r="F538" s="27">
        <v>0.233620824081578</v>
      </c>
      <c r="G538" s="27">
        <v>9.3450965147511972E-3</v>
      </c>
      <c r="H538" s="27">
        <v>0.1012367153578041</v>
      </c>
      <c r="I538" s="27">
        <v>4.0499078667922935E-3</v>
      </c>
      <c r="J538" s="27">
        <v>5.49065600161645E-3</v>
      </c>
    </row>
    <row r="539" spans="1:10" x14ac:dyDescent="0.3">
      <c r="A539" s="27" t="s">
        <v>11</v>
      </c>
      <c r="B539" s="27" t="s">
        <v>17</v>
      </c>
      <c r="C539" s="27" t="s">
        <v>29</v>
      </c>
      <c r="D539" s="27">
        <v>7240.77</v>
      </c>
      <c r="E539" s="27">
        <v>7232.39013671875</v>
      </c>
      <c r="F539" s="27">
        <v>9.0605004716349219E-2</v>
      </c>
      <c r="G539" s="27">
        <v>5.033995003293849E-3</v>
      </c>
      <c r="H539" s="27">
        <v>3.0883455765063659E-2</v>
      </c>
      <c r="I539" s="27">
        <v>1.7152871863075334E-3</v>
      </c>
      <c r="J539" s="27">
        <v>2.4859234584167153E-3</v>
      </c>
    </row>
    <row r="540" spans="1:10" x14ac:dyDescent="0.3">
      <c r="A540" s="27" t="s">
        <v>11</v>
      </c>
      <c r="B540" s="27" t="s">
        <v>17</v>
      </c>
      <c r="C540" s="27">
        <v>17</v>
      </c>
      <c r="D540" s="27">
        <v>6033.64013671875</v>
      </c>
      <c r="E540" s="27">
        <v>16920.900390625</v>
      </c>
      <c r="F540" s="27">
        <v>0.18409450594182439</v>
      </c>
      <c r="G540" s="27">
        <v>5.2605059766227674E-3</v>
      </c>
      <c r="H540" s="27">
        <v>7.4616647628712549E-2</v>
      </c>
      <c r="I540" s="27">
        <v>2.1313833289026084E-3</v>
      </c>
      <c r="J540" s="27">
        <v>5.8008099931252961E-3</v>
      </c>
    </row>
    <row r="541" spans="1:10" x14ac:dyDescent="0.3">
      <c r="A541" s="27" t="s">
        <v>11</v>
      </c>
      <c r="B541" s="27" t="s">
        <v>17</v>
      </c>
      <c r="C541" s="27">
        <v>19</v>
      </c>
      <c r="D541" s="27">
        <v>13318.1</v>
      </c>
      <c r="E541" s="27">
        <v>36191.19921875</v>
      </c>
      <c r="F541" s="27">
        <v>0.14441174041342233</v>
      </c>
      <c r="G541" s="27">
        <v>2.7248631561559082E-3</v>
      </c>
      <c r="H541" s="27">
        <v>5.7852846877557609E-2</v>
      </c>
      <c r="I541" s="27">
        <v>1.0917473213146018E-3</v>
      </c>
      <c r="J541" s="27">
        <v>3.9795466320270909E-3</v>
      </c>
    </row>
    <row r="542" spans="1:10" x14ac:dyDescent="0.3">
      <c r="A542" s="27" t="s">
        <v>11</v>
      </c>
      <c r="B542" s="27" t="s">
        <v>17</v>
      </c>
      <c r="C542" s="27">
        <v>20</v>
      </c>
      <c r="D542" s="27">
        <v>8977.5400000000009</v>
      </c>
      <c r="E542" s="27">
        <v>23565.80078125</v>
      </c>
      <c r="F542" s="27">
        <v>0.23185972994829318</v>
      </c>
      <c r="G542" s="27">
        <v>3.6223731668140716E-3</v>
      </c>
      <c r="H542" s="27">
        <v>8.8946415164956091E-2</v>
      </c>
      <c r="I542" s="27">
        <v>1.3901358278548465E-3</v>
      </c>
      <c r="J542" s="27">
        <v>7.128901681306905E-3</v>
      </c>
    </row>
    <row r="543" spans="1:10" x14ac:dyDescent="0.3">
      <c r="A543" s="27" t="s">
        <v>11</v>
      </c>
      <c r="B543" s="27" t="s">
        <v>17</v>
      </c>
      <c r="C543" s="27">
        <v>21</v>
      </c>
      <c r="D543" s="27">
        <v>9995.7099999999991</v>
      </c>
      <c r="E543" s="27">
        <v>27323.19921875</v>
      </c>
      <c r="F543" s="27">
        <v>0.26560594495038375</v>
      </c>
      <c r="G543" s="27">
        <v>3.5415193117847559E-3</v>
      </c>
      <c r="H543" s="27">
        <v>0.10732204115565579</v>
      </c>
      <c r="I543" s="27">
        <v>1.4306137332915823E-3</v>
      </c>
      <c r="J543" s="27">
        <v>7.5032188808999067E-3</v>
      </c>
    </row>
    <row r="544" spans="1:10" x14ac:dyDescent="0.3">
      <c r="A544" s="27" t="s">
        <v>11</v>
      </c>
      <c r="B544" s="27" t="s">
        <v>17</v>
      </c>
      <c r="C544" s="27">
        <v>22</v>
      </c>
      <c r="D544" s="27">
        <v>6071.54</v>
      </c>
      <c r="E544" s="27">
        <v>14565.2998046875</v>
      </c>
      <c r="F544" s="27">
        <v>0.20018314957984301</v>
      </c>
      <c r="G544" s="27">
        <v>5.7201303129024925E-3</v>
      </c>
      <c r="H544" s="27">
        <v>7.5333440939201579E-2</v>
      </c>
      <c r="I544" s="27">
        <v>2.1526663745935959E-3</v>
      </c>
      <c r="J544" s="27">
        <v>5.7646000849866756E-3</v>
      </c>
    </row>
    <row r="545" spans="1:10" x14ac:dyDescent="0.3">
      <c r="A545" s="27" t="s">
        <v>11</v>
      </c>
      <c r="B545" s="27" t="s">
        <v>17</v>
      </c>
      <c r="C545" s="27">
        <v>23</v>
      </c>
      <c r="D545" s="27">
        <v>5293.81005859375</v>
      </c>
      <c r="E545" s="27">
        <v>13602.599609375</v>
      </c>
      <c r="F545" s="27">
        <v>0.1903317249481471</v>
      </c>
      <c r="G545" s="27">
        <v>6.5623812746368826E-3</v>
      </c>
      <c r="H545" s="27">
        <v>7.5227481831070586E-2</v>
      </c>
      <c r="I545" s="27">
        <v>2.5935951324342083E-3</v>
      </c>
      <c r="J545" s="27">
        <v>5.4780960553963611E-3</v>
      </c>
    </row>
    <row r="546" spans="1:10" x14ac:dyDescent="0.3">
      <c r="A546" s="27" t="s">
        <v>11</v>
      </c>
      <c r="B546" s="27" t="s">
        <v>17</v>
      </c>
      <c r="C546" s="27">
        <v>24</v>
      </c>
      <c r="D546" s="27">
        <v>8625.0703125</v>
      </c>
      <c r="E546" s="27">
        <v>22798.80078125</v>
      </c>
      <c r="F546" s="27">
        <v>0.33717985994679389</v>
      </c>
      <c r="G546" s="27">
        <v>4.7512656146824882E-3</v>
      </c>
      <c r="H546" s="27">
        <v>0.15456801529697675</v>
      </c>
      <c r="I546" s="27">
        <v>2.17737355401994E-3</v>
      </c>
      <c r="J546" s="27">
        <v>8.2318169507676116E-3</v>
      </c>
    </row>
    <row r="547" spans="1:10" x14ac:dyDescent="0.3">
      <c r="A547" s="27" t="s">
        <v>11</v>
      </c>
      <c r="B547" s="27" t="s">
        <v>17</v>
      </c>
      <c r="C547" s="27">
        <v>25</v>
      </c>
      <c r="D547" s="27">
        <v>8718.51</v>
      </c>
      <c r="E547" s="27">
        <v>22322.400390625</v>
      </c>
      <c r="F547" s="27">
        <v>0.14129937340210655</v>
      </c>
      <c r="G547" s="27">
        <v>2.5233669514630368E-3</v>
      </c>
      <c r="H547" s="27">
        <v>4.7129612743461897E-2</v>
      </c>
      <c r="I547" s="27">
        <v>8.4188697380630406E-4</v>
      </c>
      <c r="J547" s="27">
        <v>6.4231158764513656E-3</v>
      </c>
    </row>
    <row r="548" spans="1:10" x14ac:dyDescent="0.3">
      <c r="A548" s="27" t="s">
        <v>11</v>
      </c>
      <c r="B548" s="27" t="s">
        <v>17</v>
      </c>
      <c r="C548" s="27">
        <v>26</v>
      </c>
      <c r="D548" s="27">
        <v>10304.1</v>
      </c>
      <c r="E548" s="27">
        <v>18043.5</v>
      </c>
      <c r="F548" s="27">
        <v>0.10594423578963715</v>
      </c>
      <c r="G548" s="27">
        <v>2.2544424064207453E-3</v>
      </c>
      <c r="H548" s="27">
        <v>3.4627963626129403E-2</v>
      </c>
      <c r="I548" s="27">
        <v>7.3659999417707508E-4</v>
      </c>
      <c r="J548" s="27">
        <v>4.5612911365378829E-3</v>
      </c>
    </row>
    <row r="549" spans="1:10" x14ac:dyDescent="0.3">
      <c r="A549" s="27" t="s">
        <v>11</v>
      </c>
      <c r="B549" s="27" t="s">
        <v>17</v>
      </c>
      <c r="C549" s="27">
        <v>27</v>
      </c>
      <c r="D549" s="27">
        <v>5979.88</v>
      </c>
      <c r="E549" s="27">
        <v>15538.400390625</v>
      </c>
      <c r="F549" s="27">
        <v>0.11909101854886719</v>
      </c>
      <c r="G549" s="27">
        <v>4.2525936975323919E-3</v>
      </c>
      <c r="H549" s="27">
        <v>4.2825274085767605E-2</v>
      </c>
      <c r="I549" s="27">
        <v>1.5301310394188513E-3</v>
      </c>
      <c r="J549" s="27">
        <v>4.6823682080576867E-3</v>
      </c>
    </row>
    <row r="550" spans="1:10" x14ac:dyDescent="0.3">
      <c r="A550" s="27" t="s">
        <v>11</v>
      </c>
      <c r="B550" s="27" t="s">
        <v>17</v>
      </c>
      <c r="C550" s="27">
        <v>28</v>
      </c>
      <c r="D550" s="27">
        <v>6877.16</v>
      </c>
      <c r="E550" s="27">
        <v>19310</v>
      </c>
      <c r="F550" s="27">
        <v>0.2200588615067848</v>
      </c>
      <c r="G550" s="27">
        <v>4.23139784445905E-3</v>
      </c>
      <c r="H550" s="27">
        <v>8.1468222347596972E-2</v>
      </c>
      <c r="I550" s="27">
        <v>1.5660534290317515E-3</v>
      </c>
      <c r="J550" s="27">
        <v>7.5612607529852438E-3</v>
      </c>
    </row>
    <row r="551" spans="1:10" x14ac:dyDescent="0.3">
      <c r="A551" s="27" t="s">
        <v>11</v>
      </c>
      <c r="B551" s="27" t="s">
        <v>17</v>
      </c>
      <c r="C551" s="27">
        <v>29</v>
      </c>
      <c r="D551" s="27">
        <v>7329.27</v>
      </c>
      <c r="E551" s="27">
        <v>19791.19921875</v>
      </c>
      <c r="F551" s="27">
        <v>0.18601989011183925</v>
      </c>
      <c r="G551" s="27">
        <v>3.795739548413416E-3</v>
      </c>
      <c r="H551" s="27">
        <v>6.7672496715225391E-2</v>
      </c>
      <c r="I551" s="27">
        <v>1.3807650693725294E-3</v>
      </c>
      <c r="J551" s="27">
        <v>6.6855225690962399E-3</v>
      </c>
    </row>
    <row r="552" spans="1:10" x14ac:dyDescent="0.3">
      <c r="A552" s="27" t="s">
        <v>11</v>
      </c>
      <c r="B552" s="27" t="s">
        <v>17</v>
      </c>
      <c r="C552" s="27">
        <v>30</v>
      </c>
      <c r="D552" s="27">
        <v>7672.25</v>
      </c>
      <c r="E552" s="27">
        <v>16550.30078125</v>
      </c>
      <c r="F552" s="27">
        <v>0.21063833947016847</v>
      </c>
      <c r="G552" s="27">
        <v>3.6951350646811563E-3</v>
      </c>
      <c r="H552" s="27">
        <v>7.5925575939261622E-2</v>
      </c>
      <c r="I552" s="27">
        <v>1.332073381341849E-3</v>
      </c>
      <c r="J552" s="27">
        <v>7.4293720877187264E-3</v>
      </c>
    </row>
    <row r="553" spans="1:10" x14ac:dyDescent="0.3">
      <c r="A553" s="27" t="s">
        <v>11</v>
      </c>
      <c r="B553" s="27" t="s">
        <v>17</v>
      </c>
      <c r="C553" s="27">
        <v>31</v>
      </c>
      <c r="D553" s="27">
        <v>9397.58</v>
      </c>
      <c r="E553" s="27">
        <v>26180.099609375</v>
      </c>
      <c r="F553" s="27">
        <v>0.21088939918574781</v>
      </c>
      <c r="G553" s="27">
        <v>2.9294775889111878E-3</v>
      </c>
      <c r="H553" s="27">
        <v>7.8914997265253403E-2</v>
      </c>
      <c r="I553" s="27">
        <v>1.0960268494655007E-3</v>
      </c>
      <c r="J553" s="27">
        <v>7.6615469088850531E-3</v>
      </c>
    </row>
    <row r="554" spans="1:10" x14ac:dyDescent="0.3">
      <c r="A554" s="27" t="s">
        <v>11</v>
      </c>
      <c r="B554" s="27" t="s">
        <v>17</v>
      </c>
      <c r="C554" s="27">
        <v>32</v>
      </c>
      <c r="D554" s="27">
        <v>6894.57</v>
      </c>
      <c r="E554" s="27">
        <v>17344</v>
      </c>
      <c r="F554" s="27">
        <v>0.22519315925431171</v>
      </c>
      <c r="G554" s="27">
        <v>5.0039378815502633E-3</v>
      </c>
      <c r="H554" s="27">
        <v>8.7325242908549788E-2</v>
      </c>
      <c r="I554" s="27">
        <v>1.9406576479751459E-3</v>
      </c>
      <c r="J554" s="27">
        <v>6.5268754976742574E-3</v>
      </c>
    </row>
  </sheetData>
  <conditionalFormatting sqref="D1:E554">
    <cfRule type="cellIs" dxfId="141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4"/>
  <sheetViews>
    <sheetView zoomScale="55" zoomScaleNormal="55" workbookViewId="0">
      <selection activeCell="G1" sqref="G1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style="27" bestFit="1" customWidth="1"/>
    <col min="4" max="4" width="26.296875" bestFit="1" customWidth="1"/>
    <col min="5" max="5" width="29" bestFit="1" customWidth="1"/>
    <col min="6" max="6" width="13.69921875" bestFit="1" customWidth="1"/>
    <col min="7" max="7" width="16.796875" bestFit="1" customWidth="1"/>
    <col min="10" max="10" width="15.19921875" bestFit="1" customWidth="1"/>
    <col min="11" max="13" width="12.19921875" bestFit="1" customWidth="1"/>
    <col min="14" max="14" width="11.796875" bestFit="1" customWidth="1"/>
    <col min="15" max="15" width="12.19921875" bestFit="1" customWidth="1"/>
    <col min="16" max="16" width="11.796875" bestFit="1" customWidth="1"/>
  </cols>
  <sheetData>
    <row r="1" spans="1:16" x14ac:dyDescent="0.3">
      <c r="A1" s="52" t="s">
        <v>0</v>
      </c>
      <c r="B1" s="52" t="s">
        <v>1</v>
      </c>
      <c r="C1" s="49" t="s">
        <v>2</v>
      </c>
      <c r="D1" s="6" t="s">
        <v>31</v>
      </c>
      <c r="E1" s="6" t="s">
        <v>33</v>
      </c>
      <c r="F1" t="s">
        <v>34</v>
      </c>
      <c r="G1" t="s">
        <v>35</v>
      </c>
    </row>
    <row r="2" spans="1:16" x14ac:dyDescent="0.3">
      <c r="A2" t="s">
        <v>5</v>
      </c>
      <c r="B2" t="s">
        <v>6</v>
      </c>
      <c r="C2" s="27">
        <v>1</v>
      </c>
      <c r="D2">
        <v>29.22</v>
      </c>
      <c r="E2">
        <v>9.92</v>
      </c>
      <c r="F2">
        <v>41</v>
      </c>
      <c r="G2">
        <v>5.1811179202273898E-3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50</v>
      </c>
    </row>
    <row r="3" spans="1:16" x14ac:dyDescent="0.3">
      <c r="A3" t="s">
        <v>5</v>
      </c>
      <c r="B3" t="s">
        <v>6</v>
      </c>
      <c r="C3" s="27">
        <v>2</v>
      </c>
      <c r="D3">
        <v>22.39</v>
      </c>
      <c r="E3">
        <v>7.93</v>
      </c>
      <c r="F3">
        <v>23</v>
      </c>
      <c r="G3">
        <v>4.3942188185518054E-3</v>
      </c>
      <c r="J3" t="s">
        <v>110</v>
      </c>
      <c r="K3">
        <f>MAX(D2:D63)</f>
        <v>39.04</v>
      </c>
      <c r="L3">
        <f>MIN(D2:D63)</f>
        <v>5.38</v>
      </c>
      <c r="M3">
        <f>K3-L3</f>
        <v>33.659999999999997</v>
      </c>
      <c r="N3">
        <f>COUNT(D2:D63)</f>
        <v>62</v>
      </c>
      <c r="O3">
        <f>M3/(SQRT(N3))</f>
        <v>4.274824274826412</v>
      </c>
      <c r="P3">
        <v>4</v>
      </c>
    </row>
    <row r="4" spans="1:16" x14ac:dyDescent="0.3">
      <c r="A4" t="s">
        <v>5</v>
      </c>
      <c r="B4" t="s">
        <v>6</v>
      </c>
      <c r="C4" s="27">
        <v>3</v>
      </c>
      <c r="D4">
        <v>19.440000000000001</v>
      </c>
      <c r="E4">
        <v>6.2</v>
      </c>
      <c r="F4">
        <v>17</v>
      </c>
      <c r="G4">
        <v>1.7883291388550049E-3</v>
      </c>
      <c r="J4" t="s">
        <v>111</v>
      </c>
      <c r="K4">
        <f>MAX(E2:E63)</f>
        <v>14.19</v>
      </c>
      <c r="L4">
        <f>MIN(E2:E63)</f>
        <v>1.06</v>
      </c>
      <c r="M4">
        <f>K4-L4</f>
        <v>13.129999999999999</v>
      </c>
      <c r="N4">
        <v>62</v>
      </c>
      <c r="O4">
        <f>M4/(SQRT(N4))</f>
        <v>1.667511667512501</v>
      </c>
      <c r="P4">
        <v>2</v>
      </c>
    </row>
    <row r="5" spans="1:16" x14ac:dyDescent="0.3">
      <c r="A5" t="s">
        <v>5</v>
      </c>
      <c r="B5" t="s">
        <v>6</v>
      </c>
      <c r="C5" s="27">
        <v>4</v>
      </c>
      <c r="D5">
        <v>27.95</v>
      </c>
      <c r="E5">
        <v>10.88</v>
      </c>
      <c r="F5">
        <v>22</v>
      </c>
      <c r="G5">
        <v>3.9819437375459314E-3</v>
      </c>
    </row>
    <row r="6" spans="1:16" x14ac:dyDescent="0.3">
      <c r="A6" t="s">
        <v>5</v>
      </c>
      <c r="B6" t="s">
        <v>6</v>
      </c>
      <c r="C6" s="27">
        <v>5</v>
      </c>
      <c r="D6">
        <v>15.3</v>
      </c>
      <c r="E6">
        <v>4.21</v>
      </c>
      <c r="F6">
        <v>21</v>
      </c>
      <c r="G6">
        <v>2.9245221947625157E-3</v>
      </c>
      <c r="J6" t="s">
        <v>112</v>
      </c>
      <c r="K6">
        <f>MAX(D64:D132)</f>
        <v>56.4</v>
      </c>
      <c r="L6">
        <f>MIN(D64:D132)</f>
        <v>4.22</v>
      </c>
      <c r="M6">
        <f>K6-L6</f>
        <v>52.18</v>
      </c>
      <c r="N6">
        <f>COUNT(D64:D132)</f>
        <v>69</v>
      </c>
      <c r="O6">
        <f t="shared" ref="O6:O40" si="0">M6/(SQRT(N6))</f>
        <v>6.2817338140154373</v>
      </c>
      <c r="P6">
        <v>6</v>
      </c>
    </row>
    <row r="7" spans="1:16" x14ac:dyDescent="0.3">
      <c r="A7" t="s">
        <v>5</v>
      </c>
      <c r="B7" t="s">
        <v>6</v>
      </c>
      <c r="C7" s="27">
        <v>6</v>
      </c>
      <c r="D7">
        <v>20.9</v>
      </c>
      <c r="E7">
        <v>5.83</v>
      </c>
      <c r="F7">
        <v>15</v>
      </c>
      <c r="G7">
        <v>1.3067112468449858E-3</v>
      </c>
      <c r="J7" t="s">
        <v>113</v>
      </c>
      <c r="K7">
        <f>MAX(E64:E132)</f>
        <v>22.67</v>
      </c>
      <c r="L7">
        <f>MIN(E64:E132)</f>
        <v>0.55000000000000004</v>
      </c>
      <c r="M7">
        <f>K7-L7</f>
        <v>22.12</v>
      </c>
      <c r="N7">
        <v>69</v>
      </c>
      <c r="O7">
        <f t="shared" si="0"/>
        <v>2.6629350702572148</v>
      </c>
      <c r="P7">
        <v>3</v>
      </c>
    </row>
    <row r="8" spans="1:16" x14ac:dyDescent="0.3">
      <c r="A8" t="s">
        <v>5</v>
      </c>
      <c r="B8" t="s">
        <v>6</v>
      </c>
      <c r="C8" s="27">
        <v>7</v>
      </c>
      <c r="D8">
        <v>22.43</v>
      </c>
      <c r="E8">
        <v>6.94</v>
      </c>
      <c r="F8">
        <v>26</v>
      </c>
      <c r="G8">
        <v>3.8374740933744046E-3</v>
      </c>
    </row>
    <row r="9" spans="1:16" x14ac:dyDescent="0.3">
      <c r="A9" t="s">
        <v>5</v>
      </c>
      <c r="B9" t="s">
        <v>6</v>
      </c>
      <c r="C9" s="27">
        <v>8</v>
      </c>
      <c r="D9">
        <v>31.66</v>
      </c>
      <c r="E9">
        <v>11.08</v>
      </c>
      <c r="F9">
        <v>19</v>
      </c>
      <c r="G9">
        <v>1.8756169792694965E-3</v>
      </c>
      <c r="J9" t="s">
        <v>114</v>
      </c>
      <c r="K9">
        <f>MAX(D133:D182)</f>
        <v>34.24</v>
      </c>
      <c r="L9">
        <f>MIN(D133:D182)</f>
        <v>2.19</v>
      </c>
      <c r="M9">
        <f>K9-L9</f>
        <v>32.050000000000004</v>
      </c>
      <c r="N9">
        <f>COUNT(D133:D182)</f>
        <v>50</v>
      </c>
      <c r="O9">
        <f t="shared" si="0"/>
        <v>4.5325544674057703</v>
      </c>
      <c r="P9">
        <v>4</v>
      </c>
    </row>
    <row r="10" spans="1:16" x14ac:dyDescent="0.3">
      <c r="A10" t="s">
        <v>5</v>
      </c>
      <c r="B10" t="s">
        <v>6</v>
      </c>
      <c r="C10" s="27">
        <v>9</v>
      </c>
      <c r="D10">
        <v>23.02</v>
      </c>
      <c r="E10">
        <v>7.16</v>
      </c>
      <c r="F10">
        <v>18</v>
      </c>
      <c r="G10">
        <v>2.827903174694133E-3</v>
      </c>
      <c r="J10" t="s">
        <v>115</v>
      </c>
      <c r="K10">
        <f>MAX(E133:E182)</f>
        <v>8.4600000000000009</v>
      </c>
      <c r="L10">
        <f>MIN(E133:E182)</f>
        <v>0.27</v>
      </c>
      <c r="M10">
        <f>K10-L10</f>
        <v>8.1900000000000013</v>
      </c>
      <c r="N10">
        <v>51</v>
      </c>
      <c r="O10">
        <f t="shared" si="0"/>
        <v>1.14682938881894</v>
      </c>
      <c r="P10">
        <v>1</v>
      </c>
    </row>
    <row r="11" spans="1:16" x14ac:dyDescent="0.3">
      <c r="A11" t="s">
        <v>5</v>
      </c>
      <c r="B11" t="s">
        <v>6</v>
      </c>
      <c r="C11" s="27">
        <v>10</v>
      </c>
      <c r="D11">
        <v>22.57</v>
      </c>
      <c r="E11">
        <v>7.03</v>
      </c>
      <c r="F11">
        <v>15</v>
      </c>
      <c r="G11">
        <v>1.9391118867558659E-3</v>
      </c>
    </row>
    <row r="12" spans="1:16" x14ac:dyDescent="0.3">
      <c r="A12" t="s">
        <v>5</v>
      </c>
      <c r="B12" t="s">
        <v>6</v>
      </c>
      <c r="C12" s="27">
        <v>11</v>
      </c>
      <c r="D12">
        <v>38.04</v>
      </c>
      <c r="E12">
        <v>14.19</v>
      </c>
      <c r="F12">
        <v>13</v>
      </c>
      <c r="G12">
        <v>1.8523241784381506E-3</v>
      </c>
      <c r="J12" t="s">
        <v>116</v>
      </c>
      <c r="K12">
        <f>MAX(D183:D237)</f>
        <v>39.21</v>
      </c>
      <c r="L12">
        <f>MIN(D183:D237)</f>
        <v>9.19</v>
      </c>
      <c r="M12">
        <f>K12-L12</f>
        <v>30.020000000000003</v>
      </c>
      <c r="N12">
        <f>COUNT(D183:D237)</f>
        <v>55</v>
      </c>
      <c r="O12">
        <f t="shared" si="0"/>
        <v>4.0478959742293057</v>
      </c>
      <c r="P12">
        <v>4</v>
      </c>
    </row>
    <row r="13" spans="1:16" x14ac:dyDescent="0.3">
      <c r="A13" t="s">
        <v>5</v>
      </c>
      <c r="B13" t="s">
        <v>6</v>
      </c>
      <c r="C13" s="27">
        <v>12</v>
      </c>
      <c r="D13">
        <v>21.63</v>
      </c>
      <c r="E13">
        <v>7.07</v>
      </c>
      <c r="F13">
        <v>17</v>
      </c>
      <c r="G13">
        <v>1.0856237731151086E-3</v>
      </c>
      <c r="J13" t="s">
        <v>117</v>
      </c>
      <c r="K13">
        <f>MAX(E183:E237)</f>
        <v>13.98</v>
      </c>
      <c r="L13">
        <f>MIN(E183:E237)</f>
        <v>1.83</v>
      </c>
      <c r="M13">
        <f>K13-L13</f>
        <v>12.15</v>
      </c>
      <c r="N13">
        <v>55</v>
      </c>
      <c r="O13">
        <f t="shared" si="0"/>
        <v>1.6383056657856783</v>
      </c>
      <c r="P13">
        <v>2</v>
      </c>
    </row>
    <row r="14" spans="1:16" x14ac:dyDescent="0.3">
      <c r="A14" t="s">
        <v>5</v>
      </c>
      <c r="B14" t="s">
        <v>6</v>
      </c>
      <c r="C14" s="27">
        <v>13</v>
      </c>
      <c r="D14">
        <v>14.53</v>
      </c>
      <c r="E14">
        <v>5.34</v>
      </c>
      <c r="F14">
        <v>2</v>
      </c>
      <c r="G14">
        <v>4.2315592707048097E-4</v>
      </c>
    </row>
    <row r="15" spans="1:16" x14ac:dyDescent="0.3">
      <c r="A15" t="s">
        <v>5</v>
      </c>
      <c r="B15" t="s">
        <v>6</v>
      </c>
      <c r="C15" s="27">
        <v>14</v>
      </c>
      <c r="D15">
        <v>34.020000000000003</v>
      </c>
      <c r="E15">
        <v>13.47</v>
      </c>
      <c r="F15">
        <v>22</v>
      </c>
      <c r="G15">
        <v>4.3959822267909633E-3</v>
      </c>
      <c r="J15" t="s">
        <v>118</v>
      </c>
      <c r="K15">
        <f>MAX(D238:D264)</f>
        <v>74.77</v>
      </c>
      <c r="L15">
        <f>MIN(D238:D264)</f>
        <v>11.87</v>
      </c>
      <c r="M15">
        <f>K15-L15</f>
        <v>62.9</v>
      </c>
      <c r="N15">
        <f>COUNT(D238:D264)</f>
        <v>27</v>
      </c>
      <c r="O15">
        <f t="shared" si="0"/>
        <v>12.105110644009153</v>
      </c>
      <c r="P15">
        <v>12</v>
      </c>
    </row>
    <row r="16" spans="1:16" x14ac:dyDescent="0.3">
      <c r="A16" t="s">
        <v>5</v>
      </c>
      <c r="B16" t="s">
        <v>6</v>
      </c>
      <c r="C16" s="27">
        <v>15</v>
      </c>
      <c r="D16">
        <v>5.38</v>
      </c>
      <c r="E16">
        <v>8.77</v>
      </c>
      <c r="F16">
        <v>39</v>
      </c>
      <c r="G16">
        <v>5.5895466408239711E-3</v>
      </c>
      <c r="J16" t="s">
        <v>119</v>
      </c>
      <c r="K16">
        <f>MAX(E238:E264)</f>
        <v>33.840000000000003</v>
      </c>
      <c r="L16">
        <f>MIN(E238:E264)</f>
        <v>2.5499999999999998</v>
      </c>
      <c r="M16">
        <f>K16-L16</f>
        <v>31.290000000000003</v>
      </c>
      <c r="N16">
        <v>27</v>
      </c>
      <c r="O16">
        <f t="shared" si="0"/>
        <v>6.021763307647797</v>
      </c>
      <c r="P16">
        <v>6</v>
      </c>
    </row>
    <row r="17" spans="1:16" x14ac:dyDescent="0.3">
      <c r="A17" t="s">
        <v>5</v>
      </c>
      <c r="B17" t="s">
        <v>6</v>
      </c>
      <c r="C17" s="27">
        <v>16</v>
      </c>
      <c r="D17">
        <v>24.1</v>
      </c>
      <c r="E17">
        <v>6.63</v>
      </c>
      <c r="F17">
        <v>6</v>
      </c>
      <c r="G17">
        <v>5.5304636372015856E-4</v>
      </c>
    </row>
    <row r="18" spans="1:16" x14ac:dyDescent="0.3">
      <c r="A18" t="s">
        <v>5</v>
      </c>
      <c r="B18" t="s">
        <v>6</v>
      </c>
      <c r="C18" s="27">
        <v>17</v>
      </c>
      <c r="D18">
        <v>24.39</v>
      </c>
      <c r="E18">
        <v>7.4</v>
      </c>
      <c r="F18">
        <v>5</v>
      </c>
      <c r="G18">
        <v>8.3697698950819914E-4</v>
      </c>
      <c r="J18" t="s">
        <v>120</v>
      </c>
      <c r="K18">
        <f>MAX(D265:D281)</f>
        <v>37.729999999999997</v>
      </c>
      <c r="L18">
        <f>MIN(D265:D281)</f>
        <v>12.88</v>
      </c>
      <c r="M18">
        <f>K18-L18</f>
        <v>24.849999999999994</v>
      </c>
      <c r="N18">
        <f>COUNT(D265:D281)</f>
        <v>17</v>
      </c>
      <c r="O18">
        <f t="shared" si="0"/>
        <v>6.0270102821528733</v>
      </c>
      <c r="P18">
        <v>6</v>
      </c>
    </row>
    <row r="19" spans="1:16" x14ac:dyDescent="0.3">
      <c r="A19" t="s">
        <v>5</v>
      </c>
      <c r="B19" t="s">
        <v>6</v>
      </c>
      <c r="C19" s="27">
        <v>18</v>
      </c>
      <c r="D19">
        <v>14.2</v>
      </c>
      <c r="E19">
        <v>3.22</v>
      </c>
      <c r="F19">
        <v>10</v>
      </c>
      <c r="G19">
        <v>2.0210676566213945E-3</v>
      </c>
      <c r="J19" t="s">
        <v>121</v>
      </c>
      <c r="K19">
        <f>MAX(E265:E281)</f>
        <v>15.99</v>
      </c>
      <c r="L19">
        <f>MIN(E265:E281)</f>
        <v>3.45</v>
      </c>
      <c r="M19">
        <f>K19-L19</f>
        <v>12.54</v>
      </c>
      <c r="N19">
        <v>17</v>
      </c>
      <c r="O19">
        <f t="shared" si="0"/>
        <v>3.041396737955615</v>
      </c>
      <c r="P19">
        <v>3</v>
      </c>
    </row>
    <row r="20" spans="1:16" x14ac:dyDescent="0.3">
      <c r="A20" t="s">
        <v>5</v>
      </c>
      <c r="B20" t="s">
        <v>6</v>
      </c>
      <c r="C20" s="27">
        <v>19</v>
      </c>
      <c r="D20">
        <v>22.82</v>
      </c>
      <c r="E20">
        <v>7.7</v>
      </c>
      <c r="F20">
        <v>26</v>
      </c>
      <c r="G20">
        <v>4.2374193059618393E-3</v>
      </c>
    </row>
    <row r="21" spans="1:16" x14ac:dyDescent="0.3">
      <c r="A21" t="s">
        <v>5</v>
      </c>
      <c r="B21" t="s">
        <v>6</v>
      </c>
      <c r="C21" s="27">
        <v>20</v>
      </c>
      <c r="D21">
        <v>14.37</v>
      </c>
      <c r="E21">
        <v>4.04</v>
      </c>
      <c r="F21">
        <v>22</v>
      </c>
      <c r="G21">
        <v>2.4091239581324883E-3</v>
      </c>
      <c r="J21" t="s">
        <v>122</v>
      </c>
      <c r="K21">
        <f>MAX(D282:D325)</f>
        <v>31.4</v>
      </c>
      <c r="L21">
        <f>MIN(D282:D325)</f>
        <v>2.0499999999999998</v>
      </c>
      <c r="M21">
        <f>K21-L21</f>
        <v>29.349999999999998</v>
      </c>
      <c r="N21">
        <f>COUNT(D282:D325)</f>
        <v>44</v>
      </c>
      <c r="O21">
        <f t="shared" si="0"/>
        <v>4.4246789816786807</v>
      </c>
      <c r="P21">
        <v>4</v>
      </c>
    </row>
    <row r="22" spans="1:16" x14ac:dyDescent="0.3">
      <c r="A22" t="s">
        <v>5</v>
      </c>
      <c r="B22" t="s">
        <v>6</v>
      </c>
      <c r="C22" s="27">
        <v>21</v>
      </c>
      <c r="D22">
        <v>31.48</v>
      </c>
      <c r="E22">
        <v>11.96</v>
      </c>
      <c r="F22">
        <v>45</v>
      </c>
      <c r="G22">
        <v>6.716758604243569E-3</v>
      </c>
      <c r="J22" t="s">
        <v>123</v>
      </c>
      <c r="K22">
        <f>MAX(E282:E325)</f>
        <v>9.5500000000000007</v>
      </c>
      <c r="L22">
        <f>MIN(E282:E325)</f>
        <v>0.28999999999999998</v>
      </c>
      <c r="M22">
        <f>K22-L22</f>
        <v>9.2600000000000016</v>
      </c>
      <c r="N22">
        <v>44</v>
      </c>
      <c r="O22">
        <f t="shared" si="0"/>
        <v>1.3959975253950458</v>
      </c>
      <c r="P22">
        <v>1</v>
      </c>
    </row>
    <row r="23" spans="1:16" x14ac:dyDescent="0.3">
      <c r="A23" t="s">
        <v>5</v>
      </c>
      <c r="B23" t="s">
        <v>6</v>
      </c>
      <c r="C23" s="27">
        <v>22</v>
      </c>
      <c r="D23">
        <v>26.35</v>
      </c>
      <c r="E23">
        <v>9.73</v>
      </c>
      <c r="F23">
        <v>30</v>
      </c>
      <c r="G23">
        <v>2.8372818839551709E-3</v>
      </c>
    </row>
    <row r="24" spans="1:16" x14ac:dyDescent="0.3">
      <c r="A24" t="s">
        <v>5</v>
      </c>
      <c r="B24" t="s">
        <v>6</v>
      </c>
      <c r="C24" s="27">
        <v>23</v>
      </c>
      <c r="D24">
        <v>22.29</v>
      </c>
      <c r="E24">
        <v>6.66</v>
      </c>
      <c r="F24">
        <v>33</v>
      </c>
      <c r="G24">
        <v>4.0511624703531259E-3</v>
      </c>
      <c r="J24" t="s">
        <v>124</v>
      </c>
      <c r="K24">
        <f>MAX(D326:D376)</f>
        <v>41.45</v>
      </c>
      <c r="L24">
        <f>MIN(D326:D376)</f>
        <v>10.75</v>
      </c>
      <c r="M24">
        <f>K24-L24</f>
        <v>30.700000000000003</v>
      </c>
      <c r="N24">
        <f>COUNT(D326:D376)</f>
        <v>51</v>
      </c>
      <c r="O24">
        <f t="shared" si="0"/>
        <v>4.29885985796599</v>
      </c>
      <c r="P24">
        <v>4</v>
      </c>
    </row>
    <row r="25" spans="1:16" x14ac:dyDescent="0.3">
      <c r="A25" t="s">
        <v>5</v>
      </c>
      <c r="B25" t="s">
        <v>6</v>
      </c>
      <c r="C25" s="27">
        <v>24</v>
      </c>
      <c r="D25">
        <v>17.29</v>
      </c>
      <c r="E25">
        <v>4.8600000000000003</v>
      </c>
      <c r="F25">
        <v>54</v>
      </c>
      <c r="G25">
        <v>6.08249917500825E-3</v>
      </c>
      <c r="J25" t="s">
        <v>125</v>
      </c>
      <c r="K25">
        <f>MAX(E326:E376)</f>
        <v>16.739999999999998</v>
      </c>
      <c r="L25">
        <f>MIN(E326:E376)</f>
        <v>2.0099999999999998</v>
      </c>
      <c r="M25">
        <f>K25-L25</f>
        <v>14.729999999999999</v>
      </c>
      <c r="N25">
        <v>51</v>
      </c>
      <c r="O25">
        <f t="shared" si="0"/>
        <v>2.062612563773258</v>
      </c>
      <c r="P25">
        <v>2</v>
      </c>
    </row>
    <row r="26" spans="1:16" x14ac:dyDescent="0.3">
      <c r="A26" t="s">
        <v>5</v>
      </c>
      <c r="B26" t="s">
        <v>6</v>
      </c>
      <c r="C26" s="27">
        <v>25</v>
      </c>
      <c r="D26">
        <v>10.08</v>
      </c>
      <c r="E26">
        <v>2.1800000000000002</v>
      </c>
      <c r="F26">
        <v>9</v>
      </c>
      <c r="G26">
        <v>1.9207048586684468E-3</v>
      </c>
    </row>
    <row r="27" spans="1:16" x14ac:dyDescent="0.3">
      <c r="A27" t="s">
        <v>5</v>
      </c>
      <c r="B27" t="s">
        <v>6</v>
      </c>
      <c r="C27" s="27">
        <v>26</v>
      </c>
      <c r="D27">
        <v>31.62</v>
      </c>
      <c r="E27">
        <v>12.16</v>
      </c>
      <c r="F27">
        <v>46</v>
      </c>
      <c r="G27">
        <v>6.462671227379313E-3</v>
      </c>
      <c r="J27" t="s">
        <v>126</v>
      </c>
      <c r="K27">
        <f>MAX(D377:D436)</f>
        <v>41.04</v>
      </c>
      <c r="L27">
        <f>MIN(D377:D436)</f>
        <v>6.55</v>
      </c>
      <c r="M27">
        <f>K27-L27</f>
        <v>34.49</v>
      </c>
      <c r="N27">
        <f>COUNT(D377:D436)</f>
        <v>60</v>
      </c>
      <c r="O27">
        <f t="shared" si="0"/>
        <v>4.452639853689794</v>
      </c>
      <c r="P27">
        <v>4</v>
      </c>
    </row>
    <row r="28" spans="1:16" x14ac:dyDescent="0.3">
      <c r="A28" t="s">
        <v>5</v>
      </c>
      <c r="B28" t="s">
        <v>6</v>
      </c>
      <c r="C28" s="27">
        <v>27</v>
      </c>
      <c r="D28">
        <v>34.06</v>
      </c>
      <c r="E28">
        <v>13.99</v>
      </c>
      <c r="F28">
        <v>35</v>
      </c>
      <c r="G28">
        <v>5.6564835232821749E-3</v>
      </c>
      <c r="J28" t="s">
        <v>127</v>
      </c>
      <c r="K28">
        <f>MAX(E377:E436)</f>
        <v>14.78</v>
      </c>
      <c r="L28">
        <f>MIN(E377:E436)</f>
        <v>1.07</v>
      </c>
      <c r="M28">
        <f>K28-L28</f>
        <v>13.709999999999999</v>
      </c>
      <c r="N28">
        <v>60</v>
      </c>
      <c r="O28">
        <f t="shared" si="0"/>
        <v>1.7699533892167894</v>
      </c>
      <c r="P28">
        <v>2</v>
      </c>
    </row>
    <row r="29" spans="1:16" x14ac:dyDescent="0.3">
      <c r="A29" t="s">
        <v>5</v>
      </c>
      <c r="B29" t="s">
        <v>6</v>
      </c>
      <c r="C29" s="27">
        <v>28</v>
      </c>
      <c r="D29">
        <v>13.27</v>
      </c>
      <c r="E29">
        <v>3.64</v>
      </c>
      <c r="F29">
        <v>16</v>
      </c>
      <c r="G29">
        <v>2.4278842146404351E-3</v>
      </c>
    </row>
    <row r="30" spans="1:16" x14ac:dyDescent="0.3">
      <c r="A30" t="s">
        <v>5</v>
      </c>
      <c r="B30" t="s">
        <v>6</v>
      </c>
      <c r="C30" s="27">
        <v>29</v>
      </c>
      <c r="D30">
        <v>19.11</v>
      </c>
      <c r="E30">
        <v>5.62</v>
      </c>
      <c r="F30">
        <v>38</v>
      </c>
      <c r="G30">
        <v>6.004762669363296E-3</v>
      </c>
      <c r="J30" t="s">
        <v>128</v>
      </c>
      <c r="K30">
        <f>MAX(D437:D496)</f>
        <v>45.89</v>
      </c>
      <c r="L30">
        <f>MIN(D437:D496)</f>
        <v>7.57</v>
      </c>
      <c r="M30">
        <f>K30-L30</f>
        <v>38.32</v>
      </c>
      <c r="N30">
        <f>COUNT(D437:D496)</f>
        <v>60</v>
      </c>
      <c r="O30">
        <f t="shared" si="0"/>
        <v>4.9470907275556071</v>
      </c>
      <c r="P30">
        <v>5</v>
      </c>
    </row>
    <row r="31" spans="1:16" x14ac:dyDescent="0.3">
      <c r="A31" t="s">
        <v>5</v>
      </c>
      <c r="B31" t="s">
        <v>6</v>
      </c>
      <c r="C31" s="27">
        <v>30</v>
      </c>
      <c r="D31">
        <v>21.48</v>
      </c>
      <c r="E31">
        <v>6.97</v>
      </c>
      <c r="F31">
        <v>19</v>
      </c>
      <c r="G31">
        <v>4.630430659086685E-3</v>
      </c>
      <c r="J31" t="s">
        <v>129</v>
      </c>
      <c r="K31">
        <f>MAX(E437:E496)</f>
        <v>19.18</v>
      </c>
      <c r="L31">
        <f>MIN(E437:E496)</f>
        <v>1.46</v>
      </c>
      <c r="M31">
        <f>K31-L31</f>
        <v>17.72</v>
      </c>
      <c r="N31">
        <v>60</v>
      </c>
      <c r="O31">
        <f t="shared" si="0"/>
        <v>2.2876421631598474</v>
      </c>
      <c r="P31">
        <v>2</v>
      </c>
    </row>
    <row r="32" spans="1:16" x14ac:dyDescent="0.3">
      <c r="A32" t="s">
        <v>5</v>
      </c>
      <c r="B32" t="s">
        <v>6</v>
      </c>
      <c r="C32" s="27">
        <v>31</v>
      </c>
      <c r="D32">
        <v>26.44</v>
      </c>
      <c r="E32">
        <v>8.8000000000000007</v>
      </c>
      <c r="F32">
        <v>28</v>
      </c>
      <c r="G32">
        <v>3.3140054874345884E-3</v>
      </c>
    </row>
    <row r="33" spans="1:16" x14ac:dyDescent="0.3">
      <c r="A33" t="s">
        <v>5</v>
      </c>
      <c r="B33" t="s">
        <v>6</v>
      </c>
      <c r="C33" s="27">
        <v>1</v>
      </c>
      <c r="D33">
        <v>22.7</v>
      </c>
      <c r="E33">
        <v>5.77</v>
      </c>
      <c r="F33">
        <v>20</v>
      </c>
      <c r="G33">
        <v>1.7581025952444354E-3</v>
      </c>
      <c r="J33" t="s">
        <v>130</v>
      </c>
      <c r="K33">
        <f>MAX(D497:D554)</f>
        <v>42.55</v>
      </c>
      <c r="L33">
        <f>MIN(D497:D554)</f>
        <v>7.07</v>
      </c>
      <c r="M33">
        <f>K33-L33</f>
        <v>35.479999999999997</v>
      </c>
      <c r="N33">
        <f>COUNT(D497:D554)</f>
        <v>58</v>
      </c>
      <c r="O33">
        <f t="shared" si="0"/>
        <v>4.6587522378629558</v>
      </c>
      <c r="P33">
        <v>5</v>
      </c>
    </row>
    <row r="34" spans="1:16" x14ac:dyDescent="0.3">
      <c r="A34" t="s">
        <v>5</v>
      </c>
      <c r="B34" t="s">
        <v>6</v>
      </c>
      <c r="C34" s="27">
        <v>2</v>
      </c>
      <c r="D34">
        <v>28.46</v>
      </c>
      <c r="E34">
        <v>8.74</v>
      </c>
      <c r="F34">
        <v>19</v>
      </c>
      <c r="G34">
        <v>1.8594636915247602E-3</v>
      </c>
      <c r="J34" t="s">
        <v>131</v>
      </c>
      <c r="K34">
        <f>MAX(E497:E554)</f>
        <v>18.78</v>
      </c>
      <c r="L34">
        <f>MIN(E497:E554)</f>
        <v>1.1499999999999999</v>
      </c>
      <c r="M34">
        <f>K34-L34</f>
        <v>17.630000000000003</v>
      </c>
      <c r="N34">
        <v>58</v>
      </c>
      <c r="O34">
        <f t="shared" si="0"/>
        <v>2.3149324113169087</v>
      </c>
      <c r="P34">
        <v>2</v>
      </c>
    </row>
    <row r="35" spans="1:16" x14ac:dyDescent="0.3">
      <c r="A35" t="s">
        <v>5</v>
      </c>
      <c r="B35" t="s">
        <v>6</v>
      </c>
      <c r="C35" s="27">
        <v>3</v>
      </c>
      <c r="D35">
        <v>34.93</v>
      </c>
      <c r="E35">
        <v>11.82</v>
      </c>
      <c r="F35">
        <v>40</v>
      </c>
      <c r="G35">
        <v>3.1260745881396728E-3</v>
      </c>
    </row>
    <row r="36" spans="1:16" x14ac:dyDescent="0.3">
      <c r="A36" t="s">
        <v>5</v>
      </c>
      <c r="B36" t="s">
        <v>6</v>
      </c>
      <c r="C36" s="27">
        <v>4</v>
      </c>
      <c r="D36">
        <v>31.39</v>
      </c>
      <c r="E36">
        <v>9.1</v>
      </c>
      <c r="F36">
        <v>30</v>
      </c>
      <c r="G36">
        <v>4.9285927608245543E-3</v>
      </c>
      <c r="J36" t="s">
        <v>132</v>
      </c>
      <c r="K36">
        <f>MAX(D2:D264)</f>
        <v>74.77</v>
      </c>
      <c r="L36">
        <f>MIN(D2:D264)</f>
        <v>2.19</v>
      </c>
      <c r="M36">
        <f>K36-L36</f>
        <v>72.58</v>
      </c>
      <c r="N36">
        <f>COUNT(D2:D264)</f>
        <v>263</v>
      </c>
      <c r="O36">
        <f t="shared" si="0"/>
        <v>4.4754745271698289</v>
      </c>
      <c r="P36">
        <v>4</v>
      </c>
    </row>
    <row r="37" spans="1:16" x14ac:dyDescent="0.3">
      <c r="A37" t="s">
        <v>5</v>
      </c>
      <c r="B37" t="s">
        <v>6</v>
      </c>
      <c r="C37" s="27">
        <v>5</v>
      </c>
      <c r="D37">
        <v>26</v>
      </c>
      <c r="E37">
        <v>6.88</v>
      </c>
      <c r="F37">
        <v>31</v>
      </c>
      <c r="G37">
        <v>3.4377826215453364E-3</v>
      </c>
      <c r="J37" t="s">
        <v>133</v>
      </c>
      <c r="K37">
        <f>MAX(E2:E264)</f>
        <v>33.840000000000003</v>
      </c>
      <c r="L37">
        <f>MIN(E2:E264)</f>
        <v>0.27</v>
      </c>
      <c r="M37">
        <f>K37-L37</f>
        <v>33.57</v>
      </c>
      <c r="N37">
        <v>264</v>
      </c>
      <c r="O37">
        <f t="shared" si="0"/>
        <v>2.0660906760880997</v>
      </c>
      <c r="P37">
        <v>2</v>
      </c>
    </row>
    <row r="38" spans="1:16" x14ac:dyDescent="0.3">
      <c r="A38" t="s">
        <v>5</v>
      </c>
      <c r="B38" t="s">
        <v>6</v>
      </c>
      <c r="C38" s="27">
        <v>6</v>
      </c>
      <c r="D38">
        <v>10.39</v>
      </c>
      <c r="E38">
        <v>1.99</v>
      </c>
      <c r="F38">
        <v>9</v>
      </c>
      <c r="G38">
        <v>9.3199830508988789E-4</v>
      </c>
    </row>
    <row r="39" spans="1:16" x14ac:dyDescent="0.3">
      <c r="A39" t="s">
        <v>5</v>
      </c>
      <c r="B39" t="s">
        <v>6</v>
      </c>
      <c r="C39" s="27">
        <v>7</v>
      </c>
      <c r="D39">
        <v>25.75</v>
      </c>
      <c r="E39">
        <v>6.74</v>
      </c>
      <c r="F39">
        <v>23</v>
      </c>
      <c r="G39">
        <v>3.9652575287616705E-3</v>
      </c>
      <c r="J39" t="s">
        <v>134</v>
      </c>
      <c r="K39">
        <f>MAX(D265:D554)</f>
        <v>45.89</v>
      </c>
      <c r="L39">
        <f>MIN(D265:D554)</f>
        <v>2.0499999999999998</v>
      </c>
      <c r="M39">
        <f>K39-L39</f>
        <v>43.84</v>
      </c>
      <c r="N39">
        <f>COUNT(E265:E554)</f>
        <v>290</v>
      </c>
      <c r="O39">
        <f t="shared" si="0"/>
        <v>2.57437344235246</v>
      </c>
      <c r="P39">
        <v>3</v>
      </c>
    </row>
    <row r="40" spans="1:16" x14ac:dyDescent="0.3">
      <c r="A40" t="s">
        <v>5</v>
      </c>
      <c r="B40" t="s">
        <v>6</v>
      </c>
      <c r="C40" s="27">
        <v>8</v>
      </c>
      <c r="D40">
        <v>34.94</v>
      </c>
      <c r="E40">
        <v>9.2100000000000009</v>
      </c>
      <c r="F40">
        <v>5</v>
      </c>
      <c r="G40">
        <v>1.6183063317973647E-3</v>
      </c>
      <c r="J40" t="s">
        <v>135</v>
      </c>
      <c r="K40">
        <f>MAX(E265:E554)</f>
        <v>19.18</v>
      </c>
      <c r="L40">
        <f>MIN(E265:E554)</f>
        <v>0.28999999999999998</v>
      </c>
      <c r="M40">
        <f>K40-L40</f>
        <v>18.89</v>
      </c>
      <c r="N40">
        <v>290</v>
      </c>
      <c r="O40">
        <f t="shared" si="0"/>
        <v>1.1092589946632749</v>
      </c>
      <c r="P40">
        <v>1</v>
      </c>
    </row>
    <row r="41" spans="1:16" x14ac:dyDescent="0.3">
      <c r="A41" t="s">
        <v>5</v>
      </c>
      <c r="B41" t="s">
        <v>6</v>
      </c>
      <c r="C41" s="27">
        <v>9</v>
      </c>
      <c r="D41">
        <v>34.090000000000003</v>
      </c>
      <c r="E41">
        <v>10.78</v>
      </c>
      <c r="F41">
        <v>27</v>
      </c>
      <c r="G41">
        <v>6.2163570142330024E-3</v>
      </c>
    </row>
    <row r="42" spans="1:16" x14ac:dyDescent="0.3">
      <c r="A42" t="s">
        <v>5</v>
      </c>
      <c r="B42" t="s">
        <v>6</v>
      </c>
      <c r="C42" s="27">
        <v>10</v>
      </c>
      <c r="D42">
        <v>16.97</v>
      </c>
      <c r="E42">
        <v>4.5</v>
      </c>
      <c r="F42">
        <v>52</v>
      </c>
      <c r="G42">
        <v>6.7473579616714133E-3</v>
      </c>
      <c r="K42" t="s">
        <v>142</v>
      </c>
      <c r="L42" s="56">
        <v>0.25</v>
      </c>
      <c r="M42" s="56">
        <v>0.75</v>
      </c>
    </row>
    <row r="43" spans="1:16" x14ac:dyDescent="0.3">
      <c r="A43" t="s">
        <v>5</v>
      </c>
      <c r="B43" t="s">
        <v>6</v>
      </c>
      <c r="C43" s="27">
        <v>11</v>
      </c>
      <c r="D43">
        <v>25.03</v>
      </c>
      <c r="E43">
        <v>7.63</v>
      </c>
      <c r="F43">
        <v>35</v>
      </c>
      <c r="G43">
        <v>2.0057995814460406E-3</v>
      </c>
      <c r="J43" t="s">
        <v>139</v>
      </c>
    </row>
    <row r="44" spans="1:16" x14ac:dyDescent="0.3">
      <c r="A44" t="s">
        <v>5</v>
      </c>
      <c r="B44" t="s">
        <v>6</v>
      </c>
      <c r="C44" s="27">
        <v>12</v>
      </c>
      <c r="D44">
        <v>22.74</v>
      </c>
      <c r="E44">
        <v>6.95</v>
      </c>
      <c r="F44">
        <v>43</v>
      </c>
      <c r="G44">
        <v>5.7700308799912992E-3</v>
      </c>
      <c r="J44" t="s">
        <v>144</v>
      </c>
      <c r="K44">
        <f>MEDIAN(D2:D264)</f>
        <v>21.48</v>
      </c>
      <c r="L44">
        <f>QUARTILE(D2:D264,1)</f>
        <v>14.379999999999999</v>
      </c>
      <c r="M44">
        <f>QUARTILE(D2:D264,3)</f>
        <v>28.78</v>
      </c>
    </row>
    <row r="45" spans="1:16" x14ac:dyDescent="0.3">
      <c r="A45" t="s">
        <v>5</v>
      </c>
      <c r="B45" t="s">
        <v>6</v>
      </c>
      <c r="C45" s="27" t="s">
        <v>18</v>
      </c>
      <c r="D45">
        <v>34.74</v>
      </c>
      <c r="E45">
        <v>11.59</v>
      </c>
      <c r="F45">
        <v>28</v>
      </c>
      <c r="G45">
        <v>2.743027270026792E-3</v>
      </c>
      <c r="J45" t="s">
        <v>143</v>
      </c>
      <c r="K45">
        <f>MEDIAN(D265:D554)</f>
        <v>26.29</v>
      </c>
      <c r="L45">
        <f>QUARTILE(D265:D554,1)</f>
        <v>20.515000000000001</v>
      </c>
      <c r="M45">
        <f>QUARTILE(D265:D554,3)</f>
        <v>30.827500000000001</v>
      </c>
    </row>
    <row r="46" spans="1:16" x14ac:dyDescent="0.3">
      <c r="A46" t="s">
        <v>5</v>
      </c>
      <c r="B46" t="s">
        <v>6</v>
      </c>
      <c r="C46" s="27" t="s">
        <v>19</v>
      </c>
      <c r="D46">
        <v>18.420000000000002</v>
      </c>
      <c r="E46">
        <v>4.93</v>
      </c>
      <c r="F46">
        <v>21</v>
      </c>
      <c r="G46">
        <v>2.4222599198437428E-3</v>
      </c>
    </row>
    <row r="47" spans="1:16" x14ac:dyDescent="0.3">
      <c r="A47" t="s">
        <v>5</v>
      </c>
      <c r="B47" t="s">
        <v>6</v>
      </c>
      <c r="C47" s="27">
        <v>14</v>
      </c>
      <c r="D47">
        <v>23.94</v>
      </c>
      <c r="E47">
        <v>7</v>
      </c>
      <c r="F47">
        <v>46</v>
      </c>
      <c r="G47">
        <v>6.5527065527065526E-3</v>
      </c>
      <c r="J47" t="s">
        <v>140</v>
      </c>
    </row>
    <row r="48" spans="1:16" x14ac:dyDescent="0.3">
      <c r="A48" t="s">
        <v>5</v>
      </c>
      <c r="B48" t="s">
        <v>6</v>
      </c>
      <c r="C48" s="27">
        <v>15</v>
      </c>
      <c r="D48">
        <v>21.43</v>
      </c>
      <c r="E48">
        <v>5.46</v>
      </c>
      <c r="F48">
        <v>11</v>
      </c>
      <c r="G48">
        <v>5.446353418824578E-4</v>
      </c>
      <c r="J48" t="s">
        <v>144</v>
      </c>
      <c r="K48">
        <f>MEDIAN(E2:E264)</f>
        <v>5.87</v>
      </c>
      <c r="L48">
        <f>QUARTILE(E2:E264,1)</f>
        <v>3.41</v>
      </c>
      <c r="M48">
        <f>QUARTILE(E2:E264,3)</f>
        <v>8.9600000000000009</v>
      </c>
    </row>
    <row r="49" spans="1:13" x14ac:dyDescent="0.3">
      <c r="A49" t="s">
        <v>5</v>
      </c>
      <c r="B49" t="s">
        <v>6</v>
      </c>
      <c r="C49" s="27">
        <v>16</v>
      </c>
      <c r="D49">
        <v>30.47</v>
      </c>
      <c r="E49">
        <v>9.89</v>
      </c>
      <c r="F49">
        <v>21</v>
      </c>
      <c r="G49">
        <v>3.5104671227955816E-3</v>
      </c>
      <c r="J49" t="s">
        <v>143</v>
      </c>
      <c r="K49">
        <f>MEDIAN(E265:E554)</f>
        <v>8.1950000000000003</v>
      </c>
      <c r="L49">
        <f>QUARTILE(E265:E554,1)</f>
        <v>5.5549999999999997</v>
      </c>
      <c r="M49">
        <f>QUARTILE(E265:E554,3)</f>
        <v>10.647500000000001</v>
      </c>
    </row>
    <row r="50" spans="1:13" x14ac:dyDescent="0.3">
      <c r="A50" t="s">
        <v>5</v>
      </c>
      <c r="B50" t="s">
        <v>6</v>
      </c>
      <c r="C50" s="27">
        <v>17</v>
      </c>
      <c r="D50">
        <v>32.119999999999997</v>
      </c>
      <c r="E50">
        <v>10.98</v>
      </c>
      <c r="F50">
        <v>30</v>
      </c>
      <c r="G50">
        <v>3.393895363289321E-3</v>
      </c>
    </row>
    <row r="51" spans="1:13" x14ac:dyDescent="0.3">
      <c r="A51" t="s">
        <v>5</v>
      </c>
      <c r="B51" t="s">
        <v>6</v>
      </c>
      <c r="C51" s="27">
        <v>18</v>
      </c>
      <c r="D51">
        <v>32.47</v>
      </c>
      <c r="E51">
        <v>10.99</v>
      </c>
      <c r="F51">
        <v>12</v>
      </c>
      <c r="G51">
        <v>2.4371271570300846E-3</v>
      </c>
      <c r="J51" t="s">
        <v>141</v>
      </c>
    </row>
    <row r="52" spans="1:13" x14ac:dyDescent="0.3">
      <c r="A52" t="s">
        <v>5</v>
      </c>
      <c r="B52" t="s">
        <v>6</v>
      </c>
      <c r="C52" s="27">
        <v>20</v>
      </c>
      <c r="D52">
        <v>20.27</v>
      </c>
      <c r="E52">
        <v>6.35</v>
      </c>
      <c r="F52">
        <v>19</v>
      </c>
      <c r="G52">
        <v>2.4187275349926698E-3</v>
      </c>
      <c r="J52" t="s">
        <v>144</v>
      </c>
      <c r="K52">
        <f>MEDIAN(G2:G264)</f>
        <v>2.4757728803051198E-3</v>
      </c>
      <c r="L52">
        <f>QUARTILE(G2:G264,1)</f>
        <v>1.5549590577117194E-3</v>
      </c>
      <c r="M52">
        <f>QUARTILE(G2:G264,3)</f>
        <v>4.0974688981682047E-3</v>
      </c>
    </row>
    <row r="53" spans="1:13" x14ac:dyDescent="0.3">
      <c r="A53" t="s">
        <v>5</v>
      </c>
      <c r="B53" t="s">
        <v>6</v>
      </c>
      <c r="C53" s="27">
        <v>21</v>
      </c>
      <c r="D53">
        <v>12.29</v>
      </c>
      <c r="E53">
        <v>1.5</v>
      </c>
      <c r="F53">
        <v>8</v>
      </c>
      <c r="G53">
        <v>1.5782360630408208E-3</v>
      </c>
      <c r="J53" t="s">
        <v>143</v>
      </c>
      <c r="K53">
        <f>MEDIAN(G265:G554)</f>
        <v>2.8569474818909294E-3</v>
      </c>
      <c r="L53">
        <f>QUARTILE(G265:G554,1)</f>
        <v>2.072655590091157E-3</v>
      </c>
      <c r="M53">
        <f>QUARTILE(G265:G554,3)</f>
        <v>4.6141893945624334E-3</v>
      </c>
    </row>
    <row r="54" spans="1:13" x14ac:dyDescent="0.3">
      <c r="A54" t="s">
        <v>5</v>
      </c>
      <c r="B54" t="s">
        <v>6</v>
      </c>
      <c r="C54" s="27">
        <v>22</v>
      </c>
      <c r="D54">
        <v>21.01</v>
      </c>
      <c r="E54">
        <v>5.36</v>
      </c>
      <c r="F54">
        <v>52</v>
      </c>
      <c r="G54">
        <v>6.8210318821880925E-3</v>
      </c>
    </row>
    <row r="55" spans="1:13" x14ac:dyDescent="0.3">
      <c r="A55" t="s">
        <v>5</v>
      </c>
      <c r="B55" t="s">
        <v>6</v>
      </c>
      <c r="C55" s="27">
        <v>23</v>
      </c>
      <c r="D55">
        <v>28.83</v>
      </c>
      <c r="E55">
        <v>9.0399999999999991</v>
      </c>
      <c r="F55">
        <v>27</v>
      </c>
      <c r="G55">
        <v>3.7792630437064774E-3</v>
      </c>
      <c r="J55">
        <f>COUNT(D2:D264)</f>
        <v>263</v>
      </c>
      <c r="K55" t="s">
        <v>150</v>
      </c>
    </row>
    <row r="56" spans="1:13" x14ac:dyDescent="0.3">
      <c r="A56" t="s">
        <v>5</v>
      </c>
      <c r="B56" t="s">
        <v>6</v>
      </c>
      <c r="C56" s="27">
        <v>24</v>
      </c>
      <c r="D56">
        <v>12.08</v>
      </c>
      <c r="E56">
        <v>2.69</v>
      </c>
      <c r="F56">
        <v>37</v>
      </c>
      <c r="G56">
        <v>2.9220600183785606E-3</v>
      </c>
      <c r="J56">
        <f>COUNT(D265:D554)</f>
        <v>290</v>
      </c>
      <c r="K56" t="s">
        <v>151</v>
      </c>
    </row>
    <row r="57" spans="1:13" x14ac:dyDescent="0.3">
      <c r="A57" t="s">
        <v>5</v>
      </c>
      <c r="B57" t="s">
        <v>6</v>
      </c>
      <c r="C57" s="27">
        <v>25</v>
      </c>
      <c r="D57">
        <v>38.549999999999997</v>
      </c>
      <c r="E57">
        <v>11.9</v>
      </c>
      <c r="F57">
        <v>29</v>
      </c>
      <c r="G57">
        <v>3.7395565585577268E-3</v>
      </c>
    </row>
    <row r="58" spans="1:13" x14ac:dyDescent="0.3">
      <c r="A58" t="s">
        <v>5</v>
      </c>
      <c r="B58" t="s">
        <v>6</v>
      </c>
      <c r="C58" s="27">
        <v>26</v>
      </c>
      <c r="D58">
        <v>32.119999999999997</v>
      </c>
      <c r="E58">
        <v>9.6</v>
      </c>
      <c r="F58">
        <v>33</v>
      </c>
      <c r="G58">
        <v>4.2334015911711931E-3</v>
      </c>
    </row>
    <row r="59" spans="1:13" x14ac:dyDescent="0.3">
      <c r="A59" t="s">
        <v>5</v>
      </c>
      <c r="B59" t="s">
        <v>6</v>
      </c>
      <c r="C59" s="27">
        <v>27</v>
      </c>
      <c r="D59">
        <v>26.13</v>
      </c>
      <c r="E59">
        <v>8.07</v>
      </c>
      <c r="F59">
        <v>27</v>
      </c>
      <c r="G59">
        <v>4.3329226031543298E-3</v>
      </c>
    </row>
    <row r="60" spans="1:13" x14ac:dyDescent="0.3">
      <c r="A60" t="s">
        <v>5</v>
      </c>
      <c r="B60" t="s">
        <v>6</v>
      </c>
      <c r="C60" s="27">
        <v>28</v>
      </c>
      <c r="D60">
        <v>26.73</v>
      </c>
      <c r="E60">
        <v>7.21</v>
      </c>
      <c r="F60">
        <v>15</v>
      </c>
      <c r="G60">
        <v>2.3850257647998149E-3</v>
      </c>
    </row>
    <row r="61" spans="1:13" x14ac:dyDescent="0.3">
      <c r="A61" t="s">
        <v>5</v>
      </c>
      <c r="B61" t="s">
        <v>6</v>
      </c>
      <c r="C61" s="27">
        <v>29</v>
      </c>
      <c r="D61">
        <v>26.97</v>
      </c>
      <c r="E61">
        <v>7.23</v>
      </c>
      <c r="F61">
        <v>11</v>
      </c>
      <c r="G61">
        <v>2.7852120914651883E-3</v>
      </c>
    </row>
    <row r="62" spans="1:13" x14ac:dyDescent="0.3">
      <c r="A62" t="s">
        <v>5</v>
      </c>
      <c r="B62" t="s">
        <v>6</v>
      </c>
      <c r="C62" s="27">
        <v>30</v>
      </c>
      <c r="D62">
        <v>39.04</v>
      </c>
      <c r="E62">
        <v>13.94</v>
      </c>
      <c r="F62">
        <v>46</v>
      </c>
      <c r="G62">
        <v>4.9322511783257382E-3</v>
      </c>
    </row>
    <row r="63" spans="1:13" x14ac:dyDescent="0.3">
      <c r="A63" t="s">
        <v>5</v>
      </c>
      <c r="B63" t="s">
        <v>6</v>
      </c>
      <c r="C63" s="27">
        <v>31</v>
      </c>
      <c r="D63">
        <v>8.32</v>
      </c>
      <c r="E63">
        <v>1.06</v>
      </c>
      <c r="F63">
        <v>19</v>
      </c>
      <c r="G63">
        <v>5.6617884570055029E-3</v>
      </c>
    </row>
    <row r="64" spans="1:13" x14ac:dyDescent="0.3">
      <c r="A64" t="s">
        <v>5</v>
      </c>
      <c r="B64" t="s">
        <v>7</v>
      </c>
      <c r="C64" s="27">
        <v>1</v>
      </c>
      <c r="D64">
        <v>8.98</v>
      </c>
      <c r="E64">
        <v>1.58</v>
      </c>
      <c r="F64">
        <v>3</v>
      </c>
      <c r="G64">
        <v>2.7077277598330096E-4</v>
      </c>
    </row>
    <row r="65" spans="1:7" x14ac:dyDescent="0.3">
      <c r="A65" t="s">
        <v>5</v>
      </c>
      <c r="B65" t="s">
        <v>7</v>
      </c>
      <c r="C65" s="27">
        <v>4</v>
      </c>
      <c r="D65">
        <v>7.73</v>
      </c>
      <c r="E65">
        <v>1.57</v>
      </c>
      <c r="F65">
        <v>13</v>
      </c>
      <c r="G65">
        <v>5.3472636406638838E-4</v>
      </c>
    </row>
    <row r="66" spans="1:7" x14ac:dyDescent="0.3">
      <c r="A66" t="s">
        <v>5</v>
      </c>
      <c r="B66" t="s">
        <v>7</v>
      </c>
      <c r="C66" s="27">
        <v>5</v>
      </c>
      <c r="D66">
        <v>28.929100036621094</v>
      </c>
      <c r="E66">
        <v>8.2989301681518555</v>
      </c>
      <c r="F66">
        <v>1</v>
      </c>
      <c r="G66">
        <v>1.2118612816474497E-4</v>
      </c>
    </row>
    <row r="67" spans="1:7" x14ac:dyDescent="0.3">
      <c r="A67" t="s">
        <v>5</v>
      </c>
      <c r="B67" t="s">
        <v>7</v>
      </c>
      <c r="C67" s="27">
        <v>6</v>
      </c>
      <c r="D67">
        <v>8.39</v>
      </c>
      <c r="E67">
        <v>1.45</v>
      </c>
      <c r="F67">
        <v>16</v>
      </c>
      <c r="G67">
        <v>2.2382162028875231E-3</v>
      </c>
    </row>
    <row r="68" spans="1:7" x14ac:dyDescent="0.3">
      <c r="A68" t="s">
        <v>5</v>
      </c>
      <c r="B68" t="s">
        <v>7</v>
      </c>
      <c r="C68" s="27">
        <v>7</v>
      </c>
      <c r="D68">
        <v>17.3</v>
      </c>
      <c r="E68">
        <v>4.5999999999999996</v>
      </c>
      <c r="F68">
        <v>14</v>
      </c>
      <c r="G68">
        <v>2.0870135885169413E-3</v>
      </c>
    </row>
    <row r="69" spans="1:7" x14ac:dyDescent="0.3">
      <c r="A69" t="s">
        <v>5</v>
      </c>
      <c r="B69" t="s">
        <v>7</v>
      </c>
      <c r="C69" s="27">
        <v>9</v>
      </c>
      <c r="D69">
        <v>18.38</v>
      </c>
      <c r="E69">
        <v>4.4800000000000004</v>
      </c>
      <c r="F69">
        <v>15</v>
      </c>
      <c r="G69">
        <v>1.9235381079072318E-3</v>
      </c>
    </row>
    <row r="70" spans="1:7" x14ac:dyDescent="0.3">
      <c r="A70" t="s">
        <v>5</v>
      </c>
      <c r="B70" t="s">
        <v>7</v>
      </c>
      <c r="C70" s="27">
        <v>10</v>
      </c>
      <c r="D70">
        <v>10.17</v>
      </c>
      <c r="E70">
        <v>1.74</v>
      </c>
      <c r="F70">
        <v>10</v>
      </c>
      <c r="G70">
        <v>1.0207393502196583E-3</v>
      </c>
    </row>
    <row r="71" spans="1:7" x14ac:dyDescent="0.3">
      <c r="A71" t="s">
        <v>5</v>
      </c>
      <c r="B71" t="s">
        <v>7</v>
      </c>
      <c r="C71" s="27">
        <v>11</v>
      </c>
      <c r="D71">
        <v>33.18</v>
      </c>
      <c r="E71">
        <v>11.66</v>
      </c>
      <c r="F71">
        <v>15</v>
      </c>
      <c r="G71">
        <v>1.5985830892181086E-3</v>
      </c>
    </row>
    <row r="72" spans="1:7" x14ac:dyDescent="0.3">
      <c r="A72" t="s">
        <v>5</v>
      </c>
      <c r="B72" t="s">
        <v>7</v>
      </c>
      <c r="C72" s="27">
        <v>12</v>
      </c>
      <c r="D72">
        <v>19.59</v>
      </c>
      <c r="E72">
        <v>4.72</v>
      </c>
      <c r="F72">
        <v>13</v>
      </c>
      <c r="G72">
        <v>1.8071091527458603E-3</v>
      </c>
    </row>
    <row r="73" spans="1:7" x14ac:dyDescent="0.3">
      <c r="A73" t="s">
        <v>5</v>
      </c>
      <c r="B73" t="s">
        <v>7</v>
      </c>
      <c r="C73" s="27">
        <v>13</v>
      </c>
      <c r="D73">
        <v>10.067600250244141</v>
      </c>
      <c r="E73">
        <v>1.3205200433731079</v>
      </c>
      <c r="F73">
        <v>1</v>
      </c>
      <c r="G73">
        <v>1.8077265658217692E-4</v>
      </c>
    </row>
    <row r="74" spans="1:7" x14ac:dyDescent="0.3">
      <c r="A74" t="s">
        <v>5</v>
      </c>
      <c r="B74" t="s">
        <v>7</v>
      </c>
      <c r="C74" s="27">
        <v>14</v>
      </c>
      <c r="D74">
        <v>20.79</v>
      </c>
      <c r="E74">
        <v>6.84</v>
      </c>
      <c r="F74">
        <v>8</v>
      </c>
      <c r="G74">
        <v>1.3123338556823639E-3</v>
      </c>
    </row>
    <row r="75" spans="1:7" x14ac:dyDescent="0.3">
      <c r="A75" t="s">
        <v>5</v>
      </c>
      <c r="B75" t="s">
        <v>7</v>
      </c>
      <c r="C75" s="27">
        <v>15</v>
      </c>
      <c r="D75">
        <v>10.99</v>
      </c>
      <c r="E75">
        <v>1.87</v>
      </c>
      <c r="F75">
        <v>6</v>
      </c>
      <c r="G75">
        <v>4.4259536655094162E-4</v>
      </c>
    </row>
    <row r="76" spans="1:7" x14ac:dyDescent="0.3">
      <c r="A76" t="s">
        <v>5</v>
      </c>
      <c r="B76" t="s">
        <v>7</v>
      </c>
      <c r="C76" s="27">
        <v>16</v>
      </c>
      <c r="D76">
        <v>16.63</v>
      </c>
      <c r="E76">
        <v>3.45</v>
      </c>
      <c r="F76">
        <v>15</v>
      </c>
      <c r="G76">
        <v>2.2751333919150559E-3</v>
      </c>
    </row>
    <row r="77" spans="1:7" x14ac:dyDescent="0.3">
      <c r="A77" t="s">
        <v>5</v>
      </c>
      <c r="B77" t="s">
        <v>7</v>
      </c>
      <c r="C77" s="27">
        <v>17</v>
      </c>
      <c r="D77">
        <v>12.75</v>
      </c>
      <c r="E77">
        <v>3.29</v>
      </c>
      <c r="F77">
        <v>5</v>
      </c>
      <c r="G77">
        <v>6.2489923194758272E-4</v>
      </c>
    </row>
    <row r="78" spans="1:7" x14ac:dyDescent="0.3">
      <c r="A78" t="s">
        <v>5</v>
      </c>
      <c r="B78" t="s">
        <v>7</v>
      </c>
      <c r="C78" s="27">
        <v>18</v>
      </c>
      <c r="D78">
        <v>5.93</v>
      </c>
      <c r="E78">
        <v>1.08</v>
      </c>
      <c r="F78">
        <v>5</v>
      </c>
      <c r="G78">
        <v>4.6059178487772818E-4</v>
      </c>
    </row>
    <row r="79" spans="1:7" x14ac:dyDescent="0.3">
      <c r="A79" t="s">
        <v>5</v>
      </c>
      <c r="B79" t="s">
        <v>7</v>
      </c>
      <c r="C79" s="27">
        <v>19</v>
      </c>
      <c r="D79">
        <v>13.82</v>
      </c>
      <c r="E79">
        <v>2.48</v>
      </c>
      <c r="F79">
        <v>9</v>
      </c>
      <c r="G79">
        <v>6.7926065249265301E-4</v>
      </c>
    </row>
    <row r="80" spans="1:7" x14ac:dyDescent="0.3">
      <c r="A80" t="s">
        <v>5</v>
      </c>
      <c r="B80" t="s">
        <v>7</v>
      </c>
      <c r="C80" s="27">
        <v>20</v>
      </c>
      <c r="D80">
        <v>14.52</v>
      </c>
      <c r="E80">
        <v>3.58</v>
      </c>
      <c r="F80">
        <v>24</v>
      </c>
      <c r="G80">
        <v>1.4658010472103527E-3</v>
      </c>
    </row>
    <row r="81" spans="1:7" x14ac:dyDescent="0.3">
      <c r="A81" t="s">
        <v>5</v>
      </c>
      <c r="B81" t="s">
        <v>7</v>
      </c>
      <c r="C81" s="27">
        <v>21</v>
      </c>
      <c r="D81">
        <v>13.28</v>
      </c>
      <c r="E81">
        <v>2.36</v>
      </c>
      <c r="F81">
        <v>7</v>
      </c>
      <c r="G81">
        <v>8.0523727763296186E-4</v>
      </c>
    </row>
    <row r="82" spans="1:7" x14ac:dyDescent="0.3">
      <c r="A82" t="s">
        <v>5</v>
      </c>
      <c r="B82" t="s">
        <v>7</v>
      </c>
      <c r="C82" s="27">
        <v>22</v>
      </c>
      <c r="D82">
        <v>34.316001892089844</v>
      </c>
      <c r="E82">
        <v>12.117300033569336</v>
      </c>
      <c r="F82">
        <v>1</v>
      </c>
      <c r="G82">
        <v>1.1117015819491799E-4</v>
      </c>
    </row>
    <row r="83" spans="1:7" x14ac:dyDescent="0.3">
      <c r="A83" t="s">
        <v>5</v>
      </c>
      <c r="B83" t="s">
        <v>7</v>
      </c>
      <c r="C83" s="27">
        <v>23</v>
      </c>
      <c r="D83">
        <v>18.78</v>
      </c>
      <c r="E83">
        <v>5.81</v>
      </c>
      <c r="F83">
        <v>11</v>
      </c>
      <c r="G83">
        <v>1.7044275395482343E-3</v>
      </c>
    </row>
    <row r="84" spans="1:7" x14ac:dyDescent="0.3">
      <c r="A84" t="s">
        <v>5</v>
      </c>
      <c r="B84" t="s">
        <v>7</v>
      </c>
      <c r="C84" s="27">
        <v>24</v>
      </c>
      <c r="D84">
        <v>9.3000000000000007</v>
      </c>
      <c r="E84">
        <v>1.84</v>
      </c>
      <c r="F84">
        <v>13</v>
      </c>
      <c r="G84">
        <v>1.1731898619897943E-3</v>
      </c>
    </row>
    <row r="85" spans="1:7" x14ac:dyDescent="0.3">
      <c r="A85" t="s">
        <v>5</v>
      </c>
      <c r="B85" t="s">
        <v>7</v>
      </c>
      <c r="C85" s="27">
        <v>25</v>
      </c>
      <c r="D85">
        <v>8.75</v>
      </c>
      <c r="E85">
        <v>1.45</v>
      </c>
      <c r="F85">
        <v>18</v>
      </c>
      <c r="G85">
        <v>1.8538201649610287E-3</v>
      </c>
    </row>
    <row r="86" spans="1:7" x14ac:dyDescent="0.3">
      <c r="A86" t="s">
        <v>5</v>
      </c>
      <c r="B86" t="s">
        <v>7</v>
      </c>
      <c r="C86" s="27">
        <v>26</v>
      </c>
      <c r="D86">
        <v>12.08</v>
      </c>
      <c r="E86">
        <v>2.35</v>
      </c>
      <c r="F86">
        <v>6</v>
      </c>
      <c r="G86">
        <v>1.4358498331034899E-3</v>
      </c>
    </row>
    <row r="87" spans="1:7" x14ac:dyDescent="0.3">
      <c r="A87" t="s">
        <v>5</v>
      </c>
      <c r="B87" t="s">
        <v>7</v>
      </c>
      <c r="C87" s="27">
        <v>27</v>
      </c>
      <c r="D87">
        <v>11.63</v>
      </c>
      <c r="E87">
        <v>2.66</v>
      </c>
      <c r="F87">
        <v>17</v>
      </c>
      <c r="G87">
        <v>2.1091733471392429E-3</v>
      </c>
    </row>
    <row r="88" spans="1:7" x14ac:dyDescent="0.3">
      <c r="A88" t="s">
        <v>5</v>
      </c>
      <c r="B88" t="s">
        <v>7</v>
      </c>
      <c r="C88" s="27">
        <v>28</v>
      </c>
      <c r="D88">
        <v>13.84</v>
      </c>
      <c r="E88">
        <v>2.88</v>
      </c>
      <c r="F88">
        <v>10</v>
      </c>
      <c r="G88">
        <v>7.974227048983091E-4</v>
      </c>
    </row>
    <row r="89" spans="1:7" x14ac:dyDescent="0.3">
      <c r="A89" t="s">
        <v>5</v>
      </c>
      <c r="B89" t="s">
        <v>7</v>
      </c>
      <c r="C89" s="27">
        <v>29</v>
      </c>
      <c r="D89">
        <v>23.8</v>
      </c>
      <c r="E89">
        <v>6.15</v>
      </c>
      <c r="F89">
        <v>28</v>
      </c>
      <c r="G89">
        <v>1.7803889707784469E-3</v>
      </c>
    </row>
    <row r="90" spans="1:7" x14ac:dyDescent="0.3">
      <c r="A90" t="s">
        <v>5</v>
      </c>
      <c r="B90" t="s">
        <v>7</v>
      </c>
      <c r="C90" s="27">
        <v>30</v>
      </c>
      <c r="D90">
        <v>22.06</v>
      </c>
      <c r="E90">
        <v>5.13</v>
      </c>
      <c r="F90">
        <v>28</v>
      </c>
      <c r="G90">
        <v>2.0669393654052081E-3</v>
      </c>
    </row>
    <row r="91" spans="1:7" x14ac:dyDescent="0.3">
      <c r="A91" t="s">
        <v>5</v>
      </c>
      <c r="B91" t="s">
        <v>7</v>
      </c>
      <c r="C91" s="27">
        <v>31</v>
      </c>
      <c r="D91">
        <v>17.600000000000001</v>
      </c>
      <c r="E91">
        <v>4.13</v>
      </c>
      <c r="F91">
        <v>56</v>
      </c>
      <c r="G91">
        <v>2.9813400058562034E-3</v>
      </c>
    </row>
    <row r="92" spans="1:7" x14ac:dyDescent="0.3">
      <c r="A92" t="s">
        <v>5</v>
      </c>
      <c r="B92" t="s">
        <v>7</v>
      </c>
      <c r="C92" s="27">
        <v>32</v>
      </c>
      <c r="D92">
        <v>18.03</v>
      </c>
      <c r="E92">
        <v>3.56</v>
      </c>
      <c r="F92">
        <v>13</v>
      </c>
      <c r="G92">
        <v>2.9037108582797367E-3</v>
      </c>
    </row>
    <row r="93" spans="1:7" x14ac:dyDescent="0.3">
      <c r="A93" t="s">
        <v>5</v>
      </c>
      <c r="B93" t="s">
        <v>7</v>
      </c>
      <c r="C93" s="27">
        <v>33</v>
      </c>
      <c r="D93">
        <v>18.47</v>
      </c>
      <c r="E93">
        <v>4.45</v>
      </c>
      <c r="F93">
        <v>16</v>
      </c>
      <c r="G93">
        <v>1.5777691707524891E-3</v>
      </c>
    </row>
    <row r="94" spans="1:7" x14ac:dyDescent="0.3">
      <c r="A94" t="s">
        <v>5</v>
      </c>
      <c r="B94" t="s">
        <v>7</v>
      </c>
      <c r="C94" s="27">
        <v>34</v>
      </c>
      <c r="D94">
        <v>16.25</v>
      </c>
      <c r="E94">
        <v>3.63</v>
      </c>
      <c r="F94">
        <v>34</v>
      </c>
      <c r="G94">
        <v>1.4013626416265403E-3</v>
      </c>
    </row>
    <row r="95" spans="1:7" x14ac:dyDescent="0.3">
      <c r="A95" t="s">
        <v>5</v>
      </c>
      <c r="B95" t="s">
        <v>7</v>
      </c>
      <c r="C95" s="27">
        <v>35</v>
      </c>
      <c r="D95">
        <v>35.72</v>
      </c>
      <c r="E95">
        <v>10.6</v>
      </c>
      <c r="F95">
        <v>18</v>
      </c>
      <c r="G95">
        <v>2.844230907664108E-3</v>
      </c>
    </row>
    <row r="96" spans="1:7" x14ac:dyDescent="0.3">
      <c r="A96" t="s">
        <v>5</v>
      </c>
      <c r="B96" t="s">
        <v>7</v>
      </c>
      <c r="C96" s="27">
        <v>36</v>
      </c>
      <c r="D96">
        <v>18.190000000000001</v>
      </c>
      <c r="E96">
        <v>4.32</v>
      </c>
      <c r="F96">
        <v>17</v>
      </c>
      <c r="G96">
        <v>1.5028686852083205E-3</v>
      </c>
    </row>
    <row r="97" spans="1:7" x14ac:dyDescent="0.3">
      <c r="A97" t="s">
        <v>5</v>
      </c>
      <c r="B97" t="s">
        <v>7</v>
      </c>
      <c r="C97" s="27">
        <v>37</v>
      </c>
      <c r="D97">
        <v>23.548999786376953</v>
      </c>
      <c r="E97">
        <v>6.2448201179504395</v>
      </c>
      <c r="F97">
        <v>1</v>
      </c>
      <c r="G97">
        <v>7.3885256197125866E-5</v>
      </c>
    </row>
    <row r="98" spans="1:7" x14ac:dyDescent="0.3">
      <c r="A98" t="s">
        <v>5</v>
      </c>
      <c r="B98" t="s">
        <v>7</v>
      </c>
      <c r="C98" s="27">
        <v>38</v>
      </c>
      <c r="D98">
        <v>24.86</v>
      </c>
      <c r="E98">
        <v>8.9</v>
      </c>
      <c r="F98">
        <v>13</v>
      </c>
      <c r="G98">
        <v>3.3261947078223296E-3</v>
      </c>
    </row>
    <row r="99" spans="1:7" x14ac:dyDescent="0.3">
      <c r="A99" t="s">
        <v>5</v>
      </c>
      <c r="B99" t="s">
        <v>7</v>
      </c>
      <c r="C99" s="27">
        <v>39</v>
      </c>
      <c r="D99">
        <v>16.29</v>
      </c>
      <c r="E99">
        <v>2.78</v>
      </c>
      <c r="F99">
        <v>18</v>
      </c>
      <c r="G99">
        <v>1.8269252022210542E-3</v>
      </c>
    </row>
    <row r="100" spans="1:7" x14ac:dyDescent="0.3">
      <c r="A100" t="s">
        <v>5</v>
      </c>
      <c r="B100" t="s">
        <v>7</v>
      </c>
      <c r="C100" s="27">
        <v>40</v>
      </c>
      <c r="D100">
        <v>28.51</v>
      </c>
      <c r="E100">
        <v>6.14</v>
      </c>
      <c r="F100">
        <v>13</v>
      </c>
      <c r="G100">
        <v>1.6457320654982076E-3</v>
      </c>
    </row>
    <row r="101" spans="1:7" x14ac:dyDescent="0.3">
      <c r="A101" t="s">
        <v>5</v>
      </c>
      <c r="B101" t="s">
        <v>7</v>
      </c>
      <c r="C101" s="27">
        <v>41</v>
      </c>
      <c r="D101">
        <v>11.76</v>
      </c>
      <c r="E101">
        <v>2.1</v>
      </c>
      <c r="F101">
        <v>13</v>
      </c>
      <c r="G101">
        <v>1.0903113079583143E-3</v>
      </c>
    </row>
    <row r="102" spans="1:7" x14ac:dyDescent="0.3">
      <c r="A102" t="s">
        <v>5</v>
      </c>
      <c r="B102" t="s">
        <v>7</v>
      </c>
      <c r="C102" s="27">
        <v>42</v>
      </c>
      <c r="D102">
        <v>9.1300000000000008</v>
      </c>
      <c r="E102">
        <v>1.68</v>
      </c>
      <c r="F102">
        <v>11</v>
      </c>
      <c r="G102">
        <v>1.3364793119789314E-3</v>
      </c>
    </row>
    <row r="103" spans="1:7" x14ac:dyDescent="0.3">
      <c r="A103" t="s">
        <v>5</v>
      </c>
      <c r="B103" t="s">
        <v>7</v>
      </c>
      <c r="C103" s="27">
        <v>43</v>
      </c>
      <c r="D103">
        <v>17.25</v>
      </c>
      <c r="E103">
        <v>4.2300000000000004</v>
      </c>
      <c r="F103">
        <v>14</v>
      </c>
      <c r="G103">
        <v>1.0426052914254877E-3</v>
      </c>
    </row>
    <row r="104" spans="1:7" x14ac:dyDescent="0.3">
      <c r="A104" t="s">
        <v>5</v>
      </c>
      <c r="B104" t="s">
        <v>7</v>
      </c>
      <c r="C104" s="27">
        <v>44</v>
      </c>
      <c r="D104">
        <v>17.25</v>
      </c>
      <c r="E104">
        <v>4.01</v>
      </c>
      <c r="F104">
        <v>19</v>
      </c>
      <c r="G104">
        <v>2.377303012293159E-3</v>
      </c>
    </row>
    <row r="105" spans="1:7" x14ac:dyDescent="0.3">
      <c r="A105" t="s">
        <v>5</v>
      </c>
      <c r="B105" t="s">
        <v>7</v>
      </c>
      <c r="C105" s="27">
        <v>45</v>
      </c>
      <c r="D105">
        <v>14.09</v>
      </c>
      <c r="E105">
        <v>3.28</v>
      </c>
      <c r="F105">
        <v>18</v>
      </c>
      <c r="G105">
        <v>2.0264246566803245E-3</v>
      </c>
    </row>
    <row r="106" spans="1:7" x14ac:dyDescent="0.3">
      <c r="A106" t="s">
        <v>5</v>
      </c>
      <c r="B106" t="s">
        <v>7</v>
      </c>
      <c r="C106" s="27">
        <v>46</v>
      </c>
      <c r="D106">
        <v>24.44</v>
      </c>
      <c r="E106">
        <v>4.84</v>
      </c>
      <c r="F106">
        <v>3</v>
      </c>
      <c r="G106">
        <v>2.8002313837026171E-4</v>
      </c>
    </row>
    <row r="107" spans="1:7" x14ac:dyDescent="0.3">
      <c r="A107" t="s">
        <v>5</v>
      </c>
      <c r="B107" t="s">
        <v>7</v>
      </c>
      <c r="C107" s="27">
        <v>47</v>
      </c>
      <c r="D107">
        <v>32.130000000000003</v>
      </c>
      <c r="E107">
        <v>14.8</v>
      </c>
      <c r="F107">
        <v>9</v>
      </c>
      <c r="G107">
        <v>6.0488749886698453E-4</v>
      </c>
    </row>
    <row r="108" spans="1:7" x14ac:dyDescent="0.3">
      <c r="A108" t="s">
        <v>5</v>
      </c>
      <c r="B108" t="s">
        <v>7</v>
      </c>
      <c r="C108" s="27">
        <v>48</v>
      </c>
      <c r="D108">
        <v>49.98</v>
      </c>
      <c r="E108">
        <v>22.67</v>
      </c>
      <c r="F108">
        <v>2</v>
      </c>
      <c r="G108">
        <v>2.9171487036493132E-4</v>
      </c>
    </row>
    <row r="109" spans="1:7" x14ac:dyDescent="0.3">
      <c r="A109" t="s">
        <v>5</v>
      </c>
      <c r="B109" t="s">
        <v>7</v>
      </c>
      <c r="C109" s="27">
        <v>49</v>
      </c>
      <c r="D109">
        <v>18.41</v>
      </c>
      <c r="E109">
        <v>4.58</v>
      </c>
      <c r="F109">
        <v>16</v>
      </c>
      <c r="G109">
        <v>2.9987817449161278E-3</v>
      </c>
    </row>
    <row r="110" spans="1:7" x14ac:dyDescent="0.3">
      <c r="A110" t="s">
        <v>5</v>
      </c>
      <c r="B110" t="s">
        <v>7</v>
      </c>
      <c r="C110" s="27">
        <v>50</v>
      </c>
      <c r="D110">
        <v>13.89</v>
      </c>
      <c r="E110">
        <v>2.97</v>
      </c>
      <c r="F110">
        <v>17</v>
      </c>
      <c r="G110">
        <v>2.3839908332484827E-3</v>
      </c>
    </row>
    <row r="111" spans="1:7" x14ac:dyDescent="0.3">
      <c r="A111" t="s">
        <v>5</v>
      </c>
      <c r="B111" t="s">
        <v>7</v>
      </c>
      <c r="C111" s="27">
        <v>51</v>
      </c>
      <c r="D111">
        <v>16.66</v>
      </c>
      <c r="E111">
        <v>3.81</v>
      </c>
      <c r="F111">
        <v>25</v>
      </c>
      <c r="G111">
        <v>2.3681642499519661E-3</v>
      </c>
    </row>
    <row r="112" spans="1:7" x14ac:dyDescent="0.3">
      <c r="A112" t="s">
        <v>5</v>
      </c>
      <c r="B112" t="s">
        <v>7</v>
      </c>
      <c r="C112" s="27">
        <v>52</v>
      </c>
      <c r="D112">
        <v>14.39</v>
      </c>
      <c r="E112">
        <v>3.2</v>
      </c>
      <c r="F112">
        <v>29</v>
      </c>
      <c r="G112">
        <v>3.8352584963709953E-3</v>
      </c>
    </row>
    <row r="113" spans="1:7" x14ac:dyDescent="0.3">
      <c r="A113" t="s">
        <v>5</v>
      </c>
      <c r="B113" t="s">
        <v>7</v>
      </c>
      <c r="C113" s="27">
        <v>53</v>
      </c>
      <c r="D113">
        <v>29.55</v>
      </c>
      <c r="E113">
        <v>6.15</v>
      </c>
      <c r="F113">
        <v>26</v>
      </c>
      <c r="G113">
        <v>2.2087995907614701E-3</v>
      </c>
    </row>
    <row r="114" spans="1:7" x14ac:dyDescent="0.3">
      <c r="A114" t="s">
        <v>5</v>
      </c>
      <c r="B114" t="s">
        <v>7</v>
      </c>
      <c r="C114" s="27">
        <v>1</v>
      </c>
      <c r="D114">
        <v>14.2</v>
      </c>
      <c r="E114">
        <v>2.94</v>
      </c>
      <c r="F114">
        <v>25</v>
      </c>
      <c r="G114">
        <v>3.2730610645158053E-3</v>
      </c>
    </row>
    <row r="115" spans="1:7" x14ac:dyDescent="0.3">
      <c r="A115" t="s">
        <v>5</v>
      </c>
      <c r="B115" t="s">
        <v>7</v>
      </c>
      <c r="C115" s="27">
        <v>2</v>
      </c>
      <c r="D115">
        <v>6.92</v>
      </c>
      <c r="E115">
        <v>1.28</v>
      </c>
      <c r="F115">
        <v>7</v>
      </c>
      <c r="G115">
        <v>6.8985907164679215E-4</v>
      </c>
    </row>
    <row r="116" spans="1:7" x14ac:dyDescent="0.3">
      <c r="A116" t="s">
        <v>5</v>
      </c>
      <c r="B116" t="s">
        <v>7</v>
      </c>
      <c r="C116" s="27">
        <v>4</v>
      </c>
      <c r="D116">
        <v>9.36</v>
      </c>
      <c r="E116">
        <v>1.91</v>
      </c>
      <c r="F116">
        <v>26</v>
      </c>
      <c r="G116">
        <v>4.7447420046534969E-3</v>
      </c>
    </row>
    <row r="117" spans="1:7" x14ac:dyDescent="0.3">
      <c r="A117" t="s">
        <v>5</v>
      </c>
      <c r="B117" t="s">
        <v>7</v>
      </c>
      <c r="C117" s="27">
        <v>5</v>
      </c>
      <c r="D117">
        <v>9.75</v>
      </c>
      <c r="E117">
        <v>2.16</v>
      </c>
      <c r="F117">
        <v>10</v>
      </c>
      <c r="G117">
        <v>1.9930442754785799E-3</v>
      </c>
    </row>
    <row r="118" spans="1:7" x14ac:dyDescent="0.3">
      <c r="A118" t="s">
        <v>5</v>
      </c>
      <c r="B118" t="s">
        <v>7</v>
      </c>
      <c r="C118" s="27">
        <v>6</v>
      </c>
      <c r="D118">
        <v>15.28</v>
      </c>
      <c r="E118">
        <v>3.47</v>
      </c>
      <c r="F118">
        <v>22</v>
      </c>
      <c r="G118">
        <v>4.1089776455784256E-3</v>
      </c>
    </row>
    <row r="119" spans="1:7" x14ac:dyDescent="0.3">
      <c r="A119" t="s">
        <v>5</v>
      </c>
      <c r="B119" t="s">
        <v>7</v>
      </c>
      <c r="C119" s="27">
        <v>7</v>
      </c>
      <c r="D119">
        <v>29.17</v>
      </c>
      <c r="E119">
        <v>7.36</v>
      </c>
      <c r="F119">
        <v>5</v>
      </c>
      <c r="G119">
        <v>1.1816950815865825E-3</v>
      </c>
    </row>
    <row r="120" spans="1:7" x14ac:dyDescent="0.3">
      <c r="A120" t="s">
        <v>5</v>
      </c>
      <c r="B120" t="s">
        <v>7</v>
      </c>
      <c r="C120" s="27">
        <v>8</v>
      </c>
      <c r="D120">
        <v>4.22</v>
      </c>
      <c r="E120">
        <v>0.55000000000000004</v>
      </c>
      <c r="F120">
        <v>4</v>
      </c>
      <c r="G120">
        <v>3.2638940407398679E-4</v>
      </c>
    </row>
    <row r="121" spans="1:7" x14ac:dyDescent="0.3">
      <c r="A121" t="s">
        <v>5</v>
      </c>
      <c r="B121" t="s">
        <v>7</v>
      </c>
      <c r="C121" s="27">
        <v>10</v>
      </c>
      <c r="D121">
        <v>26.47</v>
      </c>
      <c r="E121">
        <v>6.02</v>
      </c>
      <c r="F121">
        <v>10</v>
      </c>
      <c r="G121">
        <v>1.4616292698683628E-3</v>
      </c>
    </row>
    <row r="122" spans="1:7" x14ac:dyDescent="0.3">
      <c r="A122" t="s">
        <v>5</v>
      </c>
      <c r="B122" t="s">
        <v>7</v>
      </c>
      <c r="C122" s="27">
        <v>11</v>
      </c>
      <c r="D122">
        <v>56.4</v>
      </c>
      <c r="E122">
        <v>12.46</v>
      </c>
      <c r="F122">
        <v>49</v>
      </c>
      <c r="G122">
        <v>7.854855101968844E-3</v>
      </c>
    </row>
    <row r="123" spans="1:7" x14ac:dyDescent="0.3">
      <c r="A123" t="s">
        <v>5</v>
      </c>
      <c r="B123" t="s">
        <v>7</v>
      </c>
      <c r="C123" s="27">
        <v>12</v>
      </c>
      <c r="D123">
        <v>17.93</v>
      </c>
      <c r="E123">
        <v>3.81</v>
      </c>
      <c r="F123">
        <v>34</v>
      </c>
      <c r="G123">
        <v>5.8379620119975353E-3</v>
      </c>
    </row>
    <row r="124" spans="1:7" x14ac:dyDescent="0.3">
      <c r="A124" t="s">
        <v>5</v>
      </c>
      <c r="B124" t="s">
        <v>7</v>
      </c>
      <c r="C124" s="27">
        <v>13</v>
      </c>
      <c r="D124">
        <v>18.510000000000002</v>
      </c>
      <c r="E124">
        <v>4.45</v>
      </c>
      <c r="F124">
        <v>47</v>
      </c>
      <c r="G124">
        <v>8.6064665693708665E-3</v>
      </c>
    </row>
    <row r="125" spans="1:7" x14ac:dyDescent="0.3">
      <c r="A125" t="s">
        <v>5</v>
      </c>
      <c r="B125" t="s">
        <v>7</v>
      </c>
      <c r="C125" s="27">
        <v>14</v>
      </c>
      <c r="D125">
        <v>20.84</v>
      </c>
      <c r="E125">
        <v>4.26</v>
      </c>
      <c r="F125">
        <v>34</v>
      </c>
      <c r="G125">
        <v>4.4261150193671134E-3</v>
      </c>
    </row>
    <row r="126" spans="1:7" x14ac:dyDescent="0.3">
      <c r="A126" t="s">
        <v>5</v>
      </c>
      <c r="B126" t="s">
        <v>7</v>
      </c>
      <c r="C126" s="27">
        <v>16</v>
      </c>
      <c r="D126">
        <v>11.51</v>
      </c>
      <c r="E126">
        <v>2.2000000000000002</v>
      </c>
      <c r="F126">
        <v>10</v>
      </c>
      <c r="G126">
        <v>1.4068101287856363E-3</v>
      </c>
    </row>
    <row r="127" spans="1:7" x14ac:dyDescent="0.3">
      <c r="A127" t="s">
        <v>5</v>
      </c>
      <c r="B127" t="s">
        <v>7</v>
      </c>
      <c r="C127" s="27">
        <v>17</v>
      </c>
      <c r="D127">
        <v>16.89</v>
      </c>
      <c r="E127">
        <v>4.1399999999999997</v>
      </c>
      <c r="F127">
        <v>11</v>
      </c>
      <c r="G127">
        <v>1.8124090647806713E-3</v>
      </c>
    </row>
    <row r="128" spans="1:7" x14ac:dyDescent="0.3">
      <c r="A128" t="s">
        <v>5</v>
      </c>
      <c r="B128" t="s">
        <v>7</v>
      </c>
      <c r="C128" s="27">
        <v>18</v>
      </c>
      <c r="D128">
        <v>7.64</v>
      </c>
      <c r="E128">
        <v>1.48</v>
      </c>
      <c r="F128">
        <v>11</v>
      </c>
      <c r="G128">
        <v>2.3196865375290747E-3</v>
      </c>
    </row>
    <row r="129" spans="1:7" x14ac:dyDescent="0.3">
      <c r="A129" t="s">
        <v>5</v>
      </c>
      <c r="B129" t="s">
        <v>7</v>
      </c>
      <c r="C129" s="27">
        <v>22</v>
      </c>
      <c r="D129">
        <v>10.41</v>
      </c>
      <c r="E129">
        <v>2.09</v>
      </c>
      <c r="F129">
        <v>26</v>
      </c>
      <c r="G129">
        <v>4.8560370331189604E-3</v>
      </c>
    </row>
    <row r="130" spans="1:7" x14ac:dyDescent="0.3">
      <c r="A130" t="s">
        <v>5</v>
      </c>
      <c r="B130" t="s">
        <v>7</v>
      </c>
      <c r="C130" s="27">
        <v>23</v>
      </c>
      <c r="D130">
        <v>12.85</v>
      </c>
      <c r="E130">
        <v>2.92</v>
      </c>
      <c r="F130">
        <v>31</v>
      </c>
      <c r="G130">
        <v>3.9595613827810173E-3</v>
      </c>
    </row>
    <row r="131" spans="1:7" x14ac:dyDescent="0.3">
      <c r="A131" t="s">
        <v>5</v>
      </c>
      <c r="B131" t="s">
        <v>7</v>
      </c>
      <c r="C131" s="27">
        <v>24</v>
      </c>
      <c r="D131">
        <v>18</v>
      </c>
      <c r="E131">
        <v>4.21</v>
      </c>
      <c r="F131">
        <v>9</v>
      </c>
      <c r="G131">
        <v>1.5136607886172709E-3</v>
      </c>
    </row>
    <row r="132" spans="1:7" x14ac:dyDescent="0.3">
      <c r="A132" t="s">
        <v>5</v>
      </c>
      <c r="B132" t="s">
        <v>7</v>
      </c>
      <c r="C132" s="27">
        <v>25</v>
      </c>
      <c r="D132">
        <v>11.79</v>
      </c>
      <c r="E132">
        <v>2.21</v>
      </c>
      <c r="F132">
        <v>23</v>
      </c>
      <c r="G132">
        <v>3.9241981412950194E-3</v>
      </c>
    </row>
    <row r="133" spans="1:7" x14ac:dyDescent="0.3">
      <c r="A133" t="s">
        <v>5</v>
      </c>
      <c r="B133" t="s">
        <v>8</v>
      </c>
      <c r="C133" s="27">
        <v>1</v>
      </c>
      <c r="D133">
        <v>26.98</v>
      </c>
      <c r="E133">
        <v>7.1</v>
      </c>
      <c r="F133">
        <v>6</v>
      </c>
      <c r="G133">
        <v>1.7399475127161446E-3</v>
      </c>
    </row>
    <row r="134" spans="1:7" x14ac:dyDescent="0.3">
      <c r="A134" t="s">
        <v>5</v>
      </c>
      <c r="B134" t="s">
        <v>8</v>
      </c>
      <c r="C134" s="27">
        <v>2</v>
      </c>
      <c r="D134">
        <v>2.19</v>
      </c>
      <c r="E134">
        <v>0.27</v>
      </c>
      <c r="F134">
        <v>66</v>
      </c>
      <c r="G134">
        <v>2.0599186581451389E-2</v>
      </c>
    </row>
    <row r="135" spans="1:7" x14ac:dyDescent="0.3">
      <c r="A135" t="s">
        <v>5</v>
      </c>
      <c r="B135" t="s">
        <v>8</v>
      </c>
      <c r="C135" s="27">
        <v>3</v>
      </c>
      <c r="D135">
        <v>24.99</v>
      </c>
      <c r="E135">
        <v>6.73</v>
      </c>
      <c r="F135">
        <v>6</v>
      </c>
      <c r="G135">
        <v>6.1050370430873122E-4</v>
      </c>
    </row>
    <row r="136" spans="1:7" x14ac:dyDescent="0.3">
      <c r="A136" t="s">
        <v>5</v>
      </c>
      <c r="B136" t="s">
        <v>8</v>
      </c>
      <c r="C136" s="27">
        <v>4</v>
      </c>
      <c r="D136">
        <v>14.83</v>
      </c>
      <c r="E136">
        <v>2.72</v>
      </c>
      <c r="F136">
        <v>15</v>
      </c>
      <c r="G136">
        <v>2.983073968387573E-3</v>
      </c>
    </row>
    <row r="137" spans="1:7" x14ac:dyDescent="0.3">
      <c r="A137" t="s">
        <v>5</v>
      </c>
      <c r="B137" t="s">
        <v>8</v>
      </c>
      <c r="C137" s="27">
        <v>5</v>
      </c>
      <c r="D137">
        <v>22.37</v>
      </c>
      <c r="E137">
        <v>5.39</v>
      </c>
      <c r="F137">
        <v>21</v>
      </c>
      <c r="G137">
        <v>3.5236908564286054E-3</v>
      </c>
    </row>
    <row r="138" spans="1:7" x14ac:dyDescent="0.3">
      <c r="A138" t="s">
        <v>5</v>
      </c>
      <c r="B138" t="s">
        <v>8</v>
      </c>
      <c r="C138" s="27">
        <v>6</v>
      </c>
      <c r="D138">
        <v>19.57</v>
      </c>
      <c r="E138">
        <v>4.78</v>
      </c>
      <c r="F138">
        <v>16</v>
      </c>
      <c r="G138">
        <v>3.0709346735683972E-3</v>
      </c>
    </row>
    <row r="139" spans="1:7" x14ac:dyDescent="0.3">
      <c r="A139" t="s">
        <v>5</v>
      </c>
      <c r="B139" t="s">
        <v>8</v>
      </c>
      <c r="C139" s="27">
        <v>7</v>
      </c>
      <c r="D139">
        <v>22.61</v>
      </c>
      <c r="E139">
        <v>5.68</v>
      </c>
      <c r="F139">
        <v>9</v>
      </c>
      <c r="G139">
        <v>5.3101104349993662E-3</v>
      </c>
    </row>
    <row r="140" spans="1:7" x14ac:dyDescent="0.3">
      <c r="A140" t="s">
        <v>5</v>
      </c>
      <c r="B140" t="s">
        <v>8</v>
      </c>
      <c r="C140" s="27">
        <v>8</v>
      </c>
      <c r="D140">
        <v>11.24</v>
      </c>
      <c r="E140">
        <v>2.14</v>
      </c>
      <c r="F140">
        <v>11</v>
      </c>
      <c r="G140">
        <v>1.5633749439879704E-3</v>
      </c>
    </row>
    <row r="141" spans="1:7" x14ac:dyDescent="0.3">
      <c r="A141" t="s">
        <v>5</v>
      </c>
      <c r="B141" t="s">
        <v>8</v>
      </c>
      <c r="C141" s="27">
        <v>9</v>
      </c>
      <c r="D141">
        <v>19.68</v>
      </c>
      <c r="E141">
        <v>4.96</v>
      </c>
      <c r="F141">
        <v>7</v>
      </c>
      <c r="G141">
        <v>1.9179290647192695E-3</v>
      </c>
    </row>
    <row r="142" spans="1:7" x14ac:dyDescent="0.3">
      <c r="A142" t="s">
        <v>5</v>
      </c>
      <c r="B142" t="s">
        <v>8</v>
      </c>
      <c r="C142" s="27">
        <v>10</v>
      </c>
      <c r="D142">
        <v>12.95</v>
      </c>
      <c r="E142">
        <v>2.19</v>
      </c>
      <c r="F142">
        <v>5</v>
      </c>
      <c r="G142">
        <v>6.1652054708251217E-4</v>
      </c>
    </row>
    <row r="143" spans="1:7" x14ac:dyDescent="0.3">
      <c r="A143" t="s">
        <v>5</v>
      </c>
      <c r="B143" t="s">
        <v>8</v>
      </c>
      <c r="C143" s="27">
        <v>11</v>
      </c>
      <c r="D143">
        <v>28.6</v>
      </c>
      <c r="E143">
        <v>8.36</v>
      </c>
      <c r="F143">
        <v>13</v>
      </c>
      <c r="G143">
        <v>1.8495806834417372E-3</v>
      </c>
    </row>
    <row r="144" spans="1:7" x14ac:dyDescent="0.3">
      <c r="A144" t="s">
        <v>5</v>
      </c>
      <c r="B144" t="s">
        <v>8</v>
      </c>
      <c r="C144" s="27">
        <v>12</v>
      </c>
      <c r="D144">
        <v>12.04</v>
      </c>
      <c r="E144">
        <v>2.5099999999999998</v>
      </c>
      <c r="F144">
        <v>6</v>
      </c>
      <c r="G144">
        <v>9.876917119017092E-4</v>
      </c>
    </row>
    <row r="145" spans="1:7" x14ac:dyDescent="0.3">
      <c r="A145" t="s">
        <v>5</v>
      </c>
      <c r="B145" t="s">
        <v>8</v>
      </c>
      <c r="C145" s="27">
        <v>13</v>
      </c>
      <c r="D145">
        <v>7.88</v>
      </c>
      <c r="E145">
        <v>1.32</v>
      </c>
      <c r="F145">
        <v>10</v>
      </c>
      <c r="G145">
        <v>2.7723331708242528E-3</v>
      </c>
    </row>
    <row r="146" spans="1:7" x14ac:dyDescent="0.3">
      <c r="A146" t="s">
        <v>5</v>
      </c>
      <c r="B146" t="s">
        <v>8</v>
      </c>
      <c r="C146" s="27">
        <v>14</v>
      </c>
      <c r="D146">
        <v>10.63</v>
      </c>
      <c r="E146">
        <v>1.65</v>
      </c>
      <c r="F146">
        <v>3</v>
      </c>
      <c r="G146">
        <v>6.6139317563670399E-4</v>
      </c>
    </row>
    <row r="147" spans="1:7" x14ac:dyDescent="0.3">
      <c r="A147" t="s">
        <v>5</v>
      </c>
      <c r="B147" t="s">
        <v>8</v>
      </c>
      <c r="C147" s="27">
        <v>15</v>
      </c>
      <c r="D147">
        <v>17.059999999999999</v>
      </c>
      <c r="E147">
        <v>4.2699999999999996</v>
      </c>
      <c r="F147">
        <v>19</v>
      </c>
      <c r="G147">
        <v>1.1130312527459652E-3</v>
      </c>
    </row>
    <row r="148" spans="1:7" x14ac:dyDescent="0.3">
      <c r="A148" t="s">
        <v>5</v>
      </c>
      <c r="B148" t="s">
        <v>8</v>
      </c>
      <c r="C148" s="27">
        <v>16</v>
      </c>
      <c r="D148">
        <v>23.15</v>
      </c>
      <c r="E148">
        <v>6.05</v>
      </c>
      <c r="F148">
        <v>28</v>
      </c>
      <c r="G148">
        <v>4.3274587688129258E-3</v>
      </c>
    </row>
    <row r="149" spans="1:7" x14ac:dyDescent="0.3">
      <c r="A149" t="s">
        <v>5</v>
      </c>
      <c r="B149" t="s">
        <v>8</v>
      </c>
      <c r="C149" s="27">
        <v>17</v>
      </c>
      <c r="D149">
        <v>18.82</v>
      </c>
      <c r="E149">
        <v>3.65</v>
      </c>
      <c r="F149">
        <v>3</v>
      </c>
      <c r="G149">
        <v>2.4013638996523806E-4</v>
      </c>
    </row>
    <row r="150" spans="1:7" x14ac:dyDescent="0.3">
      <c r="A150" t="s">
        <v>5</v>
      </c>
      <c r="B150" t="s">
        <v>8</v>
      </c>
      <c r="C150" s="27">
        <v>18</v>
      </c>
      <c r="D150">
        <v>19.02</v>
      </c>
      <c r="E150">
        <v>4.78</v>
      </c>
      <c r="F150">
        <v>28</v>
      </c>
      <c r="G150">
        <v>2.4757728803051198E-3</v>
      </c>
    </row>
    <row r="151" spans="1:7" x14ac:dyDescent="0.3">
      <c r="A151" t="s">
        <v>5</v>
      </c>
      <c r="B151" t="s">
        <v>8</v>
      </c>
      <c r="C151" s="27">
        <v>19</v>
      </c>
      <c r="D151">
        <v>20.25</v>
      </c>
      <c r="E151">
        <v>4.1399999999999997</v>
      </c>
      <c r="F151">
        <v>10</v>
      </c>
      <c r="G151">
        <v>1.2379592893944427E-3</v>
      </c>
    </row>
    <row r="152" spans="1:7" x14ac:dyDescent="0.3">
      <c r="A152" t="s">
        <v>5</v>
      </c>
      <c r="B152" t="s">
        <v>8</v>
      </c>
      <c r="C152" s="27">
        <v>20</v>
      </c>
      <c r="D152">
        <v>13.72</v>
      </c>
      <c r="E152">
        <v>3.06</v>
      </c>
      <c r="F152">
        <v>22</v>
      </c>
      <c r="G152">
        <v>3.7365589904191795E-3</v>
      </c>
    </row>
    <row r="153" spans="1:7" x14ac:dyDescent="0.3">
      <c r="A153" t="s">
        <v>5</v>
      </c>
      <c r="B153" t="s">
        <v>8</v>
      </c>
      <c r="C153" s="27">
        <v>21</v>
      </c>
      <c r="D153">
        <v>34.24</v>
      </c>
      <c r="E153">
        <v>8.4600000000000009</v>
      </c>
      <c r="F153">
        <v>2</v>
      </c>
      <c r="G153">
        <v>4.4100754288706835E-4</v>
      </c>
    </row>
    <row r="154" spans="1:7" x14ac:dyDescent="0.3">
      <c r="A154" t="s">
        <v>5</v>
      </c>
      <c r="B154" t="s">
        <v>8</v>
      </c>
      <c r="C154" s="27">
        <v>22</v>
      </c>
      <c r="D154">
        <v>12.66</v>
      </c>
      <c r="E154">
        <v>2.2200000000000002</v>
      </c>
      <c r="F154">
        <v>9</v>
      </c>
      <c r="G154">
        <v>5.509169657512838E-3</v>
      </c>
    </row>
    <row r="155" spans="1:7" x14ac:dyDescent="0.3">
      <c r="A155" t="s">
        <v>5</v>
      </c>
      <c r="B155" t="s">
        <v>8</v>
      </c>
      <c r="C155" s="27">
        <v>23</v>
      </c>
      <c r="D155">
        <v>13.8</v>
      </c>
      <c r="E155">
        <v>2.98</v>
      </c>
      <c r="F155">
        <v>14</v>
      </c>
      <c r="G155">
        <v>4.7302092208559134E-3</v>
      </c>
    </row>
    <row r="156" spans="1:7" x14ac:dyDescent="0.3">
      <c r="A156" t="s">
        <v>5</v>
      </c>
      <c r="B156" t="s">
        <v>8</v>
      </c>
      <c r="C156" s="27">
        <v>24</v>
      </c>
      <c r="D156">
        <v>23.42</v>
      </c>
      <c r="E156">
        <v>6.08</v>
      </c>
      <c r="F156">
        <v>22</v>
      </c>
      <c r="G156">
        <v>3.3126642279979975E-3</v>
      </c>
    </row>
    <row r="157" spans="1:7" x14ac:dyDescent="0.3">
      <c r="A157" t="s">
        <v>5</v>
      </c>
      <c r="B157" t="s">
        <v>8</v>
      </c>
      <c r="C157" s="27">
        <v>25</v>
      </c>
      <c r="D157">
        <v>24.56</v>
      </c>
      <c r="E157">
        <v>5.29</v>
      </c>
      <c r="F157">
        <v>3</v>
      </c>
      <c r="G157">
        <v>5.6829265517816452E-4</v>
      </c>
    </row>
    <row r="158" spans="1:7" x14ac:dyDescent="0.3">
      <c r="A158" t="s">
        <v>5</v>
      </c>
      <c r="B158" t="s">
        <v>8</v>
      </c>
      <c r="C158" s="27">
        <v>26</v>
      </c>
      <c r="D158">
        <v>18.73</v>
      </c>
      <c r="E158">
        <v>5.01</v>
      </c>
      <c r="F158">
        <v>17</v>
      </c>
      <c r="G158">
        <v>2.4249201915972234E-3</v>
      </c>
    </row>
    <row r="159" spans="1:7" x14ac:dyDescent="0.3">
      <c r="A159" t="s">
        <v>5</v>
      </c>
      <c r="B159" t="s">
        <v>8</v>
      </c>
      <c r="C159" s="27">
        <v>27</v>
      </c>
      <c r="D159">
        <v>13.94</v>
      </c>
      <c r="E159">
        <v>2.5099999999999998</v>
      </c>
      <c r="F159">
        <v>7</v>
      </c>
      <c r="G159">
        <v>1.3859191159197211E-3</v>
      </c>
    </row>
    <row r="160" spans="1:7" x14ac:dyDescent="0.3">
      <c r="A160" t="s">
        <v>5</v>
      </c>
      <c r="B160" t="s">
        <v>8</v>
      </c>
      <c r="C160" s="27">
        <v>28</v>
      </c>
      <c r="D160">
        <v>21.94</v>
      </c>
      <c r="E160">
        <v>5.9</v>
      </c>
      <c r="F160">
        <v>13</v>
      </c>
      <c r="G160">
        <v>2.8713291037741088E-3</v>
      </c>
    </row>
    <row r="161" spans="1:7" x14ac:dyDescent="0.3">
      <c r="A161" t="s">
        <v>5</v>
      </c>
      <c r="B161" t="s">
        <v>8</v>
      </c>
      <c r="C161" s="27">
        <v>29</v>
      </c>
      <c r="D161">
        <v>25.94</v>
      </c>
      <c r="E161">
        <v>6.92</v>
      </c>
      <c r="F161">
        <v>8</v>
      </c>
      <c r="G161">
        <v>1.1553581567975593E-3</v>
      </c>
    </row>
    <row r="162" spans="1:7" x14ac:dyDescent="0.3">
      <c r="A162" t="s">
        <v>5</v>
      </c>
      <c r="B162" t="s">
        <v>8</v>
      </c>
      <c r="C162" s="27">
        <v>30</v>
      </c>
      <c r="D162">
        <v>18.87</v>
      </c>
      <c r="E162">
        <v>4.3499999999999996</v>
      </c>
      <c r="F162">
        <v>20</v>
      </c>
      <c r="G162">
        <v>3.4304670870719716E-3</v>
      </c>
    </row>
    <row r="163" spans="1:7" x14ac:dyDescent="0.3">
      <c r="A163" t="s">
        <v>5</v>
      </c>
      <c r="B163" t="s">
        <v>8</v>
      </c>
      <c r="C163" s="27">
        <v>31</v>
      </c>
      <c r="D163">
        <v>23.67</v>
      </c>
      <c r="E163">
        <v>5.6</v>
      </c>
      <c r="F163">
        <v>24</v>
      </c>
      <c r="G163">
        <v>3.7624160418299342E-3</v>
      </c>
    </row>
    <row r="164" spans="1:7" x14ac:dyDescent="0.3">
      <c r="A164" t="s">
        <v>5</v>
      </c>
      <c r="B164" t="s">
        <v>8</v>
      </c>
      <c r="C164" s="27">
        <v>32</v>
      </c>
      <c r="D164">
        <v>13.8</v>
      </c>
      <c r="E164">
        <v>2.11</v>
      </c>
      <c r="F164">
        <v>5</v>
      </c>
      <c r="G164">
        <v>9.6472207336862107E-4</v>
      </c>
    </row>
    <row r="165" spans="1:7" x14ac:dyDescent="0.3">
      <c r="A165" t="s">
        <v>5</v>
      </c>
      <c r="B165" t="s">
        <v>8</v>
      </c>
      <c r="C165" s="27">
        <v>33</v>
      </c>
      <c r="D165">
        <v>24.41</v>
      </c>
      <c r="E165">
        <v>7.26</v>
      </c>
      <c r="F165">
        <v>9</v>
      </c>
      <c r="G165">
        <v>1.46135681652551E-3</v>
      </c>
    </row>
    <row r="166" spans="1:7" x14ac:dyDescent="0.3">
      <c r="A166" t="s">
        <v>5</v>
      </c>
      <c r="B166" t="s">
        <v>8</v>
      </c>
      <c r="C166" s="27">
        <v>2</v>
      </c>
      <c r="D166">
        <v>7.06</v>
      </c>
      <c r="E166">
        <v>1.27</v>
      </c>
      <c r="F166">
        <v>5</v>
      </c>
      <c r="G166">
        <v>5.0156990400324292E-4</v>
      </c>
    </row>
    <row r="167" spans="1:7" x14ac:dyDescent="0.3">
      <c r="A167" t="s">
        <v>5</v>
      </c>
      <c r="B167" t="s">
        <v>8</v>
      </c>
      <c r="C167" s="27">
        <v>4</v>
      </c>
      <c r="D167">
        <v>6.08</v>
      </c>
      <c r="E167">
        <v>1.05</v>
      </c>
      <c r="F167">
        <v>13</v>
      </c>
      <c r="G167">
        <v>2.5182426933695228E-3</v>
      </c>
    </row>
    <row r="168" spans="1:7" x14ac:dyDescent="0.3">
      <c r="A168" t="s">
        <v>5</v>
      </c>
      <c r="B168" t="s">
        <v>8</v>
      </c>
      <c r="C168" s="27">
        <v>5</v>
      </c>
      <c r="D168">
        <v>10.55</v>
      </c>
      <c r="E168">
        <v>2.35</v>
      </c>
      <c r="F168">
        <v>5</v>
      </c>
      <c r="G168">
        <v>9.9652213773928993E-4</v>
      </c>
    </row>
    <row r="169" spans="1:7" x14ac:dyDescent="0.3">
      <c r="A169" t="s">
        <v>5</v>
      </c>
      <c r="B169" t="s">
        <v>8</v>
      </c>
      <c r="C169" s="27">
        <v>6</v>
      </c>
      <c r="D169">
        <v>11.18</v>
      </c>
      <c r="E169">
        <v>2.38</v>
      </c>
      <c r="F169">
        <v>17</v>
      </c>
      <c r="G169">
        <v>2.7718219838092986E-3</v>
      </c>
    </row>
    <row r="170" spans="1:7" x14ac:dyDescent="0.3">
      <c r="A170" t="s">
        <v>5</v>
      </c>
      <c r="B170" t="s">
        <v>8</v>
      </c>
      <c r="C170" s="27" t="s">
        <v>20</v>
      </c>
      <c r="D170">
        <v>15.6</v>
      </c>
      <c r="E170">
        <v>3.62</v>
      </c>
      <c r="F170">
        <v>24</v>
      </c>
      <c r="G170">
        <v>3.7942083515348857E-3</v>
      </c>
    </row>
    <row r="171" spans="1:7" x14ac:dyDescent="0.3">
      <c r="A171" t="s">
        <v>5</v>
      </c>
      <c r="B171" t="s">
        <v>8</v>
      </c>
      <c r="C171" s="27" t="s">
        <v>21</v>
      </c>
      <c r="D171">
        <v>20.96</v>
      </c>
      <c r="E171">
        <v>6.12</v>
      </c>
      <c r="F171">
        <v>14</v>
      </c>
      <c r="G171">
        <v>4.8759251197213757E-3</v>
      </c>
    </row>
    <row r="172" spans="1:7" x14ac:dyDescent="0.3">
      <c r="A172" t="s">
        <v>5</v>
      </c>
      <c r="B172" t="s">
        <v>8</v>
      </c>
      <c r="C172" s="27" t="s">
        <v>22</v>
      </c>
      <c r="D172">
        <v>5.78</v>
      </c>
      <c r="E172">
        <v>0.95</v>
      </c>
      <c r="F172">
        <v>16</v>
      </c>
      <c r="G172">
        <v>3.0139659647893426E-3</v>
      </c>
    </row>
    <row r="173" spans="1:7" x14ac:dyDescent="0.3">
      <c r="A173" t="s">
        <v>5</v>
      </c>
      <c r="B173" t="s">
        <v>8</v>
      </c>
      <c r="C173" s="27" t="s">
        <v>23</v>
      </c>
      <c r="D173">
        <v>11.4</v>
      </c>
      <c r="E173">
        <v>2.35</v>
      </c>
      <c r="F173">
        <v>13</v>
      </c>
      <c r="G173">
        <v>2.1205828193763478E-3</v>
      </c>
    </row>
    <row r="174" spans="1:7" x14ac:dyDescent="0.3">
      <c r="A174" t="s">
        <v>5</v>
      </c>
      <c r="B174" t="s">
        <v>8</v>
      </c>
      <c r="C174" s="27">
        <v>13</v>
      </c>
      <c r="D174">
        <v>9.66</v>
      </c>
      <c r="E174">
        <v>2.15</v>
      </c>
      <c r="F174">
        <v>15</v>
      </c>
      <c r="G174">
        <v>2.8086889601671734E-3</v>
      </c>
    </row>
    <row r="175" spans="1:7" x14ac:dyDescent="0.3">
      <c r="A175" t="s">
        <v>5</v>
      </c>
      <c r="B175" t="s">
        <v>8</v>
      </c>
      <c r="C175" s="27">
        <v>14</v>
      </c>
      <c r="D175">
        <v>13.1</v>
      </c>
      <c r="E175">
        <v>2.65</v>
      </c>
      <c r="F175">
        <v>17</v>
      </c>
      <c r="G175">
        <v>2.2257338845417169E-3</v>
      </c>
    </row>
    <row r="176" spans="1:7" x14ac:dyDescent="0.3">
      <c r="A176" t="s">
        <v>5</v>
      </c>
      <c r="B176" t="s">
        <v>8</v>
      </c>
      <c r="C176" s="27">
        <v>16</v>
      </c>
      <c r="D176">
        <v>13.44</v>
      </c>
      <c r="E176">
        <v>2.21</v>
      </c>
      <c r="F176">
        <v>3</v>
      </c>
      <c r="G176">
        <v>4.1739362950255567E-4</v>
      </c>
    </row>
    <row r="177" spans="1:7" x14ac:dyDescent="0.3">
      <c r="A177" t="s">
        <v>5</v>
      </c>
      <c r="B177" t="s">
        <v>8</v>
      </c>
      <c r="C177" s="27">
        <v>17</v>
      </c>
      <c r="D177">
        <v>13.3</v>
      </c>
      <c r="E177">
        <v>3.37</v>
      </c>
      <c r="F177">
        <v>5</v>
      </c>
      <c r="G177">
        <v>8.2636705902574626E-4</v>
      </c>
    </row>
    <row r="178" spans="1:7" x14ac:dyDescent="0.3">
      <c r="A178" t="s">
        <v>5</v>
      </c>
      <c r="B178" t="s">
        <v>8</v>
      </c>
      <c r="C178" s="27">
        <v>18</v>
      </c>
      <c r="D178">
        <v>5.6</v>
      </c>
      <c r="E178">
        <v>0.95</v>
      </c>
      <c r="F178">
        <v>10</v>
      </c>
      <c r="G178">
        <v>2.3122402751836893E-3</v>
      </c>
    </row>
    <row r="179" spans="1:7" x14ac:dyDescent="0.3">
      <c r="A179" t="s">
        <v>5</v>
      </c>
      <c r="B179" t="s">
        <v>8</v>
      </c>
      <c r="C179" s="27">
        <v>22</v>
      </c>
      <c r="D179">
        <v>8.27</v>
      </c>
      <c r="E179">
        <v>1.6</v>
      </c>
      <c r="F179">
        <v>36</v>
      </c>
      <c r="G179">
        <v>6.883588950310048E-3</v>
      </c>
    </row>
    <row r="180" spans="1:7" x14ac:dyDescent="0.3">
      <c r="A180" t="s">
        <v>5</v>
      </c>
      <c r="B180" t="s">
        <v>8</v>
      </c>
      <c r="C180" s="27">
        <v>23</v>
      </c>
      <c r="D180">
        <v>7.46</v>
      </c>
      <c r="E180">
        <v>1.46</v>
      </c>
      <c r="F180">
        <v>6</v>
      </c>
      <c r="G180">
        <v>7.3537792910221384E-4</v>
      </c>
    </row>
    <row r="181" spans="1:7" x14ac:dyDescent="0.3">
      <c r="A181" t="s">
        <v>5</v>
      </c>
      <c r="B181" t="s">
        <v>8</v>
      </c>
      <c r="C181" s="27">
        <v>24</v>
      </c>
      <c r="D181">
        <v>11.99</v>
      </c>
      <c r="E181">
        <v>2.42</v>
      </c>
      <c r="F181">
        <v>3</v>
      </c>
      <c r="G181">
        <v>5.0231651633449593E-4</v>
      </c>
    </row>
    <row r="182" spans="1:7" x14ac:dyDescent="0.3">
      <c r="A182" t="s">
        <v>5</v>
      </c>
      <c r="B182" t="s">
        <v>8</v>
      </c>
      <c r="C182" s="27">
        <v>25</v>
      </c>
      <c r="D182">
        <v>6.81</v>
      </c>
      <c r="E182">
        <v>1.1299999999999999</v>
      </c>
      <c r="F182">
        <v>15</v>
      </c>
      <c r="G182">
        <v>2.8957584860202436E-3</v>
      </c>
    </row>
    <row r="183" spans="1:7" x14ac:dyDescent="0.3">
      <c r="A183" t="s">
        <v>5</v>
      </c>
      <c r="B183" t="s">
        <v>9</v>
      </c>
      <c r="C183" s="27">
        <v>1</v>
      </c>
      <c r="D183">
        <v>37.85</v>
      </c>
      <c r="E183">
        <v>12.96</v>
      </c>
      <c r="F183">
        <v>20</v>
      </c>
      <c r="G183">
        <v>2.7619693542777282E-3</v>
      </c>
    </row>
    <row r="184" spans="1:7" x14ac:dyDescent="0.3">
      <c r="A184" t="s">
        <v>5</v>
      </c>
      <c r="B184" t="s">
        <v>9</v>
      </c>
      <c r="C184" s="27">
        <v>2</v>
      </c>
      <c r="D184">
        <v>26.89</v>
      </c>
      <c r="E184">
        <v>7.72</v>
      </c>
      <c r="F184">
        <v>26</v>
      </c>
      <c r="G184">
        <v>4.6255279489239142E-3</v>
      </c>
    </row>
    <row r="185" spans="1:7" x14ac:dyDescent="0.3">
      <c r="A185" t="s">
        <v>5</v>
      </c>
      <c r="B185" t="s">
        <v>9</v>
      </c>
      <c r="C185" s="27">
        <v>3</v>
      </c>
      <c r="D185">
        <v>31.98</v>
      </c>
      <c r="E185">
        <v>9.33</v>
      </c>
      <c r="F185">
        <v>17</v>
      </c>
      <c r="G185">
        <v>2.3337928390178308E-3</v>
      </c>
    </row>
    <row r="186" spans="1:7" x14ac:dyDescent="0.3">
      <c r="A186" t="s">
        <v>5</v>
      </c>
      <c r="B186" t="s">
        <v>9</v>
      </c>
      <c r="C186" s="27">
        <v>4</v>
      </c>
      <c r="D186">
        <v>27.6</v>
      </c>
      <c r="E186">
        <v>7.24</v>
      </c>
      <c r="F186">
        <v>14</v>
      </c>
      <c r="G186">
        <v>1.8147479793428109E-3</v>
      </c>
    </row>
    <row r="187" spans="1:7" x14ac:dyDescent="0.3">
      <c r="A187" t="s">
        <v>5</v>
      </c>
      <c r="B187" t="s">
        <v>9</v>
      </c>
      <c r="C187" s="27">
        <v>5</v>
      </c>
      <c r="D187">
        <v>36.700000000000003</v>
      </c>
      <c r="E187">
        <v>12.63</v>
      </c>
      <c r="F187">
        <v>27</v>
      </c>
      <c r="G187">
        <v>4.995790764400437E-3</v>
      </c>
    </row>
    <row r="188" spans="1:7" x14ac:dyDescent="0.3">
      <c r="A188" t="s">
        <v>5</v>
      </c>
      <c r="B188" t="s">
        <v>9</v>
      </c>
      <c r="C188" s="27">
        <v>6</v>
      </c>
      <c r="D188">
        <v>28.73</v>
      </c>
      <c r="E188">
        <v>8.7100000000000009</v>
      </c>
      <c r="F188">
        <v>18</v>
      </c>
      <c r="G188">
        <v>2.4251178103733388E-3</v>
      </c>
    </row>
    <row r="189" spans="1:7" x14ac:dyDescent="0.3">
      <c r="A189" t="s">
        <v>5</v>
      </c>
      <c r="B189" t="s">
        <v>9</v>
      </c>
      <c r="C189" s="27">
        <v>7</v>
      </c>
      <c r="D189">
        <v>19.77</v>
      </c>
      <c r="E189">
        <v>5.58</v>
      </c>
      <c r="F189">
        <v>50</v>
      </c>
      <c r="G189">
        <v>5.2180247697189873E-3</v>
      </c>
    </row>
    <row r="190" spans="1:7" x14ac:dyDescent="0.3">
      <c r="A190" t="s">
        <v>5</v>
      </c>
      <c r="B190" t="s">
        <v>9</v>
      </c>
      <c r="C190" s="27">
        <v>8</v>
      </c>
      <c r="D190">
        <v>37.380000000000003</v>
      </c>
      <c r="E190">
        <v>13.58</v>
      </c>
      <c r="F190">
        <v>36</v>
      </c>
      <c r="G190">
        <v>5.8807192203835582E-3</v>
      </c>
    </row>
    <row r="191" spans="1:7" x14ac:dyDescent="0.3">
      <c r="A191" t="s">
        <v>5</v>
      </c>
      <c r="B191" t="s">
        <v>9</v>
      </c>
      <c r="C191" s="27">
        <v>9</v>
      </c>
      <c r="D191">
        <v>20.12</v>
      </c>
      <c r="E191">
        <v>6.05</v>
      </c>
      <c r="F191">
        <v>15</v>
      </c>
      <c r="G191">
        <v>1.968338581915851E-3</v>
      </c>
    </row>
    <row r="192" spans="1:7" x14ac:dyDescent="0.3">
      <c r="A192" t="s">
        <v>5</v>
      </c>
      <c r="B192" t="s">
        <v>9</v>
      </c>
      <c r="C192" s="27">
        <v>10</v>
      </c>
      <c r="D192">
        <v>33.42</v>
      </c>
      <c r="E192">
        <v>9.02</v>
      </c>
      <c r="F192">
        <v>25</v>
      </c>
      <c r="G192">
        <v>2.6283005962751643E-3</v>
      </c>
    </row>
    <row r="193" spans="1:7" x14ac:dyDescent="0.3">
      <c r="A193" t="s">
        <v>5</v>
      </c>
      <c r="B193" t="s">
        <v>9</v>
      </c>
      <c r="C193" s="27">
        <v>11</v>
      </c>
      <c r="D193">
        <v>24.5</v>
      </c>
      <c r="E193">
        <v>7.81</v>
      </c>
      <c r="F193">
        <v>16</v>
      </c>
      <c r="G193">
        <v>3.1075203167607135E-3</v>
      </c>
    </row>
    <row r="194" spans="1:7" x14ac:dyDescent="0.3">
      <c r="A194" t="s">
        <v>5</v>
      </c>
      <c r="B194" t="s">
        <v>9</v>
      </c>
      <c r="C194" s="27">
        <v>12</v>
      </c>
      <c r="D194">
        <v>28.01</v>
      </c>
      <c r="E194">
        <v>8.8800000000000008</v>
      </c>
      <c r="F194">
        <v>21</v>
      </c>
      <c r="G194">
        <v>3.9413525855503898E-3</v>
      </c>
    </row>
    <row r="195" spans="1:7" x14ac:dyDescent="0.3">
      <c r="A195" t="s">
        <v>5</v>
      </c>
      <c r="B195" t="s">
        <v>9</v>
      </c>
      <c r="C195" s="27">
        <v>13</v>
      </c>
      <c r="D195">
        <v>18.62</v>
      </c>
      <c r="E195">
        <v>5.17</v>
      </c>
      <c r="F195">
        <v>54</v>
      </c>
      <c r="G195">
        <v>6.2325359430875334E-3</v>
      </c>
    </row>
    <row r="196" spans="1:7" x14ac:dyDescent="0.3">
      <c r="A196" t="s">
        <v>5</v>
      </c>
      <c r="B196" t="s">
        <v>9</v>
      </c>
      <c r="C196" s="27">
        <v>14</v>
      </c>
      <c r="D196">
        <v>20.54</v>
      </c>
      <c r="E196">
        <v>5.09</v>
      </c>
      <c r="F196">
        <v>9</v>
      </c>
      <c r="G196">
        <v>1.8747108905324253E-3</v>
      </c>
    </row>
    <row r="197" spans="1:7" x14ac:dyDescent="0.3">
      <c r="A197" t="s">
        <v>5</v>
      </c>
      <c r="B197" t="s">
        <v>9</v>
      </c>
      <c r="C197" s="27">
        <v>15</v>
      </c>
      <c r="D197">
        <v>22.78</v>
      </c>
      <c r="E197">
        <v>4.43</v>
      </c>
      <c r="F197">
        <v>8</v>
      </c>
      <c r="G197">
        <v>1.2150797147618168E-3</v>
      </c>
    </row>
    <row r="198" spans="1:7" x14ac:dyDescent="0.3">
      <c r="A198" t="s">
        <v>5</v>
      </c>
      <c r="B198" t="s">
        <v>9</v>
      </c>
      <c r="C198" s="27">
        <v>16</v>
      </c>
      <c r="D198">
        <v>22.8</v>
      </c>
      <c r="E198">
        <v>6.63</v>
      </c>
      <c r="F198">
        <v>8</v>
      </c>
      <c r="G198">
        <v>1.6266676595058144E-3</v>
      </c>
    </row>
    <row r="199" spans="1:7" x14ac:dyDescent="0.3">
      <c r="A199" t="s">
        <v>5</v>
      </c>
      <c r="B199" t="s">
        <v>9</v>
      </c>
      <c r="C199" s="27">
        <v>18</v>
      </c>
      <c r="D199">
        <v>19.579999999999998</v>
      </c>
      <c r="E199">
        <v>5.48</v>
      </c>
      <c r="F199">
        <v>14</v>
      </c>
      <c r="G199">
        <v>4.8677873341266917E-3</v>
      </c>
    </row>
    <row r="200" spans="1:7" x14ac:dyDescent="0.3">
      <c r="A200" t="s">
        <v>5</v>
      </c>
      <c r="B200" t="s">
        <v>9</v>
      </c>
      <c r="C200" s="27">
        <v>19</v>
      </c>
      <c r="D200">
        <v>34.450000000000003</v>
      </c>
      <c r="E200">
        <v>8.5299999999999994</v>
      </c>
      <c r="F200">
        <v>7</v>
      </c>
      <c r="G200">
        <v>2.7905902061301302E-3</v>
      </c>
    </row>
    <row r="201" spans="1:7" x14ac:dyDescent="0.3">
      <c r="A201" t="s">
        <v>5</v>
      </c>
      <c r="B201" t="s">
        <v>9</v>
      </c>
      <c r="C201" s="27">
        <v>20</v>
      </c>
      <c r="D201">
        <v>18.600000000000001</v>
      </c>
      <c r="E201">
        <v>5.51</v>
      </c>
      <c r="F201">
        <v>40</v>
      </c>
      <c r="G201">
        <v>6.0966039341105362E-3</v>
      </c>
    </row>
    <row r="202" spans="1:7" x14ac:dyDescent="0.3">
      <c r="A202" t="s">
        <v>5</v>
      </c>
      <c r="B202" t="s">
        <v>9</v>
      </c>
      <c r="C202" s="27">
        <v>21</v>
      </c>
      <c r="D202">
        <v>20.46</v>
      </c>
      <c r="E202">
        <v>5.69</v>
      </c>
      <c r="F202">
        <v>8</v>
      </c>
      <c r="G202">
        <v>8.9797031524107304E-4</v>
      </c>
    </row>
    <row r="203" spans="1:7" x14ac:dyDescent="0.3">
      <c r="A203" t="s">
        <v>5</v>
      </c>
      <c r="B203" t="s">
        <v>9</v>
      </c>
      <c r="C203" s="27">
        <v>22</v>
      </c>
      <c r="D203">
        <v>33.090000000000003</v>
      </c>
      <c r="E203">
        <v>10.11</v>
      </c>
      <c r="F203">
        <v>9</v>
      </c>
      <c r="G203">
        <v>1.5465431714354685E-3</v>
      </c>
    </row>
    <row r="204" spans="1:7" x14ac:dyDescent="0.3">
      <c r="A204" t="s">
        <v>5</v>
      </c>
      <c r="B204" t="s">
        <v>9</v>
      </c>
      <c r="C204" s="27">
        <v>23</v>
      </c>
      <c r="D204">
        <v>25.26</v>
      </c>
      <c r="E204">
        <v>6.98</v>
      </c>
      <c r="F204">
        <v>20</v>
      </c>
      <c r="G204">
        <v>2.3493865955793677E-3</v>
      </c>
    </row>
    <row r="205" spans="1:7" x14ac:dyDescent="0.3">
      <c r="A205" t="s">
        <v>5</v>
      </c>
      <c r="B205" t="s">
        <v>9</v>
      </c>
      <c r="C205" s="27">
        <v>25</v>
      </c>
      <c r="D205">
        <v>37.44</v>
      </c>
      <c r="E205">
        <v>13.15</v>
      </c>
      <c r="F205">
        <v>6</v>
      </c>
      <c r="G205">
        <v>2.8310034038622877E-3</v>
      </c>
    </row>
    <row r="206" spans="1:7" x14ac:dyDescent="0.3">
      <c r="A206" t="s">
        <v>5</v>
      </c>
      <c r="B206" t="s">
        <v>9</v>
      </c>
      <c r="C206" s="27">
        <v>26</v>
      </c>
      <c r="D206">
        <v>23.47</v>
      </c>
      <c r="E206">
        <v>5.88</v>
      </c>
      <c r="F206">
        <v>16</v>
      </c>
      <c r="G206">
        <v>2.4435800207206161E-3</v>
      </c>
    </row>
    <row r="207" spans="1:7" x14ac:dyDescent="0.3">
      <c r="A207" t="s">
        <v>5</v>
      </c>
      <c r="B207" t="s">
        <v>9</v>
      </c>
      <c r="C207" s="27">
        <v>28</v>
      </c>
      <c r="D207">
        <v>17.670000000000002</v>
      </c>
      <c r="E207">
        <v>3.72</v>
      </c>
      <c r="F207">
        <v>4</v>
      </c>
      <c r="G207">
        <v>4.5579163334144726E-3</v>
      </c>
    </row>
    <row r="208" spans="1:7" x14ac:dyDescent="0.3">
      <c r="A208" t="s">
        <v>5</v>
      </c>
      <c r="B208" t="s">
        <v>9</v>
      </c>
      <c r="C208" s="27">
        <v>29</v>
      </c>
      <c r="D208">
        <v>30.53</v>
      </c>
      <c r="E208">
        <v>9.41</v>
      </c>
      <c r="F208">
        <v>8</v>
      </c>
      <c r="G208">
        <v>2.2076212248012986E-3</v>
      </c>
    </row>
    <row r="209" spans="1:7" x14ac:dyDescent="0.3">
      <c r="A209" t="s">
        <v>5</v>
      </c>
      <c r="B209" t="s">
        <v>9</v>
      </c>
      <c r="C209" s="27">
        <v>30</v>
      </c>
      <c r="D209">
        <v>28.47</v>
      </c>
      <c r="E209">
        <v>10.210000000000001</v>
      </c>
      <c r="F209">
        <v>17</v>
      </c>
      <c r="G209">
        <v>4.5874530339797114E-3</v>
      </c>
    </row>
    <row r="210" spans="1:7" x14ac:dyDescent="0.3">
      <c r="A210" t="s">
        <v>5</v>
      </c>
      <c r="B210" t="s">
        <v>9</v>
      </c>
      <c r="C210" s="27">
        <v>31</v>
      </c>
      <c r="D210">
        <v>18.399999999999999</v>
      </c>
      <c r="E210">
        <v>4.97</v>
      </c>
      <c r="F210">
        <v>12</v>
      </c>
      <c r="G210">
        <v>2.5676961342256466E-3</v>
      </c>
    </row>
    <row r="211" spans="1:7" x14ac:dyDescent="0.3">
      <c r="A211" t="s">
        <v>5</v>
      </c>
      <c r="B211" t="s">
        <v>9</v>
      </c>
      <c r="C211" s="27">
        <v>32</v>
      </c>
      <c r="D211">
        <v>30.87</v>
      </c>
      <c r="E211">
        <v>7.82</v>
      </c>
      <c r="F211">
        <v>10</v>
      </c>
      <c r="G211">
        <v>1.4968849735991299E-3</v>
      </c>
    </row>
    <row r="212" spans="1:7" x14ac:dyDescent="0.3">
      <c r="A212" t="s">
        <v>5</v>
      </c>
      <c r="B212" t="s">
        <v>9</v>
      </c>
      <c r="C212" s="27">
        <v>33</v>
      </c>
      <c r="D212">
        <v>9.19</v>
      </c>
      <c r="E212">
        <v>1.83</v>
      </c>
      <c r="F212">
        <v>3</v>
      </c>
      <c r="G212">
        <v>8.3138651902158638E-4</v>
      </c>
    </row>
    <row r="213" spans="1:7" x14ac:dyDescent="0.3">
      <c r="A213" t="s">
        <v>5</v>
      </c>
      <c r="B213" t="s">
        <v>9</v>
      </c>
      <c r="C213" s="27">
        <v>34</v>
      </c>
      <c r="D213">
        <v>23.48</v>
      </c>
      <c r="E213">
        <v>5.44</v>
      </c>
      <c r="F213">
        <v>16</v>
      </c>
      <c r="G213">
        <v>3.4375927115649061E-3</v>
      </c>
    </row>
    <row r="214" spans="1:7" x14ac:dyDescent="0.3">
      <c r="A214" t="s">
        <v>5</v>
      </c>
      <c r="B214" t="s">
        <v>9</v>
      </c>
      <c r="C214" s="27">
        <v>35</v>
      </c>
      <c r="D214">
        <v>21.49</v>
      </c>
      <c r="E214">
        <v>5.87</v>
      </c>
      <c r="F214">
        <v>9</v>
      </c>
      <c r="G214">
        <v>1.5345713141065667E-3</v>
      </c>
    </row>
    <row r="215" spans="1:7" x14ac:dyDescent="0.3">
      <c r="A215" t="s">
        <v>5</v>
      </c>
      <c r="B215" t="s">
        <v>9</v>
      </c>
      <c r="C215" s="27">
        <v>36</v>
      </c>
      <c r="D215">
        <v>29.85</v>
      </c>
      <c r="E215">
        <v>10.41</v>
      </c>
      <c r="F215">
        <v>33</v>
      </c>
      <c r="G215">
        <v>5.4680757468946965E-3</v>
      </c>
    </row>
    <row r="216" spans="1:7" x14ac:dyDescent="0.3">
      <c r="A216" t="s">
        <v>5</v>
      </c>
      <c r="B216" t="s">
        <v>9</v>
      </c>
      <c r="C216" s="27">
        <v>37</v>
      </c>
      <c r="D216">
        <v>36.479999999999997</v>
      </c>
      <c r="E216">
        <v>13.98</v>
      </c>
      <c r="F216">
        <v>10</v>
      </c>
      <c r="G216">
        <v>3.3382181396785122E-3</v>
      </c>
    </row>
    <row r="217" spans="1:7" x14ac:dyDescent="0.3">
      <c r="A217" t="s">
        <v>5</v>
      </c>
      <c r="B217" t="s">
        <v>9</v>
      </c>
      <c r="C217" s="27">
        <v>38</v>
      </c>
      <c r="D217">
        <v>39.21</v>
      </c>
      <c r="E217">
        <v>11.89</v>
      </c>
      <c r="F217">
        <v>9</v>
      </c>
      <c r="G217">
        <v>7.2659166226606725E-4</v>
      </c>
    </row>
    <row r="218" spans="1:7" x14ac:dyDescent="0.3">
      <c r="A218" t="s">
        <v>5</v>
      </c>
      <c r="B218" t="s">
        <v>9</v>
      </c>
      <c r="C218" s="27">
        <v>39</v>
      </c>
      <c r="D218">
        <v>14.62</v>
      </c>
      <c r="E218">
        <v>3.52</v>
      </c>
      <c r="F218">
        <v>12</v>
      </c>
      <c r="G218">
        <v>1.1076957359573559E-3</v>
      </c>
    </row>
    <row r="219" spans="1:7" x14ac:dyDescent="0.3">
      <c r="A219" t="s">
        <v>5</v>
      </c>
      <c r="B219" t="s">
        <v>9</v>
      </c>
      <c r="C219" s="27">
        <v>42</v>
      </c>
      <c r="D219">
        <v>33.799999999999997</v>
      </c>
      <c r="E219">
        <v>12.85</v>
      </c>
      <c r="F219">
        <v>15</v>
      </c>
      <c r="G219">
        <v>3.4870828100438882E-3</v>
      </c>
    </row>
    <row r="220" spans="1:7" x14ac:dyDescent="0.3">
      <c r="A220" t="s">
        <v>5</v>
      </c>
      <c r="B220" t="s">
        <v>9</v>
      </c>
      <c r="C220" s="27">
        <v>3</v>
      </c>
      <c r="D220">
        <v>28.06</v>
      </c>
      <c r="E220">
        <v>9.3699999999999992</v>
      </c>
      <c r="F220">
        <v>38</v>
      </c>
      <c r="G220">
        <v>5.8277381585503619E-3</v>
      </c>
    </row>
    <row r="221" spans="1:7" x14ac:dyDescent="0.3">
      <c r="A221" t="s">
        <v>5</v>
      </c>
      <c r="B221" t="s">
        <v>9</v>
      </c>
      <c r="C221" s="27">
        <v>4</v>
      </c>
      <c r="D221">
        <v>30.88</v>
      </c>
      <c r="E221">
        <v>10.89</v>
      </c>
      <c r="F221">
        <v>33</v>
      </c>
      <c r="G221">
        <v>3.2531225047071695E-3</v>
      </c>
    </row>
    <row r="222" spans="1:7" x14ac:dyDescent="0.3">
      <c r="A222" t="s">
        <v>5</v>
      </c>
      <c r="B222" t="s">
        <v>9</v>
      </c>
      <c r="C222" s="27">
        <v>5</v>
      </c>
      <c r="D222">
        <v>23.86</v>
      </c>
      <c r="E222">
        <v>7.28</v>
      </c>
      <c r="F222">
        <v>36</v>
      </c>
      <c r="G222">
        <v>6.2979342775569616E-3</v>
      </c>
    </row>
    <row r="223" spans="1:7" x14ac:dyDescent="0.3">
      <c r="A223" t="s">
        <v>5</v>
      </c>
      <c r="B223" t="s">
        <v>9</v>
      </c>
      <c r="C223" s="27">
        <v>6</v>
      </c>
      <c r="D223">
        <v>18.079999999999998</v>
      </c>
      <c r="E223">
        <v>5.91</v>
      </c>
      <c r="F223">
        <v>38</v>
      </c>
      <c r="G223">
        <v>4.0859601507579847E-3</v>
      </c>
    </row>
    <row r="224" spans="1:7" x14ac:dyDescent="0.3">
      <c r="A224" t="s">
        <v>5</v>
      </c>
      <c r="B224" t="s">
        <v>9</v>
      </c>
      <c r="C224" s="27">
        <v>7</v>
      </c>
      <c r="D224">
        <v>33.36</v>
      </c>
      <c r="E224">
        <v>10.02</v>
      </c>
      <c r="F224">
        <v>35</v>
      </c>
      <c r="G224">
        <v>3.525503436775644E-3</v>
      </c>
    </row>
    <row r="225" spans="1:7" x14ac:dyDescent="0.3">
      <c r="A225" t="s">
        <v>5</v>
      </c>
      <c r="B225" t="s">
        <v>9</v>
      </c>
      <c r="C225" s="27">
        <v>8</v>
      </c>
      <c r="D225">
        <v>31.12</v>
      </c>
      <c r="E225">
        <v>10.18</v>
      </c>
      <c r="F225">
        <v>12</v>
      </c>
      <c r="G225">
        <v>1.7523850541006816E-3</v>
      </c>
    </row>
    <row r="226" spans="1:7" x14ac:dyDescent="0.3">
      <c r="A226" t="s">
        <v>5</v>
      </c>
      <c r="B226" t="s">
        <v>9</v>
      </c>
      <c r="C226" s="27">
        <v>9</v>
      </c>
      <c r="D226">
        <v>24.43</v>
      </c>
      <c r="E226">
        <v>8.4700000000000006</v>
      </c>
      <c r="F226">
        <v>14</v>
      </c>
      <c r="G226">
        <v>1.5126713235333843E-3</v>
      </c>
    </row>
    <row r="227" spans="1:7" x14ac:dyDescent="0.3">
      <c r="A227" t="s">
        <v>5</v>
      </c>
      <c r="B227" t="s">
        <v>9</v>
      </c>
      <c r="C227" s="27">
        <v>10</v>
      </c>
      <c r="D227">
        <v>16.78</v>
      </c>
      <c r="E227">
        <v>4.5199999999999996</v>
      </c>
      <c r="F227">
        <v>38</v>
      </c>
      <c r="G227">
        <v>8.4636098186782957E-3</v>
      </c>
    </row>
    <row r="228" spans="1:7" x14ac:dyDescent="0.3">
      <c r="A228" t="s">
        <v>5</v>
      </c>
      <c r="B228" t="s">
        <v>9</v>
      </c>
      <c r="C228" s="27">
        <v>12</v>
      </c>
      <c r="D228">
        <v>19.5</v>
      </c>
      <c r="E228">
        <v>4.9800000000000004</v>
      </c>
      <c r="F228">
        <v>5</v>
      </c>
      <c r="G228">
        <v>2.1690374245717237E-3</v>
      </c>
    </row>
    <row r="229" spans="1:7" x14ac:dyDescent="0.3">
      <c r="A229" t="s">
        <v>5</v>
      </c>
      <c r="B229" t="s">
        <v>9</v>
      </c>
      <c r="C229" s="27">
        <v>13</v>
      </c>
      <c r="D229">
        <v>18.72</v>
      </c>
      <c r="E229">
        <v>6.01</v>
      </c>
      <c r="F229">
        <v>41</v>
      </c>
      <c r="G229">
        <v>5.725281446457447E-3</v>
      </c>
    </row>
    <row r="230" spans="1:7" x14ac:dyDescent="0.3">
      <c r="A230" t="s">
        <v>5</v>
      </c>
      <c r="B230" t="s">
        <v>9</v>
      </c>
      <c r="C230" s="27">
        <v>14</v>
      </c>
      <c r="D230">
        <v>17.809999999999999</v>
      </c>
      <c r="E230">
        <v>5.17</v>
      </c>
      <c r="F230">
        <v>36</v>
      </c>
      <c r="G230">
        <v>4.6896005502464642E-3</v>
      </c>
    </row>
    <row r="231" spans="1:7" x14ac:dyDescent="0.3">
      <c r="A231" t="s">
        <v>5</v>
      </c>
      <c r="B231" t="s">
        <v>9</v>
      </c>
      <c r="C231" s="27">
        <v>15</v>
      </c>
      <c r="D231">
        <v>21.99</v>
      </c>
      <c r="E231">
        <v>7.48</v>
      </c>
      <c r="F231">
        <v>29</v>
      </c>
      <c r="G231">
        <v>3.8723511571543958E-3</v>
      </c>
    </row>
    <row r="232" spans="1:7" x14ac:dyDescent="0.3">
      <c r="A232" t="s">
        <v>5</v>
      </c>
      <c r="B232" t="s">
        <v>9</v>
      </c>
      <c r="C232" s="27">
        <v>16</v>
      </c>
      <c r="D232">
        <v>26.45</v>
      </c>
      <c r="E232">
        <v>7.93</v>
      </c>
      <c r="F232">
        <v>29</v>
      </c>
      <c r="G232">
        <v>4.6501261146272123E-3</v>
      </c>
    </row>
    <row r="233" spans="1:7" x14ac:dyDescent="0.3">
      <c r="A233" t="s">
        <v>5</v>
      </c>
      <c r="B233" t="s">
        <v>9</v>
      </c>
      <c r="C233" s="27">
        <v>20</v>
      </c>
      <c r="D233">
        <v>21.84</v>
      </c>
      <c r="E233">
        <v>6.9</v>
      </c>
      <c r="F233">
        <v>37</v>
      </c>
      <c r="G233">
        <v>3.8190868866458563E-3</v>
      </c>
    </row>
    <row r="234" spans="1:7" x14ac:dyDescent="0.3">
      <c r="A234" t="s">
        <v>5</v>
      </c>
      <c r="B234" t="s">
        <v>9</v>
      </c>
      <c r="C234" s="27">
        <v>21</v>
      </c>
      <c r="D234">
        <v>29.59</v>
      </c>
      <c r="E234">
        <v>11.7</v>
      </c>
      <c r="F234">
        <v>35</v>
      </c>
      <c r="G234">
        <v>4.9088291812363289E-3</v>
      </c>
    </row>
    <row r="235" spans="1:7" x14ac:dyDescent="0.3">
      <c r="A235" t="s">
        <v>5</v>
      </c>
      <c r="B235" t="s">
        <v>9</v>
      </c>
      <c r="C235" s="27">
        <v>22</v>
      </c>
      <c r="D235">
        <v>28.85</v>
      </c>
      <c r="E235">
        <v>10.06</v>
      </c>
      <c r="F235">
        <v>15</v>
      </c>
      <c r="G235">
        <v>3.1544812560723762E-3</v>
      </c>
    </row>
    <row r="236" spans="1:7" x14ac:dyDescent="0.3">
      <c r="A236" t="s">
        <v>5</v>
      </c>
      <c r="B236" t="s">
        <v>9</v>
      </c>
      <c r="C236" s="27">
        <v>23</v>
      </c>
      <c r="D236">
        <v>28.97</v>
      </c>
      <c r="E236">
        <v>10.25</v>
      </c>
      <c r="F236">
        <v>26</v>
      </c>
      <c r="G236">
        <v>2.2196989746698201E-3</v>
      </c>
    </row>
    <row r="237" spans="1:7" x14ac:dyDescent="0.3">
      <c r="A237" t="s">
        <v>5</v>
      </c>
      <c r="B237" t="s">
        <v>9</v>
      </c>
      <c r="C237" s="27">
        <v>24</v>
      </c>
      <c r="D237">
        <v>21.37</v>
      </c>
      <c r="E237">
        <v>6.14</v>
      </c>
      <c r="F237">
        <v>41</v>
      </c>
      <c r="G237">
        <v>4.4171134056159829E-3</v>
      </c>
    </row>
    <row r="238" spans="1:7" x14ac:dyDescent="0.3">
      <c r="A238" t="s">
        <v>5</v>
      </c>
      <c r="B238" t="s">
        <v>10</v>
      </c>
      <c r="C238" s="27">
        <v>1</v>
      </c>
      <c r="D238">
        <v>35.909999999999997</v>
      </c>
      <c r="E238">
        <v>13.89</v>
      </c>
      <c r="F238">
        <v>35</v>
      </c>
      <c r="G238">
        <v>4.1229537512494537E-3</v>
      </c>
    </row>
    <row r="239" spans="1:7" x14ac:dyDescent="0.3">
      <c r="A239" t="s">
        <v>5</v>
      </c>
      <c r="B239" t="s">
        <v>10</v>
      </c>
      <c r="C239" s="27">
        <v>2</v>
      </c>
      <c r="D239">
        <v>32.590000000000003</v>
      </c>
      <c r="E239">
        <v>12.1</v>
      </c>
      <c r="F239">
        <v>51</v>
      </c>
      <c r="G239">
        <v>5.8846808092517851E-3</v>
      </c>
    </row>
    <row r="240" spans="1:7" x14ac:dyDescent="0.3">
      <c r="A240" t="s">
        <v>5</v>
      </c>
      <c r="B240" t="s">
        <v>10</v>
      </c>
      <c r="C240" s="27">
        <v>3</v>
      </c>
      <c r="D240">
        <v>42.65</v>
      </c>
      <c r="E240">
        <v>16.97</v>
      </c>
      <c r="F240">
        <v>33</v>
      </c>
      <c r="G240">
        <v>4.2343684439465857E-3</v>
      </c>
    </row>
    <row r="241" spans="1:7" x14ac:dyDescent="0.3">
      <c r="A241" t="s">
        <v>5</v>
      </c>
      <c r="B241" t="s">
        <v>10</v>
      </c>
      <c r="C241" s="27">
        <v>4</v>
      </c>
      <c r="D241">
        <v>30.04</v>
      </c>
      <c r="E241">
        <v>10.89</v>
      </c>
      <c r="F241">
        <v>34</v>
      </c>
      <c r="G241">
        <v>4.9420112833317128E-3</v>
      </c>
    </row>
    <row r="242" spans="1:7" x14ac:dyDescent="0.3">
      <c r="A242" t="s">
        <v>5</v>
      </c>
      <c r="B242" t="s">
        <v>10</v>
      </c>
      <c r="C242" s="27">
        <v>5</v>
      </c>
      <c r="D242">
        <v>30.5</v>
      </c>
      <c r="E242">
        <v>10.43</v>
      </c>
      <c r="F242">
        <v>35</v>
      </c>
      <c r="G242">
        <v>5.2714971809477446E-3</v>
      </c>
    </row>
    <row r="243" spans="1:7" x14ac:dyDescent="0.3">
      <c r="A243" t="s">
        <v>5</v>
      </c>
      <c r="B243" t="s">
        <v>10</v>
      </c>
      <c r="C243" s="27">
        <v>6</v>
      </c>
      <c r="D243">
        <v>33.17</v>
      </c>
      <c r="E243">
        <v>11.23</v>
      </c>
      <c r="F243">
        <v>22</v>
      </c>
      <c r="G243">
        <v>1.8483666552948797E-3</v>
      </c>
    </row>
    <row r="244" spans="1:7" x14ac:dyDescent="0.3">
      <c r="A244" t="s">
        <v>5</v>
      </c>
      <c r="B244" t="s">
        <v>10</v>
      </c>
      <c r="C244" s="27">
        <v>7</v>
      </c>
      <c r="D244">
        <v>25.02</v>
      </c>
      <c r="E244">
        <v>8.42</v>
      </c>
      <c r="F244">
        <v>70</v>
      </c>
      <c r="G244">
        <v>7.6819748162402605E-3</v>
      </c>
    </row>
    <row r="245" spans="1:7" x14ac:dyDescent="0.3">
      <c r="A245" t="s">
        <v>5</v>
      </c>
      <c r="B245" t="s">
        <v>10</v>
      </c>
      <c r="C245" s="27">
        <v>8</v>
      </c>
      <c r="D245">
        <v>27.59</v>
      </c>
      <c r="E245">
        <v>9.52</v>
      </c>
      <c r="F245">
        <v>59</v>
      </c>
      <c r="G245">
        <v>6.4237194479658628E-3</v>
      </c>
    </row>
    <row r="246" spans="1:7" x14ac:dyDescent="0.3">
      <c r="A246" t="s">
        <v>5</v>
      </c>
      <c r="B246" t="s">
        <v>10</v>
      </c>
      <c r="C246" s="27">
        <v>9</v>
      </c>
      <c r="D246">
        <v>36.85</v>
      </c>
      <c r="E246">
        <v>15.16</v>
      </c>
      <c r="F246">
        <v>55</v>
      </c>
      <c r="G246">
        <v>8.3231566044328943E-3</v>
      </c>
    </row>
    <row r="247" spans="1:7" x14ac:dyDescent="0.3">
      <c r="A247" t="s">
        <v>5</v>
      </c>
      <c r="B247" t="s">
        <v>10</v>
      </c>
      <c r="C247" s="27">
        <v>10</v>
      </c>
      <c r="D247">
        <v>16.43</v>
      </c>
      <c r="E247">
        <v>4.2699999999999996</v>
      </c>
      <c r="F247">
        <v>13</v>
      </c>
      <c r="G247">
        <v>3.2324076058220731E-3</v>
      </c>
    </row>
    <row r="248" spans="1:7" x14ac:dyDescent="0.3">
      <c r="A248" t="s">
        <v>5</v>
      </c>
      <c r="B248" t="s">
        <v>10</v>
      </c>
      <c r="C248" s="27">
        <v>1</v>
      </c>
      <c r="D248">
        <v>39.53</v>
      </c>
      <c r="E248">
        <v>13.26</v>
      </c>
      <c r="F248">
        <v>31</v>
      </c>
      <c r="G248">
        <v>2.3506395318270107E-3</v>
      </c>
    </row>
    <row r="249" spans="1:7" x14ac:dyDescent="0.3">
      <c r="A249" t="s">
        <v>5</v>
      </c>
      <c r="B249" t="s">
        <v>10</v>
      </c>
      <c r="C249" s="27">
        <v>2</v>
      </c>
      <c r="D249">
        <v>24.72</v>
      </c>
      <c r="E249">
        <v>7.58</v>
      </c>
      <c r="F249">
        <v>30</v>
      </c>
      <c r="G249">
        <v>3.1132830674594322E-3</v>
      </c>
    </row>
    <row r="250" spans="1:7" x14ac:dyDescent="0.3">
      <c r="A250" t="s">
        <v>5</v>
      </c>
      <c r="B250" t="s">
        <v>10</v>
      </c>
      <c r="C250" s="27">
        <v>3</v>
      </c>
      <c r="D250">
        <v>49.73</v>
      </c>
      <c r="E250">
        <v>19.489999999999998</v>
      </c>
      <c r="F250">
        <v>18</v>
      </c>
      <c r="G250">
        <v>1.6665123599666697E-3</v>
      </c>
    </row>
    <row r="251" spans="1:7" x14ac:dyDescent="0.3">
      <c r="A251" t="s">
        <v>5</v>
      </c>
      <c r="B251" t="s">
        <v>10</v>
      </c>
      <c r="C251" s="27">
        <v>6</v>
      </c>
      <c r="D251">
        <v>28.49</v>
      </c>
      <c r="E251">
        <v>10.09</v>
      </c>
      <c r="F251">
        <v>32</v>
      </c>
      <c r="G251">
        <v>4.0695176141260746E-3</v>
      </c>
    </row>
    <row r="252" spans="1:7" x14ac:dyDescent="0.3">
      <c r="A252" t="s">
        <v>5</v>
      </c>
      <c r="B252" t="s">
        <v>10</v>
      </c>
      <c r="C252" s="27" t="s">
        <v>24</v>
      </c>
      <c r="D252">
        <v>11.87</v>
      </c>
      <c r="E252">
        <v>2.5499999999999998</v>
      </c>
      <c r="F252">
        <v>20</v>
      </c>
      <c r="G252">
        <v>4.7336157724077533E-3</v>
      </c>
    </row>
    <row r="253" spans="1:7" x14ac:dyDescent="0.3">
      <c r="A253" t="s">
        <v>5</v>
      </c>
      <c r="B253" t="s">
        <v>10</v>
      </c>
      <c r="C253" s="27" t="s">
        <v>25</v>
      </c>
      <c r="D253">
        <v>40.42</v>
      </c>
      <c r="E253">
        <v>16.54</v>
      </c>
      <c r="F253">
        <v>18</v>
      </c>
      <c r="G253">
        <v>3.8924137843650911E-3</v>
      </c>
    </row>
    <row r="254" spans="1:7" x14ac:dyDescent="0.3">
      <c r="A254" t="s">
        <v>5</v>
      </c>
      <c r="B254" t="s">
        <v>10</v>
      </c>
      <c r="C254" s="27">
        <v>8</v>
      </c>
      <c r="D254">
        <v>29.79</v>
      </c>
      <c r="E254">
        <v>11.39</v>
      </c>
      <c r="F254">
        <v>15</v>
      </c>
      <c r="G254">
        <v>4.5241635575609326E-3</v>
      </c>
    </row>
    <row r="255" spans="1:7" x14ac:dyDescent="0.3">
      <c r="A255" t="s">
        <v>5</v>
      </c>
      <c r="B255" t="s">
        <v>10</v>
      </c>
      <c r="C255" s="27">
        <v>9</v>
      </c>
      <c r="D255">
        <v>26.37</v>
      </c>
      <c r="E255">
        <v>8.7799999999999994</v>
      </c>
      <c r="F255">
        <v>56</v>
      </c>
      <c r="G255">
        <v>3.4315618716996561E-3</v>
      </c>
    </row>
    <row r="256" spans="1:7" x14ac:dyDescent="0.3">
      <c r="A256" t="s">
        <v>5</v>
      </c>
      <c r="B256" t="s">
        <v>10</v>
      </c>
      <c r="C256" s="27">
        <v>10</v>
      </c>
      <c r="D256">
        <v>40.950000000000003</v>
      </c>
      <c r="E256">
        <v>11.75</v>
      </c>
      <c r="F256">
        <v>35</v>
      </c>
      <c r="G256">
        <v>6.8453767110696175E-3</v>
      </c>
    </row>
    <row r="257" spans="1:7" x14ac:dyDescent="0.3">
      <c r="A257" t="s">
        <v>5</v>
      </c>
      <c r="B257" t="s">
        <v>10</v>
      </c>
      <c r="C257" s="27">
        <v>11</v>
      </c>
      <c r="D257">
        <v>15.59</v>
      </c>
      <c r="E257">
        <v>3.87</v>
      </c>
      <c r="F257">
        <v>43</v>
      </c>
      <c r="G257">
        <v>4.7149072320157963E-3</v>
      </c>
    </row>
    <row r="258" spans="1:7" x14ac:dyDescent="0.3">
      <c r="A258" t="s">
        <v>5</v>
      </c>
      <c r="B258" t="s">
        <v>10</v>
      </c>
      <c r="C258" s="27">
        <v>12</v>
      </c>
      <c r="D258">
        <v>38.99</v>
      </c>
      <c r="E258">
        <v>12.66</v>
      </c>
      <c r="F258">
        <v>22</v>
      </c>
      <c r="G258">
        <v>2.2805183320146389E-3</v>
      </c>
    </row>
    <row r="259" spans="1:7" x14ac:dyDescent="0.3">
      <c r="A259" t="s">
        <v>5</v>
      </c>
      <c r="B259" t="s">
        <v>10</v>
      </c>
      <c r="C259" s="27">
        <v>13</v>
      </c>
      <c r="D259">
        <v>47.93</v>
      </c>
      <c r="E259">
        <v>18.86</v>
      </c>
      <c r="F259">
        <v>13</v>
      </c>
      <c r="G259">
        <v>2.5637738751442124E-3</v>
      </c>
    </row>
    <row r="260" spans="1:7" x14ac:dyDescent="0.3">
      <c r="A260" t="s">
        <v>5</v>
      </c>
      <c r="B260" t="s">
        <v>10</v>
      </c>
      <c r="C260" s="27">
        <v>14</v>
      </c>
      <c r="D260">
        <v>31.13</v>
      </c>
      <c r="E260">
        <v>12.25</v>
      </c>
      <c r="F260">
        <v>11</v>
      </c>
      <c r="G260">
        <v>2.5274864147605209E-3</v>
      </c>
    </row>
    <row r="261" spans="1:7" x14ac:dyDescent="0.3">
      <c r="A261" t="s">
        <v>5</v>
      </c>
      <c r="B261" t="s">
        <v>10</v>
      </c>
      <c r="C261" s="27">
        <v>15</v>
      </c>
      <c r="D261">
        <v>16.7</v>
      </c>
      <c r="E261">
        <v>3.63</v>
      </c>
      <c r="F261">
        <v>12</v>
      </c>
      <c r="G261">
        <v>2.2625500824888052E-3</v>
      </c>
    </row>
    <row r="262" spans="1:7" x14ac:dyDescent="0.3">
      <c r="A262" t="s">
        <v>5</v>
      </c>
      <c r="B262" t="s">
        <v>10</v>
      </c>
      <c r="C262" s="27">
        <v>16</v>
      </c>
      <c r="D262">
        <v>21.62</v>
      </c>
      <c r="E262">
        <v>7.76</v>
      </c>
      <c r="F262">
        <v>19</v>
      </c>
      <c r="G262">
        <v>3.224312001903166E-3</v>
      </c>
    </row>
    <row r="263" spans="1:7" x14ac:dyDescent="0.3">
      <c r="A263" t="s">
        <v>5</v>
      </c>
      <c r="B263" t="s">
        <v>10</v>
      </c>
      <c r="C263" s="27">
        <v>17</v>
      </c>
      <c r="D263">
        <v>42.54</v>
      </c>
      <c r="E263">
        <v>17.100000000000001</v>
      </c>
      <c r="F263">
        <v>34</v>
      </c>
      <c r="G263">
        <v>2.0586222486119851E-3</v>
      </c>
    </row>
    <row r="264" spans="1:7" x14ac:dyDescent="0.3">
      <c r="A264" t="s">
        <v>5</v>
      </c>
      <c r="B264" t="s">
        <v>10</v>
      </c>
      <c r="C264" s="27">
        <v>18</v>
      </c>
      <c r="D264">
        <v>74.77</v>
      </c>
      <c r="E264">
        <v>33.840000000000003</v>
      </c>
      <c r="F264">
        <v>11</v>
      </c>
      <c r="G264">
        <v>4.7059226175197224E-3</v>
      </c>
    </row>
    <row r="265" spans="1:7" x14ac:dyDescent="0.3">
      <c r="A265" t="s">
        <v>11</v>
      </c>
      <c r="B265" t="s">
        <v>12</v>
      </c>
      <c r="C265" s="27">
        <v>1</v>
      </c>
      <c r="D265">
        <v>23.61</v>
      </c>
      <c r="E265">
        <v>7.87</v>
      </c>
      <c r="F265">
        <v>41</v>
      </c>
      <c r="G265">
        <v>4.2123906129427667E-3</v>
      </c>
    </row>
    <row r="266" spans="1:7" x14ac:dyDescent="0.3">
      <c r="A266" t="s">
        <v>11</v>
      </c>
      <c r="B266" t="s">
        <v>12</v>
      </c>
      <c r="C266" s="27">
        <v>2</v>
      </c>
      <c r="D266">
        <v>27.52</v>
      </c>
      <c r="E266">
        <v>8.86</v>
      </c>
      <c r="F266">
        <v>36</v>
      </c>
      <c r="G266">
        <v>2.8270326716908155E-3</v>
      </c>
    </row>
    <row r="267" spans="1:7" x14ac:dyDescent="0.3">
      <c r="A267" t="s">
        <v>11</v>
      </c>
      <c r="B267" t="s">
        <v>12</v>
      </c>
      <c r="C267" s="27">
        <v>3</v>
      </c>
      <c r="D267">
        <v>35</v>
      </c>
      <c r="E267">
        <v>11.59</v>
      </c>
      <c r="F267">
        <v>44</v>
      </c>
      <c r="G267">
        <v>2.4590208669664033E-3</v>
      </c>
    </row>
    <row r="268" spans="1:7" x14ac:dyDescent="0.3">
      <c r="A268" t="s">
        <v>11</v>
      </c>
      <c r="B268" t="s">
        <v>12</v>
      </c>
      <c r="C268" s="27">
        <v>4</v>
      </c>
      <c r="D268">
        <v>25.42</v>
      </c>
      <c r="E268">
        <v>9</v>
      </c>
      <c r="F268">
        <v>14</v>
      </c>
      <c r="G268">
        <v>7.2546003406463982E-4</v>
      </c>
    </row>
    <row r="269" spans="1:7" x14ac:dyDescent="0.3">
      <c r="A269" t="s">
        <v>11</v>
      </c>
      <c r="B269" t="s">
        <v>12</v>
      </c>
      <c r="C269" s="27">
        <v>1</v>
      </c>
      <c r="D269">
        <v>26.84</v>
      </c>
      <c r="E269">
        <v>8.6300000000000008</v>
      </c>
      <c r="F269">
        <v>37</v>
      </c>
      <c r="G269">
        <v>3.5578974373710322E-3</v>
      </c>
    </row>
    <row r="270" spans="1:7" x14ac:dyDescent="0.3">
      <c r="A270" t="s">
        <v>11</v>
      </c>
      <c r="B270" t="s">
        <v>12</v>
      </c>
      <c r="C270" s="27">
        <v>2</v>
      </c>
      <c r="D270">
        <v>28.98</v>
      </c>
      <c r="E270">
        <v>9.52</v>
      </c>
      <c r="F270">
        <v>20</v>
      </c>
      <c r="G270">
        <v>1.6940108247291701E-3</v>
      </c>
    </row>
    <row r="271" spans="1:7" x14ac:dyDescent="0.3">
      <c r="A271" t="s">
        <v>11</v>
      </c>
      <c r="B271" t="s">
        <v>12</v>
      </c>
      <c r="C271" s="27">
        <v>3</v>
      </c>
      <c r="D271">
        <v>19.82</v>
      </c>
      <c r="E271">
        <v>5.83</v>
      </c>
      <c r="F271">
        <v>46</v>
      </c>
      <c r="G271">
        <v>4.2687057469771063E-3</v>
      </c>
    </row>
    <row r="272" spans="1:7" x14ac:dyDescent="0.3">
      <c r="A272" t="s">
        <v>11</v>
      </c>
      <c r="B272" t="s">
        <v>12</v>
      </c>
      <c r="C272" s="27">
        <v>4</v>
      </c>
      <c r="D272">
        <v>31.88</v>
      </c>
      <c r="E272">
        <v>10.94</v>
      </c>
      <c r="F272">
        <v>33</v>
      </c>
      <c r="G272">
        <v>3.1688416443407369E-3</v>
      </c>
    </row>
    <row r="273" spans="1:7" x14ac:dyDescent="0.3">
      <c r="A273" t="s">
        <v>11</v>
      </c>
      <c r="B273" t="s">
        <v>12</v>
      </c>
      <c r="C273" s="27">
        <v>5</v>
      </c>
      <c r="D273">
        <v>12.88</v>
      </c>
      <c r="E273">
        <v>3.45</v>
      </c>
      <c r="F273">
        <v>7</v>
      </c>
      <c r="G273">
        <v>1.476298083695886E-3</v>
      </c>
    </row>
    <row r="274" spans="1:7" x14ac:dyDescent="0.3">
      <c r="A274" t="s">
        <v>11</v>
      </c>
      <c r="B274" t="s">
        <v>12</v>
      </c>
      <c r="C274" s="27">
        <v>6</v>
      </c>
      <c r="D274">
        <v>36.159999999999997</v>
      </c>
      <c r="E274">
        <v>13.46</v>
      </c>
      <c r="F274">
        <v>26</v>
      </c>
      <c r="G274">
        <v>4.5223447467447027E-3</v>
      </c>
    </row>
    <row r="275" spans="1:7" x14ac:dyDescent="0.3">
      <c r="A275" t="s">
        <v>11</v>
      </c>
      <c r="B275" t="s">
        <v>12</v>
      </c>
      <c r="C275" s="27">
        <v>7</v>
      </c>
      <c r="D275">
        <v>26.66</v>
      </c>
      <c r="E275">
        <v>8.99</v>
      </c>
      <c r="F275">
        <v>45</v>
      </c>
      <c r="G275">
        <v>5.9771672212149589E-3</v>
      </c>
    </row>
    <row r="276" spans="1:7" x14ac:dyDescent="0.3">
      <c r="A276" t="s">
        <v>11</v>
      </c>
      <c r="B276" t="s">
        <v>12</v>
      </c>
      <c r="C276" s="27">
        <v>8</v>
      </c>
      <c r="D276">
        <v>37.729999999999997</v>
      </c>
      <c r="E276">
        <v>15.99</v>
      </c>
      <c r="F276">
        <v>49</v>
      </c>
      <c r="G276">
        <v>6.8182829615965404E-3</v>
      </c>
    </row>
    <row r="277" spans="1:7" x14ac:dyDescent="0.3">
      <c r="A277" t="s">
        <v>11</v>
      </c>
      <c r="B277" t="s">
        <v>12</v>
      </c>
      <c r="C277" s="27">
        <v>9</v>
      </c>
      <c r="D277">
        <v>25.67</v>
      </c>
      <c r="E277">
        <v>8.32</v>
      </c>
      <c r="F277">
        <v>50</v>
      </c>
      <c r="G277">
        <v>2.8692429928266682E-3</v>
      </c>
    </row>
    <row r="278" spans="1:7" x14ac:dyDescent="0.3">
      <c r="A278" t="s">
        <v>11</v>
      </c>
      <c r="B278" t="s">
        <v>12</v>
      </c>
      <c r="C278" s="27">
        <v>11</v>
      </c>
      <c r="D278">
        <v>25.9</v>
      </c>
      <c r="E278">
        <v>8.08</v>
      </c>
      <c r="F278">
        <v>40</v>
      </c>
      <c r="G278">
        <v>2.3511570631697121E-3</v>
      </c>
    </row>
    <row r="279" spans="1:7" x14ac:dyDescent="0.3">
      <c r="A279" t="s">
        <v>11</v>
      </c>
      <c r="B279" t="s">
        <v>12</v>
      </c>
      <c r="C279" s="27">
        <v>12</v>
      </c>
      <c r="D279">
        <v>21.27</v>
      </c>
      <c r="E279">
        <v>5.76</v>
      </c>
      <c r="F279">
        <v>29</v>
      </c>
      <c r="G279">
        <v>2.6750299787842448E-3</v>
      </c>
    </row>
    <row r="280" spans="1:7" x14ac:dyDescent="0.3">
      <c r="A280" t="s">
        <v>11</v>
      </c>
      <c r="B280" t="s">
        <v>12</v>
      </c>
      <c r="C280" s="27">
        <v>13</v>
      </c>
      <c r="D280">
        <v>24.19</v>
      </c>
      <c r="E280">
        <v>7.04</v>
      </c>
      <c r="F280">
        <v>51</v>
      </c>
      <c r="G280">
        <v>4.7903066735546897E-3</v>
      </c>
    </row>
    <row r="281" spans="1:7" x14ac:dyDescent="0.3">
      <c r="A281" t="s">
        <v>11</v>
      </c>
      <c r="B281" t="s">
        <v>12</v>
      </c>
      <c r="C281" s="27">
        <v>14</v>
      </c>
      <c r="D281">
        <v>33.770000000000003</v>
      </c>
      <c r="E281">
        <v>12.34</v>
      </c>
      <c r="F281">
        <v>39</v>
      </c>
      <c r="G281">
        <v>3.9962415156418393E-3</v>
      </c>
    </row>
    <row r="282" spans="1:7" x14ac:dyDescent="0.3">
      <c r="A282" t="s">
        <v>11</v>
      </c>
      <c r="B282" t="s">
        <v>13</v>
      </c>
      <c r="C282" s="27">
        <v>1</v>
      </c>
      <c r="D282">
        <v>15.74</v>
      </c>
      <c r="E282">
        <v>3.75</v>
      </c>
      <c r="F282">
        <v>8</v>
      </c>
      <c r="G282">
        <v>1.1509052912561685E-3</v>
      </c>
    </row>
    <row r="283" spans="1:7" x14ac:dyDescent="0.3">
      <c r="A283" t="s">
        <v>11</v>
      </c>
      <c r="B283" t="s">
        <v>13</v>
      </c>
      <c r="C283" s="27">
        <v>2</v>
      </c>
      <c r="D283">
        <v>26.82</v>
      </c>
      <c r="E283">
        <v>6.24</v>
      </c>
      <c r="F283">
        <v>8</v>
      </c>
      <c r="G283">
        <v>9.8819235588821271E-4</v>
      </c>
    </row>
    <row r="284" spans="1:7" x14ac:dyDescent="0.3">
      <c r="A284" t="s">
        <v>11</v>
      </c>
      <c r="B284" t="s">
        <v>13</v>
      </c>
      <c r="C284" s="27">
        <v>3</v>
      </c>
      <c r="D284">
        <v>17.54</v>
      </c>
      <c r="E284">
        <v>3.61</v>
      </c>
      <c r="F284">
        <v>16</v>
      </c>
      <c r="G284">
        <v>1.8229090174360179E-3</v>
      </c>
    </row>
    <row r="285" spans="1:7" x14ac:dyDescent="0.3">
      <c r="A285" t="s">
        <v>11</v>
      </c>
      <c r="B285" t="s">
        <v>13</v>
      </c>
      <c r="C285" s="27">
        <v>4</v>
      </c>
      <c r="D285">
        <v>31.4</v>
      </c>
      <c r="E285">
        <v>9.5500000000000007</v>
      </c>
      <c r="F285">
        <v>17</v>
      </c>
      <c r="G285">
        <v>1.3134613948133063E-3</v>
      </c>
    </row>
    <row r="286" spans="1:7" x14ac:dyDescent="0.3">
      <c r="A286" t="s">
        <v>11</v>
      </c>
      <c r="B286" t="s">
        <v>13</v>
      </c>
      <c r="C286" s="27">
        <v>5</v>
      </c>
      <c r="D286">
        <v>23.77</v>
      </c>
      <c r="E286">
        <v>7.27</v>
      </c>
      <c r="F286">
        <v>18</v>
      </c>
      <c r="G286">
        <v>2.3326819280238792E-3</v>
      </c>
    </row>
    <row r="287" spans="1:7" x14ac:dyDescent="0.3">
      <c r="A287" t="s">
        <v>11</v>
      </c>
      <c r="B287" t="s">
        <v>13</v>
      </c>
      <c r="C287" s="27">
        <v>6</v>
      </c>
      <c r="D287">
        <v>28.12</v>
      </c>
      <c r="E287">
        <v>8.59</v>
      </c>
      <c r="F287">
        <v>19</v>
      </c>
      <c r="G287">
        <v>2.8076729592059089E-3</v>
      </c>
    </row>
    <row r="288" spans="1:7" x14ac:dyDescent="0.3">
      <c r="A288" t="s">
        <v>11</v>
      </c>
      <c r="B288" t="s">
        <v>13</v>
      </c>
      <c r="C288" s="27">
        <v>7</v>
      </c>
      <c r="D288">
        <v>18.46</v>
      </c>
      <c r="E288">
        <v>5.55</v>
      </c>
      <c r="F288">
        <v>34</v>
      </c>
      <c r="G288">
        <v>3.7270564860588649E-3</v>
      </c>
    </row>
    <row r="289" spans="1:7" x14ac:dyDescent="0.3">
      <c r="A289" t="s">
        <v>11</v>
      </c>
      <c r="B289" t="s">
        <v>13</v>
      </c>
      <c r="C289" s="27">
        <v>8</v>
      </c>
      <c r="D289">
        <v>22.09</v>
      </c>
      <c r="E289">
        <v>6.23</v>
      </c>
      <c r="F289">
        <v>42</v>
      </c>
      <c r="G289">
        <v>7.0275594941784638E-3</v>
      </c>
    </row>
    <row r="290" spans="1:7" x14ac:dyDescent="0.3">
      <c r="A290" t="s">
        <v>11</v>
      </c>
      <c r="B290" t="s">
        <v>13</v>
      </c>
      <c r="C290" s="27">
        <v>9</v>
      </c>
      <c r="D290">
        <v>14.03</v>
      </c>
      <c r="E290">
        <v>3.02</v>
      </c>
      <c r="F290">
        <v>10</v>
      </c>
      <c r="G290">
        <v>9.9090352499413823E-4</v>
      </c>
    </row>
    <row r="291" spans="1:7" x14ac:dyDescent="0.3">
      <c r="A291" t="s">
        <v>11</v>
      </c>
      <c r="B291" t="s">
        <v>13</v>
      </c>
      <c r="C291" s="27">
        <v>10</v>
      </c>
      <c r="D291">
        <v>22.67</v>
      </c>
      <c r="E291">
        <v>6.66</v>
      </c>
      <c r="F291">
        <v>20</v>
      </c>
      <c r="G291">
        <v>2.2077027914612353E-3</v>
      </c>
    </row>
    <row r="292" spans="1:7" x14ac:dyDescent="0.3">
      <c r="A292" t="s">
        <v>11</v>
      </c>
      <c r="B292" t="s">
        <v>13</v>
      </c>
      <c r="C292" s="27">
        <v>11</v>
      </c>
      <c r="D292">
        <v>19.52</v>
      </c>
      <c r="E292">
        <v>5.41</v>
      </c>
      <c r="F292">
        <v>38</v>
      </c>
      <c r="G292">
        <v>4.1856396589357685E-3</v>
      </c>
    </row>
    <row r="293" spans="1:7" x14ac:dyDescent="0.3">
      <c r="A293" t="s">
        <v>11</v>
      </c>
      <c r="B293" t="s">
        <v>13</v>
      </c>
      <c r="C293" s="27">
        <v>12</v>
      </c>
      <c r="D293">
        <v>19.760000000000002</v>
      </c>
      <c r="E293">
        <v>4.95</v>
      </c>
      <c r="F293">
        <v>9</v>
      </c>
      <c r="G293">
        <v>1.3695274350182191E-3</v>
      </c>
    </row>
    <row r="294" spans="1:7" x14ac:dyDescent="0.3">
      <c r="A294" t="s">
        <v>11</v>
      </c>
      <c r="B294" t="s">
        <v>13</v>
      </c>
      <c r="C294" s="27">
        <v>13</v>
      </c>
      <c r="D294">
        <v>26.05</v>
      </c>
      <c r="E294">
        <v>7.1</v>
      </c>
      <c r="F294">
        <v>8</v>
      </c>
      <c r="G294">
        <v>1.895541370618484E-3</v>
      </c>
    </row>
    <row r="295" spans="1:7" x14ac:dyDescent="0.3">
      <c r="A295" t="s">
        <v>11</v>
      </c>
      <c r="B295" t="s">
        <v>13</v>
      </c>
      <c r="C295" s="27">
        <v>14</v>
      </c>
      <c r="D295">
        <v>26.58</v>
      </c>
      <c r="E295">
        <v>6.06</v>
      </c>
      <c r="F295">
        <v>2</v>
      </c>
      <c r="G295">
        <v>5.9136430531694407E-4</v>
      </c>
    </row>
    <row r="296" spans="1:7" x14ac:dyDescent="0.3">
      <c r="A296" t="s">
        <v>11</v>
      </c>
      <c r="B296" t="s">
        <v>13</v>
      </c>
      <c r="C296" s="27">
        <v>15</v>
      </c>
      <c r="D296">
        <v>16.190000000000001</v>
      </c>
      <c r="E296">
        <v>3.5</v>
      </c>
      <c r="F296">
        <v>12</v>
      </c>
      <c r="G296">
        <v>1.7770063791029372E-3</v>
      </c>
    </row>
    <row r="297" spans="1:7" x14ac:dyDescent="0.3">
      <c r="A297" t="s">
        <v>11</v>
      </c>
      <c r="B297" t="s">
        <v>13</v>
      </c>
      <c r="C297" s="27">
        <v>16</v>
      </c>
      <c r="D297">
        <v>26.95</v>
      </c>
      <c r="E297">
        <v>7.59</v>
      </c>
      <c r="F297">
        <v>29</v>
      </c>
      <c r="G297">
        <v>3.0684551935898055E-3</v>
      </c>
    </row>
    <row r="298" spans="1:7" x14ac:dyDescent="0.3">
      <c r="A298" t="s">
        <v>11</v>
      </c>
      <c r="B298" t="s">
        <v>13</v>
      </c>
      <c r="C298" s="27">
        <v>17</v>
      </c>
      <c r="D298">
        <v>19.07</v>
      </c>
      <c r="E298">
        <v>4.62</v>
      </c>
      <c r="F298">
        <v>17</v>
      </c>
      <c r="G298">
        <v>2.7216112789274776E-3</v>
      </c>
    </row>
    <row r="299" spans="1:7" x14ac:dyDescent="0.3">
      <c r="A299" t="s">
        <v>11</v>
      </c>
      <c r="B299" t="s">
        <v>13</v>
      </c>
      <c r="C299" s="27">
        <v>18</v>
      </c>
      <c r="D299">
        <v>18.809999999999999</v>
      </c>
      <c r="E299">
        <v>4.96</v>
      </c>
      <c r="F299">
        <v>22</v>
      </c>
      <c r="G299">
        <v>1.8095081427866426E-3</v>
      </c>
    </row>
    <row r="300" spans="1:7" x14ac:dyDescent="0.3">
      <c r="A300" t="s">
        <v>11</v>
      </c>
      <c r="B300" t="s">
        <v>13</v>
      </c>
      <c r="C300" s="27">
        <v>19</v>
      </c>
      <c r="D300">
        <v>27.11</v>
      </c>
      <c r="E300">
        <v>8.16</v>
      </c>
      <c r="F300">
        <v>26</v>
      </c>
      <c r="G300">
        <v>2.7682573298149237E-3</v>
      </c>
    </row>
    <row r="301" spans="1:7" x14ac:dyDescent="0.3">
      <c r="A301" t="s">
        <v>11</v>
      </c>
      <c r="B301" t="s">
        <v>13</v>
      </c>
      <c r="C301" s="27">
        <v>20</v>
      </c>
      <c r="D301">
        <v>21.02</v>
      </c>
      <c r="E301">
        <v>5.39</v>
      </c>
      <c r="F301">
        <v>16</v>
      </c>
      <c r="G301">
        <v>1.9646220539737461E-3</v>
      </c>
    </row>
    <row r="302" spans="1:7" x14ac:dyDescent="0.3">
      <c r="A302" t="s">
        <v>11</v>
      </c>
      <c r="B302" t="s">
        <v>13</v>
      </c>
      <c r="C302" s="27">
        <v>2</v>
      </c>
      <c r="D302">
        <v>15.02</v>
      </c>
      <c r="E302">
        <v>3.03</v>
      </c>
      <c r="F302">
        <v>20</v>
      </c>
      <c r="G302">
        <v>2.5496285889554894E-3</v>
      </c>
    </row>
    <row r="303" spans="1:7" x14ac:dyDescent="0.3">
      <c r="A303" t="s">
        <v>11</v>
      </c>
      <c r="B303" t="s">
        <v>13</v>
      </c>
      <c r="C303" s="27">
        <v>6</v>
      </c>
      <c r="D303">
        <v>18.8</v>
      </c>
      <c r="E303">
        <v>3.66</v>
      </c>
      <c r="F303">
        <v>25</v>
      </c>
      <c r="G303">
        <v>2.3935355839735965E-3</v>
      </c>
    </row>
    <row r="304" spans="1:7" x14ac:dyDescent="0.3">
      <c r="A304" t="s">
        <v>11</v>
      </c>
      <c r="B304" t="s">
        <v>13</v>
      </c>
      <c r="C304" s="27">
        <v>7</v>
      </c>
      <c r="D304">
        <v>7.14</v>
      </c>
      <c r="E304">
        <v>1.26</v>
      </c>
      <c r="F304">
        <v>12</v>
      </c>
      <c r="G304">
        <v>1.2675249141676855E-3</v>
      </c>
    </row>
    <row r="305" spans="1:7" x14ac:dyDescent="0.3">
      <c r="A305" t="s">
        <v>11</v>
      </c>
      <c r="B305" t="s">
        <v>13</v>
      </c>
      <c r="C305" s="27">
        <v>9</v>
      </c>
      <c r="D305">
        <v>2.0499999999999998</v>
      </c>
      <c r="E305">
        <v>0.28999999999999998</v>
      </c>
      <c r="F305">
        <v>5</v>
      </c>
      <c r="G305">
        <v>1.9101539324781105E-3</v>
      </c>
    </row>
    <row r="306" spans="1:7" x14ac:dyDescent="0.3">
      <c r="A306" t="s">
        <v>11</v>
      </c>
      <c r="B306" t="s">
        <v>13</v>
      </c>
      <c r="C306" s="27">
        <v>11</v>
      </c>
      <c r="D306">
        <v>13.97</v>
      </c>
      <c r="E306">
        <v>3.27</v>
      </c>
      <c r="F306">
        <v>59</v>
      </c>
      <c r="G306">
        <v>3.7545181489589169E-3</v>
      </c>
    </row>
    <row r="307" spans="1:7" x14ac:dyDescent="0.3">
      <c r="A307" t="s">
        <v>11</v>
      </c>
      <c r="B307" t="s">
        <v>13</v>
      </c>
      <c r="C307" s="27">
        <v>12</v>
      </c>
      <c r="D307">
        <v>14.77</v>
      </c>
      <c r="E307">
        <v>3.22</v>
      </c>
      <c r="F307">
        <v>7</v>
      </c>
      <c r="G307">
        <v>1.1430979005622836E-3</v>
      </c>
    </row>
    <row r="308" spans="1:7" x14ac:dyDescent="0.3">
      <c r="A308" t="s">
        <v>11</v>
      </c>
      <c r="B308" t="s">
        <v>13</v>
      </c>
      <c r="C308" s="27">
        <v>13</v>
      </c>
      <c r="D308">
        <v>13.18</v>
      </c>
      <c r="E308">
        <v>2.7</v>
      </c>
      <c r="F308">
        <v>5</v>
      </c>
      <c r="G308">
        <v>2.3032135677272993E-3</v>
      </c>
    </row>
    <row r="309" spans="1:7" x14ac:dyDescent="0.3">
      <c r="A309" t="s">
        <v>11</v>
      </c>
      <c r="B309" t="s">
        <v>13</v>
      </c>
      <c r="C309" s="27">
        <v>14</v>
      </c>
      <c r="D309">
        <v>25.62</v>
      </c>
      <c r="E309">
        <v>5.64</v>
      </c>
      <c r="F309">
        <v>14</v>
      </c>
      <c r="G309">
        <v>2.4257923864536347E-3</v>
      </c>
    </row>
    <row r="310" spans="1:7" x14ac:dyDescent="0.3">
      <c r="A310" t="s">
        <v>11</v>
      </c>
      <c r="B310" t="s">
        <v>13</v>
      </c>
      <c r="C310" s="27">
        <v>15</v>
      </c>
      <c r="D310">
        <v>26.432500839233398</v>
      </c>
      <c r="E310">
        <v>6.879849910736084</v>
      </c>
      <c r="F310">
        <v>1</v>
      </c>
      <c r="G310">
        <v>3.5268393681377961E-4</v>
      </c>
    </row>
    <row r="311" spans="1:7" x14ac:dyDescent="0.3">
      <c r="A311" t="s">
        <v>11</v>
      </c>
      <c r="B311" t="s">
        <v>13</v>
      </c>
      <c r="C311" s="27">
        <v>16</v>
      </c>
      <c r="D311">
        <v>24.77</v>
      </c>
      <c r="E311">
        <v>6.29</v>
      </c>
      <c r="F311">
        <v>7</v>
      </c>
      <c r="G311">
        <v>9.6625957185723162E-4</v>
      </c>
    </row>
    <row r="312" spans="1:7" x14ac:dyDescent="0.3">
      <c r="A312" t="s">
        <v>11</v>
      </c>
      <c r="B312" t="s">
        <v>13</v>
      </c>
      <c r="C312" s="27">
        <v>17</v>
      </c>
      <c r="D312">
        <v>22.53</v>
      </c>
      <c r="E312">
        <v>5.6</v>
      </c>
      <c r="F312">
        <v>10</v>
      </c>
      <c r="G312">
        <v>2.8844046012022197E-3</v>
      </c>
    </row>
    <row r="313" spans="1:7" x14ac:dyDescent="0.3">
      <c r="A313" t="s">
        <v>11</v>
      </c>
      <c r="B313" t="s">
        <v>13</v>
      </c>
      <c r="C313" s="27">
        <v>18</v>
      </c>
      <c r="D313">
        <v>27.46</v>
      </c>
      <c r="E313">
        <v>5.7</v>
      </c>
      <c r="F313">
        <v>20</v>
      </c>
      <c r="G313">
        <v>1.8557695876479975E-3</v>
      </c>
    </row>
    <row r="314" spans="1:7" x14ac:dyDescent="0.3">
      <c r="A314" t="s">
        <v>11</v>
      </c>
      <c r="B314" t="s">
        <v>13</v>
      </c>
      <c r="C314" s="27">
        <v>19</v>
      </c>
      <c r="D314">
        <v>19.05</v>
      </c>
      <c r="E314">
        <v>4.22</v>
      </c>
      <c r="F314">
        <v>10</v>
      </c>
      <c r="G314">
        <v>3.8361503032909505E-3</v>
      </c>
    </row>
    <row r="315" spans="1:7" x14ac:dyDescent="0.3">
      <c r="A315" t="s">
        <v>11</v>
      </c>
      <c r="B315" t="s">
        <v>13</v>
      </c>
      <c r="C315" s="27">
        <v>20</v>
      </c>
      <c r="D315">
        <v>6.12</v>
      </c>
      <c r="E315">
        <v>1.06</v>
      </c>
      <c r="F315">
        <v>7</v>
      </c>
      <c r="G315">
        <v>2.2925864305084302E-3</v>
      </c>
    </row>
    <row r="316" spans="1:7" x14ac:dyDescent="0.3">
      <c r="A316" t="s">
        <v>11</v>
      </c>
      <c r="B316" t="s">
        <v>13</v>
      </c>
      <c r="C316" s="27">
        <v>21</v>
      </c>
      <c r="D316">
        <v>26.01</v>
      </c>
      <c r="E316">
        <v>3.74</v>
      </c>
      <c r="F316">
        <v>6</v>
      </c>
      <c r="G316">
        <v>2.0936123101268867E-3</v>
      </c>
    </row>
    <row r="317" spans="1:7" x14ac:dyDescent="0.3">
      <c r="A317" t="s">
        <v>11</v>
      </c>
      <c r="B317" t="s">
        <v>13</v>
      </c>
      <c r="C317" s="27">
        <v>22</v>
      </c>
      <c r="D317">
        <v>11.57</v>
      </c>
      <c r="E317">
        <v>2.42</v>
      </c>
      <c r="F317">
        <v>22</v>
      </c>
      <c r="G317">
        <v>2.4035546388058264E-3</v>
      </c>
    </row>
    <row r="318" spans="1:7" x14ac:dyDescent="0.3">
      <c r="A318" t="s">
        <v>11</v>
      </c>
      <c r="B318" t="s">
        <v>13</v>
      </c>
      <c r="C318" s="27">
        <v>23</v>
      </c>
      <c r="D318">
        <v>13.95</v>
      </c>
      <c r="E318">
        <v>2.7</v>
      </c>
      <c r="F318">
        <v>17</v>
      </c>
      <c r="G318">
        <v>2.3118620280741646E-3</v>
      </c>
    </row>
    <row r="319" spans="1:7" x14ac:dyDescent="0.3">
      <c r="A319" t="s">
        <v>11</v>
      </c>
      <c r="B319" t="s">
        <v>13</v>
      </c>
      <c r="C319" s="27">
        <v>24</v>
      </c>
      <c r="D319">
        <v>21.87</v>
      </c>
      <c r="E319">
        <v>5.72</v>
      </c>
      <c r="F319">
        <v>17</v>
      </c>
      <c r="G319">
        <v>2.6628822166414076E-3</v>
      </c>
    </row>
    <row r="320" spans="1:7" x14ac:dyDescent="0.3">
      <c r="A320" t="s">
        <v>11</v>
      </c>
      <c r="B320" t="s">
        <v>13</v>
      </c>
      <c r="C320" s="27">
        <v>25</v>
      </c>
      <c r="D320">
        <v>15.18</v>
      </c>
      <c r="E320">
        <v>3.7</v>
      </c>
      <c r="F320">
        <v>19</v>
      </c>
      <c r="G320">
        <v>2.5881538834567927E-3</v>
      </c>
    </row>
    <row r="321" spans="1:7" x14ac:dyDescent="0.3">
      <c r="A321" t="s">
        <v>11</v>
      </c>
      <c r="B321" t="s">
        <v>13</v>
      </c>
      <c r="C321" s="27">
        <v>26</v>
      </c>
      <c r="D321">
        <v>20.350000000000001</v>
      </c>
      <c r="E321">
        <v>5.18</v>
      </c>
      <c r="F321">
        <v>14</v>
      </c>
      <c r="G321">
        <v>2.0492463164797463E-3</v>
      </c>
    </row>
    <row r="322" spans="1:7" x14ac:dyDescent="0.3">
      <c r="A322" t="s">
        <v>11</v>
      </c>
      <c r="B322" t="s">
        <v>13</v>
      </c>
      <c r="C322" s="27">
        <v>27</v>
      </c>
      <c r="D322">
        <v>24.3</v>
      </c>
      <c r="E322">
        <v>5.76</v>
      </c>
      <c r="F322">
        <v>14</v>
      </c>
      <c r="G322">
        <v>2.5693447803760787E-3</v>
      </c>
    </row>
    <row r="323" spans="1:7" x14ac:dyDescent="0.3">
      <c r="A323" t="s">
        <v>11</v>
      </c>
      <c r="B323" t="s">
        <v>13</v>
      </c>
      <c r="C323" s="27">
        <v>28</v>
      </c>
      <c r="D323">
        <v>22.66</v>
      </c>
      <c r="E323">
        <v>5.67</v>
      </c>
      <c r="F323">
        <v>22</v>
      </c>
      <c r="G323">
        <v>2.6407647654760817E-3</v>
      </c>
    </row>
    <row r="324" spans="1:7" x14ac:dyDescent="0.3">
      <c r="A324" t="s">
        <v>11</v>
      </c>
      <c r="B324" t="s">
        <v>13</v>
      </c>
      <c r="C324" s="27">
        <v>29</v>
      </c>
      <c r="D324">
        <v>12.9</v>
      </c>
      <c r="E324">
        <v>2.5</v>
      </c>
      <c r="F324">
        <v>14</v>
      </c>
      <c r="G324">
        <v>1.9955527403389306E-3</v>
      </c>
    </row>
    <row r="325" spans="1:7" x14ac:dyDescent="0.3">
      <c r="A325" t="s">
        <v>11</v>
      </c>
      <c r="B325" t="s">
        <v>13</v>
      </c>
      <c r="C325" s="27">
        <v>30</v>
      </c>
      <c r="D325">
        <v>16.25</v>
      </c>
      <c r="E325">
        <v>3.76</v>
      </c>
      <c r="F325">
        <v>26</v>
      </c>
      <c r="G325">
        <v>4.4526723740792818E-3</v>
      </c>
    </row>
    <row r="326" spans="1:7" x14ac:dyDescent="0.3">
      <c r="A326" t="s">
        <v>11</v>
      </c>
      <c r="B326" t="s">
        <v>14</v>
      </c>
      <c r="C326" s="27">
        <v>1</v>
      </c>
      <c r="D326">
        <v>30.99</v>
      </c>
      <c r="E326">
        <v>10.4</v>
      </c>
      <c r="F326">
        <v>41</v>
      </c>
      <c r="G326">
        <v>3.3541674555958687E-3</v>
      </c>
    </row>
    <row r="327" spans="1:7" x14ac:dyDescent="0.3">
      <c r="A327" t="s">
        <v>11</v>
      </c>
      <c r="B327" t="s">
        <v>14</v>
      </c>
      <c r="C327" s="27">
        <v>2</v>
      </c>
      <c r="D327">
        <v>22.96</v>
      </c>
      <c r="E327">
        <v>7.29</v>
      </c>
      <c r="F327">
        <v>27</v>
      </c>
      <c r="G327">
        <v>3.9356132645028052E-3</v>
      </c>
    </row>
    <row r="328" spans="1:7" x14ac:dyDescent="0.3">
      <c r="A328" t="s">
        <v>11</v>
      </c>
      <c r="B328" t="s">
        <v>14</v>
      </c>
      <c r="C328" s="27">
        <v>3</v>
      </c>
      <c r="D328">
        <v>34.31</v>
      </c>
      <c r="E328">
        <v>10.96</v>
      </c>
      <c r="F328">
        <v>26</v>
      </c>
      <c r="G328">
        <v>2.5236349063144144E-3</v>
      </c>
    </row>
    <row r="329" spans="1:7" x14ac:dyDescent="0.3">
      <c r="A329" t="s">
        <v>11</v>
      </c>
      <c r="B329" t="s">
        <v>14</v>
      </c>
      <c r="C329" s="27">
        <v>4</v>
      </c>
      <c r="D329">
        <v>25.31</v>
      </c>
      <c r="E329">
        <v>8.1</v>
      </c>
      <c r="F329">
        <v>35</v>
      </c>
      <c r="G329">
        <v>1.6482610845557936E-3</v>
      </c>
    </row>
    <row r="330" spans="1:7" x14ac:dyDescent="0.3">
      <c r="A330" t="s">
        <v>11</v>
      </c>
      <c r="B330" t="s">
        <v>14</v>
      </c>
      <c r="C330" s="27">
        <v>5</v>
      </c>
      <c r="D330">
        <v>21.51</v>
      </c>
      <c r="E330">
        <v>6.19</v>
      </c>
      <c r="F330">
        <v>47</v>
      </c>
      <c r="G330">
        <v>5.2308881510731969E-3</v>
      </c>
    </row>
    <row r="331" spans="1:7" x14ac:dyDescent="0.3">
      <c r="A331" t="s">
        <v>11</v>
      </c>
      <c r="B331" t="s">
        <v>14</v>
      </c>
      <c r="C331" s="27">
        <v>6</v>
      </c>
      <c r="D331">
        <v>28.87</v>
      </c>
      <c r="E331">
        <v>10.18</v>
      </c>
      <c r="F331">
        <v>51</v>
      </c>
      <c r="G331">
        <v>4.6201929610001358E-3</v>
      </c>
    </row>
    <row r="332" spans="1:7" x14ac:dyDescent="0.3">
      <c r="A332" t="s">
        <v>11</v>
      </c>
      <c r="B332" t="s">
        <v>14</v>
      </c>
      <c r="C332" s="27">
        <v>7</v>
      </c>
      <c r="D332">
        <v>19.53</v>
      </c>
      <c r="E332">
        <v>5.22</v>
      </c>
      <c r="F332">
        <v>17</v>
      </c>
      <c r="G332">
        <v>2.3492409568460575E-3</v>
      </c>
    </row>
    <row r="333" spans="1:7" x14ac:dyDescent="0.3">
      <c r="A333" t="s">
        <v>11</v>
      </c>
      <c r="B333" t="s">
        <v>14</v>
      </c>
      <c r="C333" s="27">
        <v>8</v>
      </c>
      <c r="D333">
        <v>19.100000000000001</v>
      </c>
      <c r="E333">
        <v>5.28</v>
      </c>
      <c r="F333">
        <v>39</v>
      </c>
      <c r="G333">
        <v>3.3980117853218248E-3</v>
      </c>
    </row>
    <row r="334" spans="1:7" x14ac:dyDescent="0.3">
      <c r="A334" t="s">
        <v>11</v>
      </c>
      <c r="B334" t="s">
        <v>14</v>
      </c>
      <c r="C334" s="27">
        <v>9</v>
      </c>
      <c r="D334">
        <v>30.95</v>
      </c>
      <c r="E334">
        <v>10.94</v>
      </c>
      <c r="F334">
        <v>48</v>
      </c>
      <c r="G334">
        <v>4.9737479769357013E-3</v>
      </c>
    </row>
    <row r="335" spans="1:7" x14ac:dyDescent="0.3">
      <c r="A335" t="s">
        <v>11</v>
      </c>
      <c r="B335" t="s">
        <v>14</v>
      </c>
      <c r="C335" s="27">
        <v>10</v>
      </c>
      <c r="D335">
        <v>22.27</v>
      </c>
      <c r="E335">
        <v>6.17</v>
      </c>
      <c r="F335">
        <v>34</v>
      </c>
      <c r="G335">
        <v>5.1249817837633344E-3</v>
      </c>
    </row>
    <row r="336" spans="1:7" x14ac:dyDescent="0.3">
      <c r="A336" t="s">
        <v>11</v>
      </c>
      <c r="B336" t="s">
        <v>14</v>
      </c>
      <c r="C336" s="27">
        <v>11</v>
      </c>
      <c r="D336">
        <v>24.86</v>
      </c>
      <c r="E336">
        <v>7.88</v>
      </c>
      <c r="F336">
        <v>33</v>
      </c>
      <c r="G336">
        <v>4.1984518954099439E-3</v>
      </c>
    </row>
    <row r="337" spans="1:7" x14ac:dyDescent="0.3">
      <c r="A337" t="s">
        <v>11</v>
      </c>
      <c r="B337" t="s">
        <v>14</v>
      </c>
      <c r="C337" s="27">
        <v>12</v>
      </c>
      <c r="D337">
        <v>34.47</v>
      </c>
      <c r="E337">
        <v>12.69</v>
      </c>
      <c r="F337">
        <v>21</v>
      </c>
      <c r="G337">
        <v>2.5263736657500963E-3</v>
      </c>
    </row>
    <row r="338" spans="1:7" x14ac:dyDescent="0.3">
      <c r="A338" t="s">
        <v>11</v>
      </c>
      <c r="B338" t="s">
        <v>14</v>
      </c>
      <c r="C338" s="27">
        <v>13</v>
      </c>
      <c r="D338">
        <v>32.299999999999997</v>
      </c>
      <c r="E338">
        <v>12.88</v>
      </c>
      <c r="F338">
        <v>14</v>
      </c>
      <c r="G338">
        <v>1.4256735402509129E-3</v>
      </c>
    </row>
    <row r="339" spans="1:7" x14ac:dyDescent="0.3">
      <c r="A339" t="s">
        <v>11</v>
      </c>
      <c r="B339" t="s">
        <v>14</v>
      </c>
      <c r="C339" s="27">
        <v>14</v>
      </c>
      <c r="D339">
        <v>22.82</v>
      </c>
      <c r="E339">
        <v>6.61</v>
      </c>
      <c r="F339">
        <v>44</v>
      </c>
      <c r="G339">
        <v>7.8201090278295464E-3</v>
      </c>
    </row>
    <row r="340" spans="1:7" x14ac:dyDescent="0.3">
      <c r="A340" t="s">
        <v>11</v>
      </c>
      <c r="B340" t="s">
        <v>14</v>
      </c>
      <c r="C340" s="27">
        <v>15</v>
      </c>
      <c r="D340">
        <v>10.75</v>
      </c>
      <c r="E340">
        <v>2.0099999999999998</v>
      </c>
      <c r="F340">
        <v>24</v>
      </c>
      <c r="G340">
        <v>3.2376036279182451E-3</v>
      </c>
    </row>
    <row r="341" spans="1:7" x14ac:dyDescent="0.3">
      <c r="A341" t="s">
        <v>11</v>
      </c>
      <c r="B341" t="s">
        <v>14</v>
      </c>
      <c r="C341" s="27">
        <v>16</v>
      </c>
      <c r="D341">
        <v>33.01</v>
      </c>
      <c r="E341">
        <v>10.69</v>
      </c>
      <c r="F341">
        <v>46</v>
      </c>
      <c r="G341">
        <v>3.7720377203772039E-3</v>
      </c>
    </row>
    <row r="342" spans="1:7" x14ac:dyDescent="0.3">
      <c r="A342" t="s">
        <v>11</v>
      </c>
      <c r="B342" t="s">
        <v>14</v>
      </c>
      <c r="C342" s="27">
        <v>17</v>
      </c>
      <c r="D342">
        <v>18.84</v>
      </c>
      <c r="E342">
        <v>4.66</v>
      </c>
      <c r="F342">
        <v>9</v>
      </c>
      <c r="G342">
        <v>1.4882453085593888E-3</v>
      </c>
    </row>
    <row r="343" spans="1:7" x14ac:dyDescent="0.3">
      <c r="A343" t="s">
        <v>11</v>
      </c>
      <c r="B343" t="s">
        <v>14</v>
      </c>
      <c r="C343" s="27">
        <v>18</v>
      </c>
      <c r="D343">
        <v>27.64</v>
      </c>
      <c r="E343">
        <v>9.57</v>
      </c>
      <c r="F343">
        <v>30</v>
      </c>
      <c r="G343">
        <v>2.4243991148102137E-3</v>
      </c>
    </row>
    <row r="344" spans="1:7" x14ac:dyDescent="0.3">
      <c r="A344" t="s">
        <v>11</v>
      </c>
      <c r="B344" t="s">
        <v>14</v>
      </c>
      <c r="C344" s="27">
        <v>19</v>
      </c>
      <c r="D344">
        <v>23.01</v>
      </c>
      <c r="E344">
        <v>7.24</v>
      </c>
      <c r="F344">
        <v>29</v>
      </c>
      <c r="G344">
        <v>5.7087739045054925E-3</v>
      </c>
    </row>
    <row r="345" spans="1:7" x14ac:dyDescent="0.3">
      <c r="A345" t="s">
        <v>11</v>
      </c>
      <c r="B345" t="s">
        <v>14</v>
      </c>
      <c r="C345" s="27">
        <v>20</v>
      </c>
      <c r="D345">
        <v>36.19</v>
      </c>
      <c r="E345">
        <v>12.31</v>
      </c>
      <c r="F345">
        <v>27</v>
      </c>
      <c r="G345">
        <v>1.7620800600514437E-3</v>
      </c>
    </row>
    <row r="346" spans="1:7" x14ac:dyDescent="0.3">
      <c r="A346" t="s">
        <v>11</v>
      </c>
      <c r="B346" t="s">
        <v>14</v>
      </c>
      <c r="C346" s="27">
        <v>21</v>
      </c>
      <c r="D346">
        <v>28.61</v>
      </c>
      <c r="E346">
        <v>9.43</v>
      </c>
      <c r="F346">
        <v>35</v>
      </c>
      <c r="G346">
        <v>4.4537706313095603E-3</v>
      </c>
    </row>
    <row r="347" spans="1:7" x14ac:dyDescent="0.3">
      <c r="A347" t="s">
        <v>11</v>
      </c>
      <c r="B347" t="s">
        <v>14</v>
      </c>
      <c r="C347" s="27">
        <v>22</v>
      </c>
      <c r="D347">
        <v>41.45</v>
      </c>
      <c r="E347">
        <v>16.739999999999998</v>
      </c>
      <c r="F347">
        <v>19</v>
      </c>
      <c r="G347">
        <v>2.4921987492636192E-3</v>
      </c>
    </row>
    <row r="348" spans="1:7" x14ac:dyDescent="0.3">
      <c r="A348" t="s">
        <v>11</v>
      </c>
      <c r="B348" t="s">
        <v>14</v>
      </c>
      <c r="C348" s="27">
        <v>23</v>
      </c>
      <c r="D348">
        <v>30.55</v>
      </c>
      <c r="E348">
        <v>9.93</v>
      </c>
      <c r="F348">
        <v>32</v>
      </c>
      <c r="G348">
        <v>4.5762007674018312E-3</v>
      </c>
    </row>
    <row r="349" spans="1:7" x14ac:dyDescent="0.3">
      <c r="A349" t="s">
        <v>11</v>
      </c>
      <c r="B349" t="s">
        <v>14</v>
      </c>
      <c r="C349" s="27">
        <v>24</v>
      </c>
      <c r="D349">
        <v>26.37</v>
      </c>
      <c r="E349">
        <v>8.3800000000000008</v>
      </c>
      <c r="F349">
        <v>26</v>
      </c>
      <c r="G349">
        <v>1.7841091255064213E-3</v>
      </c>
    </row>
    <row r="350" spans="1:7" x14ac:dyDescent="0.3">
      <c r="A350" t="s">
        <v>11</v>
      </c>
      <c r="B350" t="s">
        <v>14</v>
      </c>
      <c r="C350" s="27">
        <v>25</v>
      </c>
      <c r="D350">
        <v>20.85</v>
      </c>
      <c r="E350">
        <v>6.67</v>
      </c>
      <c r="F350">
        <v>37</v>
      </c>
      <c r="G350">
        <v>2.6589245699985332E-3</v>
      </c>
    </row>
    <row r="351" spans="1:7" x14ac:dyDescent="0.3">
      <c r="A351" t="s">
        <v>11</v>
      </c>
      <c r="B351" t="s">
        <v>14</v>
      </c>
      <c r="C351" s="27">
        <v>1</v>
      </c>
      <c r="D351">
        <v>24.97</v>
      </c>
      <c r="E351">
        <v>8.41</v>
      </c>
      <c r="F351">
        <v>35</v>
      </c>
      <c r="G351">
        <v>7.3321769742842923E-3</v>
      </c>
    </row>
    <row r="352" spans="1:7" x14ac:dyDescent="0.3">
      <c r="A352" t="s">
        <v>11</v>
      </c>
      <c r="B352" t="s">
        <v>14</v>
      </c>
      <c r="C352" s="27">
        <v>2</v>
      </c>
      <c r="D352">
        <v>20.49</v>
      </c>
      <c r="E352">
        <v>5.94</v>
      </c>
      <c r="F352">
        <v>29</v>
      </c>
      <c r="G352">
        <v>5.8983250790680649E-3</v>
      </c>
    </row>
    <row r="353" spans="1:7" x14ac:dyDescent="0.3">
      <c r="A353" t="s">
        <v>11</v>
      </c>
      <c r="B353" t="s">
        <v>14</v>
      </c>
      <c r="C353" s="27" t="s">
        <v>26</v>
      </c>
      <c r="D353">
        <v>27.14</v>
      </c>
      <c r="E353">
        <v>9.36</v>
      </c>
      <c r="F353">
        <v>23</v>
      </c>
      <c r="G353">
        <v>8.7079651378508729E-3</v>
      </c>
    </row>
    <row r="354" spans="1:7" x14ac:dyDescent="0.3">
      <c r="A354" t="s">
        <v>11</v>
      </c>
      <c r="B354" t="s">
        <v>14</v>
      </c>
      <c r="C354" s="27" t="s">
        <v>27</v>
      </c>
      <c r="D354">
        <v>32.090000000000003</v>
      </c>
      <c r="E354">
        <v>11.31</v>
      </c>
      <c r="F354">
        <v>35</v>
      </c>
      <c r="G354">
        <v>4.9375888765997794E-3</v>
      </c>
    </row>
    <row r="355" spans="1:7" x14ac:dyDescent="0.3">
      <c r="A355" t="s">
        <v>11</v>
      </c>
      <c r="B355" t="s">
        <v>14</v>
      </c>
      <c r="C355" s="27">
        <v>4</v>
      </c>
      <c r="D355">
        <v>30.87</v>
      </c>
      <c r="E355">
        <v>11.25</v>
      </c>
      <c r="F355">
        <v>56</v>
      </c>
      <c r="G355">
        <v>8.7769892419189005E-3</v>
      </c>
    </row>
    <row r="356" spans="1:7" x14ac:dyDescent="0.3">
      <c r="A356" t="s">
        <v>11</v>
      </c>
      <c r="B356" t="s">
        <v>14</v>
      </c>
      <c r="C356" s="27">
        <v>5</v>
      </c>
      <c r="D356">
        <v>23.7</v>
      </c>
      <c r="E356">
        <v>8.3699999999999992</v>
      </c>
      <c r="F356">
        <v>44</v>
      </c>
      <c r="G356">
        <v>4.5961786952493271E-3</v>
      </c>
    </row>
    <row r="357" spans="1:7" x14ac:dyDescent="0.3">
      <c r="A357" t="s">
        <v>11</v>
      </c>
      <c r="B357" t="s">
        <v>14</v>
      </c>
      <c r="C357" s="27">
        <v>6</v>
      </c>
      <c r="D357">
        <v>30.41</v>
      </c>
      <c r="E357">
        <v>10.66</v>
      </c>
      <c r="F357">
        <v>37</v>
      </c>
      <c r="G357">
        <v>6.2195536041472661E-3</v>
      </c>
    </row>
    <row r="358" spans="1:7" x14ac:dyDescent="0.3">
      <c r="A358" t="s">
        <v>11</v>
      </c>
      <c r="B358" t="s">
        <v>14</v>
      </c>
      <c r="C358" s="27">
        <v>7</v>
      </c>
      <c r="D358">
        <v>27.93</v>
      </c>
      <c r="E358">
        <v>9.73</v>
      </c>
      <c r="F358">
        <v>28</v>
      </c>
      <c r="G358">
        <v>4.0510372825641903E-3</v>
      </c>
    </row>
    <row r="359" spans="1:7" x14ac:dyDescent="0.3">
      <c r="A359" t="s">
        <v>11</v>
      </c>
      <c r="B359" t="s">
        <v>14</v>
      </c>
      <c r="C359" s="27">
        <v>8</v>
      </c>
      <c r="D359">
        <v>17.2</v>
      </c>
      <c r="E359">
        <v>4.7</v>
      </c>
      <c r="F359">
        <v>28</v>
      </c>
      <c r="G359">
        <v>1.3679890560875513E-3</v>
      </c>
    </row>
    <row r="360" spans="1:7" x14ac:dyDescent="0.3">
      <c r="A360" t="s">
        <v>11</v>
      </c>
      <c r="B360" t="s">
        <v>14</v>
      </c>
      <c r="C360" s="27">
        <v>9</v>
      </c>
      <c r="D360">
        <v>21.69</v>
      </c>
      <c r="E360">
        <v>7.56</v>
      </c>
      <c r="F360">
        <v>75</v>
      </c>
      <c r="G360">
        <v>6.4486729714200355E-3</v>
      </c>
    </row>
    <row r="361" spans="1:7" x14ac:dyDescent="0.3">
      <c r="A361" t="s">
        <v>11</v>
      </c>
      <c r="B361" t="s">
        <v>14</v>
      </c>
      <c r="C361" s="27">
        <v>10</v>
      </c>
      <c r="D361">
        <v>41.06</v>
      </c>
      <c r="E361">
        <v>16.079999999999998</v>
      </c>
      <c r="F361">
        <v>18</v>
      </c>
      <c r="G361">
        <v>2.097872757024377E-3</v>
      </c>
    </row>
    <row r="362" spans="1:7" x14ac:dyDescent="0.3">
      <c r="A362" t="s">
        <v>11</v>
      </c>
      <c r="B362" t="s">
        <v>14</v>
      </c>
      <c r="C362" s="27">
        <v>11</v>
      </c>
      <c r="D362">
        <v>29.42</v>
      </c>
      <c r="E362">
        <v>9.91</v>
      </c>
      <c r="F362">
        <v>40</v>
      </c>
      <c r="G362">
        <v>4.2909891373609987E-3</v>
      </c>
    </row>
    <row r="363" spans="1:7" x14ac:dyDescent="0.3">
      <c r="A363" t="s">
        <v>11</v>
      </c>
      <c r="B363" t="s">
        <v>14</v>
      </c>
      <c r="C363" s="27">
        <v>12</v>
      </c>
      <c r="D363">
        <v>27.53</v>
      </c>
      <c r="E363">
        <v>9.18</v>
      </c>
      <c r="F363">
        <v>37</v>
      </c>
      <c r="G363">
        <v>4.5643174001648093E-3</v>
      </c>
    </row>
    <row r="364" spans="1:7" x14ac:dyDescent="0.3">
      <c r="A364" t="s">
        <v>11</v>
      </c>
      <c r="B364" t="s">
        <v>14</v>
      </c>
      <c r="C364" s="27">
        <v>13</v>
      </c>
      <c r="D364">
        <v>38.89</v>
      </c>
      <c r="E364">
        <v>14.38</v>
      </c>
      <c r="F364">
        <v>29</v>
      </c>
      <c r="G364">
        <v>1.8852470152265948E-3</v>
      </c>
    </row>
    <row r="365" spans="1:7" x14ac:dyDescent="0.3">
      <c r="A365" t="s">
        <v>11</v>
      </c>
      <c r="B365" t="s">
        <v>14</v>
      </c>
      <c r="C365" s="27">
        <v>14</v>
      </c>
      <c r="D365">
        <v>18.62</v>
      </c>
      <c r="E365">
        <v>5.07</v>
      </c>
      <c r="F365">
        <v>28</v>
      </c>
      <c r="G365">
        <v>3.8303588670329635E-3</v>
      </c>
    </row>
    <row r="366" spans="1:7" x14ac:dyDescent="0.3">
      <c r="A366" t="s">
        <v>11</v>
      </c>
      <c r="B366" t="s">
        <v>14</v>
      </c>
      <c r="C366" s="27">
        <v>15</v>
      </c>
      <c r="D366">
        <v>23.87</v>
      </c>
      <c r="E366">
        <v>8.15</v>
      </c>
      <c r="F366">
        <v>33</v>
      </c>
      <c r="G366">
        <v>5.1076869918358176E-3</v>
      </c>
    </row>
    <row r="367" spans="1:7" x14ac:dyDescent="0.3">
      <c r="A367" t="s">
        <v>11</v>
      </c>
      <c r="B367" t="s">
        <v>14</v>
      </c>
      <c r="C367" s="27">
        <v>16</v>
      </c>
      <c r="D367">
        <v>26.17</v>
      </c>
      <c r="E367">
        <v>9.23</v>
      </c>
      <c r="F367">
        <v>60</v>
      </c>
      <c r="G367">
        <v>8.2930541824346397E-3</v>
      </c>
    </row>
    <row r="368" spans="1:7" x14ac:dyDescent="0.3">
      <c r="A368" t="s">
        <v>11</v>
      </c>
      <c r="B368" t="s">
        <v>14</v>
      </c>
      <c r="C368" s="27">
        <v>17</v>
      </c>
      <c r="D368">
        <v>24.25</v>
      </c>
      <c r="E368">
        <v>8.2899999999999991</v>
      </c>
      <c r="F368">
        <v>31</v>
      </c>
      <c r="G368">
        <v>4.7959775672017022E-3</v>
      </c>
    </row>
    <row r="369" spans="1:7" x14ac:dyDescent="0.3">
      <c r="A369" t="s">
        <v>11</v>
      </c>
      <c r="B369" t="s">
        <v>14</v>
      </c>
      <c r="C369" s="27">
        <v>18</v>
      </c>
      <c r="D369">
        <v>28.44</v>
      </c>
      <c r="E369">
        <v>10.26</v>
      </c>
      <c r="F369">
        <v>14</v>
      </c>
      <c r="G369">
        <v>2.1521773886094475E-3</v>
      </c>
    </row>
    <row r="370" spans="1:7" x14ac:dyDescent="0.3">
      <c r="A370" t="s">
        <v>11</v>
      </c>
      <c r="B370" t="s">
        <v>14</v>
      </c>
      <c r="C370" s="27">
        <v>19</v>
      </c>
      <c r="D370">
        <v>27.37</v>
      </c>
      <c r="E370">
        <v>9.85</v>
      </c>
      <c r="F370">
        <v>34</v>
      </c>
      <c r="G370">
        <v>5.6155835022879434E-3</v>
      </c>
    </row>
    <row r="371" spans="1:7" x14ac:dyDescent="0.3">
      <c r="A371" t="s">
        <v>11</v>
      </c>
      <c r="B371" t="s">
        <v>14</v>
      </c>
      <c r="C371" s="27">
        <v>20</v>
      </c>
      <c r="D371">
        <v>13.16</v>
      </c>
      <c r="E371">
        <v>3.2</v>
      </c>
      <c r="F371">
        <v>23</v>
      </c>
      <c r="G371">
        <v>3.4884955483763325E-3</v>
      </c>
    </row>
    <row r="372" spans="1:7" x14ac:dyDescent="0.3">
      <c r="A372" t="s">
        <v>11</v>
      </c>
      <c r="B372" t="s">
        <v>14</v>
      </c>
      <c r="C372" s="27">
        <v>21</v>
      </c>
      <c r="D372">
        <v>39.58</v>
      </c>
      <c r="E372">
        <v>16.5</v>
      </c>
      <c r="F372">
        <v>17</v>
      </c>
      <c r="G372">
        <v>3.5141466203389309E-3</v>
      </c>
    </row>
    <row r="373" spans="1:7" x14ac:dyDescent="0.3">
      <c r="A373" t="s">
        <v>11</v>
      </c>
      <c r="B373" t="s">
        <v>14</v>
      </c>
      <c r="C373" s="27">
        <v>22</v>
      </c>
      <c r="D373">
        <v>25.22</v>
      </c>
      <c r="E373">
        <v>8.91</v>
      </c>
      <c r="F373">
        <v>54</v>
      </c>
      <c r="G373">
        <v>6.7583465579991288E-3</v>
      </c>
    </row>
    <row r="374" spans="1:7" x14ac:dyDescent="0.3">
      <c r="A374" t="s">
        <v>11</v>
      </c>
      <c r="B374" t="s">
        <v>14</v>
      </c>
      <c r="C374" s="27">
        <v>23</v>
      </c>
      <c r="D374">
        <v>28.08</v>
      </c>
      <c r="E374">
        <v>9.41</v>
      </c>
      <c r="F374">
        <v>40</v>
      </c>
      <c r="G374">
        <v>2.3409609644759175E-3</v>
      </c>
    </row>
    <row r="375" spans="1:7" x14ac:dyDescent="0.3">
      <c r="A375" t="s">
        <v>11</v>
      </c>
      <c r="B375" t="s">
        <v>14</v>
      </c>
      <c r="C375" s="27">
        <v>24</v>
      </c>
      <c r="D375">
        <v>19.690000000000001</v>
      </c>
      <c r="E375">
        <v>4.93</v>
      </c>
      <c r="F375">
        <v>27</v>
      </c>
      <c r="G375">
        <v>3.5079331970152118E-3</v>
      </c>
    </row>
    <row r="376" spans="1:7" x14ac:dyDescent="0.3">
      <c r="A376" t="s">
        <v>11</v>
      </c>
      <c r="B376" t="s">
        <v>14</v>
      </c>
      <c r="C376" s="27">
        <v>25</v>
      </c>
      <c r="D376">
        <v>31.88</v>
      </c>
      <c r="E376">
        <v>11.75</v>
      </c>
      <c r="F376">
        <v>51</v>
      </c>
      <c r="G376">
        <v>6.3262484252972649E-3</v>
      </c>
    </row>
    <row r="377" spans="1:7" x14ac:dyDescent="0.3">
      <c r="A377" t="s">
        <v>11</v>
      </c>
      <c r="B377" t="s">
        <v>15</v>
      </c>
      <c r="C377" s="27">
        <v>1</v>
      </c>
      <c r="D377">
        <v>22.82</v>
      </c>
      <c r="E377">
        <v>5.42</v>
      </c>
      <c r="F377">
        <v>9</v>
      </c>
      <c r="G377">
        <v>1.6821674552435035E-3</v>
      </c>
    </row>
    <row r="378" spans="1:7" x14ac:dyDescent="0.3">
      <c r="A378" t="s">
        <v>11</v>
      </c>
      <c r="B378" t="s">
        <v>15</v>
      </c>
      <c r="C378" s="27">
        <v>2</v>
      </c>
      <c r="D378">
        <v>27.56</v>
      </c>
      <c r="E378">
        <v>7.77</v>
      </c>
      <c r="F378">
        <v>19</v>
      </c>
      <c r="G378">
        <v>1.9507687568982776E-3</v>
      </c>
    </row>
    <row r="379" spans="1:7" x14ac:dyDescent="0.3">
      <c r="A379" t="s">
        <v>11</v>
      </c>
      <c r="B379" t="s">
        <v>15</v>
      </c>
      <c r="C379" s="27">
        <v>3</v>
      </c>
      <c r="D379">
        <v>27.5</v>
      </c>
      <c r="E379">
        <v>8.26</v>
      </c>
      <c r="F379">
        <v>44</v>
      </c>
      <c r="G379">
        <v>2.8754411188079989E-3</v>
      </c>
    </row>
    <row r="380" spans="1:7" x14ac:dyDescent="0.3">
      <c r="A380" t="s">
        <v>11</v>
      </c>
      <c r="B380" t="s">
        <v>15</v>
      </c>
      <c r="C380" s="27">
        <v>4</v>
      </c>
      <c r="D380">
        <v>28.89</v>
      </c>
      <c r="E380">
        <v>8.99</v>
      </c>
      <c r="F380">
        <v>26</v>
      </c>
      <c r="G380">
        <v>1.9266252752916243E-3</v>
      </c>
    </row>
    <row r="381" spans="1:7" x14ac:dyDescent="0.3">
      <c r="A381" t="s">
        <v>11</v>
      </c>
      <c r="B381" t="s">
        <v>15</v>
      </c>
      <c r="C381" s="27">
        <v>5</v>
      </c>
      <c r="D381">
        <v>25.27</v>
      </c>
      <c r="E381">
        <v>7.76</v>
      </c>
      <c r="F381">
        <v>46</v>
      </c>
      <c r="G381">
        <v>2.6530093159466903E-3</v>
      </c>
    </row>
    <row r="382" spans="1:7" x14ac:dyDescent="0.3">
      <c r="A382" t="s">
        <v>11</v>
      </c>
      <c r="B382" t="s">
        <v>15</v>
      </c>
      <c r="C382" s="27">
        <v>6</v>
      </c>
      <c r="D382">
        <v>21.88</v>
      </c>
      <c r="E382">
        <v>5.87</v>
      </c>
      <c r="F382">
        <v>16</v>
      </c>
      <c r="G382">
        <v>1.4118311693269339E-3</v>
      </c>
    </row>
    <row r="383" spans="1:7" x14ac:dyDescent="0.3">
      <c r="A383" t="s">
        <v>11</v>
      </c>
      <c r="B383" t="s">
        <v>15</v>
      </c>
      <c r="C383" s="27">
        <v>7</v>
      </c>
      <c r="D383">
        <v>27.7</v>
      </c>
      <c r="E383">
        <v>7.54</v>
      </c>
      <c r="F383">
        <v>25</v>
      </c>
      <c r="G383">
        <v>2.1745560295596913E-3</v>
      </c>
    </row>
    <row r="384" spans="1:7" x14ac:dyDescent="0.3">
      <c r="A384" t="s">
        <v>11</v>
      </c>
      <c r="B384" t="s">
        <v>15</v>
      </c>
      <c r="C384" s="27">
        <v>8</v>
      </c>
      <c r="D384">
        <v>34.94</v>
      </c>
      <c r="E384">
        <v>11.33</v>
      </c>
      <c r="F384">
        <v>18</v>
      </c>
      <c r="G384">
        <v>2.7821527737264674E-3</v>
      </c>
    </row>
    <row r="385" spans="1:7" x14ac:dyDescent="0.3">
      <c r="A385" t="s">
        <v>11</v>
      </c>
      <c r="B385" t="s">
        <v>15</v>
      </c>
      <c r="C385" s="27">
        <v>9</v>
      </c>
      <c r="D385">
        <v>23.1</v>
      </c>
      <c r="E385">
        <v>6.41</v>
      </c>
      <c r="F385">
        <v>23</v>
      </c>
      <c r="G385">
        <v>2.7461408919990781E-3</v>
      </c>
    </row>
    <row r="386" spans="1:7" x14ac:dyDescent="0.3">
      <c r="A386" t="s">
        <v>11</v>
      </c>
      <c r="B386" t="s">
        <v>15</v>
      </c>
      <c r="C386" s="27">
        <v>10</v>
      </c>
      <c r="D386">
        <v>31.59</v>
      </c>
      <c r="E386">
        <v>10.33</v>
      </c>
      <c r="F386">
        <v>21</v>
      </c>
      <c r="G386">
        <v>4.0733830256764816E-3</v>
      </c>
    </row>
    <row r="387" spans="1:7" x14ac:dyDescent="0.3">
      <c r="A387" t="s">
        <v>11</v>
      </c>
      <c r="B387" t="s">
        <v>15</v>
      </c>
      <c r="C387" s="27">
        <v>11</v>
      </c>
      <c r="D387">
        <v>6.55</v>
      </c>
      <c r="E387">
        <v>1.07</v>
      </c>
      <c r="F387">
        <v>6</v>
      </c>
      <c r="G387">
        <v>1.3611337819048961E-3</v>
      </c>
    </row>
    <row r="388" spans="1:7" x14ac:dyDescent="0.3">
      <c r="A388" t="s">
        <v>11</v>
      </c>
      <c r="B388" t="s">
        <v>15</v>
      </c>
      <c r="C388" s="27">
        <v>12</v>
      </c>
      <c r="D388">
        <v>27.98</v>
      </c>
      <c r="E388">
        <v>8.6999999999999993</v>
      </c>
      <c r="F388">
        <v>44</v>
      </c>
      <c r="G388">
        <v>3.4496275970207764E-3</v>
      </c>
    </row>
    <row r="389" spans="1:7" x14ac:dyDescent="0.3">
      <c r="A389" t="s">
        <v>11</v>
      </c>
      <c r="B389" t="s">
        <v>15</v>
      </c>
      <c r="C389" s="27">
        <v>13</v>
      </c>
      <c r="D389">
        <v>22.61</v>
      </c>
      <c r="E389">
        <v>6.55</v>
      </c>
      <c r="F389">
        <v>14</v>
      </c>
      <c r="G389">
        <v>8.8631715130644303E-4</v>
      </c>
    </row>
    <row r="390" spans="1:7" x14ac:dyDescent="0.3">
      <c r="A390" t="s">
        <v>11</v>
      </c>
      <c r="B390" t="s">
        <v>15</v>
      </c>
      <c r="C390" s="27">
        <v>14</v>
      </c>
      <c r="D390">
        <v>22.3</v>
      </c>
      <c r="E390">
        <v>6.21</v>
      </c>
      <c r="F390">
        <v>27</v>
      </c>
      <c r="G390">
        <v>3.2848233391640689E-3</v>
      </c>
    </row>
    <row r="391" spans="1:7" x14ac:dyDescent="0.3">
      <c r="A391" t="s">
        <v>11</v>
      </c>
      <c r="B391" t="s">
        <v>15</v>
      </c>
      <c r="C391" s="27">
        <v>15</v>
      </c>
      <c r="D391">
        <v>30.04</v>
      </c>
      <c r="E391">
        <v>9.69</v>
      </c>
      <c r="F391">
        <v>26</v>
      </c>
      <c r="G391">
        <v>1.7260608411810731E-3</v>
      </c>
    </row>
    <row r="392" spans="1:7" x14ac:dyDescent="0.3">
      <c r="A392" t="s">
        <v>11</v>
      </c>
      <c r="B392" t="s">
        <v>15</v>
      </c>
      <c r="C392" s="27">
        <v>16</v>
      </c>
      <c r="D392">
        <v>28.27</v>
      </c>
      <c r="E392">
        <v>9.26</v>
      </c>
      <c r="F392">
        <v>63</v>
      </c>
      <c r="G392">
        <v>3.4839735703622032E-3</v>
      </c>
    </row>
    <row r="393" spans="1:7" x14ac:dyDescent="0.3">
      <c r="A393" t="s">
        <v>11</v>
      </c>
      <c r="B393" t="s">
        <v>15</v>
      </c>
      <c r="C393" s="27">
        <v>17</v>
      </c>
      <c r="D393">
        <v>36.43</v>
      </c>
      <c r="E393">
        <v>12.49</v>
      </c>
      <c r="F393">
        <v>24</v>
      </c>
      <c r="G393">
        <v>2.2846263683960017E-3</v>
      </c>
    </row>
    <row r="394" spans="1:7" x14ac:dyDescent="0.3">
      <c r="A394" t="s">
        <v>11</v>
      </c>
      <c r="B394" t="s">
        <v>15</v>
      </c>
      <c r="C394" s="27">
        <v>18</v>
      </c>
      <c r="D394">
        <v>35.57</v>
      </c>
      <c r="E394">
        <v>12.01</v>
      </c>
      <c r="F394">
        <v>36</v>
      </c>
      <c r="G394">
        <v>2.1049554158748722E-3</v>
      </c>
    </row>
    <row r="395" spans="1:7" x14ac:dyDescent="0.3">
      <c r="A395" t="s">
        <v>11</v>
      </c>
      <c r="B395" t="s">
        <v>15</v>
      </c>
      <c r="C395" s="27">
        <v>19</v>
      </c>
      <c r="D395">
        <v>36.71</v>
      </c>
      <c r="E395">
        <v>12.38</v>
      </c>
      <c r="F395">
        <v>12</v>
      </c>
      <c r="G395">
        <v>1.1382067130853942E-3</v>
      </c>
    </row>
    <row r="396" spans="1:7" x14ac:dyDescent="0.3">
      <c r="A396" t="s">
        <v>11</v>
      </c>
      <c r="B396" t="s">
        <v>15</v>
      </c>
      <c r="C396" s="27">
        <v>20</v>
      </c>
      <c r="D396">
        <v>27.15</v>
      </c>
      <c r="E396">
        <v>8.5500000000000007</v>
      </c>
      <c r="F396">
        <v>27</v>
      </c>
      <c r="G396">
        <v>2.5512374442816497E-3</v>
      </c>
    </row>
    <row r="397" spans="1:7" x14ac:dyDescent="0.3">
      <c r="A397" t="s">
        <v>11</v>
      </c>
      <c r="B397" t="s">
        <v>15</v>
      </c>
      <c r="C397" s="27">
        <v>21</v>
      </c>
      <c r="D397">
        <v>19.600000000000001</v>
      </c>
      <c r="E397">
        <v>5.21</v>
      </c>
      <c r="F397">
        <v>15</v>
      </c>
      <c r="G397">
        <v>1.3775369639085315E-3</v>
      </c>
    </row>
    <row r="398" spans="1:7" x14ac:dyDescent="0.3">
      <c r="A398" t="s">
        <v>11</v>
      </c>
      <c r="B398" t="s">
        <v>15</v>
      </c>
      <c r="C398" s="27">
        <v>22</v>
      </c>
      <c r="D398">
        <v>18.37</v>
      </c>
      <c r="E398">
        <v>5.53</v>
      </c>
      <c r="F398">
        <v>28</v>
      </c>
      <c r="G398">
        <v>2.3745918670228555E-3</v>
      </c>
    </row>
    <row r="399" spans="1:7" x14ac:dyDescent="0.3">
      <c r="A399" t="s">
        <v>11</v>
      </c>
      <c r="B399" t="s">
        <v>15</v>
      </c>
      <c r="C399" s="27">
        <v>23</v>
      </c>
      <c r="D399">
        <v>30.61</v>
      </c>
      <c r="E399">
        <v>8.52</v>
      </c>
      <c r="F399">
        <v>26</v>
      </c>
      <c r="G399">
        <v>2.2606534055931811E-3</v>
      </c>
    </row>
    <row r="400" spans="1:7" x14ac:dyDescent="0.3">
      <c r="A400" t="s">
        <v>11</v>
      </c>
      <c r="B400" t="s">
        <v>15</v>
      </c>
      <c r="C400" s="27">
        <v>24</v>
      </c>
      <c r="D400">
        <v>23.05</v>
      </c>
      <c r="E400">
        <v>6.38</v>
      </c>
      <c r="F400">
        <v>27</v>
      </c>
      <c r="G400">
        <v>3.6973589719929874E-3</v>
      </c>
    </row>
    <row r="401" spans="1:7" x14ac:dyDescent="0.3">
      <c r="A401" t="s">
        <v>11</v>
      </c>
      <c r="B401" t="s">
        <v>15</v>
      </c>
      <c r="C401" s="27">
        <v>25</v>
      </c>
      <c r="D401">
        <v>18.899999999999999</v>
      </c>
      <c r="E401">
        <v>5.04</v>
      </c>
      <c r="F401">
        <v>45</v>
      </c>
      <c r="G401">
        <v>3.6182941517671811E-3</v>
      </c>
    </row>
    <row r="402" spans="1:7" x14ac:dyDescent="0.3">
      <c r="A402" t="s">
        <v>11</v>
      </c>
      <c r="B402" t="s">
        <v>15</v>
      </c>
      <c r="C402" s="27">
        <v>26</v>
      </c>
      <c r="D402">
        <v>19.47</v>
      </c>
      <c r="E402">
        <v>5.12</v>
      </c>
      <c r="F402">
        <v>12</v>
      </c>
      <c r="G402">
        <v>1.3588002218665987E-3</v>
      </c>
    </row>
    <row r="403" spans="1:7" x14ac:dyDescent="0.3">
      <c r="A403" t="s">
        <v>11</v>
      </c>
      <c r="B403" t="s">
        <v>15</v>
      </c>
      <c r="C403" s="27">
        <v>27</v>
      </c>
      <c r="D403">
        <v>23.05</v>
      </c>
      <c r="E403">
        <v>6.72</v>
      </c>
      <c r="F403">
        <v>15</v>
      </c>
      <c r="G403">
        <v>8.9849950582527184E-4</v>
      </c>
    </row>
    <row r="404" spans="1:7" x14ac:dyDescent="0.3">
      <c r="A404" t="s">
        <v>11</v>
      </c>
      <c r="B404" t="s">
        <v>15</v>
      </c>
      <c r="C404" s="27">
        <v>28</v>
      </c>
      <c r="D404">
        <v>26.62</v>
      </c>
      <c r="E404">
        <v>7.4</v>
      </c>
      <c r="F404">
        <v>22</v>
      </c>
      <c r="G404">
        <v>3.4112387810363411E-3</v>
      </c>
    </row>
    <row r="405" spans="1:7" x14ac:dyDescent="0.3">
      <c r="A405" t="s">
        <v>11</v>
      </c>
      <c r="B405" t="s">
        <v>15</v>
      </c>
      <c r="C405" s="27">
        <v>29</v>
      </c>
      <c r="D405">
        <v>31.67</v>
      </c>
      <c r="E405">
        <v>9.67</v>
      </c>
      <c r="F405">
        <v>20</v>
      </c>
      <c r="G405">
        <v>1.6950876640905693E-3</v>
      </c>
    </row>
    <row r="406" spans="1:7" x14ac:dyDescent="0.3">
      <c r="A406" t="s">
        <v>11</v>
      </c>
      <c r="B406" t="s">
        <v>15</v>
      </c>
      <c r="C406" s="27">
        <v>30</v>
      </c>
      <c r="D406">
        <v>28.73</v>
      </c>
      <c r="E406">
        <v>8.89</v>
      </c>
      <c r="F406">
        <v>6</v>
      </c>
      <c r="G406">
        <v>1.1495265780311326E-3</v>
      </c>
    </row>
    <row r="407" spans="1:7" x14ac:dyDescent="0.3">
      <c r="A407" t="s">
        <v>11</v>
      </c>
      <c r="B407" t="s">
        <v>15</v>
      </c>
      <c r="C407" s="27">
        <v>31</v>
      </c>
      <c r="D407">
        <v>41.04</v>
      </c>
      <c r="E407">
        <v>14.78</v>
      </c>
      <c r="F407">
        <v>6</v>
      </c>
      <c r="G407">
        <v>7.6434775533805596E-4</v>
      </c>
    </row>
    <row r="408" spans="1:7" x14ac:dyDescent="0.3">
      <c r="A408" t="s">
        <v>11</v>
      </c>
      <c r="B408" t="s">
        <v>15</v>
      </c>
      <c r="C408" s="27">
        <v>32</v>
      </c>
      <c r="D408">
        <v>21.47</v>
      </c>
      <c r="E408">
        <v>5.65</v>
      </c>
      <c r="F408">
        <v>21</v>
      </c>
      <c r="G408">
        <v>2.5208269494031675E-3</v>
      </c>
    </row>
    <row r="409" spans="1:7" x14ac:dyDescent="0.3">
      <c r="A409" t="s">
        <v>11</v>
      </c>
      <c r="B409" t="s">
        <v>15</v>
      </c>
      <c r="C409" s="27">
        <v>1</v>
      </c>
      <c r="D409">
        <v>20.32</v>
      </c>
      <c r="E409">
        <v>6.36</v>
      </c>
      <c r="F409">
        <v>48</v>
      </c>
      <c r="G409">
        <v>6.2510581218174956E-3</v>
      </c>
    </row>
    <row r="410" spans="1:7" x14ac:dyDescent="0.3">
      <c r="A410" t="s">
        <v>11</v>
      </c>
      <c r="B410" t="s">
        <v>15</v>
      </c>
      <c r="C410" s="27">
        <v>2</v>
      </c>
      <c r="D410">
        <v>25.49</v>
      </c>
      <c r="E410">
        <v>7.73</v>
      </c>
      <c r="F410">
        <v>36</v>
      </c>
      <c r="G410">
        <v>4.4995949156188637E-3</v>
      </c>
    </row>
    <row r="411" spans="1:7" x14ac:dyDescent="0.3">
      <c r="A411" t="s">
        <v>11</v>
      </c>
      <c r="B411" t="s">
        <v>15</v>
      </c>
      <c r="C411" s="27">
        <v>3</v>
      </c>
      <c r="D411">
        <v>37.44</v>
      </c>
      <c r="E411">
        <v>12.42</v>
      </c>
      <c r="F411">
        <v>26</v>
      </c>
      <c r="G411">
        <v>3.2470127482715902E-3</v>
      </c>
    </row>
    <row r="412" spans="1:7" x14ac:dyDescent="0.3">
      <c r="A412" t="s">
        <v>11</v>
      </c>
      <c r="B412" t="s">
        <v>15</v>
      </c>
      <c r="C412" s="27">
        <v>4</v>
      </c>
      <c r="D412">
        <v>37.619999999999997</v>
      </c>
      <c r="E412">
        <v>13.91</v>
      </c>
      <c r="F412">
        <v>31</v>
      </c>
      <c r="G412">
        <v>5.2522165027044931E-3</v>
      </c>
    </row>
    <row r="413" spans="1:7" x14ac:dyDescent="0.3">
      <c r="A413" t="s">
        <v>11</v>
      </c>
      <c r="B413" t="s">
        <v>15</v>
      </c>
      <c r="C413" s="27">
        <v>5</v>
      </c>
      <c r="D413">
        <v>20.61</v>
      </c>
      <c r="E413">
        <v>5.92</v>
      </c>
      <c r="F413">
        <v>26</v>
      </c>
      <c r="G413">
        <v>4.8633583359832394E-3</v>
      </c>
    </row>
    <row r="414" spans="1:7" x14ac:dyDescent="0.3">
      <c r="A414" t="s">
        <v>11</v>
      </c>
      <c r="B414" t="s">
        <v>15</v>
      </c>
      <c r="C414" s="27">
        <v>6</v>
      </c>
      <c r="D414">
        <v>17.829999999999998</v>
      </c>
      <c r="E414">
        <v>4.34</v>
      </c>
      <c r="F414">
        <v>35</v>
      </c>
      <c r="G414">
        <v>3.1626982334071298E-3</v>
      </c>
    </row>
    <row r="415" spans="1:7" x14ac:dyDescent="0.3">
      <c r="A415" t="s">
        <v>11</v>
      </c>
      <c r="B415" t="s">
        <v>15</v>
      </c>
      <c r="C415" s="27">
        <v>7</v>
      </c>
      <c r="D415">
        <v>24.86</v>
      </c>
      <c r="E415">
        <v>7.7</v>
      </c>
      <c r="F415">
        <v>33</v>
      </c>
      <c r="G415">
        <v>3.094262373890403E-3</v>
      </c>
    </row>
    <row r="416" spans="1:7" x14ac:dyDescent="0.3">
      <c r="A416" t="s">
        <v>11</v>
      </c>
      <c r="B416" t="s">
        <v>15</v>
      </c>
      <c r="C416" s="27">
        <v>8</v>
      </c>
      <c r="D416">
        <v>27.65</v>
      </c>
      <c r="E416">
        <v>8.92</v>
      </c>
      <c r="F416">
        <v>38</v>
      </c>
      <c r="G416">
        <v>4.0681043490176606E-3</v>
      </c>
    </row>
    <row r="417" spans="1:7" x14ac:dyDescent="0.3">
      <c r="A417" t="s">
        <v>11</v>
      </c>
      <c r="B417" t="s">
        <v>15</v>
      </c>
      <c r="C417" s="27">
        <v>9</v>
      </c>
      <c r="D417">
        <v>12.39</v>
      </c>
      <c r="E417">
        <v>3.28</v>
      </c>
      <c r="F417">
        <v>37</v>
      </c>
      <c r="G417">
        <v>2.4177475740843599E-3</v>
      </c>
    </row>
    <row r="418" spans="1:7" x14ac:dyDescent="0.3">
      <c r="A418" t="s">
        <v>11</v>
      </c>
      <c r="B418" t="s">
        <v>15</v>
      </c>
      <c r="C418" s="27">
        <v>10</v>
      </c>
      <c r="D418">
        <v>13.16</v>
      </c>
      <c r="E418">
        <v>3.13</v>
      </c>
      <c r="F418">
        <v>20</v>
      </c>
      <c r="G418">
        <v>2.4968664204506039E-3</v>
      </c>
    </row>
    <row r="419" spans="1:7" x14ac:dyDescent="0.3">
      <c r="A419" t="s">
        <v>11</v>
      </c>
      <c r="B419" t="s">
        <v>15</v>
      </c>
      <c r="C419" s="27">
        <v>11</v>
      </c>
      <c r="D419">
        <v>17.16</v>
      </c>
      <c r="E419">
        <v>3.85</v>
      </c>
      <c r="F419">
        <v>14</v>
      </c>
      <c r="G419">
        <v>1.3378565626642458E-3</v>
      </c>
    </row>
    <row r="420" spans="1:7" x14ac:dyDescent="0.3">
      <c r="A420" t="s">
        <v>11</v>
      </c>
      <c r="B420" t="s">
        <v>15</v>
      </c>
      <c r="C420" s="27">
        <v>12</v>
      </c>
      <c r="D420">
        <v>23.88</v>
      </c>
      <c r="E420">
        <v>6.12</v>
      </c>
      <c r="F420">
        <v>10</v>
      </c>
      <c r="G420">
        <v>8.6564350534898372E-4</v>
      </c>
    </row>
    <row r="421" spans="1:7" x14ac:dyDescent="0.3">
      <c r="A421" t="s">
        <v>11</v>
      </c>
      <c r="B421" t="s">
        <v>15</v>
      </c>
      <c r="C421" s="27">
        <v>13</v>
      </c>
      <c r="D421">
        <v>16.55</v>
      </c>
      <c r="E421">
        <v>4.21</v>
      </c>
      <c r="F421">
        <v>20</v>
      </c>
      <c r="G421">
        <v>2.529465087916512E-3</v>
      </c>
    </row>
    <row r="422" spans="1:7" x14ac:dyDescent="0.3">
      <c r="A422" t="s">
        <v>11</v>
      </c>
      <c r="B422" t="s">
        <v>15</v>
      </c>
      <c r="C422" s="27">
        <v>14</v>
      </c>
      <c r="D422">
        <v>18.59</v>
      </c>
      <c r="E422">
        <v>4.68</v>
      </c>
      <c r="F422">
        <v>31</v>
      </c>
      <c r="G422">
        <v>3.1894612740282161E-3</v>
      </c>
    </row>
    <row r="423" spans="1:7" x14ac:dyDescent="0.3">
      <c r="A423" t="s">
        <v>11</v>
      </c>
      <c r="B423" t="s">
        <v>15</v>
      </c>
      <c r="C423" s="27">
        <v>15</v>
      </c>
      <c r="D423">
        <v>26.21</v>
      </c>
      <c r="E423">
        <v>7.93</v>
      </c>
      <c r="F423">
        <v>15</v>
      </c>
      <c r="G423">
        <v>2.5458421306322515E-3</v>
      </c>
    </row>
    <row r="424" spans="1:7" x14ac:dyDescent="0.3">
      <c r="A424" t="s">
        <v>11</v>
      </c>
      <c r="B424" t="s">
        <v>15</v>
      </c>
      <c r="C424" s="27">
        <v>16</v>
      </c>
      <c r="D424">
        <v>16.079999999999998</v>
      </c>
      <c r="E424">
        <v>4.09</v>
      </c>
      <c r="F424">
        <v>30</v>
      </c>
      <c r="G424">
        <v>2.0609632942437295E-3</v>
      </c>
    </row>
    <row r="425" spans="1:7" x14ac:dyDescent="0.3">
      <c r="A425" t="s">
        <v>11</v>
      </c>
      <c r="B425" t="s">
        <v>15</v>
      </c>
      <c r="C425" s="27">
        <v>17</v>
      </c>
      <c r="D425">
        <v>23.24</v>
      </c>
      <c r="E425">
        <v>6.08</v>
      </c>
      <c r="F425">
        <v>19</v>
      </c>
      <c r="G425">
        <v>2.5652415174888714E-3</v>
      </c>
    </row>
    <row r="426" spans="1:7" x14ac:dyDescent="0.3">
      <c r="A426" t="s">
        <v>11</v>
      </c>
      <c r="B426" t="s">
        <v>15</v>
      </c>
      <c r="C426" s="27">
        <v>18</v>
      </c>
      <c r="D426">
        <v>29.88</v>
      </c>
      <c r="E426">
        <v>9.73</v>
      </c>
      <c r="F426">
        <v>24</v>
      </c>
      <c r="G426">
        <v>3.9412491132189498E-3</v>
      </c>
    </row>
    <row r="427" spans="1:7" x14ac:dyDescent="0.3">
      <c r="A427" t="s">
        <v>11</v>
      </c>
      <c r="B427" t="s">
        <v>15</v>
      </c>
      <c r="C427" s="27">
        <v>19</v>
      </c>
      <c r="D427">
        <v>17.09</v>
      </c>
      <c r="E427">
        <v>4.34</v>
      </c>
      <c r="F427">
        <v>16</v>
      </c>
      <c r="G427">
        <v>2.2960596745909426E-3</v>
      </c>
    </row>
    <row r="428" spans="1:7" x14ac:dyDescent="0.3">
      <c r="A428" t="s">
        <v>11</v>
      </c>
      <c r="B428" t="s">
        <v>15</v>
      </c>
      <c r="C428" s="27">
        <v>20</v>
      </c>
      <c r="D428">
        <v>15.5</v>
      </c>
      <c r="E428">
        <v>4.25</v>
      </c>
      <c r="F428">
        <v>25</v>
      </c>
      <c r="G428">
        <v>2.737392119376575E-3</v>
      </c>
    </row>
    <row r="429" spans="1:7" x14ac:dyDescent="0.3">
      <c r="A429" t="s">
        <v>11</v>
      </c>
      <c r="B429" t="s">
        <v>15</v>
      </c>
      <c r="C429" s="27">
        <v>21</v>
      </c>
      <c r="D429">
        <v>9.84</v>
      </c>
      <c r="E429">
        <v>2.0299999999999998</v>
      </c>
      <c r="F429">
        <v>12</v>
      </c>
      <c r="G429">
        <v>1.4068094265610308E-3</v>
      </c>
    </row>
    <row r="430" spans="1:7" x14ac:dyDescent="0.3">
      <c r="A430" t="s">
        <v>11</v>
      </c>
      <c r="B430" t="s">
        <v>15</v>
      </c>
      <c r="C430" s="27">
        <v>22</v>
      </c>
      <c r="D430">
        <v>13.9</v>
      </c>
      <c r="E430">
        <v>2.89</v>
      </c>
      <c r="F430">
        <v>24</v>
      </c>
      <c r="G430">
        <v>2.3637867409607711E-3</v>
      </c>
    </row>
    <row r="431" spans="1:7" x14ac:dyDescent="0.3">
      <c r="A431" t="s">
        <v>11</v>
      </c>
      <c r="B431" t="s">
        <v>15</v>
      </c>
      <c r="C431" s="27">
        <v>23</v>
      </c>
      <c r="D431">
        <v>15.96</v>
      </c>
      <c r="E431">
        <v>3.5</v>
      </c>
      <c r="F431">
        <v>19</v>
      </c>
      <c r="G431">
        <v>2.1127708099584895E-3</v>
      </c>
    </row>
    <row r="432" spans="1:7" x14ac:dyDescent="0.3">
      <c r="A432" t="s">
        <v>11</v>
      </c>
      <c r="B432" t="s">
        <v>15</v>
      </c>
      <c r="C432" s="27">
        <v>24</v>
      </c>
      <c r="D432">
        <v>23.35</v>
      </c>
      <c r="E432">
        <v>8.0500000000000007</v>
      </c>
      <c r="F432">
        <v>19</v>
      </c>
      <c r="G432">
        <v>3.5423308537017358E-3</v>
      </c>
    </row>
    <row r="433" spans="1:7" x14ac:dyDescent="0.3">
      <c r="A433" t="s">
        <v>11</v>
      </c>
      <c r="B433" t="s">
        <v>15</v>
      </c>
      <c r="C433" s="27">
        <v>25</v>
      </c>
      <c r="D433">
        <v>14.41</v>
      </c>
      <c r="E433">
        <v>3.14</v>
      </c>
      <c r="F433">
        <v>12</v>
      </c>
      <c r="G433">
        <v>1.9645143229465095E-3</v>
      </c>
    </row>
    <row r="434" spans="1:7" x14ac:dyDescent="0.3">
      <c r="A434" t="s">
        <v>11</v>
      </c>
      <c r="B434" t="s">
        <v>15</v>
      </c>
      <c r="C434" s="27">
        <v>26</v>
      </c>
      <c r="D434">
        <v>19.68</v>
      </c>
      <c r="E434">
        <v>4.16</v>
      </c>
      <c r="F434">
        <v>3</v>
      </c>
      <c r="G434">
        <v>4.6204884780418987E-4</v>
      </c>
    </row>
    <row r="435" spans="1:7" x14ac:dyDescent="0.3">
      <c r="A435" t="s">
        <v>11</v>
      </c>
      <c r="B435" t="s">
        <v>15</v>
      </c>
      <c r="C435" s="27">
        <v>27</v>
      </c>
      <c r="D435">
        <v>21.39</v>
      </c>
      <c r="E435">
        <v>5.16</v>
      </c>
      <c r="F435">
        <v>10</v>
      </c>
      <c r="G435">
        <v>1.6133820359590589E-3</v>
      </c>
    </row>
    <row r="436" spans="1:7" x14ac:dyDescent="0.3">
      <c r="A436" t="s">
        <v>11</v>
      </c>
      <c r="B436" t="s">
        <v>15</v>
      </c>
      <c r="C436" s="27">
        <v>28</v>
      </c>
      <c r="D436">
        <v>16.149999999999999</v>
      </c>
      <c r="E436">
        <v>4.5</v>
      </c>
      <c r="F436">
        <v>28</v>
      </c>
      <c r="G436">
        <v>2.0993282149712094E-3</v>
      </c>
    </row>
    <row r="437" spans="1:7" x14ac:dyDescent="0.3">
      <c r="A437" t="s">
        <v>11</v>
      </c>
      <c r="B437" t="s">
        <v>16</v>
      </c>
      <c r="C437" s="27">
        <v>1</v>
      </c>
      <c r="D437">
        <v>21.63</v>
      </c>
      <c r="E437">
        <v>6.85</v>
      </c>
      <c r="F437">
        <v>38</v>
      </c>
      <c r="G437">
        <v>4.6574335090084568E-3</v>
      </c>
    </row>
    <row r="438" spans="1:7" x14ac:dyDescent="0.3">
      <c r="A438" t="s">
        <v>11</v>
      </c>
      <c r="B438" t="s">
        <v>16</v>
      </c>
      <c r="C438" s="27">
        <v>2</v>
      </c>
      <c r="D438">
        <v>24.55</v>
      </c>
      <c r="E438">
        <v>7.49</v>
      </c>
      <c r="F438">
        <v>27</v>
      </c>
      <c r="G438">
        <v>3.4474393616700928E-3</v>
      </c>
    </row>
    <row r="439" spans="1:7" x14ac:dyDescent="0.3">
      <c r="A439" t="s">
        <v>11</v>
      </c>
      <c r="B439" t="s">
        <v>16</v>
      </c>
      <c r="C439" s="27">
        <v>3</v>
      </c>
      <c r="D439">
        <v>34.549999999999997</v>
      </c>
      <c r="E439">
        <v>11.71</v>
      </c>
      <c r="F439">
        <v>18</v>
      </c>
      <c r="G439">
        <v>1.2071220199175133E-3</v>
      </c>
    </row>
    <row r="440" spans="1:7" x14ac:dyDescent="0.3">
      <c r="A440" t="s">
        <v>11</v>
      </c>
      <c r="B440" t="s">
        <v>16</v>
      </c>
      <c r="C440" s="27">
        <v>4</v>
      </c>
      <c r="D440">
        <v>32.44</v>
      </c>
      <c r="E440">
        <v>11.58</v>
      </c>
      <c r="F440">
        <v>33</v>
      </c>
      <c r="G440">
        <v>1.8512492316592544E-3</v>
      </c>
    </row>
    <row r="441" spans="1:7" x14ac:dyDescent="0.3">
      <c r="A441" t="s">
        <v>11</v>
      </c>
      <c r="B441" t="s">
        <v>16</v>
      </c>
      <c r="C441" s="27">
        <v>5</v>
      </c>
      <c r="D441">
        <v>23.29</v>
      </c>
      <c r="E441">
        <v>7.12</v>
      </c>
      <c r="F441">
        <v>30</v>
      </c>
      <c r="G441">
        <v>2.383449364851865E-3</v>
      </c>
    </row>
    <row r="442" spans="1:7" x14ac:dyDescent="0.3">
      <c r="A442" t="s">
        <v>11</v>
      </c>
      <c r="B442" t="s">
        <v>16</v>
      </c>
      <c r="C442" s="27">
        <v>6</v>
      </c>
      <c r="D442">
        <v>27.06</v>
      </c>
      <c r="E442">
        <v>8.34</v>
      </c>
      <c r="F442">
        <v>40</v>
      </c>
      <c r="G442">
        <v>2.102784042949364E-3</v>
      </c>
    </row>
    <row r="443" spans="1:7" x14ac:dyDescent="0.3">
      <c r="A443" t="s">
        <v>11</v>
      </c>
      <c r="B443" t="s">
        <v>16</v>
      </c>
      <c r="C443" s="27">
        <v>7</v>
      </c>
      <c r="D443">
        <v>32.869999999999997</v>
      </c>
      <c r="E443">
        <v>12.68</v>
      </c>
      <c r="F443">
        <v>15</v>
      </c>
      <c r="G443">
        <v>2.1400444532931814E-3</v>
      </c>
    </row>
    <row r="444" spans="1:7" x14ac:dyDescent="0.3">
      <c r="A444" t="s">
        <v>11</v>
      </c>
      <c r="B444" t="s">
        <v>16</v>
      </c>
      <c r="C444" s="27">
        <v>8</v>
      </c>
      <c r="D444">
        <v>32.32</v>
      </c>
      <c r="E444">
        <v>11.54</v>
      </c>
      <c r="F444">
        <v>30</v>
      </c>
      <c r="G444">
        <v>3.6387231208873366E-3</v>
      </c>
    </row>
    <row r="445" spans="1:7" x14ac:dyDescent="0.3">
      <c r="A445" t="s">
        <v>11</v>
      </c>
      <c r="B445" t="s">
        <v>16</v>
      </c>
      <c r="C445" s="27">
        <v>9</v>
      </c>
      <c r="D445">
        <v>31.83</v>
      </c>
      <c r="E445">
        <v>11.37</v>
      </c>
      <c r="F445">
        <v>36</v>
      </c>
      <c r="G445">
        <v>4.6860356734380751E-3</v>
      </c>
    </row>
    <row r="446" spans="1:7" x14ac:dyDescent="0.3">
      <c r="A446" t="s">
        <v>11</v>
      </c>
      <c r="B446" t="s">
        <v>16</v>
      </c>
      <c r="C446" s="27">
        <v>10</v>
      </c>
      <c r="D446">
        <v>41.79</v>
      </c>
      <c r="E446">
        <v>15.62</v>
      </c>
      <c r="F446">
        <v>45</v>
      </c>
      <c r="G446">
        <v>2.0656700167459136E-3</v>
      </c>
    </row>
    <row r="447" spans="1:7" x14ac:dyDescent="0.3">
      <c r="A447" t="s">
        <v>11</v>
      </c>
      <c r="B447" t="s">
        <v>16</v>
      </c>
      <c r="C447" s="27">
        <v>11</v>
      </c>
      <c r="D447">
        <v>28.57</v>
      </c>
      <c r="E447">
        <v>9.66</v>
      </c>
      <c r="F447">
        <v>31</v>
      </c>
      <c r="G447">
        <v>2.3324931341935969E-3</v>
      </c>
    </row>
    <row r="448" spans="1:7" x14ac:dyDescent="0.3">
      <c r="A448" t="s">
        <v>11</v>
      </c>
      <c r="B448" t="s">
        <v>16</v>
      </c>
      <c r="C448" s="27">
        <v>12</v>
      </c>
      <c r="D448">
        <v>31.18</v>
      </c>
      <c r="E448">
        <v>10.220000000000001</v>
      </c>
      <c r="F448">
        <v>20</v>
      </c>
      <c r="G448">
        <v>5.2557032431833524E-3</v>
      </c>
    </row>
    <row r="449" spans="1:7" x14ac:dyDescent="0.3">
      <c r="A449" t="s">
        <v>11</v>
      </c>
      <c r="B449" t="s">
        <v>16</v>
      </c>
      <c r="C449" s="27">
        <v>13</v>
      </c>
      <c r="D449">
        <v>29.61</v>
      </c>
      <c r="E449">
        <v>10.53</v>
      </c>
      <c r="F449">
        <v>35</v>
      </c>
      <c r="G449">
        <v>5.1601262474414433E-3</v>
      </c>
    </row>
    <row r="450" spans="1:7" x14ac:dyDescent="0.3">
      <c r="A450" t="s">
        <v>11</v>
      </c>
      <c r="B450" t="s">
        <v>16</v>
      </c>
      <c r="C450" s="27">
        <v>14</v>
      </c>
      <c r="D450">
        <v>28.41</v>
      </c>
      <c r="E450">
        <v>10.79</v>
      </c>
      <c r="F450">
        <v>30</v>
      </c>
      <c r="G450">
        <v>2.4236940711093854E-3</v>
      </c>
    </row>
    <row r="451" spans="1:7" x14ac:dyDescent="0.3">
      <c r="A451" t="s">
        <v>11</v>
      </c>
      <c r="B451" t="s">
        <v>16</v>
      </c>
      <c r="C451" s="27">
        <v>15</v>
      </c>
      <c r="D451">
        <v>32.090000000000003</v>
      </c>
      <c r="E451">
        <v>12.82</v>
      </c>
      <c r="F451">
        <v>31</v>
      </c>
      <c r="G451">
        <v>5.8042653048779765E-3</v>
      </c>
    </row>
    <row r="452" spans="1:7" x14ac:dyDescent="0.3">
      <c r="A452" t="s">
        <v>11</v>
      </c>
      <c r="B452" t="s">
        <v>16</v>
      </c>
      <c r="C452" s="27">
        <v>16</v>
      </c>
      <c r="D452">
        <v>30.37</v>
      </c>
      <c r="E452">
        <v>10.93</v>
      </c>
      <c r="F452">
        <v>37</v>
      </c>
      <c r="G452">
        <v>4.7969403299517061E-3</v>
      </c>
    </row>
    <row r="453" spans="1:7" x14ac:dyDescent="0.3">
      <c r="A453" t="s">
        <v>11</v>
      </c>
      <c r="B453" t="s">
        <v>16</v>
      </c>
      <c r="C453" s="27">
        <v>17</v>
      </c>
      <c r="D453">
        <v>29.76</v>
      </c>
      <c r="E453">
        <v>9.81</v>
      </c>
      <c r="F453">
        <v>28</v>
      </c>
      <c r="G453">
        <v>1.3703792000602599E-3</v>
      </c>
    </row>
    <row r="454" spans="1:7" x14ac:dyDescent="0.3">
      <c r="A454" t="s">
        <v>11</v>
      </c>
      <c r="B454" t="s">
        <v>16</v>
      </c>
      <c r="C454" s="27">
        <v>18</v>
      </c>
      <c r="D454">
        <v>28.19</v>
      </c>
      <c r="E454">
        <v>9.93</v>
      </c>
      <c r="F454">
        <v>52</v>
      </c>
      <c r="G454">
        <v>6.7750236148659652E-3</v>
      </c>
    </row>
    <row r="455" spans="1:7" x14ac:dyDescent="0.3">
      <c r="A455" t="s">
        <v>11</v>
      </c>
      <c r="B455" t="s">
        <v>16</v>
      </c>
      <c r="C455" s="27">
        <v>19</v>
      </c>
      <c r="D455">
        <v>36.380000000000003</v>
      </c>
      <c r="E455">
        <v>13.51</v>
      </c>
      <c r="F455">
        <v>48</v>
      </c>
      <c r="G455">
        <v>2.5763650169131611E-3</v>
      </c>
    </row>
    <row r="456" spans="1:7" x14ac:dyDescent="0.3">
      <c r="A456" t="s">
        <v>11</v>
      </c>
      <c r="B456" t="s">
        <v>16</v>
      </c>
      <c r="C456" s="27">
        <v>20</v>
      </c>
      <c r="D456">
        <v>29.13</v>
      </c>
      <c r="E456">
        <v>9.9</v>
      </c>
      <c r="F456">
        <v>41</v>
      </c>
      <c r="G456">
        <v>5.0163826401664882E-3</v>
      </c>
    </row>
    <row r="457" spans="1:7" x14ac:dyDescent="0.3">
      <c r="A457" t="s">
        <v>11</v>
      </c>
      <c r="B457" t="s">
        <v>16</v>
      </c>
      <c r="C457" s="27">
        <v>21</v>
      </c>
      <c r="D457">
        <v>25.66</v>
      </c>
      <c r="E457">
        <v>8.27</v>
      </c>
      <c r="F457">
        <v>31</v>
      </c>
      <c r="G457">
        <v>3.7397248573776336E-3</v>
      </c>
    </row>
    <row r="458" spans="1:7" x14ac:dyDescent="0.3">
      <c r="A458" t="s">
        <v>11</v>
      </c>
      <c r="B458" t="s">
        <v>16</v>
      </c>
      <c r="C458" s="27">
        <v>22</v>
      </c>
      <c r="D458">
        <v>29.61</v>
      </c>
      <c r="E458">
        <v>10.51</v>
      </c>
      <c r="F458">
        <v>39</v>
      </c>
      <c r="G458">
        <v>5.4037052645195321E-3</v>
      </c>
    </row>
    <row r="459" spans="1:7" x14ac:dyDescent="0.3">
      <c r="A459" t="s">
        <v>11</v>
      </c>
      <c r="B459" t="s">
        <v>16</v>
      </c>
      <c r="C459" s="27">
        <v>23</v>
      </c>
      <c r="D459">
        <v>23.01</v>
      </c>
      <c r="E459">
        <v>7.84</v>
      </c>
      <c r="F459">
        <v>28</v>
      </c>
      <c r="G459">
        <v>5.4059374056100928E-3</v>
      </c>
    </row>
    <row r="460" spans="1:7" x14ac:dyDescent="0.3">
      <c r="A460" t="s">
        <v>11</v>
      </c>
      <c r="B460" t="s">
        <v>16</v>
      </c>
      <c r="C460" s="27">
        <v>24</v>
      </c>
      <c r="D460">
        <v>27.41</v>
      </c>
      <c r="E460">
        <v>9.5500000000000007</v>
      </c>
      <c r="F460">
        <v>37</v>
      </c>
      <c r="G460">
        <v>3.8860523460112783E-3</v>
      </c>
    </row>
    <row r="461" spans="1:7" x14ac:dyDescent="0.3">
      <c r="A461" t="s">
        <v>11</v>
      </c>
      <c r="B461" t="s">
        <v>16</v>
      </c>
      <c r="C461" s="27">
        <v>25</v>
      </c>
      <c r="D461">
        <v>31.4</v>
      </c>
      <c r="E461">
        <v>10.78</v>
      </c>
      <c r="F461">
        <v>24</v>
      </c>
      <c r="G461">
        <v>4.2708121720232261E-3</v>
      </c>
    </row>
    <row r="462" spans="1:7" x14ac:dyDescent="0.3">
      <c r="A462" t="s">
        <v>11</v>
      </c>
      <c r="B462" t="s">
        <v>16</v>
      </c>
      <c r="C462" s="27">
        <v>26</v>
      </c>
      <c r="D462">
        <v>31.62</v>
      </c>
      <c r="E462">
        <v>11.58</v>
      </c>
      <c r="F462">
        <v>35</v>
      </c>
      <c r="G462">
        <v>3.6793265682590532E-3</v>
      </c>
    </row>
    <row r="463" spans="1:7" x14ac:dyDescent="0.3">
      <c r="A463" t="s">
        <v>11</v>
      </c>
      <c r="B463" t="s">
        <v>16</v>
      </c>
      <c r="C463" s="27">
        <v>27</v>
      </c>
      <c r="D463">
        <v>21.74</v>
      </c>
      <c r="E463">
        <v>6.41</v>
      </c>
      <c r="F463">
        <v>40</v>
      </c>
      <c r="G463">
        <v>2.8047736480559617E-3</v>
      </c>
    </row>
    <row r="464" spans="1:7" x14ac:dyDescent="0.3">
      <c r="A464" t="s">
        <v>11</v>
      </c>
      <c r="B464" t="s">
        <v>16</v>
      </c>
      <c r="C464" s="27">
        <v>28</v>
      </c>
      <c r="D464">
        <v>24.68</v>
      </c>
      <c r="E464">
        <v>8.59</v>
      </c>
      <c r="F464">
        <v>36</v>
      </c>
      <c r="G464">
        <v>5.0084030416701194E-3</v>
      </c>
    </row>
    <row r="465" spans="1:7" x14ac:dyDescent="0.3">
      <c r="A465" t="s">
        <v>11</v>
      </c>
      <c r="B465" t="s">
        <v>16</v>
      </c>
      <c r="C465" s="27">
        <v>29</v>
      </c>
      <c r="D465">
        <v>26.83</v>
      </c>
      <c r="E465">
        <v>8.3000000000000007</v>
      </c>
      <c r="F465">
        <v>17</v>
      </c>
      <c r="G465">
        <v>1.0120252411001309E-3</v>
      </c>
    </row>
    <row r="466" spans="1:7" x14ac:dyDescent="0.3">
      <c r="A466" t="s">
        <v>11</v>
      </c>
      <c r="B466" t="s">
        <v>16</v>
      </c>
      <c r="C466" s="27">
        <v>30</v>
      </c>
      <c r="D466">
        <v>45.89</v>
      </c>
      <c r="E466">
        <v>17.48</v>
      </c>
      <c r="F466">
        <v>27</v>
      </c>
      <c r="G466">
        <v>1.4281483030356313E-3</v>
      </c>
    </row>
    <row r="467" spans="1:7" x14ac:dyDescent="0.3">
      <c r="A467" t="s">
        <v>11</v>
      </c>
      <c r="B467" t="s">
        <v>16</v>
      </c>
      <c r="C467" s="27">
        <v>31</v>
      </c>
      <c r="D467">
        <v>29.66</v>
      </c>
      <c r="E467">
        <v>10.199999999999999</v>
      </c>
      <c r="F467">
        <v>32</v>
      </c>
      <c r="G467">
        <v>1.7986823861085161E-3</v>
      </c>
    </row>
    <row r="468" spans="1:7" x14ac:dyDescent="0.3">
      <c r="A468" t="s">
        <v>11</v>
      </c>
      <c r="B468" t="s">
        <v>16</v>
      </c>
      <c r="C468" s="27">
        <v>1</v>
      </c>
      <c r="D468">
        <v>22.41</v>
      </c>
      <c r="E468">
        <v>7.48</v>
      </c>
      <c r="F468">
        <v>41</v>
      </c>
      <c r="G468">
        <v>2.5399422003435069E-3</v>
      </c>
    </row>
    <row r="469" spans="1:7" x14ac:dyDescent="0.3">
      <c r="A469" t="s">
        <v>11</v>
      </c>
      <c r="B469" t="s">
        <v>16</v>
      </c>
      <c r="C469" s="27">
        <v>2</v>
      </c>
      <c r="D469">
        <v>31.39</v>
      </c>
      <c r="E469">
        <v>12.39</v>
      </c>
      <c r="F469">
        <v>33</v>
      </c>
      <c r="G469">
        <v>6.1635238920598875E-3</v>
      </c>
    </row>
    <row r="470" spans="1:7" x14ac:dyDescent="0.3">
      <c r="A470" t="s">
        <v>11</v>
      </c>
      <c r="B470" t="s">
        <v>16</v>
      </c>
      <c r="C470" s="27">
        <v>3</v>
      </c>
      <c r="D470">
        <v>17.22</v>
      </c>
      <c r="E470">
        <v>4.84</v>
      </c>
      <c r="F470">
        <v>41</v>
      </c>
      <c r="G470">
        <v>4.9478544413630978E-3</v>
      </c>
    </row>
    <row r="471" spans="1:7" x14ac:dyDescent="0.3">
      <c r="A471" t="s">
        <v>11</v>
      </c>
      <c r="B471" t="s">
        <v>16</v>
      </c>
      <c r="C471" s="27">
        <v>4</v>
      </c>
      <c r="D471">
        <v>39.700000000000003</v>
      </c>
      <c r="E471">
        <v>14.67</v>
      </c>
      <c r="F471">
        <v>19</v>
      </c>
      <c r="G471">
        <v>2.6333990690522824E-3</v>
      </c>
    </row>
    <row r="472" spans="1:7" x14ac:dyDescent="0.3">
      <c r="A472" t="s">
        <v>11</v>
      </c>
      <c r="B472" t="s">
        <v>16</v>
      </c>
      <c r="C472" s="27">
        <v>5</v>
      </c>
      <c r="D472">
        <v>19.989999999999998</v>
      </c>
      <c r="E472">
        <v>6.65</v>
      </c>
      <c r="F472">
        <v>24</v>
      </c>
      <c r="G472">
        <v>2.7013459456174042E-3</v>
      </c>
    </row>
    <row r="473" spans="1:7" x14ac:dyDescent="0.3">
      <c r="A473" t="s">
        <v>11</v>
      </c>
      <c r="B473" t="s">
        <v>16</v>
      </c>
      <c r="C473" s="27">
        <v>6</v>
      </c>
      <c r="D473">
        <v>44.43</v>
      </c>
      <c r="E473">
        <v>17.77</v>
      </c>
      <c r="F473">
        <v>20</v>
      </c>
      <c r="G473">
        <v>2.88744035631014E-3</v>
      </c>
    </row>
    <row r="474" spans="1:7" x14ac:dyDescent="0.3">
      <c r="A474" t="s">
        <v>11</v>
      </c>
      <c r="B474" t="s">
        <v>16</v>
      </c>
      <c r="C474" s="27">
        <v>7</v>
      </c>
      <c r="D474">
        <v>39.869999999999997</v>
      </c>
      <c r="E474">
        <v>13.89</v>
      </c>
      <c r="F474">
        <v>13</v>
      </c>
      <c r="G474">
        <v>1.5018762170590212E-3</v>
      </c>
    </row>
    <row r="475" spans="1:7" x14ac:dyDescent="0.3">
      <c r="A475" t="s">
        <v>11</v>
      </c>
      <c r="B475" t="s">
        <v>16</v>
      </c>
      <c r="C475" s="27">
        <v>8</v>
      </c>
      <c r="D475">
        <v>27.36</v>
      </c>
      <c r="E475">
        <v>9.2899999999999991</v>
      </c>
      <c r="F475">
        <v>29</v>
      </c>
      <c r="G475">
        <v>1.6874396303925335E-3</v>
      </c>
    </row>
    <row r="476" spans="1:7" x14ac:dyDescent="0.3">
      <c r="A476" t="s">
        <v>11</v>
      </c>
      <c r="B476" t="s">
        <v>16</v>
      </c>
      <c r="C476" s="27">
        <v>9</v>
      </c>
      <c r="D476">
        <v>23.86</v>
      </c>
      <c r="E476">
        <v>8.0399999999999991</v>
      </c>
      <c r="F476">
        <v>36</v>
      </c>
      <c r="G476">
        <v>2.3879488182969944E-3</v>
      </c>
    </row>
    <row r="477" spans="1:7" x14ac:dyDescent="0.3">
      <c r="A477" t="s">
        <v>11</v>
      </c>
      <c r="B477" t="s">
        <v>16</v>
      </c>
      <c r="C477" s="27">
        <v>10</v>
      </c>
      <c r="D477">
        <v>34.39</v>
      </c>
      <c r="E477">
        <v>13.64</v>
      </c>
      <c r="F477">
        <v>46</v>
      </c>
      <c r="G477">
        <v>3.2393453705529423E-3</v>
      </c>
    </row>
    <row r="478" spans="1:7" x14ac:dyDescent="0.3">
      <c r="A478" t="s">
        <v>11</v>
      </c>
      <c r="B478" t="s">
        <v>16</v>
      </c>
      <c r="C478" s="27">
        <v>11</v>
      </c>
      <c r="D478">
        <v>32.17</v>
      </c>
      <c r="E478">
        <v>11.96</v>
      </c>
      <c r="F478">
        <v>32</v>
      </c>
      <c r="G478">
        <v>3.8537687449720364E-3</v>
      </c>
    </row>
    <row r="479" spans="1:7" x14ac:dyDescent="0.3">
      <c r="A479" t="s">
        <v>11</v>
      </c>
      <c r="B479" t="s">
        <v>16</v>
      </c>
      <c r="C479" s="27">
        <v>12</v>
      </c>
      <c r="D479">
        <v>33.909999999999997</v>
      </c>
      <c r="E479">
        <v>12.91</v>
      </c>
      <c r="F479">
        <v>36</v>
      </c>
      <c r="G479">
        <v>3.9519964168565824E-3</v>
      </c>
    </row>
    <row r="480" spans="1:7" x14ac:dyDescent="0.3">
      <c r="A480" t="s">
        <v>11</v>
      </c>
      <c r="B480" t="s">
        <v>16</v>
      </c>
      <c r="C480" s="27">
        <v>13</v>
      </c>
      <c r="D480">
        <v>30.94</v>
      </c>
      <c r="E480">
        <v>12.49</v>
      </c>
      <c r="F480">
        <v>59</v>
      </c>
      <c r="G480">
        <v>8.343184729331557E-3</v>
      </c>
    </row>
    <row r="481" spans="1:7" x14ac:dyDescent="0.3">
      <c r="A481" t="s">
        <v>11</v>
      </c>
      <c r="B481" t="s">
        <v>16</v>
      </c>
      <c r="C481" s="27">
        <v>14</v>
      </c>
      <c r="D481">
        <v>33.869999999999997</v>
      </c>
      <c r="E481">
        <v>13.15</v>
      </c>
      <c r="F481">
        <v>37</v>
      </c>
      <c r="G481">
        <v>6.4313041120367944E-3</v>
      </c>
    </row>
    <row r="482" spans="1:7" x14ac:dyDescent="0.3">
      <c r="A482" t="s">
        <v>11</v>
      </c>
      <c r="B482" t="s">
        <v>16</v>
      </c>
      <c r="C482" s="27">
        <v>15</v>
      </c>
      <c r="D482">
        <v>34.26</v>
      </c>
      <c r="E482">
        <v>13.92</v>
      </c>
      <c r="F482">
        <v>29</v>
      </c>
      <c r="G482">
        <v>4.6898853727326828E-3</v>
      </c>
    </row>
    <row r="483" spans="1:7" x14ac:dyDescent="0.3">
      <c r="A483" t="s">
        <v>11</v>
      </c>
      <c r="B483" t="s">
        <v>16</v>
      </c>
      <c r="C483" s="27">
        <v>16</v>
      </c>
      <c r="D483">
        <v>27.08</v>
      </c>
      <c r="E483">
        <v>10.4</v>
      </c>
      <c r="F483">
        <v>28</v>
      </c>
      <c r="G483">
        <v>3.1245222549677112E-3</v>
      </c>
    </row>
    <row r="484" spans="1:7" x14ac:dyDescent="0.3">
      <c r="A484" t="s">
        <v>11</v>
      </c>
      <c r="B484" t="s">
        <v>16</v>
      </c>
      <c r="C484" s="27">
        <v>17</v>
      </c>
      <c r="D484">
        <v>28.53</v>
      </c>
      <c r="E484">
        <v>10.34</v>
      </c>
      <c r="F484">
        <v>29</v>
      </c>
      <c r="G484">
        <v>4.7993936214403808E-3</v>
      </c>
    </row>
    <row r="485" spans="1:7" x14ac:dyDescent="0.3">
      <c r="A485" t="s">
        <v>11</v>
      </c>
      <c r="B485" t="s">
        <v>16</v>
      </c>
      <c r="C485" s="27">
        <v>18</v>
      </c>
      <c r="D485">
        <v>31</v>
      </c>
      <c r="E485">
        <v>12.17</v>
      </c>
      <c r="F485">
        <v>32</v>
      </c>
      <c r="G485">
        <v>4.2155516971547659E-3</v>
      </c>
    </row>
    <row r="486" spans="1:7" x14ac:dyDescent="0.3">
      <c r="A486" t="s">
        <v>11</v>
      </c>
      <c r="B486" t="s">
        <v>16</v>
      </c>
      <c r="C486" s="27">
        <v>19</v>
      </c>
      <c r="D486">
        <v>7.57</v>
      </c>
      <c r="E486">
        <v>1.46</v>
      </c>
      <c r="F486">
        <v>35</v>
      </c>
      <c r="G486">
        <v>4.8497142825471252E-3</v>
      </c>
    </row>
    <row r="487" spans="1:7" x14ac:dyDescent="0.3">
      <c r="A487" t="s">
        <v>11</v>
      </c>
      <c r="B487" t="s">
        <v>16</v>
      </c>
      <c r="C487" s="27">
        <v>20</v>
      </c>
      <c r="D487">
        <v>43.11</v>
      </c>
      <c r="E487">
        <v>18.57</v>
      </c>
      <c r="F487">
        <v>12</v>
      </c>
      <c r="G487">
        <v>1.244357580652103E-3</v>
      </c>
    </row>
    <row r="488" spans="1:7" x14ac:dyDescent="0.3">
      <c r="A488" t="s">
        <v>11</v>
      </c>
      <c r="B488" t="s">
        <v>16</v>
      </c>
      <c r="C488" s="27">
        <v>21</v>
      </c>
      <c r="D488">
        <v>38.229999999999997</v>
      </c>
      <c r="E488">
        <v>14.7</v>
      </c>
      <c r="F488">
        <v>25</v>
      </c>
      <c r="G488">
        <v>5.3080584820651327E-3</v>
      </c>
    </row>
    <row r="489" spans="1:7" x14ac:dyDescent="0.3">
      <c r="A489" t="s">
        <v>11</v>
      </c>
      <c r="B489" t="s">
        <v>16</v>
      </c>
      <c r="C489" s="27">
        <v>22</v>
      </c>
      <c r="D489">
        <v>36.81</v>
      </c>
      <c r="E489">
        <v>15.26</v>
      </c>
      <c r="F489">
        <v>41</v>
      </c>
      <c r="G489">
        <v>5.2536217035741807E-3</v>
      </c>
    </row>
    <row r="490" spans="1:7" x14ac:dyDescent="0.3">
      <c r="A490" t="s">
        <v>11</v>
      </c>
      <c r="B490" t="s">
        <v>16</v>
      </c>
      <c r="C490" s="27">
        <v>23</v>
      </c>
      <c r="D490">
        <v>43.59</v>
      </c>
      <c r="E490">
        <v>19.18</v>
      </c>
      <c r="F490">
        <v>37</v>
      </c>
      <c r="G490">
        <v>5.2137202571350466E-3</v>
      </c>
    </row>
    <row r="491" spans="1:7" x14ac:dyDescent="0.3">
      <c r="A491" t="s">
        <v>11</v>
      </c>
      <c r="B491" t="s">
        <v>16</v>
      </c>
      <c r="C491" s="27">
        <v>24</v>
      </c>
      <c r="D491">
        <v>40.380000000000003</v>
      </c>
      <c r="E491">
        <v>16.77</v>
      </c>
      <c r="F491">
        <v>35</v>
      </c>
      <c r="G491">
        <v>5.2478957168151132E-3</v>
      </c>
    </row>
    <row r="492" spans="1:7" x14ac:dyDescent="0.3">
      <c r="A492" t="s">
        <v>11</v>
      </c>
      <c r="B492" t="s">
        <v>16</v>
      </c>
      <c r="C492" s="27">
        <v>25</v>
      </c>
      <c r="D492">
        <v>27.44</v>
      </c>
      <c r="E492">
        <v>9.76</v>
      </c>
      <c r="F492">
        <v>36</v>
      </c>
      <c r="G492">
        <v>6.6390653671310942E-3</v>
      </c>
    </row>
    <row r="493" spans="1:7" x14ac:dyDescent="0.3">
      <c r="A493" t="s">
        <v>11</v>
      </c>
      <c r="B493" t="s">
        <v>16</v>
      </c>
      <c r="C493" s="27">
        <v>26</v>
      </c>
      <c r="D493">
        <v>23.98</v>
      </c>
      <c r="E493">
        <v>7.94</v>
      </c>
      <c r="F493">
        <v>29</v>
      </c>
      <c r="G493">
        <v>1.8190257548956882E-3</v>
      </c>
    </row>
    <row r="494" spans="1:7" x14ac:dyDescent="0.3">
      <c r="A494" t="s">
        <v>11</v>
      </c>
      <c r="B494" t="s">
        <v>16</v>
      </c>
      <c r="C494" s="27">
        <v>27</v>
      </c>
      <c r="D494">
        <v>16.22</v>
      </c>
      <c r="E494">
        <v>4.66</v>
      </c>
      <c r="F494">
        <v>29</v>
      </c>
      <c r="G494">
        <v>3.2271669591518565E-3</v>
      </c>
    </row>
    <row r="495" spans="1:7" x14ac:dyDescent="0.3">
      <c r="A495" t="s">
        <v>11</v>
      </c>
      <c r="B495" t="s">
        <v>16</v>
      </c>
      <c r="C495" s="27">
        <v>28</v>
      </c>
      <c r="D495">
        <v>29.59</v>
      </c>
      <c r="E495">
        <v>10.16</v>
      </c>
      <c r="F495">
        <v>25</v>
      </c>
      <c r="G495">
        <v>3.1343010383312478E-3</v>
      </c>
    </row>
    <row r="496" spans="1:7" x14ac:dyDescent="0.3">
      <c r="A496" t="s">
        <v>11</v>
      </c>
      <c r="B496" t="s">
        <v>16</v>
      </c>
      <c r="C496" s="27">
        <v>29</v>
      </c>
      <c r="D496">
        <v>35.26</v>
      </c>
      <c r="E496">
        <v>13.89</v>
      </c>
      <c r="F496">
        <v>30</v>
      </c>
      <c r="G496">
        <v>2.5813557714098549E-3</v>
      </c>
    </row>
    <row r="497" spans="1:7" x14ac:dyDescent="0.3">
      <c r="A497" t="s">
        <v>11</v>
      </c>
      <c r="B497" t="s">
        <v>17</v>
      </c>
      <c r="C497" s="27">
        <v>1</v>
      </c>
      <c r="D497">
        <v>19.329999999999998</v>
      </c>
      <c r="E497">
        <v>5.35</v>
      </c>
      <c r="F497">
        <v>25</v>
      </c>
      <c r="G497">
        <v>1.3151802834747803E-3</v>
      </c>
    </row>
    <row r="498" spans="1:7" x14ac:dyDescent="0.3">
      <c r="A498" t="s">
        <v>11</v>
      </c>
      <c r="B498" t="s">
        <v>17</v>
      </c>
      <c r="C498" s="27">
        <v>2</v>
      </c>
      <c r="D498">
        <v>18.190000000000001</v>
      </c>
      <c r="E498">
        <v>5.16</v>
      </c>
      <c r="F498">
        <v>38</v>
      </c>
      <c r="G498">
        <v>2.8446519709551909E-3</v>
      </c>
    </row>
    <row r="499" spans="1:7" x14ac:dyDescent="0.3">
      <c r="A499" t="s">
        <v>11</v>
      </c>
      <c r="B499" t="s">
        <v>17</v>
      </c>
      <c r="C499" s="27">
        <v>3</v>
      </c>
      <c r="D499">
        <v>18.329999999999998</v>
      </c>
      <c r="E499">
        <v>4.8899999999999997</v>
      </c>
      <c r="F499">
        <v>37</v>
      </c>
      <c r="G499">
        <v>4.0464180368058713E-3</v>
      </c>
    </row>
    <row r="500" spans="1:7" x14ac:dyDescent="0.3">
      <c r="A500" t="s">
        <v>11</v>
      </c>
      <c r="B500" t="s">
        <v>17</v>
      </c>
      <c r="C500" s="27">
        <v>4</v>
      </c>
      <c r="D500">
        <v>18.61</v>
      </c>
      <c r="E500">
        <v>5.01</v>
      </c>
      <c r="F500">
        <v>32</v>
      </c>
      <c r="G500">
        <v>2.8291044116346919E-3</v>
      </c>
    </row>
    <row r="501" spans="1:7" x14ac:dyDescent="0.3">
      <c r="A501" t="s">
        <v>11</v>
      </c>
      <c r="B501" t="s">
        <v>17</v>
      </c>
      <c r="C501" s="27">
        <v>5</v>
      </c>
      <c r="D501">
        <v>30.66</v>
      </c>
      <c r="E501">
        <v>9.8000000000000007</v>
      </c>
      <c r="F501">
        <v>43</v>
      </c>
      <c r="G501">
        <v>4.5262776362288062E-3</v>
      </c>
    </row>
    <row r="502" spans="1:7" x14ac:dyDescent="0.3">
      <c r="A502" t="s">
        <v>11</v>
      </c>
      <c r="B502" t="s">
        <v>17</v>
      </c>
      <c r="C502" s="27">
        <v>6</v>
      </c>
      <c r="D502">
        <v>12.84</v>
      </c>
      <c r="E502">
        <v>2.78</v>
      </c>
      <c r="F502">
        <v>13</v>
      </c>
      <c r="G502">
        <v>1.4954509061958423E-3</v>
      </c>
    </row>
    <row r="503" spans="1:7" x14ac:dyDescent="0.3">
      <c r="A503" t="s">
        <v>11</v>
      </c>
      <c r="B503" t="s">
        <v>17</v>
      </c>
      <c r="C503" s="27">
        <v>7</v>
      </c>
      <c r="D503">
        <v>26.63</v>
      </c>
      <c r="E503">
        <v>8.19</v>
      </c>
      <c r="F503">
        <v>36</v>
      </c>
      <c r="G503">
        <v>3.4916877769616233E-3</v>
      </c>
    </row>
    <row r="504" spans="1:7" x14ac:dyDescent="0.3">
      <c r="A504" t="s">
        <v>11</v>
      </c>
      <c r="B504" t="s">
        <v>17</v>
      </c>
      <c r="C504" s="27">
        <v>8</v>
      </c>
      <c r="D504">
        <v>28.8</v>
      </c>
      <c r="E504">
        <v>9.06</v>
      </c>
      <c r="F504">
        <v>30</v>
      </c>
      <c r="G504">
        <v>2.2511030734811486E-3</v>
      </c>
    </row>
    <row r="505" spans="1:7" x14ac:dyDescent="0.3">
      <c r="A505" t="s">
        <v>11</v>
      </c>
      <c r="B505" t="s">
        <v>17</v>
      </c>
      <c r="C505" s="27">
        <v>9</v>
      </c>
      <c r="D505">
        <v>20.18</v>
      </c>
      <c r="E505">
        <v>5.28</v>
      </c>
      <c r="F505">
        <v>25</v>
      </c>
      <c r="G505">
        <v>3.8976993981556271E-3</v>
      </c>
    </row>
    <row r="506" spans="1:7" x14ac:dyDescent="0.3">
      <c r="A506" t="s">
        <v>11</v>
      </c>
      <c r="B506" t="s">
        <v>17</v>
      </c>
      <c r="C506" s="27">
        <v>10</v>
      </c>
      <c r="D506">
        <v>9.16</v>
      </c>
      <c r="E506">
        <v>1.68</v>
      </c>
      <c r="F506">
        <v>15</v>
      </c>
      <c r="G506">
        <v>1.2098433040253519E-3</v>
      </c>
    </row>
    <row r="507" spans="1:7" x14ac:dyDescent="0.3">
      <c r="A507" t="s">
        <v>11</v>
      </c>
      <c r="B507" t="s">
        <v>17</v>
      </c>
      <c r="C507" s="27">
        <v>11</v>
      </c>
      <c r="D507">
        <v>19.61</v>
      </c>
      <c r="E507">
        <v>5.03</v>
      </c>
      <c r="F507">
        <v>31</v>
      </c>
      <c r="G507">
        <v>3.268315032457671E-3</v>
      </c>
    </row>
    <row r="508" spans="1:7" x14ac:dyDescent="0.3">
      <c r="A508" t="s">
        <v>11</v>
      </c>
      <c r="B508" t="s">
        <v>17</v>
      </c>
      <c r="C508" s="27">
        <v>12</v>
      </c>
      <c r="D508">
        <v>25.42</v>
      </c>
      <c r="E508">
        <v>7.38</v>
      </c>
      <c r="F508">
        <v>41</v>
      </c>
      <c r="G508">
        <v>2.7839833427825908E-3</v>
      </c>
    </row>
    <row r="509" spans="1:7" x14ac:dyDescent="0.3">
      <c r="A509" t="s">
        <v>11</v>
      </c>
      <c r="B509" t="s">
        <v>17</v>
      </c>
      <c r="C509" s="27">
        <v>13</v>
      </c>
      <c r="D509">
        <v>20.66</v>
      </c>
      <c r="E509">
        <v>5.57</v>
      </c>
      <c r="F509">
        <v>24</v>
      </c>
      <c r="G509">
        <v>1.5210378360018442E-3</v>
      </c>
    </row>
    <row r="510" spans="1:7" x14ac:dyDescent="0.3">
      <c r="A510" t="s">
        <v>11</v>
      </c>
      <c r="B510" t="s">
        <v>17</v>
      </c>
      <c r="C510" s="27">
        <v>14</v>
      </c>
      <c r="D510">
        <v>28.48</v>
      </c>
      <c r="E510">
        <v>7.44</v>
      </c>
      <c r="F510">
        <v>9</v>
      </c>
      <c r="G510">
        <v>1.8737040899548744E-3</v>
      </c>
    </row>
    <row r="511" spans="1:7" x14ac:dyDescent="0.3">
      <c r="A511" t="s">
        <v>11</v>
      </c>
      <c r="B511" t="s">
        <v>17</v>
      </c>
      <c r="C511" s="27">
        <v>15</v>
      </c>
      <c r="D511">
        <v>35.6</v>
      </c>
      <c r="E511">
        <v>12.7</v>
      </c>
      <c r="F511">
        <v>22</v>
      </c>
      <c r="G511">
        <v>2.5594549524339929E-3</v>
      </c>
    </row>
    <row r="512" spans="1:7" x14ac:dyDescent="0.3">
      <c r="A512" t="s">
        <v>11</v>
      </c>
      <c r="B512" t="s">
        <v>17</v>
      </c>
      <c r="C512" s="27">
        <v>16</v>
      </c>
      <c r="D512">
        <v>7.07</v>
      </c>
      <c r="E512">
        <v>1.1499999999999999</v>
      </c>
      <c r="F512">
        <v>8</v>
      </c>
      <c r="G512">
        <v>7.650377737400784E-4</v>
      </c>
    </row>
    <row r="513" spans="1:7" x14ac:dyDescent="0.3">
      <c r="A513" t="s">
        <v>11</v>
      </c>
      <c r="B513" t="s">
        <v>17</v>
      </c>
      <c r="C513" s="27">
        <v>17</v>
      </c>
      <c r="D513">
        <v>32.82</v>
      </c>
      <c r="E513">
        <v>12.06</v>
      </c>
      <c r="F513">
        <v>23</v>
      </c>
      <c r="G513">
        <v>1.7341476287416121E-3</v>
      </c>
    </row>
    <row r="514" spans="1:7" x14ac:dyDescent="0.3">
      <c r="A514" t="s">
        <v>11</v>
      </c>
      <c r="B514" t="s">
        <v>17</v>
      </c>
      <c r="C514" s="27">
        <v>18</v>
      </c>
      <c r="D514">
        <v>34.29</v>
      </c>
      <c r="E514">
        <v>10.61</v>
      </c>
      <c r="F514">
        <v>11</v>
      </c>
      <c r="G514">
        <v>1.94211785331148E-3</v>
      </c>
    </row>
    <row r="515" spans="1:7" x14ac:dyDescent="0.3">
      <c r="A515" t="s">
        <v>11</v>
      </c>
      <c r="B515" t="s">
        <v>17</v>
      </c>
      <c r="C515" s="27">
        <v>19</v>
      </c>
      <c r="D515">
        <v>20.18</v>
      </c>
      <c r="E515">
        <v>5.44</v>
      </c>
      <c r="F515">
        <v>20</v>
      </c>
      <c r="G515">
        <v>1.5107451750575971E-3</v>
      </c>
    </row>
    <row r="516" spans="1:7" x14ac:dyDescent="0.3">
      <c r="A516" t="s">
        <v>11</v>
      </c>
      <c r="B516" t="s">
        <v>17</v>
      </c>
      <c r="C516" s="27">
        <v>20</v>
      </c>
      <c r="D516">
        <v>27.39</v>
      </c>
      <c r="E516">
        <v>8.1999999999999993</v>
      </c>
      <c r="F516">
        <v>51</v>
      </c>
      <c r="G516">
        <v>5.295548470127566E-3</v>
      </c>
    </row>
    <row r="517" spans="1:7" x14ac:dyDescent="0.3">
      <c r="A517" t="s">
        <v>11</v>
      </c>
      <c r="B517" t="s">
        <v>17</v>
      </c>
      <c r="C517" s="27">
        <v>21</v>
      </c>
      <c r="D517">
        <v>23.06</v>
      </c>
      <c r="E517">
        <v>6.65</v>
      </c>
      <c r="F517">
        <v>26</v>
      </c>
      <c r="G517">
        <v>3.9042027369892416E-3</v>
      </c>
    </row>
    <row r="518" spans="1:7" x14ac:dyDescent="0.3">
      <c r="A518" t="s">
        <v>11</v>
      </c>
      <c r="B518" t="s">
        <v>17</v>
      </c>
      <c r="C518" s="27">
        <v>22</v>
      </c>
      <c r="D518">
        <v>28.03</v>
      </c>
      <c r="E518">
        <v>8.41</v>
      </c>
      <c r="F518">
        <v>28</v>
      </c>
      <c r="G518">
        <v>4.3287902826267353E-3</v>
      </c>
    </row>
    <row r="519" spans="1:7" x14ac:dyDescent="0.3">
      <c r="A519" t="s">
        <v>11</v>
      </c>
      <c r="B519" t="s">
        <v>17</v>
      </c>
      <c r="C519" s="27">
        <v>23</v>
      </c>
      <c r="D519">
        <v>24.56</v>
      </c>
      <c r="E519">
        <v>6.83</v>
      </c>
      <c r="F519">
        <v>25</v>
      </c>
      <c r="G519">
        <v>1.2325713923646438E-3</v>
      </c>
    </row>
    <row r="520" spans="1:7" x14ac:dyDescent="0.3">
      <c r="A520" t="s">
        <v>11</v>
      </c>
      <c r="B520" t="s">
        <v>17</v>
      </c>
      <c r="C520" s="27">
        <v>24</v>
      </c>
      <c r="D520">
        <v>18.66</v>
      </c>
      <c r="E520">
        <v>4.79</v>
      </c>
      <c r="F520">
        <v>26</v>
      </c>
      <c r="G520">
        <v>3.5715854779581301E-3</v>
      </c>
    </row>
    <row r="521" spans="1:7" x14ac:dyDescent="0.3">
      <c r="A521" t="s">
        <v>11</v>
      </c>
      <c r="B521" t="s">
        <v>17</v>
      </c>
      <c r="C521" s="27">
        <v>25</v>
      </c>
      <c r="D521">
        <v>20.059999999999999</v>
      </c>
      <c r="E521">
        <v>5.12</v>
      </c>
      <c r="F521">
        <v>25</v>
      </c>
      <c r="G521">
        <v>2.7060641417537873E-3</v>
      </c>
    </row>
    <row r="522" spans="1:7" x14ac:dyDescent="0.3">
      <c r="A522" t="s">
        <v>11</v>
      </c>
      <c r="B522" t="s">
        <v>17</v>
      </c>
      <c r="C522" s="27">
        <v>26</v>
      </c>
      <c r="D522">
        <v>24.43</v>
      </c>
      <c r="E522">
        <v>6.91</v>
      </c>
      <c r="F522">
        <v>23</v>
      </c>
      <c r="G522">
        <v>2.3616096447367802E-3</v>
      </c>
    </row>
    <row r="523" spans="1:7" x14ac:dyDescent="0.3">
      <c r="A523" t="s">
        <v>11</v>
      </c>
      <c r="B523" t="s">
        <v>17</v>
      </c>
      <c r="C523" s="27">
        <v>27</v>
      </c>
      <c r="D523">
        <v>28.06</v>
      </c>
      <c r="E523">
        <v>8.92</v>
      </c>
      <c r="F523">
        <v>41</v>
      </c>
      <c r="G523">
        <v>4.8688323755086971E-3</v>
      </c>
    </row>
    <row r="524" spans="1:7" x14ac:dyDescent="0.3">
      <c r="A524" t="s">
        <v>11</v>
      </c>
      <c r="B524" t="s">
        <v>17</v>
      </c>
      <c r="C524" s="27">
        <v>28</v>
      </c>
      <c r="D524">
        <v>15.01</v>
      </c>
      <c r="E524">
        <v>3.72</v>
      </c>
      <c r="F524">
        <v>27</v>
      </c>
      <c r="G524">
        <v>2.1385460393041371E-3</v>
      </c>
    </row>
    <row r="525" spans="1:7" x14ac:dyDescent="0.3">
      <c r="A525" t="s">
        <v>11</v>
      </c>
      <c r="B525" t="s">
        <v>17</v>
      </c>
      <c r="C525" s="27">
        <v>29</v>
      </c>
      <c r="D525">
        <v>21.09</v>
      </c>
      <c r="E525">
        <v>5.74</v>
      </c>
      <c r="F525">
        <v>19</v>
      </c>
      <c r="G525">
        <v>3.4063855021319671E-3</v>
      </c>
    </row>
    <row r="526" spans="1:7" x14ac:dyDescent="0.3">
      <c r="A526" t="s">
        <v>11</v>
      </c>
      <c r="B526" t="s">
        <v>17</v>
      </c>
      <c r="C526" s="27">
        <v>30</v>
      </c>
      <c r="D526">
        <v>34.92</v>
      </c>
      <c r="E526">
        <v>11.99</v>
      </c>
      <c r="F526">
        <v>23</v>
      </c>
      <c r="G526">
        <v>4.1235192920544865E-3</v>
      </c>
    </row>
    <row r="527" spans="1:7" x14ac:dyDescent="0.3">
      <c r="A527" t="s">
        <v>11</v>
      </c>
      <c r="B527" t="s">
        <v>17</v>
      </c>
      <c r="C527" s="27">
        <v>31</v>
      </c>
      <c r="D527">
        <v>27.93</v>
      </c>
      <c r="E527">
        <v>8.33</v>
      </c>
      <c r="F527">
        <v>15</v>
      </c>
      <c r="G527">
        <v>1.3736892714867896E-3</v>
      </c>
    </row>
    <row r="528" spans="1:7" x14ac:dyDescent="0.3">
      <c r="A528" t="s">
        <v>11</v>
      </c>
      <c r="B528" t="s">
        <v>17</v>
      </c>
      <c r="C528" s="27">
        <v>32</v>
      </c>
      <c r="D528">
        <v>29.68</v>
      </c>
      <c r="E528">
        <v>9.09</v>
      </c>
      <c r="F528">
        <v>13</v>
      </c>
      <c r="G528">
        <v>1.5601223720985615E-3</v>
      </c>
    </row>
    <row r="529" spans="1:7" x14ac:dyDescent="0.3">
      <c r="A529" t="s">
        <v>11</v>
      </c>
      <c r="B529" t="s">
        <v>17</v>
      </c>
      <c r="C529" s="27">
        <v>1</v>
      </c>
      <c r="D529">
        <v>29.13</v>
      </c>
      <c r="E529">
        <v>10.57</v>
      </c>
      <c r="F529">
        <v>67</v>
      </c>
      <c r="G529">
        <v>6.9764925716135828E-3</v>
      </c>
    </row>
    <row r="530" spans="1:7" x14ac:dyDescent="0.3">
      <c r="A530" t="s">
        <v>11</v>
      </c>
      <c r="B530" t="s">
        <v>17</v>
      </c>
      <c r="C530" s="27">
        <v>8</v>
      </c>
      <c r="D530">
        <v>20.59</v>
      </c>
      <c r="E530">
        <v>5.71</v>
      </c>
      <c r="F530">
        <v>65</v>
      </c>
      <c r="G530">
        <v>5.1995424402652562E-3</v>
      </c>
    </row>
    <row r="531" spans="1:7" x14ac:dyDescent="0.3">
      <c r="A531" t="s">
        <v>11</v>
      </c>
      <c r="B531" t="s">
        <v>17</v>
      </c>
      <c r="C531" s="27">
        <v>9</v>
      </c>
      <c r="D531">
        <v>22.61</v>
      </c>
      <c r="E531">
        <v>7.14</v>
      </c>
      <c r="F531">
        <v>14</v>
      </c>
      <c r="G531">
        <v>2.322098247976872E-3</v>
      </c>
    </row>
    <row r="532" spans="1:7" x14ac:dyDescent="0.3">
      <c r="A532" t="s">
        <v>11</v>
      </c>
      <c r="B532" t="s">
        <v>17</v>
      </c>
      <c r="C532" s="27">
        <v>10</v>
      </c>
      <c r="D532">
        <v>35.28</v>
      </c>
      <c r="E532">
        <v>13.44</v>
      </c>
      <c r="F532">
        <v>45</v>
      </c>
      <c r="G532">
        <v>5.5797550792663058E-3</v>
      </c>
    </row>
    <row r="533" spans="1:7" x14ac:dyDescent="0.3">
      <c r="A533" t="s">
        <v>11</v>
      </c>
      <c r="B533" t="s">
        <v>17</v>
      </c>
      <c r="C533" s="27">
        <v>11</v>
      </c>
      <c r="D533">
        <v>25.1</v>
      </c>
      <c r="E533">
        <v>8.49</v>
      </c>
      <c r="F533">
        <v>38</v>
      </c>
      <c r="G533">
        <v>5.8975075270819759E-3</v>
      </c>
    </row>
    <row r="534" spans="1:7" x14ac:dyDescent="0.3">
      <c r="A534" t="s">
        <v>11</v>
      </c>
      <c r="B534" t="s">
        <v>17</v>
      </c>
      <c r="C534" s="27">
        <v>12</v>
      </c>
      <c r="D534">
        <v>26.96</v>
      </c>
      <c r="E534">
        <v>9.32</v>
      </c>
      <c r="F534">
        <v>56</v>
      </c>
      <c r="G534">
        <v>5.3926525109538256E-3</v>
      </c>
    </row>
    <row r="535" spans="1:7" x14ac:dyDescent="0.3">
      <c r="A535" t="s">
        <v>11</v>
      </c>
      <c r="B535" t="s">
        <v>17</v>
      </c>
      <c r="C535" s="27">
        <v>13</v>
      </c>
      <c r="D535">
        <v>30.7</v>
      </c>
      <c r="E535">
        <v>11.45</v>
      </c>
      <c r="F535">
        <v>40</v>
      </c>
      <c r="G535">
        <v>6.4807343968218472E-3</v>
      </c>
    </row>
    <row r="536" spans="1:7" x14ac:dyDescent="0.3">
      <c r="A536" t="s">
        <v>11</v>
      </c>
      <c r="B536" t="s">
        <v>17</v>
      </c>
      <c r="C536" s="27">
        <v>14</v>
      </c>
      <c r="D536">
        <v>28.45</v>
      </c>
      <c r="E536">
        <v>10.85</v>
      </c>
      <c r="F536">
        <v>52</v>
      </c>
      <c r="G536">
        <v>5.7663412010623373E-3</v>
      </c>
    </row>
    <row r="537" spans="1:7" x14ac:dyDescent="0.3">
      <c r="A537" t="s">
        <v>11</v>
      </c>
      <c r="B537" t="s">
        <v>17</v>
      </c>
      <c r="C537" s="27">
        <v>15</v>
      </c>
      <c r="D537">
        <v>26.71</v>
      </c>
      <c r="E537">
        <v>9.93</v>
      </c>
      <c r="F537">
        <v>49</v>
      </c>
      <c r="G537">
        <v>7.1946143172824922E-3</v>
      </c>
    </row>
    <row r="538" spans="1:7" x14ac:dyDescent="0.3">
      <c r="A538" t="s">
        <v>11</v>
      </c>
      <c r="B538" t="s">
        <v>17</v>
      </c>
      <c r="C538" s="27" t="s">
        <v>28</v>
      </c>
      <c r="D538">
        <v>42.55</v>
      </c>
      <c r="E538">
        <v>18.440000000000001</v>
      </c>
      <c r="F538">
        <v>25</v>
      </c>
      <c r="G538">
        <v>5.49065600161645E-3</v>
      </c>
    </row>
    <row r="539" spans="1:7" x14ac:dyDescent="0.3">
      <c r="A539" t="s">
        <v>11</v>
      </c>
      <c r="B539" t="s">
        <v>17</v>
      </c>
      <c r="C539" s="27" t="s">
        <v>29</v>
      </c>
      <c r="D539">
        <v>36.450000000000003</v>
      </c>
      <c r="E539">
        <v>12.42</v>
      </c>
      <c r="F539">
        <v>18</v>
      </c>
      <c r="G539">
        <v>2.4859234584167153E-3</v>
      </c>
    </row>
    <row r="540" spans="1:7" x14ac:dyDescent="0.3">
      <c r="A540" t="s">
        <v>11</v>
      </c>
      <c r="B540" t="s">
        <v>17</v>
      </c>
      <c r="C540" s="27">
        <v>17</v>
      </c>
      <c r="D540">
        <v>31.74</v>
      </c>
      <c r="E540">
        <v>12.86</v>
      </c>
      <c r="F540">
        <v>35</v>
      </c>
      <c r="G540">
        <v>5.8008099931252961E-3</v>
      </c>
    </row>
    <row r="541" spans="1:7" x14ac:dyDescent="0.3">
      <c r="A541" t="s">
        <v>11</v>
      </c>
      <c r="B541" t="s">
        <v>17</v>
      </c>
      <c r="C541" s="27">
        <v>19</v>
      </c>
      <c r="D541">
        <v>36.29</v>
      </c>
      <c r="E541">
        <v>14.54</v>
      </c>
      <c r="F541">
        <v>53</v>
      </c>
      <c r="G541">
        <v>3.9795466320270909E-3</v>
      </c>
    </row>
    <row r="542" spans="1:7" x14ac:dyDescent="0.3">
      <c r="A542" t="s">
        <v>11</v>
      </c>
      <c r="B542" t="s">
        <v>17</v>
      </c>
      <c r="C542" s="27">
        <v>20</v>
      </c>
      <c r="D542">
        <v>32.520000000000003</v>
      </c>
      <c r="E542">
        <v>12.48</v>
      </c>
      <c r="F542">
        <v>64</v>
      </c>
      <c r="G542">
        <v>7.128901681306905E-3</v>
      </c>
    </row>
    <row r="543" spans="1:7" x14ac:dyDescent="0.3">
      <c r="A543" t="s">
        <v>11</v>
      </c>
      <c r="B543" t="s">
        <v>17</v>
      </c>
      <c r="C543" s="27">
        <v>21</v>
      </c>
      <c r="D543">
        <v>35.4</v>
      </c>
      <c r="E543">
        <v>14.3</v>
      </c>
      <c r="F543">
        <v>75</v>
      </c>
      <c r="G543">
        <v>7.5032188808999067E-3</v>
      </c>
    </row>
    <row r="544" spans="1:7" x14ac:dyDescent="0.3">
      <c r="A544" t="s">
        <v>11</v>
      </c>
      <c r="B544" t="s">
        <v>17</v>
      </c>
      <c r="C544" s="27">
        <v>22</v>
      </c>
      <c r="D544">
        <v>34.729999999999997</v>
      </c>
      <c r="E544">
        <v>13.07</v>
      </c>
      <c r="F544">
        <v>35</v>
      </c>
      <c r="G544">
        <v>5.7646000849866756E-3</v>
      </c>
    </row>
    <row r="545" spans="1:7" x14ac:dyDescent="0.3">
      <c r="A545" t="s">
        <v>11</v>
      </c>
      <c r="B545" t="s">
        <v>17</v>
      </c>
      <c r="C545" s="27">
        <v>23</v>
      </c>
      <c r="D545">
        <v>34.74</v>
      </c>
      <c r="E545">
        <v>13.73</v>
      </c>
      <c r="F545">
        <v>29</v>
      </c>
      <c r="G545">
        <v>5.4780960553963611E-3</v>
      </c>
    </row>
    <row r="546" spans="1:7" x14ac:dyDescent="0.3">
      <c r="A546" t="s">
        <v>11</v>
      </c>
      <c r="B546" t="s">
        <v>17</v>
      </c>
      <c r="C546" s="27">
        <v>24</v>
      </c>
      <c r="D546">
        <v>40.98</v>
      </c>
      <c r="E546">
        <v>18.78</v>
      </c>
      <c r="F546">
        <v>71</v>
      </c>
      <c r="G546">
        <v>8.2318169507676116E-3</v>
      </c>
    </row>
    <row r="547" spans="1:7" x14ac:dyDescent="0.3">
      <c r="A547" t="s">
        <v>11</v>
      </c>
      <c r="B547" t="s">
        <v>17</v>
      </c>
      <c r="C547" s="27">
        <v>25</v>
      </c>
      <c r="D547">
        <v>22</v>
      </c>
      <c r="E547">
        <v>7.34</v>
      </c>
      <c r="F547">
        <v>56</v>
      </c>
      <c r="G547">
        <v>6.4231158764513656E-3</v>
      </c>
    </row>
    <row r="548" spans="1:7" x14ac:dyDescent="0.3">
      <c r="A548" t="s">
        <v>11</v>
      </c>
      <c r="B548" t="s">
        <v>17</v>
      </c>
      <c r="C548" s="27">
        <v>26</v>
      </c>
      <c r="D548">
        <v>23.23</v>
      </c>
      <c r="E548">
        <v>7.59</v>
      </c>
      <c r="F548">
        <v>47</v>
      </c>
      <c r="G548">
        <v>4.5612911365378829E-3</v>
      </c>
    </row>
    <row r="549" spans="1:7" x14ac:dyDescent="0.3">
      <c r="A549" t="s">
        <v>11</v>
      </c>
      <c r="B549" t="s">
        <v>17</v>
      </c>
      <c r="C549" s="27">
        <v>27</v>
      </c>
      <c r="D549">
        <v>25.43</v>
      </c>
      <c r="E549">
        <v>9.15</v>
      </c>
      <c r="F549">
        <v>28</v>
      </c>
      <c r="G549">
        <v>4.6823682080576867E-3</v>
      </c>
    </row>
    <row r="550" spans="1:7" x14ac:dyDescent="0.3">
      <c r="A550" t="s">
        <v>11</v>
      </c>
      <c r="B550" t="s">
        <v>17</v>
      </c>
      <c r="C550" s="27">
        <v>28</v>
      </c>
      <c r="D550">
        <v>29.1</v>
      </c>
      <c r="E550">
        <v>10.77</v>
      </c>
      <c r="F550">
        <v>52</v>
      </c>
      <c r="G550">
        <v>7.5612607529852438E-3</v>
      </c>
    </row>
    <row r="551" spans="1:7" x14ac:dyDescent="0.3">
      <c r="A551" t="s">
        <v>11</v>
      </c>
      <c r="B551" t="s">
        <v>17</v>
      </c>
      <c r="C551" s="27">
        <v>29</v>
      </c>
      <c r="D551">
        <v>27.82</v>
      </c>
      <c r="E551">
        <v>10.119999999999999</v>
      </c>
      <c r="F551">
        <v>49</v>
      </c>
      <c r="G551">
        <v>6.6855225690962399E-3</v>
      </c>
    </row>
    <row r="552" spans="1:7" x14ac:dyDescent="0.3">
      <c r="A552" t="s">
        <v>11</v>
      </c>
      <c r="B552" t="s">
        <v>17</v>
      </c>
      <c r="C552" s="27">
        <v>30</v>
      </c>
      <c r="D552">
        <v>28.35</v>
      </c>
      <c r="E552">
        <v>10.220000000000001</v>
      </c>
      <c r="F552">
        <v>57</v>
      </c>
      <c r="G552">
        <v>7.4293720877187264E-3</v>
      </c>
    </row>
    <row r="553" spans="1:7" x14ac:dyDescent="0.3">
      <c r="A553" t="s">
        <v>11</v>
      </c>
      <c r="B553" t="s">
        <v>17</v>
      </c>
      <c r="C553" s="27">
        <v>31</v>
      </c>
      <c r="D553">
        <v>27.53</v>
      </c>
      <c r="E553">
        <v>10.3</v>
      </c>
      <c r="F553">
        <v>72</v>
      </c>
      <c r="G553">
        <v>7.6615469088850531E-3</v>
      </c>
    </row>
    <row r="554" spans="1:7" x14ac:dyDescent="0.3">
      <c r="A554" t="s">
        <v>11</v>
      </c>
      <c r="B554" t="s">
        <v>17</v>
      </c>
      <c r="C554" s="27">
        <v>32</v>
      </c>
      <c r="D554">
        <v>34.5</v>
      </c>
      <c r="E554">
        <v>13.38</v>
      </c>
      <c r="F554">
        <v>45</v>
      </c>
      <c r="G554">
        <v>6.5268754976742574E-3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8"/>
  <sheetViews>
    <sheetView tabSelected="1" zoomScale="65" zoomScaleNormal="100" workbookViewId="0">
      <selection activeCell="G2" sqref="G2:G554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bestFit="1" customWidth="1"/>
    <col min="4" max="4" width="26.296875" bestFit="1" customWidth="1"/>
    <col min="5" max="5" width="23.296875" bestFit="1" customWidth="1"/>
    <col min="6" max="6" width="14.69921875" bestFit="1" customWidth="1"/>
    <col min="8" max="8" width="29" bestFit="1" customWidth="1"/>
    <col min="9" max="9" width="13.69921875" bestFit="1" customWidth="1"/>
    <col min="10" max="10" width="16.796875" bestFit="1" customWidth="1"/>
    <col min="11" max="11" width="13.19921875" customWidth="1"/>
    <col min="12" max="12" width="10.296875" bestFit="1" customWidth="1"/>
    <col min="14" max="14" width="5.69921875" style="50" bestFit="1" customWidth="1"/>
    <col min="15" max="15" width="29.796875" style="50" bestFit="1" customWidth="1"/>
    <col min="16" max="16" width="10.796875" style="4"/>
    <col min="17" max="17" width="5.69921875" style="4" bestFit="1" customWidth="1"/>
    <col min="18" max="18" width="29.796875" style="50" bestFit="1" customWidth="1"/>
    <col min="19" max="19" width="10.796875" style="4"/>
  </cols>
  <sheetData>
    <row r="1" spans="1:17" x14ac:dyDescent="0.3">
      <c r="A1" s="52" t="s">
        <v>0</v>
      </c>
      <c r="B1" s="52" t="s">
        <v>1</v>
      </c>
      <c r="C1" s="52" t="s">
        <v>2</v>
      </c>
      <c r="D1" s="6" t="s">
        <v>31</v>
      </c>
      <c r="E1" s="27" t="s">
        <v>30</v>
      </c>
      <c r="F1" s="5" t="s">
        <v>3</v>
      </c>
      <c r="G1" t="s">
        <v>154</v>
      </c>
      <c r="H1" s="6" t="s">
        <v>33</v>
      </c>
      <c r="I1" t="s">
        <v>34</v>
      </c>
      <c r="J1" t="s">
        <v>35</v>
      </c>
      <c r="K1" s="2" t="s">
        <v>153</v>
      </c>
      <c r="L1" s="1"/>
      <c r="N1" s="60"/>
      <c r="Q1" s="60"/>
    </row>
    <row r="2" spans="1:17" x14ac:dyDescent="0.3">
      <c r="A2" t="s">
        <v>5</v>
      </c>
      <c r="B2" t="s">
        <v>6</v>
      </c>
      <c r="C2">
        <v>1</v>
      </c>
      <c r="D2">
        <v>29.22</v>
      </c>
      <c r="E2" s="27">
        <v>1198.18</v>
      </c>
      <c r="F2" s="27">
        <v>7913.35009765625</v>
      </c>
      <c r="G2">
        <f>(E2/F2)*100</f>
        <v>15.141248462580634</v>
      </c>
      <c r="H2">
        <v>9.92</v>
      </c>
      <c r="I2">
        <v>41</v>
      </c>
      <c r="J2">
        <v>5.181117920227395E-3</v>
      </c>
      <c r="K2" t="s">
        <v>137</v>
      </c>
      <c r="L2" s="27"/>
      <c r="N2" s="60"/>
      <c r="Q2" s="60"/>
    </row>
    <row r="3" spans="1:17" x14ac:dyDescent="0.3">
      <c r="A3" t="s">
        <v>5</v>
      </c>
      <c r="B3" t="s">
        <v>6</v>
      </c>
      <c r="C3">
        <v>2</v>
      </c>
      <c r="D3">
        <v>22.39</v>
      </c>
      <c r="E3" s="27">
        <v>514.9</v>
      </c>
      <c r="F3" s="27">
        <v>5234.14990234375</v>
      </c>
      <c r="G3">
        <f t="shared" ref="G3:G66" si="0">(E3/F3)*100</f>
        <v>9.8373185637927136</v>
      </c>
      <c r="H3">
        <v>7.93</v>
      </c>
      <c r="I3">
        <v>23</v>
      </c>
      <c r="J3">
        <v>4.3942188185518054E-3</v>
      </c>
      <c r="K3" t="s">
        <v>137</v>
      </c>
      <c r="L3" s="27"/>
      <c r="N3" s="60"/>
      <c r="Q3" s="60"/>
    </row>
    <row r="4" spans="1:17" x14ac:dyDescent="0.3">
      <c r="A4" t="s">
        <v>5</v>
      </c>
      <c r="B4" t="s">
        <v>6</v>
      </c>
      <c r="C4">
        <v>3</v>
      </c>
      <c r="D4">
        <v>19.440000000000001</v>
      </c>
      <c r="E4" s="27">
        <v>330.55</v>
      </c>
      <c r="F4" s="27">
        <v>9506.080078125</v>
      </c>
      <c r="G4">
        <f t="shared" si="0"/>
        <v>3.4772482167560113</v>
      </c>
      <c r="H4">
        <v>6.2</v>
      </c>
      <c r="I4">
        <v>17</v>
      </c>
      <c r="J4">
        <v>1.7883291388550049E-3</v>
      </c>
      <c r="K4" t="s">
        <v>137</v>
      </c>
      <c r="L4" s="27"/>
      <c r="N4" s="60"/>
      <c r="Q4" s="60"/>
    </row>
    <row r="5" spans="1:17" x14ac:dyDescent="0.3">
      <c r="A5" t="s">
        <v>5</v>
      </c>
      <c r="B5" t="s">
        <v>6</v>
      </c>
      <c r="C5">
        <v>4</v>
      </c>
      <c r="D5">
        <v>27.95</v>
      </c>
      <c r="E5" s="27">
        <v>614.79999999999995</v>
      </c>
      <c r="F5" s="27">
        <v>5524.93994140625</v>
      </c>
      <c r="G5">
        <f t="shared" si="0"/>
        <v>11.127722772014719</v>
      </c>
      <c r="H5">
        <v>10.88</v>
      </c>
      <c r="I5">
        <v>22</v>
      </c>
      <c r="J5">
        <v>3.9819437375459314E-3</v>
      </c>
      <c r="K5" t="s">
        <v>137</v>
      </c>
      <c r="L5" s="27"/>
      <c r="N5" s="60"/>
      <c r="Q5" s="60"/>
    </row>
    <row r="6" spans="1:17" x14ac:dyDescent="0.3">
      <c r="A6" t="s">
        <v>5</v>
      </c>
      <c r="B6" t="s">
        <v>6</v>
      </c>
      <c r="C6">
        <v>5</v>
      </c>
      <c r="D6">
        <v>15.3</v>
      </c>
      <c r="E6" s="27">
        <v>321.33999999999997</v>
      </c>
      <c r="F6" s="27">
        <v>7180.66015625</v>
      </c>
      <c r="G6">
        <f t="shared" si="0"/>
        <v>4.4750760098332707</v>
      </c>
      <c r="H6">
        <v>4.21</v>
      </c>
      <c r="I6">
        <v>21</v>
      </c>
      <c r="J6">
        <v>2.9245221947625157E-3</v>
      </c>
      <c r="K6" t="s">
        <v>137</v>
      </c>
      <c r="L6" s="27"/>
      <c r="N6" s="60"/>
      <c r="Q6" s="60"/>
    </row>
    <row r="7" spans="1:17" x14ac:dyDescent="0.3">
      <c r="A7" t="s">
        <v>5</v>
      </c>
      <c r="B7" t="s">
        <v>6</v>
      </c>
      <c r="C7">
        <v>6</v>
      </c>
      <c r="D7">
        <v>20.9</v>
      </c>
      <c r="E7" s="27">
        <v>313.45999999999998</v>
      </c>
      <c r="F7" s="27">
        <v>11479.2001953125</v>
      </c>
      <c r="G7">
        <f t="shared" si="0"/>
        <v>2.7306780495735277</v>
      </c>
      <c r="H7">
        <v>5.83</v>
      </c>
      <c r="I7">
        <v>15</v>
      </c>
      <c r="J7">
        <v>1.3067112468449858E-3</v>
      </c>
      <c r="K7" t="s">
        <v>137</v>
      </c>
      <c r="L7" s="27"/>
      <c r="N7" s="60"/>
      <c r="Q7" s="60"/>
    </row>
    <row r="8" spans="1:17" x14ac:dyDescent="0.3">
      <c r="A8" t="s">
        <v>5</v>
      </c>
      <c r="B8" t="s">
        <v>6</v>
      </c>
      <c r="C8">
        <v>7</v>
      </c>
      <c r="D8">
        <v>22.43</v>
      </c>
      <c r="E8" s="27">
        <v>583.26</v>
      </c>
      <c r="F8" s="27">
        <v>6775.2900390625</v>
      </c>
      <c r="G8">
        <f t="shared" si="0"/>
        <v>8.6086351526982892</v>
      </c>
      <c r="H8">
        <v>6.94</v>
      </c>
      <c r="I8">
        <v>26</v>
      </c>
      <c r="J8">
        <v>3.8374740933744046E-3</v>
      </c>
      <c r="K8" t="s">
        <v>137</v>
      </c>
      <c r="L8" s="27"/>
      <c r="N8" s="60"/>
      <c r="Q8" s="60"/>
    </row>
    <row r="9" spans="1:17" x14ac:dyDescent="0.3">
      <c r="A9" t="s">
        <v>5</v>
      </c>
      <c r="B9" t="s">
        <v>6</v>
      </c>
      <c r="C9">
        <v>8</v>
      </c>
      <c r="D9">
        <v>31.66</v>
      </c>
      <c r="E9" s="27">
        <v>601.49</v>
      </c>
      <c r="F9" s="27">
        <v>10130</v>
      </c>
      <c r="G9">
        <f t="shared" si="0"/>
        <v>5.9377097729516288</v>
      </c>
      <c r="H9">
        <v>11.08</v>
      </c>
      <c r="I9">
        <v>19</v>
      </c>
      <c r="J9">
        <v>1.8756169792694965E-3</v>
      </c>
      <c r="K9" t="s">
        <v>137</v>
      </c>
      <c r="L9" s="27"/>
      <c r="N9" s="60"/>
      <c r="Q9" s="60"/>
    </row>
    <row r="10" spans="1:17" x14ac:dyDescent="0.3">
      <c r="A10" t="s">
        <v>5</v>
      </c>
      <c r="B10" t="s">
        <v>6</v>
      </c>
      <c r="C10">
        <v>9</v>
      </c>
      <c r="D10">
        <v>23.02</v>
      </c>
      <c r="E10" s="27">
        <v>414.37</v>
      </c>
      <c r="F10" s="27">
        <v>6365.14013671875</v>
      </c>
      <c r="G10">
        <f t="shared" si="0"/>
        <v>6.5099902138778214</v>
      </c>
      <c r="H10">
        <v>7.16</v>
      </c>
      <c r="I10">
        <v>18</v>
      </c>
      <c r="J10">
        <v>2.827903174694133E-3</v>
      </c>
      <c r="K10" t="s">
        <v>137</v>
      </c>
      <c r="L10" s="27"/>
      <c r="N10" s="60"/>
      <c r="Q10" s="60"/>
    </row>
    <row r="11" spans="1:17" x14ac:dyDescent="0.3">
      <c r="A11" t="s">
        <v>5</v>
      </c>
      <c r="B11" t="s">
        <v>6</v>
      </c>
      <c r="C11">
        <v>10</v>
      </c>
      <c r="D11">
        <v>22.57</v>
      </c>
      <c r="E11" s="27">
        <v>338.57</v>
      </c>
      <c r="F11" s="27">
        <v>7735.5</v>
      </c>
      <c r="G11">
        <f t="shared" si="0"/>
        <v>4.3768340766595566</v>
      </c>
      <c r="H11">
        <v>7.03</v>
      </c>
      <c r="I11">
        <v>15</v>
      </c>
      <c r="J11">
        <v>1.9391118867558659E-3</v>
      </c>
      <c r="K11" t="s">
        <v>138</v>
      </c>
      <c r="L11" s="27"/>
      <c r="N11" s="60"/>
      <c r="Q11" s="60"/>
    </row>
    <row r="12" spans="1:17" x14ac:dyDescent="0.3">
      <c r="A12" t="s">
        <v>5</v>
      </c>
      <c r="B12" t="s">
        <v>6</v>
      </c>
      <c r="C12">
        <v>11</v>
      </c>
      <c r="D12">
        <v>38.04</v>
      </c>
      <c r="E12" s="27">
        <v>494.54</v>
      </c>
      <c r="F12" s="27">
        <v>7018.2099609375</v>
      </c>
      <c r="G12">
        <f t="shared" si="0"/>
        <v>7.0465261477292538</v>
      </c>
      <c r="H12">
        <v>14.19</v>
      </c>
      <c r="I12">
        <v>13</v>
      </c>
      <c r="J12">
        <v>1.8523241784381506E-3</v>
      </c>
      <c r="K12" t="s">
        <v>137</v>
      </c>
      <c r="L12" s="27"/>
      <c r="N12" s="60"/>
      <c r="Q12" s="60"/>
    </row>
    <row r="13" spans="1:17" x14ac:dyDescent="0.3">
      <c r="A13" t="s">
        <v>5</v>
      </c>
      <c r="B13" t="s">
        <v>6</v>
      </c>
      <c r="C13">
        <v>12</v>
      </c>
      <c r="D13">
        <v>21.63</v>
      </c>
      <c r="E13" s="27">
        <v>367.77</v>
      </c>
      <c r="F13" s="27">
        <v>15659.2001953125</v>
      </c>
      <c r="G13">
        <f t="shared" si="0"/>
        <v>2.3485873825796673</v>
      </c>
      <c r="H13">
        <v>7.07</v>
      </c>
      <c r="I13">
        <v>17</v>
      </c>
      <c r="J13">
        <v>1.0856237731151086E-3</v>
      </c>
      <c r="K13" t="s">
        <v>137</v>
      </c>
      <c r="L13" s="27"/>
      <c r="N13" s="60"/>
      <c r="Q13" s="60"/>
    </row>
    <row r="14" spans="1:17" x14ac:dyDescent="0.3">
      <c r="A14" t="s">
        <v>5</v>
      </c>
      <c r="B14" t="s">
        <v>6</v>
      </c>
      <c r="C14">
        <v>13</v>
      </c>
      <c r="D14">
        <v>14.53</v>
      </c>
      <c r="E14" s="27">
        <v>29.05</v>
      </c>
      <c r="F14" s="27">
        <v>4726.39013671875</v>
      </c>
      <c r="G14">
        <f t="shared" si="0"/>
        <v>0.61463398406987357</v>
      </c>
      <c r="H14">
        <v>5.34</v>
      </c>
      <c r="I14">
        <v>2</v>
      </c>
      <c r="J14">
        <v>4.2315592707048097E-4</v>
      </c>
      <c r="K14" t="s">
        <v>138</v>
      </c>
      <c r="L14" s="27"/>
      <c r="N14" s="60"/>
      <c r="Q14" s="60"/>
    </row>
    <row r="15" spans="1:17" x14ac:dyDescent="0.3">
      <c r="A15" t="s">
        <v>5</v>
      </c>
      <c r="B15" t="s">
        <v>6</v>
      </c>
      <c r="C15">
        <v>14</v>
      </c>
      <c r="D15">
        <v>34.020000000000003</v>
      </c>
      <c r="E15" s="27">
        <v>748.45</v>
      </c>
      <c r="F15" s="27">
        <v>5004.56982421875</v>
      </c>
      <c r="G15">
        <f t="shared" si="0"/>
        <v>14.955331352916804</v>
      </c>
      <c r="H15">
        <v>13.47</v>
      </c>
      <c r="I15">
        <v>22</v>
      </c>
      <c r="J15">
        <v>4.3959822267909633E-3</v>
      </c>
      <c r="K15" t="s">
        <v>138</v>
      </c>
      <c r="L15" s="27"/>
      <c r="N15" s="60"/>
      <c r="Q15" s="60"/>
    </row>
    <row r="16" spans="1:17" x14ac:dyDescent="0.3">
      <c r="A16" t="s">
        <v>5</v>
      </c>
      <c r="B16" t="s">
        <v>6</v>
      </c>
      <c r="C16">
        <v>15</v>
      </c>
      <c r="D16">
        <v>5.38</v>
      </c>
      <c r="E16" s="27">
        <v>975.94</v>
      </c>
      <c r="F16" s="27">
        <v>6977.31005859375</v>
      </c>
      <c r="G16">
        <f t="shared" si="0"/>
        <v>13.987338842681401</v>
      </c>
      <c r="H16">
        <v>8.77</v>
      </c>
      <c r="I16">
        <v>39</v>
      </c>
      <c r="J16">
        <v>5.5895466408239711E-3</v>
      </c>
      <c r="K16" t="s">
        <v>137</v>
      </c>
      <c r="L16" s="27"/>
      <c r="N16" s="60"/>
      <c r="Q16" s="60"/>
    </row>
    <row r="17" spans="1:17" x14ac:dyDescent="0.3">
      <c r="A17" t="s">
        <v>5</v>
      </c>
      <c r="B17" t="s">
        <v>6</v>
      </c>
      <c r="C17">
        <v>16</v>
      </c>
      <c r="D17">
        <v>24.1</v>
      </c>
      <c r="E17" s="27">
        <v>144.61000000000001</v>
      </c>
      <c r="F17" s="27">
        <v>10849</v>
      </c>
      <c r="G17">
        <f t="shared" si="0"/>
        <v>1.3329339109595355</v>
      </c>
      <c r="H17">
        <v>6.63</v>
      </c>
      <c r="I17">
        <v>6</v>
      </c>
      <c r="J17">
        <v>5.5304636372015856E-4</v>
      </c>
      <c r="K17" t="s">
        <v>137</v>
      </c>
      <c r="L17" s="27"/>
      <c r="N17" s="60"/>
      <c r="Q17" s="60"/>
    </row>
    <row r="18" spans="1:17" x14ac:dyDescent="0.3">
      <c r="A18" t="s">
        <v>5</v>
      </c>
      <c r="B18" t="s">
        <v>6</v>
      </c>
      <c r="C18">
        <v>17</v>
      </c>
      <c r="D18">
        <v>24.39</v>
      </c>
      <c r="E18" s="27">
        <v>121.95</v>
      </c>
      <c r="F18" s="27">
        <v>5973.8798828125</v>
      </c>
      <c r="G18">
        <f t="shared" si="0"/>
        <v>2.0413868774104982</v>
      </c>
      <c r="H18">
        <v>7.4</v>
      </c>
      <c r="I18">
        <v>5</v>
      </c>
      <c r="J18">
        <v>8.3697698950819914E-4</v>
      </c>
      <c r="K18" t="s">
        <v>137</v>
      </c>
      <c r="L18" s="27"/>
      <c r="N18" s="60"/>
      <c r="Q18" s="60"/>
    </row>
    <row r="19" spans="1:17" x14ac:dyDescent="0.3">
      <c r="A19" t="s">
        <v>5</v>
      </c>
      <c r="B19" t="s">
        <v>6</v>
      </c>
      <c r="C19">
        <v>18</v>
      </c>
      <c r="D19">
        <v>14.2</v>
      </c>
      <c r="E19" s="27">
        <v>142.04</v>
      </c>
      <c r="F19" s="27">
        <v>4947.8798828125</v>
      </c>
      <c r="G19">
        <f t="shared" si="0"/>
        <v>2.8707244994650289</v>
      </c>
      <c r="H19">
        <v>3.22</v>
      </c>
      <c r="I19">
        <v>10</v>
      </c>
      <c r="J19">
        <v>2.0210676566213945E-3</v>
      </c>
      <c r="K19" t="s">
        <v>137</v>
      </c>
      <c r="L19" s="27"/>
      <c r="N19" s="60"/>
      <c r="Q19" s="60"/>
    </row>
    <row r="20" spans="1:17" x14ac:dyDescent="0.3">
      <c r="A20" t="s">
        <v>5</v>
      </c>
      <c r="B20" t="s">
        <v>6</v>
      </c>
      <c r="C20">
        <v>19</v>
      </c>
      <c r="D20">
        <v>22.82</v>
      </c>
      <c r="E20" s="27">
        <v>593.36</v>
      </c>
      <c r="F20" s="27">
        <v>6135.81005859375</v>
      </c>
      <c r="G20">
        <f t="shared" si="0"/>
        <v>9.6704427668673727</v>
      </c>
      <c r="H20">
        <v>7.7</v>
      </c>
      <c r="I20">
        <v>26</v>
      </c>
      <c r="J20">
        <v>4.2374193059618393E-3</v>
      </c>
      <c r="K20" t="s">
        <v>137</v>
      </c>
      <c r="L20" s="27"/>
      <c r="N20" s="60"/>
      <c r="Q20" s="60"/>
    </row>
    <row r="21" spans="1:17" x14ac:dyDescent="0.3">
      <c r="A21" t="s">
        <v>5</v>
      </c>
      <c r="B21" t="s">
        <v>6</v>
      </c>
      <c r="C21">
        <v>20</v>
      </c>
      <c r="D21">
        <v>14.37</v>
      </c>
      <c r="E21" s="27">
        <v>316.12</v>
      </c>
      <c r="F21" s="27">
        <v>9131.9501953125</v>
      </c>
      <c r="G21">
        <f t="shared" si="0"/>
        <v>3.4616921165674648</v>
      </c>
      <c r="H21">
        <v>4.04</v>
      </c>
      <c r="I21">
        <v>22</v>
      </c>
      <c r="J21">
        <v>2.4091239581324883E-3</v>
      </c>
      <c r="K21" t="s">
        <v>137</v>
      </c>
      <c r="L21" s="27"/>
      <c r="N21" s="60"/>
      <c r="Q21" s="60"/>
    </row>
    <row r="22" spans="1:17" x14ac:dyDescent="0.3">
      <c r="A22" t="s">
        <v>5</v>
      </c>
      <c r="B22" t="s">
        <v>6</v>
      </c>
      <c r="C22">
        <v>21</v>
      </c>
      <c r="D22">
        <v>31.48</v>
      </c>
      <c r="E22" s="27">
        <v>1416.5</v>
      </c>
      <c r="F22" s="27">
        <v>6699.66015625</v>
      </c>
      <c r="G22">
        <f t="shared" si="0"/>
        <v>21.142863473135591</v>
      </c>
      <c r="H22">
        <v>11.96</v>
      </c>
      <c r="I22">
        <v>45</v>
      </c>
      <c r="J22">
        <v>6.716758604243569E-3</v>
      </c>
      <c r="K22" t="s">
        <v>137</v>
      </c>
      <c r="L22" s="27"/>
      <c r="N22" s="60"/>
      <c r="Q22" s="60"/>
    </row>
    <row r="23" spans="1:17" x14ac:dyDescent="0.3">
      <c r="A23" t="s">
        <v>5</v>
      </c>
      <c r="B23" t="s">
        <v>6</v>
      </c>
      <c r="C23">
        <v>22</v>
      </c>
      <c r="D23">
        <v>26.35</v>
      </c>
      <c r="E23" s="27">
        <v>790.62</v>
      </c>
      <c r="F23" s="27">
        <v>10573.5</v>
      </c>
      <c r="G23">
        <f t="shared" si="0"/>
        <v>7.4773726769754578</v>
      </c>
      <c r="H23">
        <v>9.73</v>
      </c>
      <c r="I23">
        <v>30</v>
      </c>
      <c r="J23">
        <v>2.8372818839551709E-3</v>
      </c>
      <c r="K23" t="s">
        <v>137</v>
      </c>
      <c r="L23" s="27"/>
      <c r="N23" s="60"/>
      <c r="Q23" s="60"/>
    </row>
    <row r="24" spans="1:17" x14ac:dyDescent="0.3">
      <c r="A24" t="s">
        <v>5</v>
      </c>
      <c r="B24" t="s">
        <v>6</v>
      </c>
      <c r="C24">
        <v>23</v>
      </c>
      <c r="D24">
        <v>22.29</v>
      </c>
      <c r="E24" s="27">
        <v>735.42</v>
      </c>
      <c r="F24" s="27">
        <v>8145.81005859375</v>
      </c>
      <c r="G24">
        <f t="shared" si="0"/>
        <v>9.0281997089305932</v>
      </c>
      <c r="H24">
        <v>6.66</v>
      </c>
      <c r="I24">
        <v>33</v>
      </c>
      <c r="J24">
        <v>4.0511624703531259E-3</v>
      </c>
      <c r="K24" t="s">
        <v>138</v>
      </c>
      <c r="L24" s="27"/>
      <c r="N24" s="60"/>
      <c r="Q24" s="60"/>
    </row>
    <row r="25" spans="1:17" x14ac:dyDescent="0.3">
      <c r="A25" t="s">
        <v>5</v>
      </c>
      <c r="B25" t="s">
        <v>6</v>
      </c>
      <c r="C25">
        <v>24</v>
      </c>
      <c r="D25">
        <v>17.29</v>
      </c>
      <c r="E25" s="27">
        <v>933.41</v>
      </c>
      <c r="F25" s="27">
        <v>8877.9296875</v>
      </c>
      <c r="G25">
        <f t="shared" si="0"/>
        <v>10.513825101748981</v>
      </c>
      <c r="H25">
        <v>4.8600000000000003</v>
      </c>
      <c r="I25">
        <v>54</v>
      </c>
      <c r="J25">
        <v>6.08249917500825E-3</v>
      </c>
      <c r="K25" t="s">
        <v>137</v>
      </c>
      <c r="L25" s="27"/>
      <c r="N25" s="60"/>
      <c r="Q25" s="60"/>
    </row>
    <row r="26" spans="1:17" x14ac:dyDescent="0.3">
      <c r="A26" t="s">
        <v>5</v>
      </c>
      <c r="B26" t="s">
        <v>6</v>
      </c>
      <c r="C26">
        <v>25</v>
      </c>
      <c r="D26">
        <v>10.08</v>
      </c>
      <c r="E26" s="27">
        <v>90.72</v>
      </c>
      <c r="F26" s="27">
        <v>4685.77978515625</v>
      </c>
      <c r="G26">
        <f t="shared" si="0"/>
        <v>1.9360704975377945</v>
      </c>
      <c r="H26">
        <v>2.1800000000000002</v>
      </c>
      <c r="I26">
        <v>9</v>
      </c>
      <c r="J26">
        <v>1.9207048586684468E-3</v>
      </c>
      <c r="K26" t="s">
        <v>137</v>
      </c>
      <c r="L26" s="27"/>
      <c r="N26" s="60"/>
      <c r="Q26" s="60"/>
    </row>
    <row r="27" spans="1:17" x14ac:dyDescent="0.3">
      <c r="A27" t="s">
        <v>5</v>
      </c>
      <c r="B27" t="s">
        <v>6</v>
      </c>
      <c r="C27">
        <v>26</v>
      </c>
      <c r="D27">
        <v>31.62</v>
      </c>
      <c r="E27" s="27">
        <v>1454.32</v>
      </c>
      <c r="F27" s="27">
        <v>7117.7998046875</v>
      </c>
      <c r="G27">
        <f t="shared" si="0"/>
        <v>20.432156563918006</v>
      </c>
      <c r="H27">
        <v>12.16</v>
      </c>
      <c r="I27">
        <v>46</v>
      </c>
      <c r="J27">
        <v>6.462671227379313E-3</v>
      </c>
      <c r="K27" t="s">
        <v>138</v>
      </c>
      <c r="L27" s="27"/>
      <c r="N27" s="60"/>
      <c r="Q27" s="60"/>
    </row>
    <row r="28" spans="1:17" x14ac:dyDescent="0.3">
      <c r="A28" t="s">
        <v>5</v>
      </c>
      <c r="B28" t="s">
        <v>6</v>
      </c>
      <c r="C28">
        <v>27</v>
      </c>
      <c r="D28">
        <v>34.06</v>
      </c>
      <c r="E28" s="27">
        <v>1191.97</v>
      </c>
      <c r="F28" s="27">
        <v>6187.58984375</v>
      </c>
      <c r="G28">
        <f t="shared" si="0"/>
        <v>19.263881900704725</v>
      </c>
      <c r="H28">
        <v>13.99</v>
      </c>
      <c r="I28">
        <v>35</v>
      </c>
      <c r="J28">
        <v>5.6564835232821749E-3</v>
      </c>
      <c r="K28" t="s">
        <v>137</v>
      </c>
      <c r="L28" s="27"/>
      <c r="N28" s="60"/>
      <c r="Q28" s="60"/>
    </row>
    <row r="29" spans="1:17" x14ac:dyDescent="0.3">
      <c r="A29" t="s">
        <v>5</v>
      </c>
      <c r="B29" t="s">
        <v>6</v>
      </c>
      <c r="C29">
        <v>28</v>
      </c>
      <c r="D29">
        <v>13.27</v>
      </c>
      <c r="E29" s="27">
        <v>212.39</v>
      </c>
      <c r="F29" s="27">
        <v>6590.10009765625</v>
      </c>
      <c r="G29">
        <f t="shared" si="0"/>
        <v>3.2228645521717629</v>
      </c>
      <c r="H29">
        <v>3.64</v>
      </c>
      <c r="I29">
        <v>16</v>
      </c>
      <c r="J29">
        <v>2.4278842146404351E-3</v>
      </c>
      <c r="K29" t="s">
        <v>137</v>
      </c>
      <c r="L29" s="27"/>
      <c r="N29" s="60"/>
      <c r="Q29" s="60"/>
    </row>
    <row r="30" spans="1:17" x14ac:dyDescent="0.3">
      <c r="A30" t="s">
        <v>5</v>
      </c>
      <c r="B30" t="s">
        <v>6</v>
      </c>
      <c r="C30">
        <v>29</v>
      </c>
      <c r="D30">
        <v>19.11</v>
      </c>
      <c r="E30" s="27">
        <v>726.2</v>
      </c>
      <c r="F30" s="27">
        <v>6328.31005859375</v>
      </c>
      <c r="G30">
        <f t="shared" si="0"/>
        <v>11.475417501293752</v>
      </c>
      <c r="H30">
        <v>5.62</v>
      </c>
      <c r="I30">
        <v>38</v>
      </c>
      <c r="J30">
        <v>6.004762669363296E-3</v>
      </c>
      <c r="K30" t="s">
        <v>137</v>
      </c>
      <c r="L30" s="27"/>
      <c r="N30" s="60"/>
      <c r="Q30" s="60"/>
    </row>
    <row r="31" spans="1:17" x14ac:dyDescent="0.3">
      <c r="A31" t="s">
        <v>5</v>
      </c>
      <c r="B31" t="s">
        <v>6</v>
      </c>
      <c r="C31">
        <v>30</v>
      </c>
      <c r="D31">
        <v>21.48</v>
      </c>
      <c r="E31" s="27">
        <v>408.15</v>
      </c>
      <c r="F31" s="27">
        <v>4103.2900390625</v>
      </c>
      <c r="G31">
        <f t="shared" si="0"/>
        <v>9.946896176348579</v>
      </c>
      <c r="H31">
        <v>6.97</v>
      </c>
      <c r="I31">
        <v>19</v>
      </c>
      <c r="J31">
        <v>4.630430659086685E-3</v>
      </c>
      <c r="K31" t="s">
        <v>137</v>
      </c>
      <c r="L31" s="27"/>
      <c r="N31" s="60"/>
      <c r="Q31" s="60"/>
    </row>
    <row r="32" spans="1:17" x14ac:dyDescent="0.3">
      <c r="A32" t="s">
        <v>5</v>
      </c>
      <c r="B32" t="s">
        <v>6</v>
      </c>
      <c r="C32">
        <v>31</v>
      </c>
      <c r="D32">
        <v>26.44</v>
      </c>
      <c r="E32" s="27">
        <v>740.33</v>
      </c>
      <c r="F32" s="27">
        <v>8448.990234375</v>
      </c>
      <c r="G32">
        <f t="shared" si="0"/>
        <v>8.7623488661158895</v>
      </c>
      <c r="H32">
        <v>8.8000000000000007</v>
      </c>
      <c r="I32">
        <v>28</v>
      </c>
      <c r="J32">
        <v>3.3140054874345884E-3</v>
      </c>
      <c r="K32" t="s">
        <v>137</v>
      </c>
      <c r="L32" s="27"/>
      <c r="N32" s="60"/>
      <c r="Q32" s="60"/>
    </row>
    <row r="33" spans="1:17" x14ac:dyDescent="0.3">
      <c r="A33" t="s">
        <v>5</v>
      </c>
      <c r="B33" t="s">
        <v>6</v>
      </c>
      <c r="C33">
        <v>1</v>
      </c>
      <c r="D33">
        <v>22.7</v>
      </c>
      <c r="E33" s="27">
        <v>454</v>
      </c>
      <c r="F33" s="27">
        <v>11375.900390625</v>
      </c>
      <c r="G33">
        <f t="shared" si="0"/>
        <v>3.9908928912048682</v>
      </c>
      <c r="H33">
        <v>5.77</v>
      </c>
      <c r="I33">
        <v>20</v>
      </c>
      <c r="J33">
        <v>1.7581025952444354E-3</v>
      </c>
      <c r="K33" s="62" t="s">
        <v>138</v>
      </c>
      <c r="L33" s="27"/>
      <c r="N33" s="60"/>
      <c r="Q33" s="60"/>
    </row>
    <row r="34" spans="1:17" x14ac:dyDescent="0.3">
      <c r="A34" t="s">
        <v>5</v>
      </c>
      <c r="B34" t="s">
        <v>6</v>
      </c>
      <c r="C34">
        <v>2</v>
      </c>
      <c r="D34">
        <v>28.46</v>
      </c>
      <c r="E34" s="27">
        <v>540.66999999999996</v>
      </c>
      <c r="F34" s="27">
        <v>10218</v>
      </c>
      <c r="G34">
        <f t="shared" si="0"/>
        <v>5.2913486005089059</v>
      </c>
      <c r="H34">
        <v>8.74</v>
      </c>
      <c r="I34">
        <v>19</v>
      </c>
      <c r="J34">
        <v>1.8594636915247602E-3</v>
      </c>
      <c r="K34" s="62" t="s">
        <v>138</v>
      </c>
      <c r="L34" s="27"/>
      <c r="N34" s="60"/>
      <c r="Q34" s="60"/>
    </row>
    <row r="35" spans="1:17" x14ac:dyDescent="0.3">
      <c r="A35" t="s">
        <v>5</v>
      </c>
      <c r="B35" t="s">
        <v>6</v>
      </c>
      <c r="C35">
        <v>3</v>
      </c>
      <c r="D35">
        <v>34.93</v>
      </c>
      <c r="E35" s="27">
        <v>1397.37</v>
      </c>
      <c r="F35" s="27">
        <v>12795.6</v>
      </c>
      <c r="G35">
        <f t="shared" si="0"/>
        <v>10.920707118071835</v>
      </c>
      <c r="H35">
        <v>11.82</v>
      </c>
      <c r="I35">
        <v>40</v>
      </c>
      <c r="J35">
        <v>3.1260745881396728E-3</v>
      </c>
      <c r="K35" t="s">
        <v>137</v>
      </c>
      <c r="L35" s="27"/>
      <c r="N35" s="60"/>
      <c r="Q35" s="60"/>
    </row>
    <row r="36" spans="1:17" x14ac:dyDescent="0.3">
      <c r="A36" t="s">
        <v>5</v>
      </c>
      <c r="B36" t="s">
        <v>6</v>
      </c>
      <c r="C36">
        <v>4</v>
      </c>
      <c r="D36">
        <v>31.39</v>
      </c>
      <c r="E36" s="27">
        <v>941.69</v>
      </c>
      <c r="F36" s="27">
        <v>6086.93017578125</v>
      </c>
      <c r="G36">
        <f t="shared" si="0"/>
        <v>15.470688389802916</v>
      </c>
      <c r="H36">
        <v>9.1</v>
      </c>
      <c r="I36">
        <v>30</v>
      </c>
      <c r="J36">
        <v>4.9285927608245543E-3</v>
      </c>
      <c r="K36" t="s">
        <v>137</v>
      </c>
      <c r="L36" s="27"/>
      <c r="N36" s="60"/>
      <c r="Q36" s="60"/>
    </row>
    <row r="37" spans="1:17" x14ac:dyDescent="0.3">
      <c r="A37" t="s">
        <v>5</v>
      </c>
      <c r="B37" t="s">
        <v>6</v>
      </c>
      <c r="C37">
        <v>5</v>
      </c>
      <c r="D37">
        <v>26</v>
      </c>
      <c r="E37" s="27">
        <v>806.13</v>
      </c>
      <c r="F37" s="27">
        <v>9017.4404296875</v>
      </c>
      <c r="G37">
        <f t="shared" si="0"/>
        <v>8.9396764667946513</v>
      </c>
      <c r="H37">
        <v>6.88</v>
      </c>
      <c r="I37">
        <v>31</v>
      </c>
      <c r="J37">
        <v>3.4377826215453364E-3</v>
      </c>
      <c r="K37" s="62" t="s">
        <v>138</v>
      </c>
      <c r="L37" s="27"/>
      <c r="N37" s="60"/>
      <c r="Q37" s="60"/>
    </row>
    <row r="38" spans="1:17" x14ac:dyDescent="0.3">
      <c r="A38" t="s">
        <v>5</v>
      </c>
      <c r="B38" t="s">
        <v>6</v>
      </c>
      <c r="C38">
        <v>6</v>
      </c>
      <c r="D38">
        <v>10.39</v>
      </c>
      <c r="E38" s="27">
        <v>93.5</v>
      </c>
      <c r="F38" s="27">
        <v>9656.669921875</v>
      </c>
      <c r="G38">
        <f t="shared" si="0"/>
        <v>0.96824268362116128</v>
      </c>
      <c r="H38">
        <v>1.99</v>
      </c>
      <c r="I38">
        <v>9</v>
      </c>
      <c r="J38">
        <v>9.3199830508988789E-4</v>
      </c>
      <c r="K38" t="s">
        <v>137</v>
      </c>
      <c r="L38" s="27"/>
      <c r="N38" s="60"/>
      <c r="Q38" s="60"/>
    </row>
    <row r="39" spans="1:17" x14ac:dyDescent="0.3">
      <c r="A39" t="s">
        <v>5</v>
      </c>
      <c r="B39" t="s">
        <v>6</v>
      </c>
      <c r="C39">
        <v>7</v>
      </c>
      <c r="D39">
        <v>25.75</v>
      </c>
      <c r="E39" s="27">
        <v>592.29</v>
      </c>
      <c r="F39" s="27">
        <v>5800.3798828125</v>
      </c>
      <c r="G39">
        <f t="shared" si="0"/>
        <v>10.211227746566303</v>
      </c>
      <c r="H39">
        <v>6.74</v>
      </c>
      <c r="I39">
        <v>23</v>
      </c>
      <c r="J39">
        <v>3.9652575287616705E-3</v>
      </c>
      <c r="K39" t="s">
        <v>137</v>
      </c>
      <c r="L39" s="27"/>
      <c r="N39" s="60"/>
      <c r="Q39" s="60"/>
    </row>
    <row r="40" spans="1:17" x14ac:dyDescent="0.3">
      <c r="A40" t="s">
        <v>5</v>
      </c>
      <c r="B40" t="s">
        <v>6</v>
      </c>
      <c r="C40">
        <v>8</v>
      </c>
      <c r="D40">
        <v>34.94</v>
      </c>
      <c r="E40" s="27">
        <v>174.68</v>
      </c>
      <c r="F40" s="27">
        <v>3089.64990234375</v>
      </c>
      <c r="G40">
        <f t="shared" si="0"/>
        <v>5.6537150007672734</v>
      </c>
      <c r="H40">
        <v>9.2100000000000009</v>
      </c>
      <c r="I40">
        <v>5</v>
      </c>
      <c r="J40">
        <v>1.6183063317973647E-3</v>
      </c>
      <c r="K40" s="62" t="s">
        <v>138</v>
      </c>
      <c r="L40" s="27"/>
      <c r="N40" s="60"/>
      <c r="Q40" s="60"/>
    </row>
    <row r="41" spans="1:17" x14ac:dyDescent="0.3">
      <c r="A41" t="s">
        <v>5</v>
      </c>
      <c r="B41" t="s">
        <v>6</v>
      </c>
      <c r="C41">
        <v>9</v>
      </c>
      <c r="D41">
        <v>34.090000000000003</v>
      </c>
      <c r="E41" s="27">
        <v>920.36</v>
      </c>
      <c r="F41" s="27">
        <v>4343.3798828125</v>
      </c>
      <c r="G41">
        <f t="shared" si="0"/>
        <v>21.189949413405504</v>
      </c>
      <c r="H41">
        <v>10.78</v>
      </c>
      <c r="I41">
        <v>27</v>
      </c>
      <c r="J41">
        <v>6.2163570142330024E-3</v>
      </c>
      <c r="K41" t="s">
        <v>137</v>
      </c>
      <c r="L41" s="27"/>
      <c r="N41" s="60"/>
      <c r="Q41" s="60"/>
    </row>
    <row r="42" spans="1:17" x14ac:dyDescent="0.3">
      <c r="A42" t="s">
        <v>5</v>
      </c>
      <c r="B42" t="s">
        <v>6</v>
      </c>
      <c r="C42">
        <v>10</v>
      </c>
      <c r="D42">
        <v>16.97</v>
      </c>
      <c r="E42" s="27">
        <v>882.52</v>
      </c>
      <c r="F42" s="27">
        <v>7706.72021484375</v>
      </c>
      <c r="G42">
        <f t="shared" si="0"/>
        <v>11.451304516027415</v>
      </c>
      <c r="H42">
        <v>4.5</v>
      </c>
      <c r="I42">
        <v>52</v>
      </c>
      <c r="J42">
        <v>6.7473579616714133E-3</v>
      </c>
      <c r="K42" t="s">
        <v>137</v>
      </c>
      <c r="L42" s="27"/>
      <c r="N42" s="60"/>
      <c r="Q42" s="60"/>
    </row>
    <row r="43" spans="1:17" x14ac:dyDescent="0.3">
      <c r="A43" t="s">
        <v>5</v>
      </c>
      <c r="B43" t="s">
        <v>6</v>
      </c>
      <c r="C43">
        <v>11</v>
      </c>
      <c r="D43">
        <v>25.03</v>
      </c>
      <c r="E43" s="27">
        <v>876.1</v>
      </c>
      <c r="F43" s="27">
        <v>17449.400390625</v>
      </c>
      <c r="G43">
        <f t="shared" si="0"/>
        <v>5.0208028951567885</v>
      </c>
      <c r="H43">
        <v>7.63</v>
      </c>
      <c r="I43">
        <v>35</v>
      </c>
      <c r="J43">
        <v>2.0057995814460406E-3</v>
      </c>
      <c r="K43" s="62" t="s">
        <v>138</v>
      </c>
      <c r="L43" s="27"/>
      <c r="N43" s="60"/>
      <c r="Q43" s="60"/>
    </row>
    <row r="44" spans="1:17" x14ac:dyDescent="0.3">
      <c r="A44" t="s">
        <v>5</v>
      </c>
      <c r="B44" t="s">
        <v>6</v>
      </c>
      <c r="C44">
        <v>12</v>
      </c>
      <c r="D44">
        <v>22.74</v>
      </c>
      <c r="E44" s="27">
        <v>977.98</v>
      </c>
      <c r="F44" s="27">
        <v>7452.2998046875</v>
      </c>
      <c r="G44">
        <f t="shared" si="0"/>
        <v>13.123197209334631</v>
      </c>
      <c r="H44">
        <v>6.95</v>
      </c>
      <c r="I44">
        <v>43</v>
      </c>
      <c r="J44">
        <v>5.7700308799912992E-3</v>
      </c>
      <c r="K44" s="62" t="s">
        <v>138</v>
      </c>
      <c r="L44" s="27"/>
      <c r="N44" s="60"/>
      <c r="Q44" s="60"/>
    </row>
    <row r="45" spans="1:17" x14ac:dyDescent="0.3">
      <c r="A45" t="s">
        <v>5</v>
      </c>
      <c r="B45" t="s">
        <v>6</v>
      </c>
      <c r="C45" t="s">
        <v>18</v>
      </c>
      <c r="D45">
        <v>34.74</v>
      </c>
      <c r="E45" s="27">
        <v>972.78</v>
      </c>
      <c r="F45" s="27">
        <v>10207.7001953125</v>
      </c>
      <c r="G45">
        <f t="shared" si="0"/>
        <v>9.5298645276309379</v>
      </c>
      <c r="H45">
        <v>11.59</v>
      </c>
      <c r="I45">
        <v>28</v>
      </c>
      <c r="J45">
        <v>2.743027270026792E-3</v>
      </c>
      <c r="K45" s="62" t="s">
        <v>138</v>
      </c>
      <c r="L45" s="27"/>
      <c r="N45" s="60"/>
      <c r="Q45" s="60"/>
    </row>
    <row r="46" spans="1:17" x14ac:dyDescent="0.3">
      <c r="A46" t="s">
        <v>5</v>
      </c>
      <c r="B46" t="s">
        <v>6</v>
      </c>
      <c r="C46" t="s">
        <v>19</v>
      </c>
      <c r="D46">
        <v>18.420000000000002</v>
      </c>
      <c r="E46" s="27">
        <v>386.72</v>
      </c>
      <c r="F46" s="27">
        <v>8669.58984375</v>
      </c>
      <c r="G46">
        <f t="shared" si="0"/>
        <v>4.4606493152474869</v>
      </c>
      <c r="H46">
        <v>4.93</v>
      </c>
      <c r="I46">
        <v>21</v>
      </c>
      <c r="J46">
        <v>2.4222599198437428E-3</v>
      </c>
      <c r="K46" t="s">
        <v>137</v>
      </c>
      <c r="L46" s="27"/>
      <c r="N46" s="60"/>
      <c r="Q46" s="60"/>
    </row>
    <row r="47" spans="1:17" x14ac:dyDescent="0.3">
      <c r="A47" t="s">
        <v>5</v>
      </c>
      <c r="B47" t="s">
        <v>6</v>
      </c>
      <c r="C47">
        <v>14</v>
      </c>
      <c r="D47">
        <v>23.94</v>
      </c>
      <c r="E47" s="27">
        <v>1101.02</v>
      </c>
      <c r="F47" s="27">
        <v>7020</v>
      </c>
      <c r="G47">
        <f t="shared" si="0"/>
        <v>15.684045584045583</v>
      </c>
      <c r="H47">
        <v>7</v>
      </c>
      <c r="I47">
        <v>46</v>
      </c>
      <c r="J47">
        <v>6.5527065527065526E-3</v>
      </c>
      <c r="K47" s="62" t="s">
        <v>138</v>
      </c>
      <c r="L47" s="27"/>
      <c r="N47" s="60"/>
      <c r="Q47" s="60"/>
    </row>
    <row r="48" spans="1:17" x14ac:dyDescent="0.3">
      <c r="A48" t="s">
        <v>5</v>
      </c>
      <c r="B48" t="s">
        <v>6</v>
      </c>
      <c r="C48">
        <v>15</v>
      </c>
      <c r="D48">
        <v>21.43</v>
      </c>
      <c r="E48" s="27">
        <v>235.76</v>
      </c>
      <c r="F48" s="27">
        <v>20197</v>
      </c>
      <c r="G48">
        <f t="shared" si="0"/>
        <v>1.1673020745655296</v>
      </c>
      <c r="H48">
        <v>5.46</v>
      </c>
      <c r="I48">
        <v>11</v>
      </c>
      <c r="J48">
        <v>5.446353418824578E-4</v>
      </c>
      <c r="K48" s="62" t="s">
        <v>138</v>
      </c>
      <c r="L48" s="27"/>
      <c r="N48" s="60"/>
      <c r="Q48" s="60"/>
    </row>
    <row r="49" spans="1:18" x14ac:dyDescent="0.3">
      <c r="A49" t="s">
        <v>5</v>
      </c>
      <c r="B49" t="s">
        <v>6</v>
      </c>
      <c r="C49">
        <v>16</v>
      </c>
      <c r="D49">
        <v>30.47</v>
      </c>
      <c r="E49" s="27">
        <v>639.78</v>
      </c>
      <c r="F49" s="27">
        <v>5982.10986328125</v>
      </c>
      <c r="G49">
        <f t="shared" si="0"/>
        <v>10.694888837248367</v>
      </c>
      <c r="H49">
        <v>9.89</v>
      </c>
      <c r="I49">
        <v>21</v>
      </c>
      <c r="J49">
        <v>3.5104671227955816E-3</v>
      </c>
      <c r="K49" t="s">
        <v>137</v>
      </c>
      <c r="L49" s="27"/>
      <c r="N49" s="60"/>
      <c r="Q49" s="60"/>
    </row>
    <row r="50" spans="1:18" x14ac:dyDescent="0.3">
      <c r="A50" t="s">
        <v>5</v>
      </c>
      <c r="B50" t="s">
        <v>6</v>
      </c>
      <c r="C50">
        <v>17</v>
      </c>
      <c r="D50">
        <v>32.119999999999997</v>
      </c>
      <c r="E50" s="27">
        <v>963.61</v>
      </c>
      <c r="F50" s="27">
        <v>8839.400390625</v>
      </c>
      <c r="G50">
        <f t="shared" si="0"/>
        <v>10.901305036730742</v>
      </c>
      <c r="H50">
        <v>10.98</v>
      </c>
      <c r="I50">
        <v>30</v>
      </c>
      <c r="J50">
        <v>3.393895363289321E-3</v>
      </c>
      <c r="K50" s="62" t="s">
        <v>138</v>
      </c>
      <c r="L50" s="27"/>
      <c r="N50" s="60"/>
      <c r="Q50" s="60"/>
    </row>
    <row r="51" spans="1:18" x14ac:dyDescent="0.3">
      <c r="A51" t="s">
        <v>5</v>
      </c>
      <c r="B51" t="s">
        <v>6</v>
      </c>
      <c r="C51">
        <v>18</v>
      </c>
      <c r="D51">
        <v>32.47</v>
      </c>
      <c r="E51" s="27">
        <v>389.67</v>
      </c>
      <c r="F51" s="27">
        <v>4923.830078125</v>
      </c>
      <c r="G51">
        <f t="shared" si="0"/>
        <v>7.9139611606659415</v>
      </c>
      <c r="H51">
        <v>10.99</v>
      </c>
      <c r="I51">
        <v>12</v>
      </c>
      <c r="J51">
        <v>2.4371271570300846E-3</v>
      </c>
      <c r="K51" s="62" t="s">
        <v>138</v>
      </c>
      <c r="L51" s="27"/>
      <c r="N51" s="60"/>
      <c r="Q51" s="60"/>
    </row>
    <row r="52" spans="1:18" x14ac:dyDescent="0.3">
      <c r="A52" t="s">
        <v>5</v>
      </c>
      <c r="B52" t="s">
        <v>6</v>
      </c>
      <c r="C52">
        <v>20</v>
      </c>
      <c r="D52">
        <v>20.27</v>
      </c>
      <c r="E52" s="27">
        <v>385.13</v>
      </c>
      <c r="F52" s="27">
        <v>7855.3701171875</v>
      </c>
      <c r="G52">
        <f t="shared" si="0"/>
        <v>4.9027607134301414</v>
      </c>
      <c r="H52">
        <v>6.35</v>
      </c>
      <c r="I52">
        <v>19</v>
      </c>
      <c r="J52">
        <v>2.4187275349926698E-3</v>
      </c>
      <c r="K52" t="s">
        <v>137</v>
      </c>
      <c r="L52" s="27"/>
      <c r="N52" s="60"/>
      <c r="Q52" s="60"/>
    </row>
    <row r="53" spans="1:18" x14ac:dyDescent="0.3">
      <c r="A53" t="s">
        <v>5</v>
      </c>
      <c r="B53" t="s">
        <v>6</v>
      </c>
      <c r="C53">
        <v>21</v>
      </c>
      <c r="D53">
        <v>12.29</v>
      </c>
      <c r="E53" s="27">
        <v>98.29</v>
      </c>
      <c r="F53" s="27">
        <v>5068.9501953125</v>
      </c>
      <c r="G53">
        <f t="shared" si="0"/>
        <v>1.9390602829535288</v>
      </c>
      <c r="H53">
        <v>1.5</v>
      </c>
      <c r="I53">
        <v>8</v>
      </c>
      <c r="J53">
        <v>1.5782360630408208E-3</v>
      </c>
      <c r="K53" t="s">
        <v>138</v>
      </c>
      <c r="L53" s="27"/>
      <c r="N53" s="60"/>
      <c r="Q53" s="60"/>
    </row>
    <row r="54" spans="1:18" x14ac:dyDescent="0.3">
      <c r="A54" t="s">
        <v>5</v>
      </c>
      <c r="B54" t="s">
        <v>6</v>
      </c>
      <c r="C54">
        <v>22</v>
      </c>
      <c r="D54">
        <v>21.01</v>
      </c>
      <c r="E54" s="27">
        <v>1092.6400000000001</v>
      </c>
      <c r="F54" s="27">
        <v>7623.47998046875</v>
      </c>
      <c r="G54">
        <f t="shared" si="0"/>
        <v>14.332562068757687</v>
      </c>
      <c r="H54">
        <v>5.36</v>
      </c>
      <c r="I54">
        <v>52</v>
      </c>
      <c r="J54">
        <v>6.8210318821880925E-3</v>
      </c>
      <c r="K54" t="s">
        <v>137</v>
      </c>
      <c r="L54" s="27"/>
      <c r="N54" s="60"/>
      <c r="Q54" s="60"/>
    </row>
    <row r="55" spans="1:18" x14ac:dyDescent="0.3">
      <c r="A55" t="s">
        <v>5</v>
      </c>
      <c r="B55" t="s">
        <v>6</v>
      </c>
      <c r="C55">
        <v>23</v>
      </c>
      <c r="D55">
        <v>28.83</v>
      </c>
      <c r="E55" s="27">
        <v>778.52</v>
      </c>
      <c r="F55" s="27">
        <v>7144.25</v>
      </c>
      <c r="G55">
        <f t="shared" si="0"/>
        <v>10.897155054764321</v>
      </c>
      <c r="H55">
        <v>9.0399999999999991</v>
      </c>
      <c r="I55">
        <v>27</v>
      </c>
      <c r="J55">
        <v>3.7792630437064774E-3</v>
      </c>
      <c r="K55" t="s">
        <v>137</v>
      </c>
      <c r="L55" s="27"/>
      <c r="N55" s="60"/>
      <c r="Q55" s="60"/>
    </row>
    <row r="56" spans="1:18" x14ac:dyDescent="0.3">
      <c r="A56" t="s">
        <v>5</v>
      </c>
      <c r="B56" t="s">
        <v>6</v>
      </c>
      <c r="C56">
        <v>24</v>
      </c>
      <c r="D56">
        <v>12.08</v>
      </c>
      <c r="E56" s="27">
        <v>446.87</v>
      </c>
      <c r="F56" s="27">
        <v>12662.2998046875</v>
      </c>
      <c r="G56">
        <f t="shared" si="0"/>
        <v>3.5291377308454797</v>
      </c>
      <c r="H56">
        <v>2.69</v>
      </c>
      <c r="I56">
        <v>37</v>
      </c>
      <c r="J56">
        <v>2.9220600183785606E-3</v>
      </c>
      <c r="K56" t="s">
        <v>137</v>
      </c>
      <c r="L56" s="27"/>
      <c r="N56" s="60"/>
      <c r="Q56" s="60"/>
    </row>
    <row r="57" spans="1:18" x14ac:dyDescent="0.3">
      <c r="A57" t="s">
        <v>5</v>
      </c>
      <c r="B57" t="s">
        <v>6</v>
      </c>
      <c r="C57">
        <v>25</v>
      </c>
      <c r="D57">
        <v>38.549999999999997</v>
      </c>
      <c r="E57" s="27">
        <v>1117.8900000000001</v>
      </c>
      <c r="F57" s="27">
        <v>7754.93017578125</v>
      </c>
      <c r="G57">
        <f t="shared" si="0"/>
        <v>14.415216831883097</v>
      </c>
      <c r="H57">
        <v>11.9</v>
      </c>
      <c r="I57">
        <v>29</v>
      </c>
      <c r="J57">
        <v>3.7395565585577268E-3</v>
      </c>
      <c r="K57" t="s">
        <v>138</v>
      </c>
      <c r="L57" s="27"/>
      <c r="N57" s="60"/>
      <c r="Q57" s="60"/>
    </row>
    <row r="58" spans="1:18" x14ac:dyDescent="0.3">
      <c r="A58" t="s">
        <v>5</v>
      </c>
      <c r="B58" t="s">
        <v>6</v>
      </c>
      <c r="C58">
        <v>26</v>
      </c>
      <c r="D58">
        <v>32.119999999999997</v>
      </c>
      <c r="E58" s="27">
        <v>1060.04</v>
      </c>
      <c r="F58" s="27">
        <v>7795.14990234375</v>
      </c>
      <c r="G58">
        <f t="shared" si="0"/>
        <v>13.598712190015489</v>
      </c>
      <c r="H58">
        <v>9.6</v>
      </c>
      <c r="I58">
        <v>33</v>
      </c>
      <c r="J58">
        <v>4.2334015911711931E-3</v>
      </c>
      <c r="K58" t="s">
        <v>138</v>
      </c>
      <c r="L58" s="27"/>
      <c r="N58" s="60"/>
      <c r="Q58" s="60"/>
    </row>
    <row r="59" spans="1:18" x14ac:dyDescent="0.3">
      <c r="A59" t="s">
        <v>5</v>
      </c>
      <c r="B59" t="s">
        <v>6</v>
      </c>
      <c r="C59">
        <v>27</v>
      </c>
      <c r="D59">
        <v>26.13</v>
      </c>
      <c r="E59" s="27">
        <v>705.53</v>
      </c>
      <c r="F59" s="27">
        <v>6231.35986328125</v>
      </c>
      <c r="G59">
        <f t="shared" si="0"/>
        <v>11.322247719272125</v>
      </c>
      <c r="H59">
        <v>8.07</v>
      </c>
      <c r="I59">
        <v>27</v>
      </c>
      <c r="J59">
        <v>4.3329226031543298E-3</v>
      </c>
      <c r="K59" t="s">
        <v>137</v>
      </c>
      <c r="L59" s="27"/>
      <c r="N59" s="60"/>
      <c r="Q59" s="60"/>
    </row>
    <row r="60" spans="1:18" x14ac:dyDescent="0.3">
      <c r="A60" t="s">
        <v>5</v>
      </c>
      <c r="B60" t="s">
        <v>6</v>
      </c>
      <c r="C60">
        <v>28</v>
      </c>
      <c r="D60">
        <v>26.73</v>
      </c>
      <c r="E60" s="27">
        <v>400.92</v>
      </c>
      <c r="F60" s="27">
        <v>6289.240234375</v>
      </c>
      <c r="G60">
        <f t="shared" si="0"/>
        <v>6.3746968641569453</v>
      </c>
      <c r="H60">
        <v>7.21</v>
      </c>
      <c r="I60">
        <v>15</v>
      </c>
      <c r="J60">
        <v>2.3850257647998149E-3</v>
      </c>
      <c r="K60" t="s">
        <v>138</v>
      </c>
      <c r="L60" s="27"/>
      <c r="N60" s="60"/>
      <c r="Q60" s="60"/>
    </row>
    <row r="61" spans="1:18" x14ac:dyDescent="0.3">
      <c r="A61" t="s">
        <v>5</v>
      </c>
      <c r="B61" t="s">
        <v>6</v>
      </c>
      <c r="C61">
        <v>29</v>
      </c>
      <c r="D61">
        <v>26.97</v>
      </c>
      <c r="E61" s="27">
        <v>296.67</v>
      </c>
      <c r="F61" s="27">
        <v>3949.429931640625</v>
      </c>
      <c r="G61">
        <f t="shared" si="0"/>
        <v>7.511717010681612</v>
      </c>
      <c r="H61">
        <v>7.23</v>
      </c>
      <c r="I61">
        <v>11</v>
      </c>
      <c r="J61">
        <v>2.7852120914651883E-3</v>
      </c>
      <c r="K61" t="s">
        <v>138</v>
      </c>
      <c r="L61" s="27"/>
      <c r="N61" s="60"/>
      <c r="Q61" s="60"/>
    </row>
    <row r="62" spans="1:18" x14ac:dyDescent="0.3">
      <c r="A62" t="s">
        <v>5</v>
      </c>
      <c r="B62" t="s">
        <v>6</v>
      </c>
      <c r="C62">
        <v>30</v>
      </c>
      <c r="D62">
        <v>39.04</v>
      </c>
      <c r="E62" s="27">
        <v>1795.64</v>
      </c>
      <c r="F62" s="27">
        <v>9326.3701171875</v>
      </c>
      <c r="G62">
        <f t="shared" si="0"/>
        <v>19.253364143149629</v>
      </c>
      <c r="H62">
        <v>13.94</v>
      </c>
      <c r="I62">
        <v>46</v>
      </c>
      <c r="J62">
        <v>4.9322511783257382E-3</v>
      </c>
      <c r="K62" t="s">
        <v>138</v>
      </c>
      <c r="L62" s="27"/>
      <c r="N62" s="60"/>
      <c r="Q62" s="60"/>
    </row>
    <row r="63" spans="1:18" x14ac:dyDescent="0.3">
      <c r="A63" t="s">
        <v>5</v>
      </c>
      <c r="B63" t="s">
        <v>6</v>
      </c>
      <c r="C63">
        <v>31</v>
      </c>
      <c r="D63">
        <v>8.32</v>
      </c>
      <c r="E63" s="27">
        <v>158.16999999999999</v>
      </c>
      <c r="F63" s="27">
        <v>3355.830078125</v>
      </c>
      <c r="G63">
        <f t="shared" si="0"/>
        <v>4.7132898960240022</v>
      </c>
      <c r="H63">
        <v>1.06</v>
      </c>
      <c r="I63">
        <v>19</v>
      </c>
      <c r="J63">
        <v>5.6617884570055029E-3</v>
      </c>
      <c r="K63" t="s">
        <v>138</v>
      </c>
      <c r="L63" s="27"/>
      <c r="N63" s="60"/>
      <c r="Q63" s="60"/>
    </row>
    <row r="64" spans="1:18" x14ac:dyDescent="0.3">
      <c r="A64" t="s">
        <v>5</v>
      </c>
      <c r="B64" t="s">
        <v>7</v>
      </c>
      <c r="C64">
        <v>1</v>
      </c>
      <c r="D64">
        <v>8.98</v>
      </c>
      <c r="E64" s="27">
        <v>26.95</v>
      </c>
      <c r="F64" s="27">
        <v>11079.400390625</v>
      </c>
      <c r="G64">
        <f t="shared" si="0"/>
        <v>0.24324421042499866</v>
      </c>
      <c r="H64">
        <v>1.58</v>
      </c>
      <c r="I64">
        <v>3</v>
      </c>
      <c r="J64">
        <v>2.7077277598330096E-4</v>
      </c>
      <c r="K64" t="s">
        <v>137</v>
      </c>
      <c r="L64" s="27"/>
      <c r="N64" s="60"/>
      <c r="O64" s="53"/>
      <c r="Q64" s="60"/>
      <c r="R64" s="53"/>
    </row>
    <row r="65" spans="1:18" x14ac:dyDescent="0.3">
      <c r="A65" t="s">
        <v>5</v>
      </c>
      <c r="B65" t="s">
        <v>7</v>
      </c>
      <c r="C65">
        <v>4</v>
      </c>
      <c r="D65">
        <v>7.73</v>
      </c>
      <c r="E65" s="27">
        <v>100.48</v>
      </c>
      <c r="F65" s="27">
        <v>24311.5</v>
      </c>
      <c r="G65">
        <f t="shared" si="0"/>
        <v>0.41330234662608228</v>
      </c>
      <c r="H65">
        <v>1.57</v>
      </c>
      <c r="I65">
        <v>13</v>
      </c>
      <c r="J65">
        <v>5.3472636406638838E-4</v>
      </c>
      <c r="K65" t="s">
        <v>137</v>
      </c>
      <c r="L65" s="27"/>
      <c r="N65" s="60"/>
      <c r="Q65" s="60"/>
    </row>
    <row r="66" spans="1:18" x14ac:dyDescent="0.3">
      <c r="A66" t="s">
        <v>5</v>
      </c>
      <c r="B66" t="s">
        <v>7</v>
      </c>
      <c r="C66">
        <v>5</v>
      </c>
      <c r="D66">
        <v>28.929100036621094</v>
      </c>
      <c r="E66" s="27">
        <v>28.929100036621094</v>
      </c>
      <c r="F66" s="27">
        <v>8251.76953125</v>
      </c>
      <c r="G66">
        <f t="shared" si="0"/>
        <v>0.35058056247286923</v>
      </c>
      <c r="H66">
        <v>8.2989301681518555</v>
      </c>
      <c r="I66">
        <v>1</v>
      </c>
      <c r="J66">
        <v>1.2118612816474497E-4</v>
      </c>
      <c r="K66" t="s">
        <v>137</v>
      </c>
      <c r="L66" s="27"/>
      <c r="N66" s="60"/>
      <c r="Q66" s="60"/>
    </row>
    <row r="67" spans="1:18" x14ac:dyDescent="0.3">
      <c r="A67" t="s">
        <v>5</v>
      </c>
      <c r="B67" t="s">
        <v>7</v>
      </c>
      <c r="C67">
        <v>6</v>
      </c>
      <c r="D67">
        <v>8.39</v>
      </c>
      <c r="E67" s="27">
        <v>134.21</v>
      </c>
      <c r="F67" s="27">
        <v>7148.5498046875</v>
      </c>
      <c r="G67">
        <f t="shared" ref="G67:G130" si="1">(E67/F67)*100</f>
        <v>1.8774437286845906</v>
      </c>
      <c r="H67">
        <v>1.45</v>
      </c>
      <c r="I67">
        <v>16</v>
      </c>
      <c r="J67">
        <v>2.2382162028875231E-3</v>
      </c>
      <c r="K67" t="s">
        <v>137</v>
      </c>
      <c r="L67" s="27"/>
      <c r="N67" s="60"/>
      <c r="Q67" s="60"/>
    </row>
    <row r="68" spans="1:18" x14ac:dyDescent="0.3">
      <c r="A68" t="s">
        <v>5</v>
      </c>
      <c r="B68" t="s">
        <v>7</v>
      </c>
      <c r="C68">
        <v>7</v>
      </c>
      <c r="D68">
        <v>17.3</v>
      </c>
      <c r="E68" s="27">
        <v>242.25</v>
      </c>
      <c r="F68" s="27">
        <v>6708.14990234375</v>
      </c>
      <c r="G68">
        <f t="shared" si="1"/>
        <v>3.6112788701302079</v>
      </c>
      <c r="H68">
        <v>4.5999999999999996</v>
      </c>
      <c r="I68">
        <v>14</v>
      </c>
      <c r="J68">
        <v>2.0870135885169413E-3</v>
      </c>
      <c r="K68" t="s">
        <v>137</v>
      </c>
      <c r="L68" s="27"/>
      <c r="N68" s="60"/>
      <c r="Q68" s="60"/>
    </row>
    <row r="69" spans="1:18" x14ac:dyDescent="0.3">
      <c r="A69" t="s">
        <v>5</v>
      </c>
      <c r="B69" t="s">
        <v>7</v>
      </c>
      <c r="C69">
        <v>9</v>
      </c>
      <c r="D69">
        <v>18.38</v>
      </c>
      <c r="E69" s="27">
        <v>275.73</v>
      </c>
      <c r="F69" s="27">
        <v>7798.1298828125</v>
      </c>
      <c r="G69">
        <f t="shared" si="1"/>
        <v>3.535847749955074</v>
      </c>
      <c r="H69">
        <v>4.4800000000000004</v>
      </c>
      <c r="I69">
        <v>15</v>
      </c>
      <c r="J69">
        <v>1.9235381079072318E-3</v>
      </c>
      <c r="K69" t="s">
        <v>137</v>
      </c>
      <c r="L69" s="27"/>
      <c r="N69" s="60"/>
      <c r="O69" s="53"/>
      <c r="Q69" s="60"/>
      <c r="R69" s="53"/>
    </row>
    <row r="70" spans="1:18" x14ac:dyDescent="0.3">
      <c r="A70" t="s">
        <v>5</v>
      </c>
      <c r="B70" t="s">
        <v>7</v>
      </c>
      <c r="C70">
        <v>10</v>
      </c>
      <c r="D70">
        <v>10.17</v>
      </c>
      <c r="E70" s="27">
        <v>101.66</v>
      </c>
      <c r="F70" s="27">
        <v>9796.8203125</v>
      </c>
      <c r="G70">
        <f t="shared" si="1"/>
        <v>1.0376836234333047</v>
      </c>
      <c r="H70">
        <v>1.74</v>
      </c>
      <c r="I70">
        <v>10</v>
      </c>
      <c r="J70">
        <v>1.0207393502196583E-3</v>
      </c>
      <c r="K70" t="s">
        <v>137</v>
      </c>
      <c r="L70" s="27"/>
      <c r="N70" s="60"/>
      <c r="Q70" s="60"/>
    </row>
    <row r="71" spans="1:18" x14ac:dyDescent="0.3">
      <c r="A71" t="s">
        <v>5</v>
      </c>
      <c r="B71" t="s">
        <v>7</v>
      </c>
      <c r="C71">
        <v>11</v>
      </c>
      <c r="D71">
        <v>33.18</v>
      </c>
      <c r="E71" s="27">
        <v>497.7</v>
      </c>
      <c r="F71" s="27">
        <v>9383.3095703125</v>
      </c>
      <c r="G71">
        <f t="shared" si="1"/>
        <v>5.3040986900256843</v>
      </c>
      <c r="H71">
        <v>11.66</v>
      </c>
      <c r="I71">
        <v>15</v>
      </c>
      <c r="J71">
        <v>1.5985830892181086E-3</v>
      </c>
      <c r="K71" t="s">
        <v>137</v>
      </c>
      <c r="L71" s="27"/>
      <c r="N71" s="60"/>
      <c r="Q71" s="60"/>
    </row>
    <row r="72" spans="1:18" x14ac:dyDescent="0.3">
      <c r="A72" t="s">
        <v>5</v>
      </c>
      <c r="B72" t="s">
        <v>7</v>
      </c>
      <c r="C72">
        <v>12</v>
      </c>
      <c r="D72">
        <v>19.59</v>
      </c>
      <c r="E72" s="27">
        <v>254.66</v>
      </c>
      <c r="F72" s="27">
        <v>7193.81005859375</v>
      </c>
      <c r="G72">
        <f t="shared" si="1"/>
        <v>3.5399878218327756</v>
      </c>
      <c r="H72">
        <v>4.72</v>
      </c>
      <c r="I72">
        <v>13</v>
      </c>
      <c r="J72">
        <v>1.8071091527458603E-3</v>
      </c>
      <c r="K72" t="s">
        <v>137</v>
      </c>
      <c r="L72" s="27"/>
      <c r="N72" s="60"/>
      <c r="Q72" s="60"/>
    </row>
    <row r="73" spans="1:18" x14ac:dyDescent="0.3">
      <c r="A73" t="s">
        <v>5</v>
      </c>
      <c r="B73" t="s">
        <v>7</v>
      </c>
      <c r="C73">
        <v>13</v>
      </c>
      <c r="D73">
        <v>10.067600250244141</v>
      </c>
      <c r="E73" s="27">
        <v>10.067600250244141</v>
      </c>
      <c r="F73" s="27">
        <v>5531.81005859375</v>
      </c>
      <c r="G73">
        <f t="shared" si="1"/>
        <v>0.18199468426440224</v>
      </c>
      <c r="H73">
        <v>1.3205200433731079</v>
      </c>
      <c r="I73">
        <v>1</v>
      </c>
      <c r="J73">
        <v>1.8077265658217692E-4</v>
      </c>
      <c r="K73" t="s">
        <v>137</v>
      </c>
      <c r="L73" s="27"/>
      <c r="N73" s="60"/>
      <c r="Q73" s="60"/>
    </row>
    <row r="74" spans="1:18" x14ac:dyDescent="0.3">
      <c r="A74" t="s">
        <v>5</v>
      </c>
      <c r="B74" t="s">
        <v>7</v>
      </c>
      <c r="C74">
        <v>14</v>
      </c>
      <c r="D74">
        <v>20.79</v>
      </c>
      <c r="E74" s="27">
        <v>166.29</v>
      </c>
      <c r="F74" s="27">
        <v>6096.009765625</v>
      </c>
      <c r="G74">
        <f t="shared" si="1"/>
        <v>2.7278499607677538</v>
      </c>
      <c r="H74">
        <v>6.84</v>
      </c>
      <c r="I74">
        <v>8</v>
      </c>
      <c r="J74">
        <v>1.3123338556823639E-3</v>
      </c>
      <c r="K74" t="s">
        <v>137</v>
      </c>
      <c r="L74" s="27"/>
      <c r="N74" s="60"/>
      <c r="Q74" s="60"/>
    </row>
    <row r="75" spans="1:18" x14ac:dyDescent="0.3">
      <c r="A75" t="s">
        <v>5</v>
      </c>
      <c r="B75" t="s">
        <v>7</v>
      </c>
      <c r="C75">
        <v>15</v>
      </c>
      <c r="D75">
        <v>10.99</v>
      </c>
      <c r="E75" s="27">
        <v>65.94</v>
      </c>
      <c r="F75" s="27">
        <v>13556.400390625</v>
      </c>
      <c r="G75">
        <f t="shared" si="1"/>
        <v>0.48641230783948486</v>
      </c>
      <c r="H75">
        <v>1.87</v>
      </c>
      <c r="I75">
        <v>6</v>
      </c>
      <c r="J75">
        <v>4.4259536655094162E-4</v>
      </c>
      <c r="K75" t="s">
        <v>137</v>
      </c>
      <c r="L75" s="27"/>
      <c r="N75" s="60"/>
      <c r="Q75" s="60"/>
    </row>
    <row r="76" spans="1:18" x14ac:dyDescent="0.3">
      <c r="A76" t="s">
        <v>5</v>
      </c>
      <c r="B76" t="s">
        <v>7</v>
      </c>
      <c r="C76">
        <v>16</v>
      </c>
      <c r="D76">
        <v>16.63</v>
      </c>
      <c r="E76" s="27">
        <v>249.43</v>
      </c>
      <c r="F76" s="27">
        <v>6593.02001953125</v>
      </c>
      <c r="G76">
        <f t="shared" si="1"/>
        <v>3.7832434796358156</v>
      </c>
      <c r="H76">
        <v>3.45</v>
      </c>
      <c r="I76">
        <v>15</v>
      </c>
      <c r="J76">
        <v>2.2751333919150559E-3</v>
      </c>
      <c r="K76" t="s">
        <v>137</v>
      </c>
      <c r="L76" s="27"/>
      <c r="N76" s="60"/>
      <c r="Q76" s="60"/>
    </row>
    <row r="77" spans="1:18" x14ac:dyDescent="0.3">
      <c r="A77" t="s">
        <v>5</v>
      </c>
      <c r="B77" t="s">
        <v>7</v>
      </c>
      <c r="C77">
        <v>17</v>
      </c>
      <c r="D77">
        <v>12.75</v>
      </c>
      <c r="E77" s="27">
        <v>63.73</v>
      </c>
      <c r="F77" s="27">
        <v>8001.2900390625</v>
      </c>
      <c r="G77">
        <f t="shared" si="1"/>
        <v>0.7964965610403888</v>
      </c>
      <c r="H77">
        <v>3.29</v>
      </c>
      <c r="I77">
        <v>5</v>
      </c>
      <c r="J77">
        <v>6.2489923194758272E-4</v>
      </c>
      <c r="K77" t="s">
        <v>137</v>
      </c>
      <c r="L77" s="27"/>
      <c r="N77" s="60"/>
      <c r="Q77" s="60"/>
    </row>
    <row r="78" spans="1:18" x14ac:dyDescent="0.3">
      <c r="A78" t="s">
        <v>5</v>
      </c>
      <c r="B78" t="s">
        <v>7</v>
      </c>
      <c r="C78">
        <v>18</v>
      </c>
      <c r="D78">
        <v>5.93</v>
      </c>
      <c r="E78" s="27">
        <v>29.66</v>
      </c>
      <c r="F78" s="27">
        <v>10855.599609375</v>
      </c>
      <c r="G78">
        <f t="shared" si="1"/>
        <v>0.27322304678946835</v>
      </c>
      <c r="H78">
        <v>1.08</v>
      </c>
      <c r="I78">
        <v>5</v>
      </c>
      <c r="J78">
        <v>4.6059178487772818E-4</v>
      </c>
      <c r="K78" t="s">
        <v>137</v>
      </c>
      <c r="L78" s="27"/>
      <c r="N78" s="60"/>
      <c r="Q78" s="60"/>
    </row>
    <row r="79" spans="1:18" x14ac:dyDescent="0.3">
      <c r="A79" t="s">
        <v>5</v>
      </c>
      <c r="B79" t="s">
        <v>7</v>
      </c>
      <c r="C79">
        <v>19</v>
      </c>
      <c r="D79">
        <v>13.82</v>
      </c>
      <c r="E79" s="27">
        <v>124.34</v>
      </c>
      <c r="F79" s="27">
        <v>13249.7001953125</v>
      </c>
      <c r="G79">
        <f t="shared" si="1"/>
        <v>0.93843632812151634</v>
      </c>
      <c r="H79">
        <v>2.48</v>
      </c>
      <c r="I79">
        <v>9</v>
      </c>
      <c r="J79">
        <v>6.7926065249265301E-4</v>
      </c>
      <c r="K79" t="s">
        <v>137</v>
      </c>
      <c r="L79" s="27"/>
      <c r="N79" s="60"/>
      <c r="Q79" s="60"/>
    </row>
    <row r="80" spans="1:18" x14ac:dyDescent="0.3">
      <c r="A80" t="s">
        <v>5</v>
      </c>
      <c r="B80" t="s">
        <v>7</v>
      </c>
      <c r="C80">
        <v>20</v>
      </c>
      <c r="D80">
        <v>14.52</v>
      </c>
      <c r="E80" s="27">
        <v>348.54</v>
      </c>
      <c r="F80" s="27">
        <v>16373.2998046875</v>
      </c>
      <c r="G80">
        <f t="shared" si="1"/>
        <v>2.1287095708112349</v>
      </c>
      <c r="H80">
        <v>3.58</v>
      </c>
      <c r="I80">
        <v>24</v>
      </c>
      <c r="J80">
        <v>1.4658010472103527E-3</v>
      </c>
      <c r="K80" t="s">
        <v>137</v>
      </c>
      <c r="L80" s="27"/>
      <c r="N80" s="60"/>
      <c r="Q80" s="60"/>
    </row>
    <row r="81" spans="1:17" x14ac:dyDescent="0.3">
      <c r="A81" t="s">
        <v>5</v>
      </c>
      <c r="B81" t="s">
        <v>7</v>
      </c>
      <c r="C81">
        <v>21</v>
      </c>
      <c r="D81">
        <v>13.28</v>
      </c>
      <c r="E81" s="27">
        <v>92.94</v>
      </c>
      <c r="F81" s="27">
        <v>8693.08984375</v>
      </c>
      <c r="G81">
        <f t="shared" si="1"/>
        <v>1.0691250369029639</v>
      </c>
      <c r="H81">
        <v>2.36</v>
      </c>
      <c r="I81">
        <v>7</v>
      </c>
      <c r="J81">
        <v>8.0523727763296186E-4</v>
      </c>
      <c r="K81" t="s">
        <v>137</v>
      </c>
      <c r="L81" s="27"/>
      <c r="N81" s="60"/>
      <c r="Q81" s="60"/>
    </row>
    <row r="82" spans="1:17" x14ac:dyDescent="0.3">
      <c r="A82" t="s">
        <v>5</v>
      </c>
      <c r="B82" t="s">
        <v>7</v>
      </c>
      <c r="C82">
        <v>22</v>
      </c>
      <c r="D82">
        <v>34.316001892089844</v>
      </c>
      <c r="E82" s="27">
        <v>34.316001892089844</v>
      </c>
      <c r="F82" s="27">
        <v>8995.2197265625</v>
      </c>
      <c r="G82">
        <f t="shared" si="1"/>
        <v>0.38149153589607326</v>
      </c>
      <c r="H82">
        <v>12.117300033569336</v>
      </c>
      <c r="I82">
        <v>1</v>
      </c>
      <c r="J82">
        <v>1.1117015819491799E-4</v>
      </c>
      <c r="K82" t="s">
        <v>137</v>
      </c>
      <c r="L82" s="27"/>
      <c r="N82" s="60"/>
      <c r="Q82" s="60"/>
    </row>
    <row r="83" spans="1:17" x14ac:dyDescent="0.3">
      <c r="A83" t="s">
        <v>5</v>
      </c>
      <c r="B83" t="s">
        <v>7</v>
      </c>
      <c r="C83">
        <v>23</v>
      </c>
      <c r="D83">
        <v>18.78</v>
      </c>
      <c r="E83" s="27">
        <v>206.54</v>
      </c>
      <c r="F83" s="27">
        <v>6453.77978515625</v>
      </c>
      <c r="G83">
        <f t="shared" si="1"/>
        <v>3.2002951274390212</v>
      </c>
      <c r="H83">
        <v>5.81</v>
      </c>
      <c r="I83">
        <v>11</v>
      </c>
      <c r="J83">
        <v>1.7044275395482343E-3</v>
      </c>
      <c r="K83" t="s">
        <v>137</v>
      </c>
      <c r="L83" s="27"/>
      <c r="N83" s="60"/>
      <c r="Q83" s="60"/>
    </row>
    <row r="84" spans="1:17" x14ac:dyDescent="0.3">
      <c r="A84" t="s">
        <v>5</v>
      </c>
      <c r="B84" t="s">
        <v>7</v>
      </c>
      <c r="C84">
        <v>24</v>
      </c>
      <c r="D84">
        <v>9.3000000000000007</v>
      </c>
      <c r="E84" s="27">
        <v>120.85</v>
      </c>
      <c r="F84" s="27">
        <v>11080.900390625</v>
      </c>
      <c r="G84">
        <f t="shared" si="1"/>
        <v>1.0906153447805125</v>
      </c>
      <c r="H84">
        <v>1.84</v>
      </c>
      <c r="I84">
        <v>13</v>
      </c>
      <c r="J84">
        <v>1.1731898619897943E-3</v>
      </c>
      <c r="K84" t="s">
        <v>137</v>
      </c>
      <c r="L84" s="27"/>
      <c r="N84" s="60"/>
      <c r="Q84" s="60"/>
    </row>
    <row r="85" spans="1:17" x14ac:dyDescent="0.3">
      <c r="A85" t="s">
        <v>5</v>
      </c>
      <c r="B85" t="s">
        <v>7</v>
      </c>
      <c r="C85">
        <v>25</v>
      </c>
      <c r="D85">
        <v>8.75</v>
      </c>
      <c r="E85" s="27">
        <v>157.41999999999999</v>
      </c>
      <c r="F85" s="27">
        <v>9709.6796875</v>
      </c>
      <c r="G85">
        <f t="shared" si="1"/>
        <v>1.6212687242675841</v>
      </c>
      <c r="H85">
        <v>1.45</v>
      </c>
      <c r="I85">
        <v>18</v>
      </c>
      <c r="J85">
        <v>1.8538201649610287E-3</v>
      </c>
      <c r="K85" t="s">
        <v>138</v>
      </c>
      <c r="L85" s="27"/>
      <c r="N85" s="60"/>
      <c r="Q85" s="60"/>
    </row>
    <row r="86" spans="1:17" x14ac:dyDescent="0.3">
      <c r="A86" t="s">
        <v>5</v>
      </c>
      <c r="B86" t="s">
        <v>7</v>
      </c>
      <c r="C86">
        <v>26</v>
      </c>
      <c r="D86">
        <v>12.08</v>
      </c>
      <c r="E86" s="27">
        <v>72.45</v>
      </c>
      <c r="F86" s="27">
        <v>4178.7099609375</v>
      </c>
      <c r="G86">
        <f t="shared" si="1"/>
        <v>1.7337886734724639</v>
      </c>
      <c r="H86">
        <v>2.35</v>
      </c>
      <c r="I86">
        <v>6</v>
      </c>
      <c r="J86">
        <v>1.4358498331034899E-3</v>
      </c>
      <c r="K86" t="s">
        <v>137</v>
      </c>
      <c r="L86" s="27"/>
      <c r="N86" s="60"/>
      <c r="Q86" s="60"/>
    </row>
    <row r="87" spans="1:17" x14ac:dyDescent="0.3">
      <c r="A87" t="s">
        <v>5</v>
      </c>
      <c r="B87" t="s">
        <v>7</v>
      </c>
      <c r="C87">
        <v>27</v>
      </c>
      <c r="D87">
        <v>11.63</v>
      </c>
      <c r="E87" s="27">
        <v>197.77</v>
      </c>
      <c r="F87" s="27">
        <v>8060.02978515625</v>
      </c>
      <c r="G87">
        <f t="shared" si="1"/>
        <v>2.4537130168454593</v>
      </c>
      <c r="H87">
        <v>2.66</v>
      </c>
      <c r="I87">
        <v>17</v>
      </c>
      <c r="J87">
        <v>2.1091733471392429E-3</v>
      </c>
      <c r="K87" t="s">
        <v>137</v>
      </c>
      <c r="L87" s="27"/>
      <c r="N87" s="60"/>
      <c r="Q87" s="60"/>
    </row>
    <row r="88" spans="1:17" x14ac:dyDescent="0.3">
      <c r="A88" t="s">
        <v>5</v>
      </c>
      <c r="B88" t="s">
        <v>7</v>
      </c>
      <c r="C88">
        <v>28</v>
      </c>
      <c r="D88">
        <v>13.84</v>
      </c>
      <c r="E88" s="27">
        <v>138.38</v>
      </c>
      <c r="F88" s="27">
        <v>12540.400390625</v>
      </c>
      <c r="G88">
        <f t="shared" si="1"/>
        <v>1.1034735390382802</v>
      </c>
      <c r="H88">
        <v>2.88</v>
      </c>
      <c r="I88">
        <v>10</v>
      </c>
      <c r="J88">
        <v>7.974227048983091E-4</v>
      </c>
      <c r="K88" t="s">
        <v>137</v>
      </c>
      <c r="L88" s="27"/>
      <c r="N88" s="60"/>
      <c r="Q88" s="60"/>
    </row>
    <row r="89" spans="1:17" x14ac:dyDescent="0.3">
      <c r="A89" t="s">
        <v>5</v>
      </c>
      <c r="B89" t="s">
        <v>7</v>
      </c>
      <c r="C89">
        <v>29</v>
      </c>
      <c r="D89">
        <v>23.8</v>
      </c>
      <c r="E89" s="27">
        <v>666.43</v>
      </c>
      <c r="F89" s="27">
        <v>15726.900390625</v>
      </c>
      <c r="G89">
        <f t="shared" si="1"/>
        <v>4.2375165064138587</v>
      </c>
      <c r="H89">
        <v>6.15</v>
      </c>
      <c r="I89">
        <v>28</v>
      </c>
      <c r="J89">
        <v>1.7803889707784469E-3</v>
      </c>
      <c r="K89" t="s">
        <v>137</v>
      </c>
      <c r="L89" s="27"/>
      <c r="N89" s="60"/>
      <c r="Q89" s="60"/>
    </row>
    <row r="90" spans="1:17" x14ac:dyDescent="0.3">
      <c r="A90" t="s">
        <v>5</v>
      </c>
      <c r="B90" t="s">
        <v>7</v>
      </c>
      <c r="C90">
        <v>30</v>
      </c>
      <c r="D90">
        <v>22.06</v>
      </c>
      <c r="E90" s="27">
        <v>617.66</v>
      </c>
      <c r="F90" s="27">
        <v>13546.599609375</v>
      </c>
      <c r="G90">
        <f t="shared" si="1"/>
        <v>4.5595206015577876</v>
      </c>
      <c r="H90">
        <v>5.13</v>
      </c>
      <c r="I90">
        <v>28</v>
      </c>
      <c r="J90">
        <v>2.0669393654052081E-3</v>
      </c>
      <c r="K90" t="s">
        <v>137</v>
      </c>
      <c r="L90" s="27"/>
      <c r="N90" s="60"/>
      <c r="Q90" s="60"/>
    </row>
    <row r="91" spans="1:17" x14ac:dyDescent="0.3">
      <c r="A91" t="s">
        <v>5</v>
      </c>
      <c r="B91" t="s">
        <v>7</v>
      </c>
      <c r="C91">
        <v>31</v>
      </c>
      <c r="D91">
        <v>17.600000000000001</v>
      </c>
      <c r="E91" s="27">
        <v>985.6</v>
      </c>
      <c r="F91" s="27">
        <v>18783.5</v>
      </c>
      <c r="G91">
        <f t="shared" si="1"/>
        <v>5.2471584103069189</v>
      </c>
      <c r="H91">
        <v>4.13</v>
      </c>
      <c r="I91">
        <v>56</v>
      </c>
      <c r="J91">
        <v>2.9813400058562034E-3</v>
      </c>
      <c r="K91" t="s">
        <v>137</v>
      </c>
      <c r="L91" s="27"/>
      <c r="N91" s="60"/>
      <c r="Q91" s="60"/>
    </row>
    <row r="92" spans="1:17" x14ac:dyDescent="0.3">
      <c r="A92" t="s">
        <v>5</v>
      </c>
      <c r="B92" t="s">
        <v>7</v>
      </c>
      <c r="C92">
        <v>32</v>
      </c>
      <c r="D92">
        <v>18.03</v>
      </c>
      <c r="E92" s="27">
        <v>234.33</v>
      </c>
      <c r="F92" s="27">
        <v>4477.02978515625</v>
      </c>
      <c r="G92">
        <f t="shared" si="1"/>
        <v>5.2340505032360829</v>
      </c>
      <c r="H92">
        <v>3.56</v>
      </c>
      <c r="I92">
        <v>13</v>
      </c>
      <c r="J92">
        <v>2.9037108582797367E-3</v>
      </c>
      <c r="K92" t="s">
        <v>137</v>
      </c>
      <c r="L92" s="27"/>
      <c r="N92" s="60"/>
      <c r="Q92" s="60"/>
    </row>
    <row r="93" spans="1:17" x14ac:dyDescent="0.3">
      <c r="A93" t="s">
        <v>5</v>
      </c>
      <c r="B93" t="s">
        <v>7</v>
      </c>
      <c r="C93">
        <v>33</v>
      </c>
      <c r="D93">
        <v>18.47</v>
      </c>
      <c r="E93" s="27">
        <v>295.44</v>
      </c>
      <c r="F93" s="27">
        <v>10140.900390625</v>
      </c>
      <c r="G93">
        <f t="shared" si="1"/>
        <v>2.913350773794471</v>
      </c>
      <c r="H93">
        <v>4.45</v>
      </c>
      <c r="I93">
        <v>16</v>
      </c>
      <c r="J93">
        <v>1.5777691707524891E-3</v>
      </c>
      <c r="K93" t="s">
        <v>137</v>
      </c>
      <c r="L93" s="27"/>
      <c r="N93" s="60"/>
      <c r="Q93" s="60"/>
    </row>
    <row r="94" spans="1:17" x14ac:dyDescent="0.3">
      <c r="A94" t="s">
        <v>5</v>
      </c>
      <c r="B94" t="s">
        <v>7</v>
      </c>
      <c r="C94">
        <v>34</v>
      </c>
      <c r="D94">
        <v>16.25</v>
      </c>
      <c r="E94" s="27">
        <v>552.39</v>
      </c>
      <c r="F94" s="27">
        <v>24262.099609375</v>
      </c>
      <c r="G94">
        <f t="shared" si="1"/>
        <v>2.2767609106120137</v>
      </c>
      <c r="H94">
        <v>3.63</v>
      </c>
      <c r="I94">
        <v>34</v>
      </c>
      <c r="J94">
        <v>1.4013626416265403E-3</v>
      </c>
      <c r="K94" t="s">
        <v>137</v>
      </c>
      <c r="L94" s="27"/>
      <c r="N94" s="60"/>
      <c r="Q94" s="60"/>
    </row>
    <row r="95" spans="1:17" x14ac:dyDescent="0.3">
      <c r="A95" t="s">
        <v>5</v>
      </c>
      <c r="B95" t="s">
        <v>7</v>
      </c>
      <c r="C95">
        <v>35</v>
      </c>
      <c r="D95">
        <v>35.72</v>
      </c>
      <c r="E95" s="27">
        <v>642.95000000000005</v>
      </c>
      <c r="F95" s="27">
        <v>6328.60009765625</v>
      </c>
      <c r="G95">
        <f t="shared" si="1"/>
        <v>10.159434789347992</v>
      </c>
      <c r="H95">
        <v>10.6</v>
      </c>
      <c r="I95">
        <v>18</v>
      </c>
      <c r="J95">
        <v>2.844230907664108E-3</v>
      </c>
      <c r="K95" t="s">
        <v>137</v>
      </c>
      <c r="L95" s="27"/>
      <c r="N95" s="60"/>
      <c r="Q95" s="60"/>
    </row>
    <row r="96" spans="1:17" x14ac:dyDescent="0.3">
      <c r="A96" t="s">
        <v>5</v>
      </c>
      <c r="B96" t="s">
        <v>7</v>
      </c>
      <c r="C96">
        <v>36</v>
      </c>
      <c r="D96">
        <v>18.190000000000001</v>
      </c>
      <c r="E96" s="27">
        <v>309.27999999999997</v>
      </c>
      <c r="F96" s="27">
        <v>11311.7001953125</v>
      </c>
      <c r="G96">
        <f t="shared" si="1"/>
        <v>2.7341601585954667</v>
      </c>
      <c r="H96">
        <v>4.32</v>
      </c>
      <c r="I96">
        <v>17</v>
      </c>
      <c r="J96">
        <v>1.5028686852083205E-3</v>
      </c>
      <c r="K96" t="s">
        <v>138</v>
      </c>
      <c r="L96" s="27"/>
      <c r="N96" s="60"/>
      <c r="Q96" s="60"/>
    </row>
    <row r="97" spans="1:17" x14ac:dyDescent="0.3">
      <c r="A97" t="s">
        <v>5</v>
      </c>
      <c r="B97" t="s">
        <v>7</v>
      </c>
      <c r="C97">
        <v>37</v>
      </c>
      <c r="D97">
        <v>23.548999786376953</v>
      </c>
      <c r="E97" s="27">
        <v>23.548999786376953</v>
      </c>
      <c r="F97" s="27">
        <v>13534.5</v>
      </c>
      <c r="G97">
        <f t="shared" si="1"/>
        <v>0.17399238824025234</v>
      </c>
      <c r="H97">
        <v>6.2448201179504395</v>
      </c>
      <c r="I97">
        <v>1</v>
      </c>
      <c r="J97">
        <v>7.3885256197125866E-5</v>
      </c>
      <c r="K97" t="s">
        <v>137</v>
      </c>
      <c r="L97" s="27"/>
      <c r="N97" s="60"/>
      <c r="Q97" s="60"/>
    </row>
    <row r="98" spans="1:17" x14ac:dyDescent="0.3">
      <c r="A98" t="s">
        <v>5</v>
      </c>
      <c r="B98" t="s">
        <v>7</v>
      </c>
      <c r="C98">
        <v>38</v>
      </c>
      <c r="D98">
        <v>24.86</v>
      </c>
      <c r="E98" s="27">
        <v>323.13</v>
      </c>
      <c r="F98" s="27">
        <v>3908.3701171875</v>
      </c>
      <c r="G98">
        <f t="shared" si="1"/>
        <v>8.2676407379894563</v>
      </c>
      <c r="H98">
        <v>8.9</v>
      </c>
      <c r="I98">
        <v>13</v>
      </c>
      <c r="J98">
        <v>3.3261947078223296E-3</v>
      </c>
      <c r="K98" t="s">
        <v>137</v>
      </c>
      <c r="L98" s="27"/>
      <c r="N98" s="60"/>
      <c r="Q98" s="60"/>
    </row>
    <row r="99" spans="1:17" x14ac:dyDescent="0.3">
      <c r="A99" t="s">
        <v>5</v>
      </c>
      <c r="B99" t="s">
        <v>7</v>
      </c>
      <c r="C99">
        <v>39</v>
      </c>
      <c r="D99">
        <v>16.29</v>
      </c>
      <c r="E99" s="27">
        <v>293.29000000000002</v>
      </c>
      <c r="F99" s="27">
        <v>9852.6201171875</v>
      </c>
      <c r="G99">
        <f t="shared" si="1"/>
        <v>2.9767716253300724</v>
      </c>
      <c r="H99">
        <v>2.78</v>
      </c>
      <c r="I99">
        <v>18</v>
      </c>
      <c r="J99">
        <v>1.8269252022210542E-3</v>
      </c>
      <c r="K99" t="s">
        <v>137</v>
      </c>
      <c r="L99" s="27"/>
      <c r="N99" s="60"/>
      <c r="Q99" s="60"/>
    </row>
    <row r="100" spans="1:17" x14ac:dyDescent="0.3">
      <c r="A100" t="s">
        <v>5</v>
      </c>
      <c r="B100" t="s">
        <v>7</v>
      </c>
      <c r="C100">
        <v>40</v>
      </c>
      <c r="D100">
        <v>28.51</v>
      </c>
      <c r="E100" s="27">
        <v>370.69</v>
      </c>
      <c r="F100" s="27">
        <v>7899.22021484375</v>
      </c>
      <c r="G100">
        <f t="shared" si="1"/>
        <v>4.6927416873810044</v>
      </c>
      <c r="H100">
        <v>6.14</v>
      </c>
      <c r="I100">
        <v>13</v>
      </c>
      <c r="J100">
        <v>1.6457320654982076E-3</v>
      </c>
      <c r="K100" t="s">
        <v>137</v>
      </c>
      <c r="L100" s="27"/>
      <c r="N100" s="60"/>
      <c r="Q100" s="60"/>
    </row>
    <row r="101" spans="1:17" x14ac:dyDescent="0.3">
      <c r="A101" t="s">
        <v>5</v>
      </c>
      <c r="B101" t="s">
        <v>7</v>
      </c>
      <c r="C101">
        <v>41</v>
      </c>
      <c r="D101">
        <v>11.76</v>
      </c>
      <c r="E101" s="27">
        <v>152.87</v>
      </c>
      <c r="F101" s="27">
        <v>11923.2001953125</v>
      </c>
      <c r="G101">
        <f t="shared" si="1"/>
        <v>1.2821222280583653</v>
      </c>
      <c r="H101">
        <v>2.1</v>
      </c>
      <c r="I101">
        <v>13</v>
      </c>
      <c r="J101">
        <v>1.0903113079583143E-3</v>
      </c>
      <c r="K101" t="s">
        <v>137</v>
      </c>
      <c r="L101" s="27"/>
      <c r="N101" s="60"/>
      <c r="Q101" s="60"/>
    </row>
    <row r="102" spans="1:17" x14ac:dyDescent="0.3">
      <c r="A102" t="s">
        <v>5</v>
      </c>
      <c r="B102" t="s">
        <v>7</v>
      </c>
      <c r="C102">
        <v>42</v>
      </c>
      <c r="D102">
        <v>9.1300000000000008</v>
      </c>
      <c r="E102" s="27">
        <v>100.41</v>
      </c>
      <c r="F102" s="27">
        <v>8230.580078125</v>
      </c>
      <c r="G102">
        <f t="shared" si="1"/>
        <v>1.2199626155982226</v>
      </c>
      <c r="H102">
        <v>1.68</v>
      </c>
      <c r="I102">
        <v>11</v>
      </c>
      <c r="J102">
        <v>1.3364793119789314E-3</v>
      </c>
      <c r="K102" t="s">
        <v>137</v>
      </c>
      <c r="L102" s="27"/>
      <c r="N102" s="60"/>
      <c r="Q102" s="60"/>
    </row>
    <row r="103" spans="1:17" x14ac:dyDescent="0.3">
      <c r="A103" t="s">
        <v>5</v>
      </c>
      <c r="B103" t="s">
        <v>7</v>
      </c>
      <c r="C103">
        <v>43</v>
      </c>
      <c r="D103">
        <v>17.25</v>
      </c>
      <c r="E103" s="27">
        <v>241.5</v>
      </c>
      <c r="F103" s="27">
        <v>13427.900390625</v>
      </c>
      <c r="G103">
        <f t="shared" si="1"/>
        <v>1.7984941277089666</v>
      </c>
      <c r="H103">
        <v>4.2300000000000004</v>
      </c>
      <c r="I103">
        <v>14</v>
      </c>
      <c r="J103">
        <v>1.0426052914254877E-3</v>
      </c>
      <c r="K103" t="s">
        <v>137</v>
      </c>
      <c r="L103" s="27"/>
      <c r="N103" s="60"/>
      <c r="Q103" s="60"/>
    </row>
    <row r="104" spans="1:17" x14ac:dyDescent="0.3">
      <c r="A104" t="s">
        <v>5</v>
      </c>
      <c r="B104" t="s">
        <v>7</v>
      </c>
      <c r="C104">
        <v>44</v>
      </c>
      <c r="D104">
        <v>17.25</v>
      </c>
      <c r="E104" s="27">
        <v>327.79</v>
      </c>
      <c r="F104" s="27">
        <v>7992.25</v>
      </c>
      <c r="G104">
        <f t="shared" si="1"/>
        <v>4.1013481810503922</v>
      </c>
      <c r="H104">
        <v>4.01</v>
      </c>
      <c r="I104">
        <v>19</v>
      </c>
      <c r="J104">
        <v>2.377303012293159E-3</v>
      </c>
      <c r="K104" t="s">
        <v>137</v>
      </c>
      <c r="L104" s="27"/>
      <c r="N104" s="60"/>
      <c r="Q104" s="60"/>
    </row>
    <row r="105" spans="1:17" x14ac:dyDescent="0.3">
      <c r="A105" t="s">
        <v>5</v>
      </c>
      <c r="B105" t="s">
        <v>7</v>
      </c>
      <c r="C105">
        <v>45</v>
      </c>
      <c r="D105">
        <v>14.09</v>
      </c>
      <c r="E105" s="27">
        <v>253.58</v>
      </c>
      <c r="F105" s="27">
        <v>8882.6396484375</v>
      </c>
      <c r="G105">
        <f t="shared" si="1"/>
        <v>2.854782024672204</v>
      </c>
      <c r="H105">
        <v>3.28</v>
      </c>
      <c r="I105">
        <v>18</v>
      </c>
      <c r="J105">
        <v>2.0264246566803245E-3</v>
      </c>
      <c r="K105" t="s">
        <v>137</v>
      </c>
      <c r="L105" s="27"/>
      <c r="N105" s="60"/>
      <c r="Q105" s="60"/>
    </row>
    <row r="106" spans="1:17" x14ac:dyDescent="0.3">
      <c r="A106" t="s">
        <v>5</v>
      </c>
      <c r="B106" t="s">
        <v>7</v>
      </c>
      <c r="C106">
        <v>46</v>
      </c>
      <c r="D106">
        <v>24.44</v>
      </c>
      <c r="E106" s="27">
        <v>73.31</v>
      </c>
      <c r="F106" s="27">
        <v>10713.400390625</v>
      </c>
      <c r="G106">
        <f t="shared" si="1"/>
        <v>0.6842832091307961</v>
      </c>
      <c r="H106">
        <v>4.84</v>
      </c>
      <c r="I106">
        <v>3</v>
      </c>
      <c r="J106">
        <v>2.8002313837026171E-4</v>
      </c>
      <c r="K106" t="s">
        <v>137</v>
      </c>
      <c r="L106" s="27"/>
      <c r="N106" s="60"/>
      <c r="Q106" s="60"/>
    </row>
    <row r="107" spans="1:17" x14ac:dyDescent="0.3">
      <c r="A107" t="s">
        <v>5</v>
      </c>
      <c r="B107" t="s">
        <v>7</v>
      </c>
      <c r="C107">
        <v>47</v>
      </c>
      <c r="D107">
        <v>32.130000000000003</v>
      </c>
      <c r="E107" s="27">
        <v>289.2</v>
      </c>
      <c r="F107" s="27">
        <v>14878.7998046875</v>
      </c>
      <c r="G107">
        <f t="shared" si="1"/>
        <v>1.9437051630259101</v>
      </c>
      <c r="H107">
        <v>14.8</v>
      </c>
      <c r="I107">
        <v>9</v>
      </c>
      <c r="J107">
        <v>6.0488749886698453E-4</v>
      </c>
      <c r="K107" t="s">
        <v>137</v>
      </c>
      <c r="L107" s="27"/>
      <c r="N107" s="60"/>
      <c r="Q107" s="60"/>
    </row>
    <row r="108" spans="1:17" x14ac:dyDescent="0.3">
      <c r="A108" t="s">
        <v>5</v>
      </c>
      <c r="B108" t="s">
        <v>7</v>
      </c>
      <c r="C108">
        <v>48</v>
      </c>
      <c r="D108">
        <v>49.98</v>
      </c>
      <c r="E108" s="27">
        <v>99.96</v>
      </c>
      <c r="F108" s="27">
        <v>6856.009765625</v>
      </c>
      <c r="G108">
        <f t="shared" si="1"/>
        <v>1.4579909220839267</v>
      </c>
      <c r="H108">
        <v>22.67</v>
      </c>
      <c r="I108">
        <v>2</v>
      </c>
      <c r="J108">
        <v>2.9171487036493132E-4</v>
      </c>
      <c r="K108" t="s">
        <v>137</v>
      </c>
      <c r="L108" s="27"/>
      <c r="N108" s="60"/>
      <c r="Q108" s="60"/>
    </row>
    <row r="109" spans="1:17" x14ac:dyDescent="0.3">
      <c r="A109" t="s">
        <v>5</v>
      </c>
      <c r="B109" t="s">
        <v>7</v>
      </c>
      <c r="C109">
        <v>49</v>
      </c>
      <c r="D109">
        <v>18.41</v>
      </c>
      <c r="E109" s="27">
        <v>294.52</v>
      </c>
      <c r="F109" s="27">
        <v>5335.5</v>
      </c>
      <c r="G109">
        <f t="shared" si="1"/>
        <v>5.5200074969543618</v>
      </c>
      <c r="H109">
        <v>4.58</v>
      </c>
      <c r="I109">
        <v>16</v>
      </c>
      <c r="J109">
        <v>2.9987817449161278E-3</v>
      </c>
      <c r="K109" t="s">
        <v>137</v>
      </c>
      <c r="L109" s="27"/>
      <c r="N109" s="60"/>
      <c r="Q109" s="60"/>
    </row>
    <row r="110" spans="1:17" x14ac:dyDescent="0.3">
      <c r="A110" t="s">
        <v>5</v>
      </c>
      <c r="B110" t="s">
        <v>7</v>
      </c>
      <c r="C110">
        <v>50</v>
      </c>
      <c r="D110">
        <v>13.89</v>
      </c>
      <c r="E110" s="27">
        <v>236.16</v>
      </c>
      <c r="F110" s="27">
        <v>7130.89990234375</v>
      </c>
      <c r="G110">
        <f t="shared" si="1"/>
        <v>3.3117839716468334</v>
      </c>
      <c r="H110">
        <v>2.97</v>
      </c>
      <c r="I110">
        <v>17</v>
      </c>
      <c r="J110">
        <v>2.3839908332484827E-3</v>
      </c>
      <c r="K110" t="s">
        <v>137</v>
      </c>
      <c r="L110" s="27"/>
      <c r="N110" s="60"/>
      <c r="Q110" s="60"/>
    </row>
    <row r="111" spans="1:17" x14ac:dyDescent="0.3">
      <c r="A111" t="s">
        <v>5</v>
      </c>
      <c r="B111" t="s">
        <v>7</v>
      </c>
      <c r="C111">
        <v>51</v>
      </c>
      <c r="D111">
        <v>16.66</v>
      </c>
      <c r="E111" s="27">
        <v>416.42</v>
      </c>
      <c r="F111" s="27">
        <v>10556.7001953125</v>
      </c>
      <c r="G111">
        <f t="shared" si="1"/>
        <v>3.9446038278599911</v>
      </c>
      <c r="H111">
        <v>3.81</v>
      </c>
      <c r="I111">
        <v>25</v>
      </c>
      <c r="J111">
        <v>2.3681642499519661E-3</v>
      </c>
      <c r="K111" t="s">
        <v>137</v>
      </c>
      <c r="L111" s="27"/>
      <c r="N111" s="60"/>
      <c r="Q111" s="60"/>
    </row>
    <row r="112" spans="1:17" x14ac:dyDescent="0.3">
      <c r="A112" t="s">
        <v>5</v>
      </c>
      <c r="B112" t="s">
        <v>7</v>
      </c>
      <c r="C112">
        <v>52</v>
      </c>
      <c r="D112">
        <v>14.39</v>
      </c>
      <c r="E112" s="27">
        <v>417.18</v>
      </c>
      <c r="F112" s="27">
        <v>7561.419921875</v>
      </c>
      <c r="G112">
        <f t="shared" si="1"/>
        <v>5.5172177224691445</v>
      </c>
      <c r="H112">
        <v>3.2</v>
      </c>
      <c r="I112">
        <v>29</v>
      </c>
      <c r="J112">
        <v>3.8352584963709953E-3</v>
      </c>
      <c r="K112" t="s">
        <v>137</v>
      </c>
      <c r="L112" s="27"/>
      <c r="N112" s="60"/>
      <c r="Q112" s="60"/>
    </row>
    <row r="113" spans="1:17" x14ac:dyDescent="0.3">
      <c r="A113" t="s">
        <v>5</v>
      </c>
      <c r="B113" t="s">
        <v>7</v>
      </c>
      <c r="C113">
        <v>53</v>
      </c>
      <c r="D113">
        <v>29.55</v>
      </c>
      <c r="E113" s="27">
        <v>768.25</v>
      </c>
      <c r="F113" s="27">
        <v>11771.099609375</v>
      </c>
      <c r="G113">
        <f t="shared" si="1"/>
        <v>6.5265780215480742</v>
      </c>
      <c r="H113">
        <v>6.15</v>
      </c>
      <c r="I113">
        <v>26</v>
      </c>
      <c r="J113">
        <v>2.2087995907614701E-3</v>
      </c>
      <c r="K113" t="s">
        <v>137</v>
      </c>
      <c r="L113" s="27"/>
      <c r="N113" s="60"/>
      <c r="Q113" s="60"/>
    </row>
    <row r="114" spans="1:17" x14ac:dyDescent="0.3">
      <c r="A114" t="s">
        <v>5</v>
      </c>
      <c r="B114" t="s">
        <v>7</v>
      </c>
      <c r="C114">
        <v>1</v>
      </c>
      <c r="D114">
        <v>14.2</v>
      </c>
      <c r="E114" s="27">
        <v>355.09</v>
      </c>
      <c r="F114" s="27">
        <v>7638.10986328125</v>
      </c>
      <c r="G114">
        <f t="shared" si="1"/>
        <v>4.6489250135956688</v>
      </c>
      <c r="H114">
        <v>2.94</v>
      </c>
      <c r="I114">
        <v>25</v>
      </c>
      <c r="J114">
        <v>3.2730610645158053E-3</v>
      </c>
      <c r="K114" t="s">
        <v>137</v>
      </c>
      <c r="L114" s="53"/>
      <c r="N114" s="60"/>
      <c r="Q114" s="60"/>
    </row>
    <row r="115" spans="1:17" x14ac:dyDescent="0.3">
      <c r="A115" t="s">
        <v>5</v>
      </c>
      <c r="B115" t="s">
        <v>7</v>
      </c>
      <c r="C115">
        <v>2</v>
      </c>
      <c r="D115">
        <v>6.92</v>
      </c>
      <c r="E115" s="27">
        <v>48.41</v>
      </c>
      <c r="F115" s="27">
        <v>10147</v>
      </c>
      <c r="G115">
        <f t="shared" si="1"/>
        <v>0.4770868236917315</v>
      </c>
      <c r="H115">
        <v>1.28</v>
      </c>
      <c r="I115">
        <v>7</v>
      </c>
      <c r="J115">
        <v>6.8985907164679215E-4</v>
      </c>
      <c r="K115" t="s">
        <v>137</v>
      </c>
      <c r="L115" s="27"/>
      <c r="N115" s="60"/>
      <c r="Q115" s="60"/>
    </row>
    <row r="116" spans="1:17" x14ac:dyDescent="0.3">
      <c r="A116" t="s">
        <v>5</v>
      </c>
      <c r="B116" t="s">
        <v>7</v>
      </c>
      <c r="C116">
        <v>4</v>
      </c>
      <c r="D116">
        <v>9.36</v>
      </c>
      <c r="E116" s="27">
        <v>243.39</v>
      </c>
      <c r="F116" s="27">
        <v>5479.75</v>
      </c>
      <c r="G116">
        <f t="shared" si="1"/>
        <v>4.4416259865869794</v>
      </c>
      <c r="H116">
        <v>1.91</v>
      </c>
      <c r="I116">
        <v>26</v>
      </c>
      <c r="J116">
        <v>4.7447420046534969E-3</v>
      </c>
      <c r="K116" t="s">
        <v>138</v>
      </c>
      <c r="L116" s="27"/>
      <c r="N116" s="60"/>
      <c r="Q116" s="60"/>
    </row>
    <row r="117" spans="1:17" x14ac:dyDescent="0.3">
      <c r="A117" t="s">
        <v>5</v>
      </c>
      <c r="B117" t="s">
        <v>7</v>
      </c>
      <c r="C117">
        <v>5</v>
      </c>
      <c r="D117">
        <v>9.75</v>
      </c>
      <c r="E117" s="27">
        <v>97.46</v>
      </c>
      <c r="F117" s="27">
        <v>5017.45</v>
      </c>
      <c r="G117">
        <f t="shared" si="1"/>
        <v>1.9424209508814239</v>
      </c>
      <c r="H117">
        <v>2.16</v>
      </c>
      <c r="I117">
        <v>10</v>
      </c>
      <c r="J117">
        <v>1.9930442754785799E-3</v>
      </c>
      <c r="K117" t="s">
        <v>138</v>
      </c>
      <c r="L117" s="27"/>
      <c r="N117" s="60"/>
      <c r="Q117" s="60"/>
    </row>
    <row r="118" spans="1:17" x14ac:dyDescent="0.3">
      <c r="A118" t="s">
        <v>5</v>
      </c>
      <c r="B118" t="s">
        <v>7</v>
      </c>
      <c r="C118">
        <v>6</v>
      </c>
      <c r="D118">
        <v>15.28</v>
      </c>
      <c r="E118" s="27">
        <v>336.16</v>
      </c>
      <c r="F118" s="27">
        <v>5354.1298828125</v>
      </c>
      <c r="G118">
        <f t="shared" si="1"/>
        <v>6.2785178424438355</v>
      </c>
      <c r="H118">
        <v>3.47</v>
      </c>
      <c r="I118">
        <v>22</v>
      </c>
      <c r="J118">
        <v>4.1089776455784256E-3</v>
      </c>
      <c r="K118" t="s">
        <v>138</v>
      </c>
      <c r="L118" s="27"/>
      <c r="N118" s="60"/>
      <c r="Q118" s="60"/>
    </row>
    <row r="119" spans="1:17" x14ac:dyDescent="0.3">
      <c r="A119" t="s">
        <v>5</v>
      </c>
      <c r="B119" t="s">
        <v>7</v>
      </c>
      <c r="C119">
        <v>7</v>
      </c>
      <c r="D119">
        <v>29.17</v>
      </c>
      <c r="E119" s="27">
        <v>145.86000000000001</v>
      </c>
      <c r="F119" s="27">
        <v>4231.2099609375</v>
      </c>
      <c r="G119">
        <f t="shared" si="1"/>
        <v>3.4472408920043787</v>
      </c>
      <c r="H119">
        <v>7.36</v>
      </c>
      <c r="I119">
        <v>5</v>
      </c>
      <c r="J119">
        <v>1.1816950815865825E-3</v>
      </c>
      <c r="K119" t="s">
        <v>138</v>
      </c>
      <c r="L119" s="53"/>
      <c r="N119" s="60"/>
      <c r="Q119" s="60"/>
    </row>
    <row r="120" spans="1:17" x14ac:dyDescent="0.3">
      <c r="A120" t="s">
        <v>5</v>
      </c>
      <c r="B120" t="s">
        <v>7</v>
      </c>
      <c r="C120">
        <v>8</v>
      </c>
      <c r="D120">
        <v>4.22</v>
      </c>
      <c r="E120" s="27">
        <v>16.88</v>
      </c>
      <c r="F120" s="27">
        <v>12255.2998046875</v>
      </c>
      <c r="G120">
        <f t="shared" si="1"/>
        <v>0.13773632851922241</v>
      </c>
      <c r="H120">
        <v>0.55000000000000004</v>
      </c>
      <c r="I120">
        <v>4</v>
      </c>
      <c r="J120">
        <v>3.2638940407398679E-4</v>
      </c>
      <c r="K120" t="s">
        <v>137</v>
      </c>
      <c r="L120" s="27"/>
      <c r="N120" s="60"/>
      <c r="Q120" s="60"/>
    </row>
    <row r="121" spans="1:17" x14ac:dyDescent="0.3">
      <c r="A121" t="s">
        <v>5</v>
      </c>
      <c r="B121" t="s">
        <v>7</v>
      </c>
      <c r="C121">
        <v>10</v>
      </c>
      <c r="D121">
        <v>26.47</v>
      </c>
      <c r="E121" s="27">
        <v>264.7</v>
      </c>
      <c r="F121" s="27">
        <v>6841.68017578125</v>
      </c>
      <c r="G121">
        <f t="shared" si="1"/>
        <v>3.8689326773415558</v>
      </c>
      <c r="H121">
        <v>6.02</v>
      </c>
      <c r="I121">
        <v>10</v>
      </c>
      <c r="J121">
        <v>1.4616292698683628E-3</v>
      </c>
      <c r="K121" t="s">
        <v>137</v>
      </c>
      <c r="L121" s="27"/>
      <c r="N121" s="60"/>
      <c r="Q121" s="60"/>
    </row>
    <row r="122" spans="1:17" x14ac:dyDescent="0.3">
      <c r="A122" t="s">
        <v>5</v>
      </c>
      <c r="B122" t="s">
        <v>7</v>
      </c>
      <c r="C122">
        <v>11</v>
      </c>
      <c r="D122">
        <v>56.4</v>
      </c>
      <c r="E122" s="27">
        <v>2763.6</v>
      </c>
      <c r="F122" s="27">
        <v>6238.18</v>
      </c>
      <c r="G122">
        <f t="shared" si="1"/>
        <v>44.301382775104273</v>
      </c>
      <c r="H122">
        <v>12.46</v>
      </c>
      <c r="I122">
        <v>49</v>
      </c>
      <c r="J122">
        <v>7.854855101968844E-3</v>
      </c>
      <c r="K122" t="s">
        <v>137</v>
      </c>
      <c r="L122" s="27"/>
      <c r="N122" s="60"/>
      <c r="Q122" s="60"/>
    </row>
    <row r="123" spans="1:17" x14ac:dyDescent="0.3">
      <c r="A123" t="s">
        <v>5</v>
      </c>
      <c r="B123" t="s">
        <v>7</v>
      </c>
      <c r="C123">
        <v>12</v>
      </c>
      <c r="D123">
        <v>17.93</v>
      </c>
      <c r="E123" s="27">
        <v>609.65</v>
      </c>
      <c r="F123" s="27">
        <v>5823.9501953125</v>
      </c>
      <c r="G123">
        <f t="shared" si="1"/>
        <v>10.467981001806756</v>
      </c>
      <c r="H123">
        <v>3.81</v>
      </c>
      <c r="I123">
        <v>34</v>
      </c>
      <c r="J123">
        <v>5.8379620119975353E-3</v>
      </c>
      <c r="K123" t="s">
        <v>138</v>
      </c>
      <c r="L123" s="27"/>
      <c r="N123" s="60"/>
      <c r="Q123" s="60"/>
    </row>
    <row r="124" spans="1:17" x14ac:dyDescent="0.3">
      <c r="A124" t="s">
        <v>5</v>
      </c>
      <c r="B124" t="s">
        <v>7</v>
      </c>
      <c r="C124">
        <v>13</v>
      </c>
      <c r="D124">
        <v>18.510000000000002</v>
      </c>
      <c r="E124" s="27">
        <v>869.76</v>
      </c>
      <c r="F124" s="27">
        <v>5461.01</v>
      </c>
      <c r="G124">
        <f t="shared" si="1"/>
        <v>15.926724177395757</v>
      </c>
      <c r="H124">
        <v>4.45</v>
      </c>
      <c r="I124">
        <v>47</v>
      </c>
      <c r="J124">
        <v>8.6064665693708665E-3</v>
      </c>
      <c r="K124" t="s">
        <v>138</v>
      </c>
      <c r="L124" s="27"/>
      <c r="N124" s="60"/>
      <c r="Q124" s="60"/>
    </row>
    <row r="125" spans="1:17" x14ac:dyDescent="0.3">
      <c r="A125" t="s">
        <v>5</v>
      </c>
      <c r="B125" t="s">
        <v>7</v>
      </c>
      <c r="C125">
        <v>14</v>
      </c>
      <c r="D125">
        <v>20.84</v>
      </c>
      <c r="E125" s="27">
        <v>708.41</v>
      </c>
      <c r="F125" s="27">
        <v>7681.68017578125</v>
      </c>
      <c r="G125">
        <f t="shared" si="1"/>
        <v>9.2220710025584012</v>
      </c>
      <c r="H125">
        <v>4.26</v>
      </c>
      <c r="I125">
        <v>34</v>
      </c>
      <c r="J125">
        <v>4.4261150193671134E-3</v>
      </c>
      <c r="K125" t="s">
        <v>138</v>
      </c>
      <c r="L125" s="27"/>
      <c r="N125" s="60"/>
      <c r="Q125" s="60"/>
    </row>
    <row r="126" spans="1:17" x14ac:dyDescent="0.3">
      <c r="A126" t="s">
        <v>5</v>
      </c>
      <c r="B126" t="s">
        <v>7</v>
      </c>
      <c r="C126">
        <v>16</v>
      </c>
      <c r="D126">
        <v>11.51</v>
      </c>
      <c r="E126" s="27">
        <v>115.08</v>
      </c>
      <c r="F126" s="27">
        <v>7108.27978515625</v>
      </c>
      <c r="G126">
        <f t="shared" si="1"/>
        <v>1.6189570962065105</v>
      </c>
      <c r="H126">
        <v>2.2000000000000002</v>
      </c>
      <c r="I126">
        <v>10</v>
      </c>
      <c r="J126">
        <v>1.4068101287856363E-3</v>
      </c>
      <c r="K126" t="s">
        <v>138</v>
      </c>
      <c r="L126" s="27"/>
      <c r="N126" s="60"/>
      <c r="Q126" s="60"/>
    </row>
    <row r="127" spans="1:17" x14ac:dyDescent="0.3">
      <c r="A127" t="s">
        <v>5</v>
      </c>
      <c r="B127" t="s">
        <v>7</v>
      </c>
      <c r="C127">
        <v>17</v>
      </c>
      <c r="D127">
        <v>16.89</v>
      </c>
      <c r="E127" s="27">
        <v>185.78</v>
      </c>
      <c r="F127" s="27">
        <v>6069.27001953125</v>
      </c>
      <c r="G127">
        <f t="shared" si="1"/>
        <v>3.0609941459541194</v>
      </c>
      <c r="H127">
        <v>4.1399999999999997</v>
      </c>
      <c r="I127">
        <v>11</v>
      </c>
      <c r="J127">
        <v>1.8124090647806713E-3</v>
      </c>
      <c r="K127" t="s">
        <v>138</v>
      </c>
      <c r="L127" s="27"/>
      <c r="N127" s="60"/>
      <c r="Q127" s="60"/>
    </row>
    <row r="128" spans="1:17" x14ac:dyDescent="0.3">
      <c r="A128" t="s">
        <v>5</v>
      </c>
      <c r="B128" t="s">
        <v>7</v>
      </c>
      <c r="C128">
        <v>18</v>
      </c>
      <c r="D128">
        <v>7.64</v>
      </c>
      <c r="E128" s="27">
        <v>84.05</v>
      </c>
      <c r="F128" s="27">
        <v>4742.02001953125</v>
      </c>
      <c r="G128">
        <f t="shared" si="1"/>
        <v>1.7724513952665337</v>
      </c>
      <c r="H128">
        <v>1.48</v>
      </c>
      <c r="I128">
        <v>11</v>
      </c>
      <c r="J128">
        <v>2.3196865375290747E-3</v>
      </c>
      <c r="K128" t="s">
        <v>138</v>
      </c>
      <c r="L128" s="27"/>
      <c r="N128" s="60"/>
      <c r="Q128" s="60"/>
    </row>
    <row r="129" spans="1:17" x14ac:dyDescent="0.3">
      <c r="A129" t="s">
        <v>5</v>
      </c>
      <c r="B129" t="s">
        <v>7</v>
      </c>
      <c r="C129">
        <v>22</v>
      </c>
      <c r="D129">
        <v>10.41</v>
      </c>
      <c r="E129" s="27">
        <v>270.75</v>
      </c>
      <c r="F129" s="27">
        <v>5354.16015625</v>
      </c>
      <c r="G129">
        <f t="shared" si="1"/>
        <v>5.0568154873729174</v>
      </c>
      <c r="H129">
        <v>2.09</v>
      </c>
      <c r="I129">
        <v>26</v>
      </c>
      <c r="J129">
        <v>4.8560370331189604E-3</v>
      </c>
      <c r="K129" t="s">
        <v>137</v>
      </c>
      <c r="L129" s="27"/>
      <c r="N129" s="60"/>
      <c r="Q129" s="60"/>
    </row>
    <row r="130" spans="1:17" x14ac:dyDescent="0.3">
      <c r="A130" t="s">
        <v>5</v>
      </c>
      <c r="B130" t="s">
        <v>7</v>
      </c>
      <c r="C130">
        <v>23</v>
      </c>
      <c r="D130">
        <v>12.85</v>
      </c>
      <c r="E130" s="27">
        <v>398.38</v>
      </c>
      <c r="F130" s="27">
        <v>7829.15</v>
      </c>
      <c r="G130">
        <f t="shared" si="1"/>
        <v>5.0884195602332305</v>
      </c>
      <c r="H130">
        <v>2.92</v>
      </c>
      <c r="I130">
        <v>31</v>
      </c>
      <c r="J130">
        <v>3.9595613827810173E-3</v>
      </c>
      <c r="K130" t="s">
        <v>138</v>
      </c>
      <c r="L130" s="27"/>
      <c r="N130" s="60"/>
      <c r="Q130" s="60"/>
    </row>
    <row r="131" spans="1:17" x14ac:dyDescent="0.3">
      <c r="A131" t="s">
        <v>5</v>
      </c>
      <c r="B131" t="s">
        <v>7</v>
      </c>
      <c r="C131">
        <v>24</v>
      </c>
      <c r="D131">
        <v>18</v>
      </c>
      <c r="E131" s="27">
        <v>162.03</v>
      </c>
      <c r="F131" s="27">
        <v>5945.85</v>
      </c>
      <c r="G131">
        <f t="shared" ref="G131:G194" si="2">(E131/F131)*100</f>
        <v>2.7250939731072932</v>
      </c>
      <c r="H131">
        <v>4.21</v>
      </c>
      <c r="I131">
        <v>9</v>
      </c>
      <c r="J131">
        <v>1.5136607886172709E-3</v>
      </c>
      <c r="K131" t="s">
        <v>138</v>
      </c>
      <c r="L131" s="27"/>
      <c r="N131" s="60"/>
      <c r="Q131" s="60"/>
    </row>
    <row r="132" spans="1:17" x14ac:dyDescent="0.3">
      <c r="A132" t="s">
        <v>5</v>
      </c>
      <c r="B132" t="s">
        <v>7</v>
      </c>
      <c r="C132">
        <v>25</v>
      </c>
      <c r="D132">
        <v>11.79</v>
      </c>
      <c r="E132" s="27">
        <v>271.25</v>
      </c>
      <c r="F132" s="27">
        <v>5861.07</v>
      </c>
      <c r="G132">
        <f t="shared" si="2"/>
        <v>4.6279945470707569</v>
      </c>
      <c r="H132">
        <v>2.21</v>
      </c>
      <c r="I132">
        <v>23</v>
      </c>
      <c r="J132">
        <v>3.9241981412950194E-3</v>
      </c>
      <c r="K132" t="s">
        <v>138</v>
      </c>
      <c r="L132" s="27"/>
      <c r="N132" s="60"/>
      <c r="Q132" s="60"/>
    </row>
    <row r="133" spans="1:17" x14ac:dyDescent="0.3">
      <c r="A133" t="s">
        <v>5</v>
      </c>
      <c r="B133" t="s">
        <v>8</v>
      </c>
      <c r="C133">
        <v>1</v>
      </c>
      <c r="D133">
        <v>26.98</v>
      </c>
      <c r="E133" s="27">
        <v>161.88</v>
      </c>
      <c r="F133" s="27">
        <v>3448.3798828125</v>
      </c>
      <c r="G133">
        <f t="shared" si="2"/>
        <v>4.6943783893081585</v>
      </c>
      <c r="H133">
        <v>7.1</v>
      </c>
      <c r="I133">
        <v>6</v>
      </c>
      <c r="J133">
        <v>1.7399475127161446E-3</v>
      </c>
      <c r="K133" t="s">
        <v>138</v>
      </c>
      <c r="L133" s="27"/>
      <c r="Q133" s="60"/>
    </row>
    <row r="134" spans="1:17" x14ac:dyDescent="0.3">
      <c r="A134" t="s">
        <v>5</v>
      </c>
      <c r="B134" t="s">
        <v>8</v>
      </c>
      <c r="C134">
        <v>2</v>
      </c>
      <c r="D134">
        <v>2.19</v>
      </c>
      <c r="E134" s="27">
        <v>144.22999999999999</v>
      </c>
      <c r="F134" s="27">
        <v>3204.010009765625</v>
      </c>
      <c r="G134">
        <f t="shared" si="2"/>
        <v>4.501546485822324</v>
      </c>
      <c r="H134">
        <v>0.27</v>
      </c>
      <c r="I134">
        <v>66</v>
      </c>
      <c r="J134">
        <v>2.0599186581451389E-2</v>
      </c>
      <c r="K134" t="s">
        <v>138</v>
      </c>
      <c r="L134" s="27"/>
      <c r="Q134" s="60"/>
    </row>
    <row r="135" spans="1:17" x14ac:dyDescent="0.3">
      <c r="A135" t="s">
        <v>5</v>
      </c>
      <c r="B135" t="s">
        <v>8</v>
      </c>
      <c r="C135">
        <v>3</v>
      </c>
      <c r="D135">
        <v>24.99</v>
      </c>
      <c r="E135" s="27">
        <v>149.91999999999999</v>
      </c>
      <c r="F135" s="27">
        <v>9827.9501953125</v>
      </c>
      <c r="G135">
        <f t="shared" si="2"/>
        <v>1.5254452558327496</v>
      </c>
      <c r="H135">
        <v>6.73</v>
      </c>
      <c r="I135">
        <v>6</v>
      </c>
      <c r="J135">
        <v>6.1050370430873122E-4</v>
      </c>
      <c r="K135" t="s">
        <v>137</v>
      </c>
      <c r="L135" s="27"/>
      <c r="Q135" s="60"/>
    </row>
    <row r="136" spans="1:17" x14ac:dyDescent="0.3">
      <c r="A136" t="s">
        <v>5</v>
      </c>
      <c r="B136" t="s">
        <v>8</v>
      </c>
      <c r="C136">
        <v>4</v>
      </c>
      <c r="D136">
        <v>14.83</v>
      </c>
      <c r="E136" s="27">
        <v>222.44</v>
      </c>
      <c r="F136" s="27">
        <v>5028.3701171875</v>
      </c>
      <c r="G136">
        <f t="shared" si="2"/>
        <v>4.4236998235208773</v>
      </c>
      <c r="H136">
        <v>2.72</v>
      </c>
      <c r="I136">
        <v>15</v>
      </c>
      <c r="J136">
        <v>2.983073968387573E-3</v>
      </c>
      <c r="K136" t="s">
        <v>138</v>
      </c>
      <c r="L136" s="27"/>
      <c r="Q136" s="50"/>
    </row>
    <row r="137" spans="1:17" x14ac:dyDescent="0.3">
      <c r="A137" t="s">
        <v>5</v>
      </c>
      <c r="B137" t="s">
        <v>8</v>
      </c>
      <c r="C137">
        <v>5</v>
      </c>
      <c r="D137">
        <v>22.37</v>
      </c>
      <c r="E137" s="27">
        <v>469.77</v>
      </c>
      <c r="F137" s="27">
        <v>5959.66015625</v>
      </c>
      <c r="G137">
        <f t="shared" si="2"/>
        <v>7.8824964458307907</v>
      </c>
      <c r="H137">
        <v>5.39</v>
      </c>
      <c r="I137">
        <v>21</v>
      </c>
      <c r="J137">
        <v>3.5236908564286054E-3</v>
      </c>
      <c r="K137" t="s">
        <v>137</v>
      </c>
      <c r="L137" s="27"/>
      <c r="Q137" s="50"/>
    </row>
    <row r="138" spans="1:17" x14ac:dyDescent="0.3">
      <c r="A138" t="s">
        <v>5</v>
      </c>
      <c r="B138" t="s">
        <v>8</v>
      </c>
      <c r="C138">
        <v>6</v>
      </c>
      <c r="D138">
        <v>19.57</v>
      </c>
      <c r="E138" s="27">
        <v>313.12</v>
      </c>
      <c r="F138" s="27">
        <v>5210.14013671875</v>
      </c>
      <c r="G138">
        <f t="shared" si="2"/>
        <v>6.0098191561733536</v>
      </c>
      <c r="H138">
        <v>4.78</v>
      </c>
      <c r="I138">
        <v>16</v>
      </c>
      <c r="J138">
        <v>3.0709346735683972E-3</v>
      </c>
      <c r="K138" t="s">
        <v>137</v>
      </c>
      <c r="L138" s="27"/>
      <c r="Q138" s="50"/>
    </row>
    <row r="139" spans="1:17" x14ac:dyDescent="0.3">
      <c r="A139" t="s">
        <v>5</v>
      </c>
      <c r="B139" t="s">
        <v>8</v>
      </c>
      <c r="C139">
        <v>7</v>
      </c>
      <c r="D139">
        <v>22.61</v>
      </c>
      <c r="E139" s="27">
        <v>203.45</v>
      </c>
      <c r="F139" s="27">
        <v>1694.8800048828125</v>
      </c>
      <c r="G139">
        <f t="shared" si="2"/>
        <v>12.003799644451345</v>
      </c>
      <c r="H139">
        <v>5.68</v>
      </c>
      <c r="I139">
        <v>9</v>
      </c>
      <c r="J139">
        <v>5.3101104349993662E-3</v>
      </c>
      <c r="K139" t="s">
        <v>138</v>
      </c>
      <c r="L139" s="27"/>
      <c r="Q139" s="50"/>
    </row>
    <row r="140" spans="1:17" x14ac:dyDescent="0.3">
      <c r="A140" t="s">
        <v>5</v>
      </c>
      <c r="B140" t="s">
        <v>8</v>
      </c>
      <c r="C140">
        <v>8</v>
      </c>
      <c r="D140">
        <v>11.24</v>
      </c>
      <c r="E140" s="27">
        <v>123.69</v>
      </c>
      <c r="F140" s="27">
        <v>7036.06005859375</v>
      </c>
      <c r="G140">
        <f t="shared" si="2"/>
        <v>1.7579440620170188</v>
      </c>
      <c r="H140">
        <v>2.14</v>
      </c>
      <c r="I140">
        <v>11</v>
      </c>
      <c r="J140">
        <v>1.5633749439879704E-3</v>
      </c>
      <c r="K140" t="s">
        <v>137</v>
      </c>
      <c r="L140" s="27"/>
      <c r="Q140" s="50"/>
    </row>
    <row r="141" spans="1:17" x14ac:dyDescent="0.3">
      <c r="A141" t="s">
        <v>5</v>
      </c>
      <c r="B141" t="s">
        <v>8</v>
      </c>
      <c r="C141">
        <v>9</v>
      </c>
      <c r="D141">
        <v>19.68</v>
      </c>
      <c r="E141" s="27">
        <v>137.78</v>
      </c>
      <c r="F141" s="27">
        <v>3649.77001953125</v>
      </c>
      <c r="G141">
        <f t="shared" si="2"/>
        <v>3.7750323791002995</v>
      </c>
      <c r="H141">
        <v>4.96</v>
      </c>
      <c r="I141">
        <v>7</v>
      </c>
      <c r="J141">
        <v>1.9179290647192695E-3</v>
      </c>
      <c r="K141" t="s">
        <v>137</v>
      </c>
      <c r="L141" s="27"/>
      <c r="Q141" s="50"/>
    </row>
    <row r="142" spans="1:17" x14ac:dyDescent="0.3">
      <c r="A142" t="s">
        <v>5</v>
      </c>
      <c r="B142" t="s">
        <v>8</v>
      </c>
      <c r="C142">
        <v>10</v>
      </c>
      <c r="D142">
        <v>12.95</v>
      </c>
      <c r="E142" s="27">
        <v>64.77</v>
      </c>
      <c r="F142" s="27">
        <v>8110.02978515625</v>
      </c>
      <c r="G142">
        <f t="shared" si="2"/>
        <v>0.79864071669068626</v>
      </c>
      <c r="H142">
        <v>2.19</v>
      </c>
      <c r="I142">
        <v>5</v>
      </c>
      <c r="J142">
        <v>6.1652054708251217E-4</v>
      </c>
      <c r="K142" t="s">
        <v>137</v>
      </c>
      <c r="L142" s="27"/>
      <c r="Q142" s="50"/>
    </row>
    <row r="143" spans="1:17" x14ac:dyDescent="0.3">
      <c r="A143" t="s">
        <v>5</v>
      </c>
      <c r="B143" t="s">
        <v>8</v>
      </c>
      <c r="C143">
        <v>11</v>
      </c>
      <c r="D143">
        <v>28.6</v>
      </c>
      <c r="E143" s="27">
        <v>371.75</v>
      </c>
      <c r="F143" s="27">
        <v>7028.6201171875</v>
      </c>
      <c r="G143">
        <f t="shared" si="2"/>
        <v>5.2890893774574295</v>
      </c>
      <c r="H143">
        <v>8.36</v>
      </c>
      <c r="I143">
        <v>13</v>
      </c>
      <c r="J143">
        <v>1.8495806834417372E-3</v>
      </c>
      <c r="K143" t="s">
        <v>137</v>
      </c>
      <c r="L143" s="27"/>
      <c r="Q143" s="50"/>
    </row>
    <row r="144" spans="1:17" x14ac:dyDescent="0.3">
      <c r="A144" t="s">
        <v>5</v>
      </c>
      <c r="B144" t="s">
        <v>8</v>
      </c>
      <c r="C144">
        <v>12</v>
      </c>
      <c r="D144">
        <v>12.04</v>
      </c>
      <c r="E144" s="27">
        <v>72.27</v>
      </c>
      <c r="F144" s="27">
        <v>6074.77001953125</v>
      </c>
      <c r="G144">
        <f t="shared" si="2"/>
        <v>1.1896746669856086</v>
      </c>
      <c r="H144">
        <v>2.5099999999999998</v>
      </c>
      <c r="I144">
        <v>6</v>
      </c>
      <c r="J144">
        <v>9.876917119017092E-4</v>
      </c>
      <c r="K144" t="s">
        <v>138</v>
      </c>
      <c r="L144" s="27"/>
      <c r="Q144" s="50"/>
    </row>
    <row r="145" spans="1:17" x14ac:dyDescent="0.3">
      <c r="A145" t="s">
        <v>5</v>
      </c>
      <c r="B145" t="s">
        <v>8</v>
      </c>
      <c r="C145">
        <v>13</v>
      </c>
      <c r="D145">
        <v>7.88</v>
      </c>
      <c r="E145" s="27">
        <v>78.790000000000006</v>
      </c>
      <c r="F145" s="27">
        <v>3607.070068359375</v>
      </c>
      <c r="G145">
        <f t="shared" si="2"/>
        <v>2.1843213052924288</v>
      </c>
      <c r="H145">
        <v>1.32</v>
      </c>
      <c r="I145">
        <v>10</v>
      </c>
      <c r="J145">
        <v>2.7723331708242528E-3</v>
      </c>
      <c r="K145" t="s">
        <v>137</v>
      </c>
      <c r="L145" s="27"/>
      <c r="Q145" s="50"/>
    </row>
    <row r="146" spans="1:17" x14ac:dyDescent="0.3">
      <c r="A146" t="s">
        <v>5</v>
      </c>
      <c r="B146" t="s">
        <v>8</v>
      </c>
      <c r="C146">
        <v>14</v>
      </c>
      <c r="D146">
        <v>10.63</v>
      </c>
      <c r="E146" s="27">
        <v>31.9</v>
      </c>
      <c r="F146" s="27">
        <v>4535.8798828125</v>
      </c>
      <c r="G146">
        <f t="shared" si="2"/>
        <v>0.70328141009369516</v>
      </c>
      <c r="H146">
        <v>1.65</v>
      </c>
      <c r="I146">
        <v>3</v>
      </c>
      <c r="J146">
        <v>6.6139317563670399E-4</v>
      </c>
      <c r="K146" t="s">
        <v>137</v>
      </c>
      <c r="L146" s="27"/>
      <c r="Q146" s="50"/>
    </row>
    <row r="147" spans="1:17" x14ac:dyDescent="0.3">
      <c r="A147" t="s">
        <v>5</v>
      </c>
      <c r="B147" t="s">
        <v>8</v>
      </c>
      <c r="C147">
        <v>15</v>
      </c>
      <c r="D147">
        <v>17.059999999999999</v>
      </c>
      <c r="E147" s="27">
        <v>324.11</v>
      </c>
      <c r="F147" s="27">
        <v>17070.5</v>
      </c>
      <c r="G147">
        <f t="shared" si="2"/>
        <v>1.8986555754078673</v>
      </c>
      <c r="H147">
        <v>4.2699999999999996</v>
      </c>
      <c r="I147">
        <v>19</v>
      </c>
      <c r="J147">
        <v>1.1130312527459652E-3</v>
      </c>
      <c r="K147" t="s">
        <v>137</v>
      </c>
      <c r="L147" s="27"/>
      <c r="Q147" s="50"/>
    </row>
    <row r="148" spans="1:17" x14ac:dyDescent="0.3">
      <c r="A148" t="s">
        <v>5</v>
      </c>
      <c r="B148" t="s">
        <v>8</v>
      </c>
      <c r="C148">
        <v>16</v>
      </c>
      <c r="D148">
        <v>23.15</v>
      </c>
      <c r="E148" s="27">
        <v>648.14</v>
      </c>
      <c r="F148" s="27">
        <v>6470.31005859375</v>
      </c>
      <c r="G148">
        <f t="shared" si="2"/>
        <v>10.017139737208607</v>
      </c>
      <c r="H148">
        <v>6.05</v>
      </c>
      <c r="I148">
        <v>28</v>
      </c>
      <c r="J148">
        <v>4.3274587688129258E-3</v>
      </c>
      <c r="K148" t="s">
        <v>137</v>
      </c>
      <c r="L148" s="27"/>
      <c r="Q148" s="50"/>
    </row>
    <row r="149" spans="1:17" x14ac:dyDescent="0.3">
      <c r="A149" t="s">
        <v>5</v>
      </c>
      <c r="B149" t="s">
        <v>8</v>
      </c>
      <c r="C149">
        <v>17</v>
      </c>
      <c r="D149">
        <v>18.82</v>
      </c>
      <c r="E149" s="27">
        <v>56.47</v>
      </c>
      <c r="F149" s="27">
        <v>12492.900390625</v>
      </c>
      <c r="G149">
        <f t="shared" si="2"/>
        <v>0.45201673137789977</v>
      </c>
      <c r="H149">
        <v>3.65</v>
      </c>
      <c r="I149">
        <v>3</v>
      </c>
      <c r="J149">
        <v>2.4013638996523806E-4</v>
      </c>
      <c r="K149" t="s">
        <v>137</v>
      </c>
      <c r="L149" s="27"/>
      <c r="Q149" s="50"/>
    </row>
    <row r="150" spans="1:17" x14ac:dyDescent="0.3">
      <c r="A150" t="s">
        <v>5</v>
      </c>
      <c r="B150" t="s">
        <v>8</v>
      </c>
      <c r="C150">
        <v>18</v>
      </c>
      <c r="D150">
        <v>19.02</v>
      </c>
      <c r="E150" s="27">
        <v>532.59</v>
      </c>
      <c r="F150" s="27">
        <v>11309.599609375</v>
      </c>
      <c r="G150">
        <f t="shared" si="2"/>
        <v>4.7091852797203702</v>
      </c>
      <c r="H150">
        <v>4.78</v>
      </c>
      <c r="I150">
        <v>28</v>
      </c>
      <c r="J150">
        <v>2.4757728803051198E-3</v>
      </c>
      <c r="K150" t="s">
        <v>137</v>
      </c>
      <c r="L150" s="27"/>
      <c r="N150" s="60"/>
      <c r="Q150" s="50"/>
    </row>
    <row r="151" spans="1:17" x14ac:dyDescent="0.3">
      <c r="A151" t="s">
        <v>5</v>
      </c>
      <c r="B151" t="s">
        <v>8</v>
      </c>
      <c r="C151">
        <v>19</v>
      </c>
      <c r="D151">
        <v>20.25</v>
      </c>
      <c r="E151" s="27">
        <v>202.5</v>
      </c>
      <c r="F151" s="27">
        <v>8077.81005859375</v>
      </c>
      <c r="G151">
        <f t="shared" si="2"/>
        <v>2.5068675610237463</v>
      </c>
      <c r="H151">
        <v>4.1399999999999997</v>
      </c>
      <c r="I151">
        <v>10</v>
      </c>
      <c r="J151">
        <v>1.2379592893944427E-3</v>
      </c>
      <c r="K151" t="s">
        <v>137</v>
      </c>
      <c r="L151" s="27"/>
      <c r="N151" s="60"/>
      <c r="Q151" s="50"/>
    </row>
    <row r="152" spans="1:17" x14ac:dyDescent="0.3">
      <c r="A152" t="s">
        <v>5</v>
      </c>
      <c r="B152" t="s">
        <v>8</v>
      </c>
      <c r="C152">
        <v>20</v>
      </c>
      <c r="D152">
        <v>13.72</v>
      </c>
      <c r="E152" s="27">
        <v>301.79000000000002</v>
      </c>
      <c r="F152" s="27">
        <v>5887.77001953125</v>
      </c>
      <c r="G152">
        <f t="shared" si="2"/>
        <v>5.1257097169027466</v>
      </c>
      <c r="H152">
        <v>3.06</v>
      </c>
      <c r="I152">
        <v>22</v>
      </c>
      <c r="J152">
        <v>3.7365589904191795E-3</v>
      </c>
      <c r="K152" t="s">
        <v>137</v>
      </c>
      <c r="L152" s="27"/>
      <c r="N152" s="60"/>
      <c r="Q152" s="50"/>
    </row>
    <row r="153" spans="1:17" x14ac:dyDescent="0.3">
      <c r="A153" t="s">
        <v>5</v>
      </c>
      <c r="B153" t="s">
        <v>8</v>
      </c>
      <c r="C153">
        <v>21</v>
      </c>
      <c r="D153">
        <v>34.24</v>
      </c>
      <c r="E153" s="27">
        <v>68.489999999999995</v>
      </c>
      <c r="F153" s="27">
        <v>4535.06982421875</v>
      </c>
      <c r="G153">
        <f t="shared" si="2"/>
        <v>1.5102303306167655</v>
      </c>
      <c r="H153">
        <v>8.4600000000000009</v>
      </c>
      <c r="I153">
        <v>2</v>
      </c>
      <c r="J153">
        <v>4.4100754288706835E-4</v>
      </c>
      <c r="K153" t="s">
        <v>138</v>
      </c>
      <c r="L153" s="27"/>
      <c r="N153" s="60"/>
      <c r="Q153" s="50"/>
    </row>
    <row r="154" spans="1:17" x14ac:dyDescent="0.3">
      <c r="A154" t="s">
        <v>5</v>
      </c>
      <c r="B154" t="s">
        <v>8</v>
      </c>
      <c r="C154">
        <v>22</v>
      </c>
      <c r="D154">
        <v>12.66</v>
      </c>
      <c r="E154" s="27">
        <v>113.98</v>
      </c>
      <c r="F154" s="27">
        <v>1633.6400146484375</v>
      </c>
      <c r="G154">
        <f t="shared" si="2"/>
        <v>6.9770573062590362</v>
      </c>
      <c r="H154">
        <v>2.2200000000000002</v>
      </c>
      <c r="I154">
        <v>9</v>
      </c>
      <c r="J154">
        <v>5.509169657512838E-3</v>
      </c>
      <c r="K154" t="s">
        <v>138</v>
      </c>
      <c r="L154" s="27"/>
      <c r="N154" s="60"/>
      <c r="Q154" s="60"/>
    </row>
    <row r="155" spans="1:17" x14ac:dyDescent="0.3">
      <c r="A155" t="s">
        <v>5</v>
      </c>
      <c r="B155" t="s">
        <v>8</v>
      </c>
      <c r="C155">
        <v>23</v>
      </c>
      <c r="D155">
        <v>13.8</v>
      </c>
      <c r="E155" s="27">
        <v>193.15</v>
      </c>
      <c r="F155" s="27">
        <v>2959.699951171875</v>
      </c>
      <c r="G155">
        <f t="shared" si="2"/>
        <v>6.5259993643451404</v>
      </c>
      <c r="H155">
        <v>2.98</v>
      </c>
      <c r="I155">
        <v>14</v>
      </c>
      <c r="J155">
        <v>4.7302092208559134E-3</v>
      </c>
      <c r="K155" t="s">
        <v>137</v>
      </c>
      <c r="L155" s="27"/>
      <c r="N155" s="60"/>
      <c r="Q155" s="60"/>
    </row>
    <row r="156" spans="1:17" x14ac:dyDescent="0.3">
      <c r="A156" t="s">
        <v>5</v>
      </c>
      <c r="B156" t="s">
        <v>8</v>
      </c>
      <c r="C156">
        <v>24</v>
      </c>
      <c r="D156">
        <v>23.42</v>
      </c>
      <c r="E156" s="27">
        <v>515.14</v>
      </c>
      <c r="F156" s="27">
        <v>6641.18017578125</v>
      </c>
      <c r="G156">
        <f t="shared" si="2"/>
        <v>7.7567538655040389</v>
      </c>
      <c r="H156">
        <v>6.08</v>
      </c>
      <c r="I156">
        <v>22</v>
      </c>
      <c r="J156">
        <v>3.3126642279979975E-3</v>
      </c>
      <c r="K156" t="s">
        <v>137</v>
      </c>
      <c r="L156" s="27"/>
      <c r="N156" s="60"/>
      <c r="Q156" s="60"/>
    </row>
    <row r="157" spans="1:17" x14ac:dyDescent="0.3">
      <c r="A157" t="s">
        <v>5</v>
      </c>
      <c r="B157" t="s">
        <v>8</v>
      </c>
      <c r="C157">
        <v>25</v>
      </c>
      <c r="D157">
        <v>24.56</v>
      </c>
      <c r="E157" s="27">
        <v>73.680000000000007</v>
      </c>
      <c r="F157" s="27">
        <v>5278.97021484375</v>
      </c>
      <c r="G157">
        <f t="shared" si="2"/>
        <v>1.3957267611175721</v>
      </c>
      <c r="H157">
        <v>5.29</v>
      </c>
      <c r="I157">
        <v>3</v>
      </c>
      <c r="J157">
        <v>5.6829265517816452E-4</v>
      </c>
      <c r="K157" t="s">
        <v>137</v>
      </c>
      <c r="L157" s="27"/>
      <c r="N157" s="60"/>
      <c r="Q157" s="60"/>
    </row>
    <row r="158" spans="1:17" x14ac:dyDescent="0.3">
      <c r="A158" t="s">
        <v>5</v>
      </c>
      <c r="B158" t="s">
        <v>8</v>
      </c>
      <c r="C158">
        <v>26</v>
      </c>
      <c r="D158">
        <v>18.73</v>
      </c>
      <c r="E158" s="27">
        <v>318.39999999999998</v>
      </c>
      <c r="F158" s="27">
        <v>7010.54</v>
      </c>
      <c r="G158">
        <f t="shared" si="2"/>
        <v>4.5417328764973872</v>
      </c>
      <c r="H158">
        <v>5.01</v>
      </c>
      <c r="I158">
        <v>17</v>
      </c>
      <c r="J158">
        <v>2.4249201915972234E-3</v>
      </c>
      <c r="K158" t="s">
        <v>137</v>
      </c>
      <c r="L158" s="27"/>
      <c r="N158" s="60"/>
      <c r="Q158" s="60"/>
    </row>
    <row r="159" spans="1:17" x14ac:dyDescent="0.3">
      <c r="A159" t="s">
        <v>5</v>
      </c>
      <c r="B159" t="s">
        <v>8</v>
      </c>
      <c r="C159">
        <v>27</v>
      </c>
      <c r="D159">
        <v>13.94</v>
      </c>
      <c r="E159" s="27">
        <v>97.61</v>
      </c>
      <c r="F159" s="27">
        <v>5050.7998046875</v>
      </c>
      <c r="G159">
        <f t="shared" si="2"/>
        <v>1.9325652129274853</v>
      </c>
      <c r="H159">
        <v>2.5099999999999998</v>
      </c>
      <c r="I159">
        <v>7</v>
      </c>
      <c r="J159">
        <v>1.3859191159197211E-3</v>
      </c>
      <c r="K159" t="s">
        <v>138</v>
      </c>
      <c r="L159" s="27"/>
      <c r="N159" s="60"/>
      <c r="Q159" s="60"/>
    </row>
    <row r="160" spans="1:17" x14ac:dyDescent="0.3">
      <c r="A160" t="s">
        <v>5</v>
      </c>
      <c r="B160" t="s">
        <v>8</v>
      </c>
      <c r="C160">
        <v>28</v>
      </c>
      <c r="D160">
        <v>21.94</v>
      </c>
      <c r="E160" s="27">
        <v>285.2</v>
      </c>
      <c r="F160" s="27">
        <v>4527.52001953125</v>
      </c>
      <c r="G160">
        <f t="shared" si="2"/>
        <v>6.2992543107413521</v>
      </c>
      <c r="H160">
        <v>5.9</v>
      </c>
      <c r="I160">
        <v>13</v>
      </c>
      <c r="J160">
        <v>2.8713291037741088E-3</v>
      </c>
      <c r="K160" t="s">
        <v>138</v>
      </c>
      <c r="L160" s="27"/>
      <c r="N160" s="60"/>
      <c r="Q160" s="60"/>
    </row>
    <row r="161" spans="1:17" x14ac:dyDescent="0.3">
      <c r="A161" t="s">
        <v>5</v>
      </c>
      <c r="B161" t="s">
        <v>8</v>
      </c>
      <c r="C161">
        <v>29</v>
      </c>
      <c r="D161">
        <v>25.94</v>
      </c>
      <c r="E161" s="27">
        <v>207.5</v>
      </c>
      <c r="F161" s="27">
        <v>6924.259765625</v>
      </c>
      <c r="G161">
        <f t="shared" si="2"/>
        <v>2.9967102191936696</v>
      </c>
      <c r="H161">
        <v>6.92</v>
      </c>
      <c r="I161">
        <v>8</v>
      </c>
      <c r="J161">
        <v>1.1553581567975593E-3</v>
      </c>
      <c r="K161" t="s">
        <v>138</v>
      </c>
      <c r="L161" s="27"/>
      <c r="N161" s="60"/>
      <c r="Q161" s="60"/>
    </row>
    <row r="162" spans="1:17" x14ac:dyDescent="0.3">
      <c r="A162" t="s">
        <v>5</v>
      </c>
      <c r="B162" t="s">
        <v>8</v>
      </c>
      <c r="C162">
        <v>30</v>
      </c>
      <c r="D162">
        <v>18.87</v>
      </c>
      <c r="E162" s="27">
        <v>377.47</v>
      </c>
      <c r="F162" s="27">
        <v>5830.10986328125</v>
      </c>
      <c r="G162">
        <f t="shared" si="2"/>
        <v>6.4744920567852855</v>
      </c>
      <c r="H162">
        <v>4.3499999999999996</v>
      </c>
      <c r="I162">
        <v>20</v>
      </c>
      <c r="J162">
        <v>3.4304670870719716E-3</v>
      </c>
      <c r="K162" t="s">
        <v>137</v>
      </c>
      <c r="L162" s="27"/>
      <c r="N162" s="60"/>
      <c r="Q162" s="60"/>
    </row>
    <row r="163" spans="1:17" x14ac:dyDescent="0.3">
      <c r="A163" t="s">
        <v>5</v>
      </c>
      <c r="B163" t="s">
        <v>8</v>
      </c>
      <c r="C163">
        <v>31</v>
      </c>
      <c r="D163">
        <v>23.67</v>
      </c>
      <c r="E163" s="27">
        <v>568</v>
      </c>
      <c r="F163" s="27">
        <v>6378.8798828125</v>
      </c>
      <c r="G163">
        <f t="shared" si="2"/>
        <v>8.904384632330844</v>
      </c>
      <c r="H163">
        <v>5.6</v>
      </c>
      <c r="I163">
        <v>24</v>
      </c>
      <c r="J163">
        <v>3.7624160418299342E-3</v>
      </c>
      <c r="K163" t="s">
        <v>138</v>
      </c>
      <c r="L163" s="27"/>
      <c r="N163" s="60"/>
      <c r="Q163" s="60"/>
    </row>
    <row r="164" spans="1:17" x14ac:dyDescent="0.3">
      <c r="A164" t="s">
        <v>5</v>
      </c>
      <c r="B164" t="s">
        <v>8</v>
      </c>
      <c r="C164">
        <v>32</v>
      </c>
      <c r="D164">
        <v>13.8</v>
      </c>
      <c r="E164" s="27">
        <v>68.989999999999995</v>
      </c>
      <c r="F164" s="27">
        <v>5182.83984375</v>
      </c>
      <c r="G164">
        <f t="shared" si="2"/>
        <v>1.3311235168340232</v>
      </c>
      <c r="H164">
        <v>2.11</v>
      </c>
      <c r="I164">
        <v>5</v>
      </c>
      <c r="J164">
        <v>9.6472207336862107E-4</v>
      </c>
      <c r="K164" t="s">
        <v>137</v>
      </c>
      <c r="L164" s="27"/>
      <c r="N164" s="60"/>
      <c r="Q164" s="60"/>
    </row>
    <row r="165" spans="1:17" x14ac:dyDescent="0.3">
      <c r="A165" t="s">
        <v>5</v>
      </c>
      <c r="B165" t="s">
        <v>8</v>
      </c>
      <c r="C165">
        <v>33</v>
      </c>
      <c r="D165">
        <v>24.41</v>
      </c>
      <c r="E165" s="27">
        <v>219.65</v>
      </c>
      <c r="F165" s="27">
        <v>6158.66015625</v>
      </c>
      <c r="G165">
        <f t="shared" si="2"/>
        <v>3.5665224972203138</v>
      </c>
      <c r="H165">
        <v>7.26</v>
      </c>
      <c r="I165">
        <v>9</v>
      </c>
      <c r="J165">
        <v>1.46135681652551E-3</v>
      </c>
      <c r="K165" t="s">
        <v>137</v>
      </c>
      <c r="L165" s="27"/>
      <c r="N165" s="60"/>
      <c r="Q165" s="60"/>
    </row>
    <row r="166" spans="1:17" x14ac:dyDescent="0.3">
      <c r="A166" t="s">
        <v>5</v>
      </c>
      <c r="B166" t="s">
        <v>8</v>
      </c>
      <c r="C166">
        <v>2</v>
      </c>
      <c r="D166">
        <v>7.06</v>
      </c>
      <c r="E166" s="27">
        <v>35.299999999999997</v>
      </c>
      <c r="F166" s="27">
        <v>9968.7001953125</v>
      </c>
      <c r="G166">
        <f t="shared" si="2"/>
        <v>0.3541083522262895</v>
      </c>
      <c r="H166">
        <v>1.27</v>
      </c>
      <c r="I166">
        <v>5</v>
      </c>
      <c r="J166">
        <v>5.0156990400324292E-4</v>
      </c>
      <c r="K166" t="s">
        <v>137</v>
      </c>
      <c r="L166" s="27"/>
      <c r="N166" s="60"/>
      <c r="Q166" s="60"/>
    </row>
    <row r="167" spans="1:17" x14ac:dyDescent="0.3">
      <c r="A167" t="s">
        <v>5</v>
      </c>
      <c r="B167" t="s">
        <v>8</v>
      </c>
      <c r="C167">
        <v>4</v>
      </c>
      <c r="D167">
        <v>6.08</v>
      </c>
      <c r="E167" s="27">
        <v>79.040000000000006</v>
      </c>
      <c r="F167" s="27">
        <v>5162.330078125</v>
      </c>
      <c r="G167">
        <f t="shared" si="2"/>
        <v>1.5310915575686701</v>
      </c>
      <c r="H167">
        <v>1.05</v>
      </c>
      <c r="I167">
        <v>13</v>
      </c>
      <c r="J167">
        <v>2.5182426933695228E-3</v>
      </c>
      <c r="K167" t="s">
        <v>138</v>
      </c>
      <c r="L167" s="27"/>
      <c r="N167" s="60"/>
      <c r="Q167" s="60"/>
    </row>
    <row r="168" spans="1:17" x14ac:dyDescent="0.3">
      <c r="A168" t="s">
        <v>5</v>
      </c>
      <c r="B168" t="s">
        <v>8</v>
      </c>
      <c r="C168">
        <v>5</v>
      </c>
      <c r="D168">
        <v>10.55</v>
      </c>
      <c r="E168" s="27">
        <v>52.74</v>
      </c>
      <c r="F168" s="27">
        <v>5017.45</v>
      </c>
      <c r="G168">
        <f t="shared" si="2"/>
        <v>1.0511315508874031</v>
      </c>
      <c r="H168">
        <v>2.35</v>
      </c>
      <c r="I168">
        <v>5</v>
      </c>
      <c r="J168">
        <v>9.9652213773928993E-4</v>
      </c>
      <c r="K168" t="s">
        <v>138</v>
      </c>
      <c r="L168" s="27"/>
      <c r="N168" s="60"/>
      <c r="Q168" s="60"/>
    </row>
    <row r="169" spans="1:17" x14ac:dyDescent="0.3">
      <c r="A169" t="s">
        <v>5</v>
      </c>
      <c r="B169" t="s">
        <v>8</v>
      </c>
      <c r="C169">
        <v>6</v>
      </c>
      <c r="D169">
        <v>11.18</v>
      </c>
      <c r="E169" s="27">
        <v>190</v>
      </c>
      <c r="F169" s="27">
        <v>6133.15</v>
      </c>
      <c r="G169">
        <f t="shared" si="2"/>
        <v>3.0979186877868634</v>
      </c>
      <c r="H169">
        <v>2.38</v>
      </c>
      <c r="I169">
        <v>17</v>
      </c>
      <c r="J169">
        <v>2.7718219838092986E-3</v>
      </c>
      <c r="K169" t="s">
        <v>138</v>
      </c>
      <c r="L169" s="27"/>
      <c r="N169" s="60"/>
      <c r="Q169" s="60"/>
    </row>
    <row r="170" spans="1:17" x14ac:dyDescent="0.3">
      <c r="A170" t="s">
        <v>5</v>
      </c>
      <c r="B170" t="s">
        <v>8</v>
      </c>
      <c r="C170" t="s">
        <v>20</v>
      </c>
      <c r="D170">
        <v>15.6</v>
      </c>
      <c r="E170" s="27">
        <v>374.44</v>
      </c>
      <c r="F170" s="27">
        <v>6325.43017578125</v>
      </c>
      <c r="G170">
        <f t="shared" si="2"/>
        <v>5.9195973964530104</v>
      </c>
      <c r="H170">
        <v>3.62</v>
      </c>
      <c r="I170">
        <v>24</v>
      </c>
      <c r="J170">
        <v>3.7942083515348857E-3</v>
      </c>
      <c r="K170" t="s">
        <v>137</v>
      </c>
      <c r="L170" s="27"/>
      <c r="N170" s="60"/>
      <c r="Q170" s="60"/>
    </row>
    <row r="171" spans="1:17" x14ac:dyDescent="0.3">
      <c r="A171" t="s">
        <v>5</v>
      </c>
      <c r="B171" t="s">
        <v>8</v>
      </c>
      <c r="C171" t="s">
        <v>21</v>
      </c>
      <c r="D171">
        <v>20.96</v>
      </c>
      <c r="E171" s="27">
        <v>293.38</v>
      </c>
      <c r="F171" s="27">
        <v>2871.25</v>
      </c>
      <c r="G171">
        <f t="shared" si="2"/>
        <v>10.217849368741836</v>
      </c>
      <c r="H171">
        <v>6.12</v>
      </c>
      <c r="I171">
        <v>14</v>
      </c>
      <c r="J171">
        <v>4.8759251197213757E-3</v>
      </c>
      <c r="K171" t="s">
        <v>138</v>
      </c>
      <c r="L171" s="27"/>
      <c r="N171" s="60"/>
      <c r="Q171" s="60"/>
    </row>
    <row r="172" spans="1:17" x14ac:dyDescent="0.3">
      <c r="A172" t="s">
        <v>5</v>
      </c>
      <c r="B172" t="s">
        <v>8</v>
      </c>
      <c r="C172" t="s">
        <v>22</v>
      </c>
      <c r="D172">
        <v>5.78</v>
      </c>
      <c r="E172" s="27">
        <v>92.53</v>
      </c>
      <c r="F172" s="27">
        <v>5308.62</v>
      </c>
      <c r="G172">
        <f t="shared" si="2"/>
        <v>1.7430141920122366</v>
      </c>
      <c r="H172">
        <v>0.95</v>
      </c>
      <c r="I172">
        <v>16</v>
      </c>
      <c r="J172">
        <v>3.0139659647893426E-3</v>
      </c>
      <c r="K172" t="s">
        <v>138</v>
      </c>
      <c r="L172" s="27"/>
      <c r="N172" s="60"/>
      <c r="Q172" s="60"/>
    </row>
    <row r="173" spans="1:17" x14ac:dyDescent="0.3">
      <c r="A173" t="s">
        <v>5</v>
      </c>
      <c r="B173" t="s">
        <v>8</v>
      </c>
      <c r="C173" t="s">
        <v>23</v>
      </c>
      <c r="D173">
        <v>11.4</v>
      </c>
      <c r="E173" s="27">
        <v>148.16999999999999</v>
      </c>
      <c r="F173" s="27">
        <v>6130.39013671875</v>
      </c>
      <c r="G173">
        <f t="shared" si="2"/>
        <v>2.4169750488230264</v>
      </c>
      <c r="H173">
        <v>2.35</v>
      </c>
      <c r="I173">
        <v>13</v>
      </c>
      <c r="J173">
        <v>2.1205828193763478E-3</v>
      </c>
      <c r="K173" t="s">
        <v>138</v>
      </c>
      <c r="L173" s="27"/>
      <c r="N173" s="60"/>
      <c r="Q173" s="60"/>
    </row>
    <row r="174" spans="1:17" x14ac:dyDescent="0.3">
      <c r="A174" t="s">
        <v>5</v>
      </c>
      <c r="B174" t="s">
        <v>8</v>
      </c>
      <c r="C174">
        <v>13</v>
      </c>
      <c r="D174">
        <v>9.66</v>
      </c>
      <c r="E174" s="27">
        <v>144.88999999999999</v>
      </c>
      <c r="F174" s="27">
        <v>5340.57</v>
      </c>
      <c r="G174">
        <f t="shared" si="2"/>
        <v>2.7130062895908114</v>
      </c>
      <c r="H174">
        <v>2.15</v>
      </c>
      <c r="I174">
        <v>15</v>
      </c>
      <c r="J174">
        <v>2.8086889601671734E-3</v>
      </c>
      <c r="K174" t="s">
        <v>138</v>
      </c>
      <c r="L174" s="27"/>
      <c r="N174" s="60"/>
      <c r="Q174" s="60"/>
    </row>
    <row r="175" spans="1:17" x14ac:dyDescent="0.3">
      <c r="A175" t="s">
        <v>5</v>
      </c>
      <c r="B175" t="s">
        <v>8</v>
      </c>
      <c r="C175">
        <v>14</v>
      </c>
      <c r="D175">
        <v>13.1</v>
      </c>
      <c r="E175" s="27">
        <v>222.7</v>
      </c>
      <c r="F175" s="27">
        <v>7637.93017578125</v>
      </c>
      <c r="G175">
        <f t="shared" si="2"/>
        <v>2.9157113887496493</v>
      </c>
      <c r="H175">
        <v>2.65</v>
      </c>
      <c r="I175">
        <v>17</v>
      </c>
      <c r="J175">
        <v>2.2257338845417169E-3</v>
      </c>
      <c r="K175" t="s">
        <v>138</v>
      </c>
      <c r="L175" s="27"/>
      <c r="N175" s="60"/>
      <c r="Q175" s="60"/>
    </row>
    <row r="176" spans="1:17" x14ac:dyDescent="0.3">
      <c r="A176" t="s">
        <v>5</v>
      </c>
      <c r="B176" t="s">
        <v>8</v>
      </c>
      <c r="C176">
        <v>16</v>
      </c>
      <c r="D176">
        <v>13.44</v>
      </c>
      <c r="E176" s="27">
        <v>40.32</v>
      </c>
      <c r="F176" s="27">
        <v>7187.4599609375</v>
      </c>
      <c r="G176">
        <f t="shared" si="2"/>
        <v>0.56097703805143484</v>
      </c>
      <c r="H176">
        <v>2.21</v>
      </c>
      <c r="I176">
        <v>3</v>
      </c>
      <c r="J176">
        <v>4.1739362950255567E-4</v>
      </c>
      <c r="K176" t="s">
        <v>138</v>
      </c>
      <c r="L176" s="27"/>
      <c r="N176" s="60"/>
      <c r="Q176" s="60"/>
    </row>
    <row r="177" spans="1:17" x14ac:dyDescent="0.3">
      <c r="A177" t="s">
        <v>5</v>
      </c>
      <c r="B177" t="s">
        <v>8</v>
      </c>
      <c r="C177">
        <v>17</v>
      </c>
      <c r="D177">
        <v>13.3</v>
      </c>
      <c r="E177" s="27">
        <v>66.5</v>
      </c>
      <c r="F177" s="27">
        <v>6050.58</v>
      </c>
      <c r="G177">
        <f t="shared" si="2"/>
        <v>1.0990681885042426</v>
      </c>
      <c r="H177">
        <v>3.37</v>
      </c>
      <c r="I177">
        <v>5</v>
      </c>
      <c r="J177">
        <v>8.2636705902574626E-4</v>
      </c>
      <c r="K177" t="s">
        <v>138</v>
      </c>
      <c r="L177" s="27"/>
      <c r="N177" s="60"/>
      <c r="Q177" s="60"/>
    </row>
    <row r="178" spans="1:17" x14ac:dyDescent="0.3">
      <c r="A178" t="s">
        <v>5</v>
      </c>
      <c r="B178" t="s">
        <v>8</v>
      </c>
      <c r="C178">
        <v>18</v>
      </c>
      <c r="D178">
        <v>5.6</v>
      </c>
      <c r="E178" s="27">
        <v>56.03</v>
      </c>
      <c r="F178" s="27">
        <v>4324.81005859375</v>
      </c>
      <c r="G178">
        <f t="shared" si="2"/>
        <v>1.2955482261854212</v>
      </c>
      <c r="H178">
        <v>0.95</v>
      </c>
      <c r="I178">
        <v>10</v>
      </c>
      <c r="J178">
        <v>2.3122402751836893E-3</v>
      </c>
      <c r="K178" t="s">
        <v>138</v>
      </c>
      <c r="L178" s="27"/>
      <c r="N178" s="60"/>
      <c r="Q178" s="60"/>
    </row>
    <row r="179" spans="1:17" x14ac:dyDescent="0.3">
      <c r="A179" t="s">
        <v>5</v>
      </c>
      <c r="B179" t="s">
        <v>8</v>
      </c>
      <c r="C179">
        <v>22</v>
      </c>
      <c r="D179">
        <v>8.27</v>
      </c>
      <c r="E179" s="27">
        <v>297.85000000000002</v>
      </c>
      <c r="F179" s="27">
        <v>5229.83</v>
      </c>
      <c r="G179">
        <f t="shared" si="2"/>
        <v>5.6952138023606897</v>
      </c>
      <c r="H179">
        <v>1.6</v>
      </c>
      <c r="I179">
        <v>36</v>
      </c>
      <c r="J179">
        <v>6.883588950310048E-3</v>
      </c>
      <c r="K179" t="s">
        <v>137</v>
      </c>
      <c r="L179" s="27"/>
      <c r="N179" s="60"/>
      <c r="Q179" s="60"/>
    </row>
    <row r="180" spans="1:17" x14ac:dyDescent="0.3">
      <c r="A180" t="s">
        <v>5</v>
      </c>
      <c r="B180" t="s">
        <v>8</v>
      </c>
      <c r="C180">
        <v>23</v>
      </c>
      <c r="D180">
        <v>7.46</v>
      </c>
      <c r="E180" s="27">
        <v>44.75</v>
      </c>
      <c r="F180" s="27">
        <v>8159.07</v>
      </c>
      <c r="G180">
        <f t="shared" si="2"/>
        <v>0.54846937212206781</v>
      </c>
      <c r="H180">
        <v>1.46</v>
      </c>
      <c r="I180">
        <v>6</v>
      </c>
      <c r="J180">
        <v>7.3537792910221384E-4</v>
      </c>
      <c r="K180" t="s">
        <v>138</v>
      </c>
      <c r="L180" s="27"/>
      <c r="N180" s="60"/>
      <c r="Q180" s="60"/>
    </row>
    <row r="181" spans="1:17" x14ac:dyDescent="0.3">
      <c r="A181" t="s">
        <v>5</v>
      </c>
      <c r="B181" t="s">
        <v>8</v>
      </c>
      <c r="C181">
        <v>24</v>
      </c>
      <c r="D181">
        <v>11.99</v>
      </c>
      <c r="E181" s="27">
        <v>35.97</v>
      </c>
      <c r="F181" s="27">
        <v>5972.33</v>
      </c>
      <c r="G181">
        <f t="shared" si="2"/>
        <v>0.60227750308506056</v>
      </c>
      <c r="H181">
        <v>2.42</v>
      </c>
      <c r="I181">
        <v>3</v>
      </c>
      <c r="J181">
        <v>5.0231651633449593E-4</v>
      </c>
      <c r="K181" t="s">
        <v>138</v>
      </c>
      <c r="L181" s="27"/>
      <c r="N181" s="60"/>
      <c r="Q181" s="60"/>
    </row>
    <row r="182" spans="1:17" x14ac:dyDescent="0.3">
      <c r="A182" t="s">
        <v>5</v>
      </c>
      <c r="B182" t="s">
        <v>8</v>
      </c>
      <c r="C182">
        <v>25</v>
      </c>
      <c r="D182">
        <v>6.81</v>
      </c>
      <c r="E182" s="27">
        <v>102.22</v>
      </c>
      <c r="F182" s="27">
        <v>5179.99</v>
      </c>
      <c r="G182">
        <f t="shared" si="2"/>
        <v>1.9733628829399286</v>
      </c>
      <c r="H182">
        <v>1.1299999999999999</v>
      </c>
      <c r="I182">
        <v>15</v>
      </c>
      <c r="J182">
        <v>2.8957584860202436E-3</v>
      </c>
      <c r="K182" t="s">
        <v>138</v>
      </c>
      <c r="L182" s="27"/>
      <c r="N182" s="60"/>
      <c r="Q182" s="60"/>
    </row>
    <row r="183" spans="1:17" x14ac:dyDescent="0.3">
      <c r="A183" t="s">
        <v>5</v>
      </c>
      <c r="B183" t="s">
        <v>9</v>
      </c>
      <c r="C183">
        <v>1</v>
      </c>
      <c r="D183">
        <v>37.85</v>
      </c>
      <c r="E183" s="27">
        <v>757.09</v>
      </c>
      <c r="F183" s="27">
        <v>7241.2099609375</v>
      </c>
      <c r="G183">
        <f t="shared" si="2"/>
        <v>10.455296892150628</v>
      </c>
      <c r="H183">
        <v>12.96</v>
      </c>
      <c r="I183">
        <v>20</v>
      </c>
      <c r="J183">
        <v>2.7619693542777282E-3</v>
      </c>
      <c r="K183" t="s">
        <v>137</v>
      </c>
      <c r="L183" s="27"/>
      <c r="Q183" s="60"/>
    </row>
    <row r="184" spans="1:17" x14ac:dyDescent="0.3">
      <c r="A184" t="s">
        <v>5</v>
      </c>
      <c r="B184" t="s">
        <v>9</v>
      </c>
      <c r="C184">
        <v>2</v>
      </c>
      <c r="D184">
        <v>26.89</v>
      </c>
      <c r="E184" s="27">
        <v>699.03</v>
      </c>
      <c r="F184" s="27">
        <v>5620.97998046875</v>
      </c>
      <c r="G184">
        <f t="shared" si="2"/>
        <v>12.436087700524167</v>
      </c>
      <c r="H184">
        <v>7.72</v>
      </c>
      <c r="I184">
        <v>26</v>
      </c>
      <c r="J184">
        <v>4.6255279489239142E-3</v>
      </c>
      <c r="K184" t="s">
        <v>137</v>
      </c>
      <c r="L184" s="27"/>
      <c r="Q184" s="60"/>
    </row>
    <row r="185" spans="1:17" x14ac:dyDescent="0.3">
      <c r="A185" t="s">
        <v>5</v>
      </c>
      <c r="B185" t="s">
        <v>9</v>
      </c>
      <c r="C185">
        <v>3</v>
      </c>
      <c r="D185">
        <v>31.98</v>
      </c>
      <c r="E185" s="27">
        <v>543.59</v>
      </c>
      <c r="F185" s="27">
        <v>7284.27978515625</v>
      </c>
      <c r="G185">
        <f t="shared" si="2"/>
        <v>7.4625085256570749</v>
      </c>
      <c r="H185">
        <v>9.33</v>
      </c>
      <c r="I185">
        <v>17</v>
      </c>
      <c r="J185">
        <v>2.3337928390178308E-3</v>
      </c>
      <c r="K185" t="s">
        <v>137</v>
      </c>
      <c r="L185" s="27"/>
      <c r="Q185" s="60"/>
    </row>
    <row r="186" spans="1:17" x14ac:dyDescent="0.3">
      <c r="A186" t="s">
        <v>5</v>
      </c>
      <c r="B186" t="s">
        <v>9</v>
      </c>
      <c r="C186">
        <v>4</v>
      </c>
      <c r="D186">
        <v>27.6</v>
      </c>
      <c r="E186" s="27">
        <v>386.44</v>
      </c>
      <c r="F186" s="27">
        <v>7714.56982421875</v>
      </c>
      <c r="G186">
        <f t="shared" si="2"/>
        <v>5.0092229224088269</v>
      </c>
      <c r="H186">
        <v>7.24</v>
      </c>
      <c r="I186">
        <v>14</v>
      </c>
      <c r="J186">
        <v>1.8147479793428109E-3</v>
      </c>
      <c r="K186" t="s">
        <v>137</v>
      </c>
      <c r="L186" s="27"/>
      <c r="Q186" s="60"/>
    </row>
    <row r="187" spans="1:17" x14ac:dyDescent="0.3">
      <c r="A187" t="s">
        <v>5</v>
      </c>
      <c r="B187" t="s">
        <v>9</v>
      </c>
      <c r="C187">
        <v>5</v>
      </c>
      <c r="D187">
        <v>36.700000000000003</v>
      </c>
      <c r="E187" s="27">
        <v>990.78</v>
      </c>
      <c r="F187" s="27">
        <v>5404.5498046875</v>
      </c>
      <c r="G187">
        <f t="shared" si="2"/>
        <v>18.33233175389876</v>
      </c>
      <c r="H187">
        <v>12.63</v>
      </c>
      <c r="I187">
        <v>27</v>
      </c>
      <c r="J187">
        <v>4.995790764400437E-3</v>
      </c>
      <c r="K187" t="s">
        <v>137</v>
      </c>
      <c r="L187" s="27"/>
    </row>
    <row r="188" spans="1:17" x14ac:dyDescent="0.3">
      <c r="A188" t="s">
        <v>5</v>
      </c>
      <c r="B188" t="s">
        <v>9</v>
      </c>
      <c r="C188">
        <v>6</v>
      </c>
      <c r="D188">
        <v>28.73</v>
      </c>
      <c r="E188" s="27">
        <v>517.13</v>
      </c>
      <c r="F188" s="27">
        <v>7422.31982421875</v>
      </c>
      <c r="G188">
        <f t="shared" si="2"/>
        <v>6.9672287404353588</v>
      </c>
      <c r="H188">
        <v>8.7100000000000009</v>
      </c>
      <c r="I188">
        <v>18</v>
      </c>
      <c r="J188">
        <v>2.4251178103733388E-3</v>
      </c>
      <c r="K188" t="s">
        <v>137</v>
      </c>
      <c r="L188" s="27"/>
    </row>
    <row r="189" spans="1:17" x14ac:dyDescent="0.3">
      <c r="A189" t="s">
        <v>5</v>
      </c>
      <c r="B189" t="s">
        <v>9</v>
      </c>
      <c r="C189">
        <v>7</v>
      </c>
      <c r="D189">
        <v>19.77</v>
      </c>
      <c r="E189" s="27">
        <v>988.68</v>
      </c>
      <c r="F189" s="27">
        <v>9582.169921875</v>
      </c>
      <c r="G189">
        <f t="shared" si="2"/>
        <v>10.317913458651535</v>
      </c>
      <c r="H189">
        <v>5.58</v>
      </c>
      <c r="I189">
        <v>50</v>
      </c>
      <c r="J189">
        <v>5.2180247697189873E-3</v>
      </c>
      <c r="K189" t="s">
        <v>137</v>
      </c>
      <c r="L189" s="27"/>
    </row>
    <row r="190" spans="1:17" x14ac:dyDescent="0.3">
      <c r="A190" t="s">
        <v>5</v>
      </c>
      <c r="B190" t="s">
        <v>9</v>
      </c>
      <c r="C190">
        <v>8</v>
      </c>
      <c r="D190">
        <v>37.380000000000003</v>
      </c>
      <c r="E190" s="27">
        <v>1345.8</v>
      </c>
      <c r="F190" s="27">
        <v>6121.7001953125</v>
      </c>
      <c r="G190">
        <f t="shared" si="2"/>
        <v>21.984088685533866</v>
      </c>
      <c r="H190">
        <v>13.58</v>
      </c>
      <c r="I190">
        <v>36</v>
      </c>
      <c r="J190">
        <v>5.8807192203835582E-3</v>
      </c>
      <c r="K190" t="s">
        <v>137</v>
      </c>
      <c r="L190" s="27"/>
    </row>
    <row r="191" spans="1:17" x14ac:dyDescent="0.3">
      <c r="A191" t="s">
        <v>5</v>
      </c>
      <c r="B191" t="s">
        <v>9</v>
      </c>
      <c r="C191">
        <v>9</v>
      </c>
      <c r="D191">
        <v>20.12</v>
      </c>
      <c r="E191" s="27">
        <v>301.75</v>
      </c>
      <c r="F191" s="27">
        <v>7620.64013671875</v>
      </c>
      <c r="G191">
        <f t="shared" si="2"/>
        <v>3.9596411139540528</v>
      </c>
      <c r="H191">
        <v>6.05</v>
      </c>
      <c r="I191">
        <v>15</v>
      </c>
      <c r="J191">
        <v>1.968338581915851E-3</v>
      </c>
      <c r="K191" t="s">
        <v>137</v>
      </c>
      <c r="L191" s="27"/>
    </row>
    <row r="192" spans="1:17" x14ac:dyDescent="0.3">
      <c r="A192" t="s">
        <v>5</v>
      </c>
      <c r="B192" t="s">
        <v>9</v>
      </c>
      <c r="C192">
        <v>10</v>
      </c>
      <c r="D192">
        <v>33.42</v>
      </c>
      <c r="E192" s="27">
        <v>835.48</v>
      </c>
      <c r="F192" s="27">
        <v>9511.849609375</v>
      </c>
      <c r="G192">
        <f t="shared" si="2"/>
        <v>8.7835703287038971</v>
      </c>
      <c r="H192">
        <v>9.02</v>
      </c>
      <c r="I192">
        <v>25</v>
      </c>
      <c r="J192">
        <v>2.6283005962751643E-3</v>
      </c>
      <c r="K192" t="s">
        <v>137</v>
      </c>
      <c r="L192" s="27"/>
    </row>
    <row r="193" spans="1:12" x14ac:dyDescent="0.3">
      <c r="A193" t="s">
        <v>5</v>
      </c>
      <c r="B193" t="s">
        <v>9</v>
      </c>
      <c r="C193">
        <v>11</v>
      </c>
      <c r="D193">
        <v>24.5</v>
      </c>
      <c r="E193" s="27">
        <v>391.93</v>
      </c>
      <c r="F193" s="27">
        <v>5148.7998046875</v>
      </c>
      <c r="G193">
        <f t="shared" si="2"/>
        <v>7.612065235925165</v>
      </c>
      <c r="H193">
        <v>7.81</v>
      </c>
      <c r="I193">
        <v>16</v>
      </c>
      <c r="J193">
        <v>3.1075203167607135E-3</v>
      </c>
      <c r="K193" t="s">
        <v>138</v>
      </c>
      <c r="L193" s="27"/>
    </row>
    <row r="194" spans="1:12" x14ac:dyDescent="0.3">
      <c r="A194" t="s">
        <v>5</v>
      </c>
      <c r="B194" t="s">
        <v>9</v>
      </c>
      <c r="C194">
        <v>12</v>
      </c>
      <c r="D194">
        <v>28.01</v>
      </c>
      <c r="E194" s="27">
        <v>588.17999999999995</v>
      </c>
      <c r="F194" s="27">
        <v>5328.1201171875</v>
      </c>
      <c r="G194">
        <f t="shared" si="2"/>
        <v>11.039165541757278</v>
      </c>
      <c r="H194">
        <v>8.8800000000000008</v>
      </c>
      <c r="I194">
        <v>21</v>
      </c>
      <c r="J194">
        <v>3.9413525855503898E-3</v>
      </c>
      <c r="K194" t="s">
        <v>137</v>
      </c>
      <c r="L194" s="27"/>
    </row>
    <row r="195" spans="1:12" x14ac:dyDescent="0.3">
      <c r="A195" t="s">
        <v>5</v>
      </c>
      <c r="B195" t="s">
        <v>9</v>
      </c>
      <c r="C195">
        <v>13</v>
      </c>
      <c r="D195">
        <v>18.62</v>
      </c>
      <c r="E195" s="27">
        <v>1005.47</v>
      </c>
      <c r="F195" s="27">
        <v>8664.2099609375</v>
      </c>
      <c r="G195">
        <f t="shared" ref="G195:G258" si="3">(E195/F195)*100</f>
        <v>11.604866508696707</v>
      </c>
      <c r="H195">
        <v>5.17</v>
      </c>
      <c r="I195">
        <v>54</v>
      </c>
      <c r="J195">
        <v>6.2325359430875334E-3</v>
      </c>
      <c r="K195" t="s">
        <v>137</v>
      </c>
      <c r="L195" s="27"/>
    </row>
    <row r="196" spans="1:12" x14ac:dyDescent="0.3">
      <c r="A196" t="s">
        <v>5</v>
      </c>
      <c r="B196" t="s">
        <v>9</v>
      </c>
      <c r="C196">
        <v>14</v>
      </c>
      <c r="D196">
        <v>20.54</v>
      </c>
      <c r="E196" s="27">
        <v>184.89</v>
      </c>
      <c r="F196" s="27">
        <v>4800.740234375</v>
      </c>
      <c r="G196">
        <f t="shared" si="3"/>
        <v>3.8512810727837783</v>
      </c>
      <c r="H196">
        <v>5.09</v>
      </c>
      <c r="I196">
        <v>9</v>
      </c>
      <c r="J196">
        <v>1.8747108905324253E-3</v>
      </c>
      <c r="K196" t="s">
        <v>137</v>
      </c>
      <c r="L196" s="27"/>
    </row>
    <row r="197" spans="1:12" x14ac:dyDescent="0.3">
      <c r="A197" t="s">
        <v>5</v>
      </c>
      <c r="B197" t="s">
        <v>9</v>
      </c>
      <c r="C197">
        <v>15</v>
      </c>
      <c r="D197">
        <v>22.78</v>
      </c>
      <c r="E197" s="27">
        <v>182.25</v>
      </c>
      <c r="F197" s="27">
        <v>6583.93017578125</v>
      </c>
      <c r="G197">
        <f t="shared" si="3"/>
        <v>2.7681034751917641</v>
      </c>
      <c r="H197">
        <v>4.43</v>
      </c>
      <c r="I197">
        <v>8</v>
      </c>
      <c r="J197">
        <v>1.2150797147618168E-3</v>
      </c>
      <c r="K197" t="s">
        <v>137</v>
      </c>
      <c r="L197" s="27"/>
    </row>
    <row r="198" spans="1:12" x14ac:dyDescent="0.3">
      <c r="A198" t="s">
        <v>5</v>
      </c>
      <c r="B198" t="s">
        <v>9</v>
      </c>
      <c r="C198">
        <v>16</v>
      </c>
      <c r="D198">
        <v>22.8</v>
      </c>
      <c r="E198" s="27">
        <v>182.39</v>
      </c>
      <c r="F198" s="27">
        <v>4918.02978515625</v>
      </c>
      <c r="G198">
        <f t="shared" si="3"/>
        <v>3.708598930215818</v>
      </c>
      <c r="H198">
        <v>6.63</v>
      </c>
      <c r="I198">
        <v>8</v>
      </c>
      <c r="J198">
        <v>1.6266676595058144E-3</v>
      </c>
      <c r="K198" t="s">
        <v>137</v>
      </c>
      <c r="L198" s="27"/>
    </row>
    <row r="199" spans="1:12" x14ac:dyDescent="0.3">
      <c r="A199" t="s">
        <v>5</v>
      </c>
      <c r="B199" t="s">
        <v>9</v>
      </c>
      <c r="C199">
        <v>18</v>
      </c>
      <c r="D199">
        <v>19.579999999999998</v>
      </c>
      <c r="E199" s="27">
        <v>274.18</v>
      </c>
      <c r="F199" s="27">
        <v>2876.050048828125</v>
      </c>
      <c r="G199">
        <f t="shared" si="3"/>
        <v>9.5332137947918305</v>
      </c>
      <c r="H199">
        <v>5.48</v>
      </c>
      <c r="I199">
        <v>14</v>
      </c>
      <c r="J199">
        <v>4.8677873341266917E-3</v>
      </c>
      <c r="K199" t="s">
        <v>137</v>
      </c>
      <c r="L199" s="27"/>
    </row>
    <row r="200" spans="1:12" x14ac:dyDescent="0.3">
      <c r="A200" t="s">
        <v>5</v>
      </c>
      <c r="B200" t="s">
        <v>9</v>
      </c>
      <c r="C200">
        <v>19</v>
      </c>
      <c r="D200">
        <v>34.450000000000003</v>
      </c>
      <c r="E200" s="27">
        <v>241.14</v>
      </c>
      <c r="F200" s="27">
        <v>2508.429931640625</v>
      </c>
      <c r="G200">
        <f t="shared" si="3"/>
        <v>9.613184604374565</v>
      </c>
      <c r="H200">
        <v>8.5299999999999994</v>
      </c>
      <c r="I200">
        <v>7</v>
      </c>
      <c r="J200">
        <v>2.7905902061301302E-3</v>
      </c>
      <c r="K200" t="s">
        <v>137</v>
      </c>
      <c r="L200" s="27"/>
    </row>
    <row r="201" spans="1:12" x14ac:dyDescent="0.3">
      <c r="A201" t="s">
        <v>5</v>
      </c>
      <c r="B201" t="s">
        <v>9</v>
      </c>
      <c r="C201">
        <v>20</v>
      </c>
      <c r="D201">
        <v>18.600000000000001</v>
      </c>
      <c r="E201" s="27">
        <v>744.05</v>
      </c>
      <c r="F201" s="27">
        <v>6561.02978515625</v>
      </c>
      <c r="G201">
        <f t="shared" si="3"/>
        <v>11.340445392937362</v>
      </c>
      <c r="H201">
        <v>5.51</v>
      </c>
      <c r="I201">
        <v>40</v>
      </c>
      <c r="J201">
        <v>6.0966039341105362E-3</v>
      </c>
      <c r="K201" t="s">
        <v>137</v>
      </c>
      <c r="L201" s="27"/>
    </row>
    <row r="202" spans="1:12" x14ac:dyDescent="0.3">
      <c r="A202" t="s">
        <v>5</v>
      </c>
      <c r="B202" t="s">
        <v>9</v>
      </c>
      <c r="C202">
        <v>21</v>
      </c>
      <c r="D202">
        <v>20.46</v>
      </c>
      <c r="E202" s="27">
        <v>163.66</v>
      </c>
      <c r="F202" s="27">
        <v>8908.98046875</v>
      </c>
      <c r="G202">
        <f t="shared" si="3"/>
        <v>1.837022772404425</v>
      </c>
      <c r="H202">
        <v>5.69</v>
      </c>
      <c r="I202">
        <v>8</v>
      </c>
      <c r="J202">
        <v>8.9797031524107304E-4</v>
      </c>
      <c r="K202" t="s">
        <v>137</v>
      </c>
      <c r="L202" s="27"/>
    </row>
    <row r="203" spans="1:12" x14ac:dyDescent="0.3">
      <c r="A203" t="s">
        <v>5</v>
      </c>
      <c r="B203" t="s">
        <v>9</v>
      </c>
      <c r="C203">
        <v>22</v>
      </c>
      <c r="D203">
        <v>33.090000000000003</v>
      </c>
      <c r="E203" s="27">
        <v>297.85000000000002</v>
      </c>
      <c r="F203" s="27">
        <v>5819.43017578125</v>
      </c>
      <c r="G203">
        <f t="shared" si="3"/>
        <v>5.1181987068006034</v>
      </c>
      <c r="H203">
        <v>10.11</v>
      </c>
      <c r="I203">
        <v>9</v>
      </c>
      <c r="J203">
        <v>1.5465431714354685E-3</v>
      </c>
      <c r="K203" t="s">
        <v>137</v>
      </c>
      <c r="L203" s="27"/>
    </row>
    <row r="204" spans="1:12" x14ac:dyDescent="0.3">
      <c r="A204" t="s">
        <v>5</v>
      </c>
      <c r="B204" t="s">
        <v>9</v>
      </c>
      <c r="C204">
        <v>23</v>
      </c>
      <c r="D204">
        <v>25.26</v>
      </c>
      <c r="E204" s="27">
        <v>505.15</v>
      </c>
      <c r="F204" s="27">
        <v>8512.8603515625</v>
      </c>
      <c r="G204">
        <f t="shared" si="3"/>
        <v>5.9339631937845878</v>
      </c>
      <c r="H204">
        <v>6.98</v>
      </c>
      <c r="I204">
        <v>20</v>
      </c>
      <c r="J204">
        <v>2.3493865955793677E-3</v>
      </c>
      <c r="K204" t="s">
        <v>137</v>
      </c>
      <c r="L204" s="27"/>
    </row>
    <row r="205" spans="1:12" x14ac:dyDescent="0.3">
      <c r="A205" t="s">
        <v>5</v>
      </c>
      <c r="B205" t="s">
        <v>9</v>
      </c>
      <c r="C205">
        <v>25</v>
      </c>
      <c r="D205">
        <v>37.44</v>
      </c>
      <c r="E205" s="27">
        <v>224.63</v>
      </c>
      <c r="F205" s="27">
        <v>2119.389892578125</v>
      </c>
      <c r="G205">
        <f t="shared" si="3"/>
        <v>10.59880491015976</v>
      </c>
      <c r="H205">
        <v>13.15</v>
      </c>
      <c r="I205">
        <v>6</v>
      </c>
      <c r="J205">
        <v>2.8310034038622877E-3</v>
      </c>
      <c r="K205" t="s">
        <v>137</v>
      </c>
      <c r="L205" s="27"/>
    </row>
    <row r="206" spans="1:12" x14ac:dyDescent="0.3">
      <c r="A206" t="s">
        <v>5</v>
      </c>
      <c r="B206" t="s">
        <v>9</v>
      </c>
      <c r="C206">
        <v>26</v>
      </c>
      <c r="D206">
        <v>23.47</v>
      </c>
      <c r="E206" s="27">
        <v>375.51</v>
      </c>
      <c r="F206" s="27">
        <v>6547.77001953125</v>
      </c>
      <c r="G206">
        <f t="shared" si="3"/>
        <v>5.7349295848799908</v>
      </c>
      <c r="H206">
        <v>5.88</v>
      </c>
      <c r="I206">
        <v>16</v>
      </c>
      <c r="J206">
        <v>2.4435800207206161E-3</v>
      </c>
      <c r="K206" t="s">
        <v>137</v>
      </c>
      <c r="L206" s="27"/>
    </row>
    <row r="207" spans="1:12" x14ac:dyDescent="0.3">
      <c r="A207" t="s">
        <v>5</v>
      </c>
      <c r="B207" t="s">
        <v>9</v>
      </c>
      <c r="C207">
        <v>28</v>
      </c>
      <c r="D207">
        <v>17.670000000000002</v>
      </c>
      <c r="E207" s="27">
        <v>70.680000000000007</v>
      </c>
      <c r="F207" s="27">
        <v>877.593994140625</v>
      </c>
      <c r="G207">
        <f t="shared" si="3"/>
        <v>8.0538381611433749</v>
      </c>
      <c r="H207">
        <v>3.72</v>
      </c>
      <c r="I207">
        <v>4</v>
      </c>
      <c r="J207">
        <v>4.5579163334144726E-3</v>
      </c>
      <c r="K207" t="s">
        <v>137</v>
      </c>
      <c r="L207" s="27"/>
    </row>
    <row r="208" spans="1:12" x14ac:dyDescent="0.3">
      <c r="A208" t="s">
        <v>5</v>
      </c>
      <c r="B208" t="s">
        <v>9</v>
      </c>
      <c r="C208">
        <v>29</v>
      </c>
      <c r="D208">
        <v>30.53</v>
      </c>
      <c r="E208" s="27">
        <v>244.26</v>
      </c>
      <c r="F208" s="27">
        <v>3623.81005859375</v>
      </c>
      <c r="G208">
        <f t="shared" si="3"/>
        <v>6.7404195046245645</v>
      </c>
      <c r="H208">
        <v>9.41</v>
      </c>
      <c r="I208">
        <v>8</v>
      </c>
      <c r="J208">
        <v>2.2076212248012986E-3</v>
      </c>
      <c r="K208" t="s">
        <v>137</v>
      </c>
      <c r="L208" s="27"/>
    </row>
    <row r="209" spans="1:12" x14ac:dyDescent="0.3">
      <c r="A209" t="s">
        <v>5</v>
      </c>
      <c r="B209" t="s">
        <v>9</v>
      </c>
      <c r="C209">
        <v>30</v>
      </c>
      <c r="D209">
        <v>28.47</v>
      </c>
      <c r="E209" s="27">
        <v>483.98</v>
      </c>
      <c r="F209" s="27">
        <v>3705.760009765625</v>
      </c>
      <c r="G209">
        <f t="shared" si="3"/>
        <v>13.060208937561768</v>
      </c>
      <c r="H209">
        <v>10.210000000000001</v>
      </c>
      <c r="I209">
        <v>17</v>
      </c>
      <c r="J209">
        <v>4.5874530339797114E-3</v>
      </c>
      <c r="K209" t="s">
        <v>137</v>
      </c>
      <c r="L209" s="27"/>
    </row>
    <row r="210" spans="1:12" x14ac:dyDescent="0.3">
      <c r="A210" t="s">
        <v>5</v>
      </c>
      <c r="B210" t="s">
        <v>9</v>
      </c>
      <c r="C210">
        <v>31</v>
      </c>
      <c r="D210">
        <v>18.399999999999999</v>
      </c>
      <c r="E210" s="27">
        <v>220.78</v>
      </c>
      <c r="F210" s="27">
        <v>4673.4501953125</v>
      </c>
      <c r="G210">
        <f t="shared" si="3"/>
        <v>4.7241329376194861</v>
      </c>
      <c r="H210">
        <v>4.97</v>
      </c>
      <c r="I210">
        <v>12</v>
      </c>
      <c r="J210">
        <v>2.5676961342256466E-3</v>
      </c>
      <c r="K210" t="s">
        <v>137</v>
      </c>
      <c r="L210" s="27"/>
    </row>
    <row r="211" spans="1:12" x14ac:dyDescent="0.3">
      <c r="A211" t="s">
        <v>5</v>
      </c>
      <c r="B211" t="s">
        <v>9</v>
      </c>
      <c r="C211">
        <v>32</v>
      </c>
      <c r="D211">
        <v>30.87</v>
      </c>
      <c r="E211" s="27">
        <v>308.64999999999998</v>
      </c>
      <c r="F211" s="27">
        <v>6680.5400390625</v>
      </c>
      <c r="G211">
        <f t="shared" si="3"/>
        <v>4.6201354710137137</v>
      </c>
      <c r="H211">
        <v>7.82</v>
      </c>
      <c r="I211">
        <v>10</v>
      </c>
      <c r="J211">
        <v>1.4968849735991299E-3</v>
      </c>
      <c r="K211" t="s">
        <v>137</v>
      </c>
      <c r="L211" s="27"/>
    </row>
    <row r="212" spans="1:12" x14ac:dyDescent="0.3">
      <c r="A212" t="s">
        <v>5</v>
      </c>
      <c r="B212" t="s">
        <v>9</v>
      </c>
      <c r="C212">
        <v>33</v>
      </c>
      <c r="D212">
        <v>9.19</v>
      </c>
      <c r="E212" s="27">
        <v>27.56</v>
      </c>
      <c r="F212" s="27">
        <v>3608.429931640625</v>
      </c>
      <c r="G212">
        <f t="shared" si="3"/>
        <v>0.76376708214116396</v>
      </c>
      <c r="H212">
        <v>1.83</v>
      </c>
      <c r="I212">
        <v>3</v>
      </c>
      <c r="J212">
        <v>8.3138651902158638E-4</v>
      </c>
      <c r="K212" t="s">
        <v>137</v>
      </c>
      <c r="L212" s="27"/>
    </row>
    <row r="213" spans="1:12" x14ac:dyDescent="0.3">
      <c r="A213" t="s">
        <v>5</v>
      </c>
      <c r="B213" t="s">
        <v>9</v>
      </c>
      <c r="C213">
        <v>34</v>
      </c>
      <c r="D213">
        <v>23.48</v>
      </c>
      <c r="E213" s="27">
        <v>375.65</v>
      </c>
      <c r="F213" s="27">
        <v>4654.419921875</v>
      </c>
      <c r="G213">
        <f t="shared" si="3"/>
        <v>8.0708231381209803</v>
      </c>
      <c r="H213">
        <v>5.44</v>
      </c>
      <c r="I213">
        <v>16</v>
      </c>
      <c r="J213">
        <v>3.4375927115649061E-3</v>
      </c>
      <c r="K213" t="s">
        <v>137</v>
      </c>
      <c r="L213" s="27"/>
    </row>
    <row r="214" spans="1:12" x14ac:dyDescent="0.3">
      <c r="A214" t="s">
        <v>5</v>
      </c>
      <c r="B214" t="s">
        <v>9</v>
      </c>
      <c r="C214">
        <v>35</v>
      </c>
      <c r="D214">
        <v>21.49</v>
      </c>
      <c r="E214" s="27">
        <v>193.42</v>
      </c>
      <c r="F214" s="27">
        <v>5864.830078125</v>
      </c>
      <c r="G214">
        <f t="shared" si="3"/>
        <v>3.2979642619388017</v>
      </c>
      <c r="H214">
        <v>5.87</v>
      </c>
      <c r="I214">
        <v>9</v>
      </c>
      <c r="J214">
        <v>1.5345713141065667E-3</v>
      </c>
      <c r="K214" t="s">
        <v>137</v>
      </c>
      <c r="L214" s="27"/>
    </row>
    <row r="215" spans="1:12" x14ac:dyDescent="0.3">
      <c r="A215" t="s">
        <v>5</v>
      </c>
      <c r="B215" t="s">
        <v>9</v>
      </c>
      <c r="C215">
        <v>36</v>
      </c>
      <c r="D215">
        <v>29.85</v>
      </c>
      <c r="E215" s="27">
        <v>985.04</v>
      </c>
      <c r="F215" s="27">
        <v>6035.02978515625</v>
      </c>
      <c r="G215">
        <f t="shared" si="3"/>
        <v>16.32204040521561</v>
      </c>
      <c r="H215">
        <v>10.41</v>
      </c>
      <c r="I215">
        <v>33</v>
      </c>
      <c r="J215">
        <v>5.4680757468946965E-3</v>
      </c>
      <c r="K215" t="s">
        <v>137</v>
      </c>
      <c r="L215" s="27"/>
    </row>
    <row r="216" spans="1:12" x14ac:dyDescent="0.3">
      <c r="A216" t="s">
        <v>5</v>
      </c>
      <c r="B216" t="s">
        <v>9</v>
      </c>
      <c r="C216">
        <v>37</v>
      </c>
      <c r="D216">
        <v>36.479999999999997</v>
      </c>
      <c r="E216" s="27">
        <v>364.77</v>
      </c>
      <c r="F216" s="27">
        <v>2995.610107421875</v>
      </c>
      <c r="G216">
        <f t="shared" si="3"/>
        <v>12.176818308105307</v>
      </c>
      <c r="H216">
        <v>13.98</v>
      </c>
      <c r="I216">
        <v>10</v>
      </c>
      <c r="J216">
        <v>3.3382181396785122E-3</v>
      </c>
      <c r="K216" t="s">
        <v>137</v>
      </c>
      <c r="L216" s="27"/>
    </row>
    <row r="217" spans="1:12" x14ac:dyDescent="0.3">
      <c r="A217" t="s">
        <v>5</v>
      </c>
      <c r="B217" t="s">
        <v>9</v>
      </c>
      <c r="C217">
        <v>38</v>
      </c>
      <c r="D217">
        <v>39.21</v>
      </c>
      <c r="E217" s="27">
        <v>352.89</v>
      </c>
      <c r="F217" s="27">
        <v>12386.599609375</v>
      </c>
      <c r="G217">
        <f t="shared" si="3"/>
        <v>2.8489659077452494</v>
      </c>
      <c r="H217">
        <v>11.89</v>
      </c>
      <c r="I217">
        <v>9</v>
      </c>
      <c r="J217">
        <v>7.2659166226606725E-4</v>
      </c>
      <c r="K217" t="s">
        <v>137</v>
      </c>
      <c r="L217" s="27"/>
    </row>
    <row r="218" spans="1:12" x14ac:dyDescent="0.3">
      <c r="A218" t="s">
        <v>5</v>
      </c>
      <c r="B218" t="s">
        <v>9</v>
      </c>
      <c r="C218">
        <v>39</v>
      </c>
      <c r="D218">
        <v>14.62</v>
      </c>
      <c r="E218" s="27">
        <v>175.39</v>
      </c>
      <c r="F218" s="27">
        <v>10833.2998046875</v>
      </c>
      <c r="G218">
        <f t="shared" si="3"/>
        <v>1.6189896260796719</v>
      </c>
      <c r="H218">
        <v>3.52</v>
      </c>
      <c r="I218">
        <v>12</v>
      </c>
      <c r="J218">
        <v>1.1076957359573559E-3</v>
      </c>
      <c r="K218" t="s">
        <v>137</v>
      </c>
      <c r="L218" s="27"/>
    </row>
    <row r="219" spans="1:12" x14ac:dyDescent="0.3">
      <c r="A219" t="s">
        <v>5</v>
      </c>
      <c r="B219" t="s">
        <v>9</v>
      </c>
      <c r="C219">
        <v>42</v>
      </c>
      <c r="D219">
        <v>33.799999999999997</v>
      </c>
      <c r="E219" s="27">
        <v>506.99</v>
      </c>
      <c r="F219" s="27">
        <v>4301.58984375</v>
      </c>
      <c r="G219">
        <f t="shared" si="3"/>
        <v>11.786107425761006</v>
      </c>
      <c r="H219">
        <v>12.85</v>
      </c>
      <c r="I219">
        <v>15</v>
      </c>
      <c r="J219">
        <v>3.4870828100438882E-3</v>
      </c>
      <c r="K219" t="s">
        <v>137</v>
      </c>
      <c r="L219" s="27"/>
    </row>
    <row r="220" spans="1:12" x14ac:dyDescent="0.3">
      <c r="A220" t="s">
        <v>5</v>
      </c>
      <c r="B220" t="s">
        <v>9</v>
      </c>
      <c r="C220">
        <v>3</v>
      </c>
      <c r="D220">
        <v>28.06</v>
      </c>
      <c r="E220" s="27">
        <v>1066.42</v>
      </c>
      <c r="F220" s="27">
        <v>6520.5400390625</v>
      </c>
      <c r="G220">
        <f t="shared" si="3"/>
        <v>16.354780334319152</v>
      </c>
      <c r="H220">
        <v>9.3699999999999992</v>
      </c>
      <c r="I220">
        <v>38</v>
      </c>
      <c r="J220">
        <v>5.8277381585503619E-3</v>
      </c>
      <c r="K220" t="s">
        <v>138</v>
      </c>
      <c r="L220" s="27"/>
    </row>
    <row r="221" spans="1:12" x14ac:dyDescent="0.3">
      <c r="A221" t="s">
        <v>5</v>
      </c>
      <c r="B221" t="s">
        <v>9</v>
      </c>
      <c r="C221">
        <v>4</v>
      </c>
      <c r="D221">
        <v>30.88</v>
      </c>
      <c r="E221" s="27">
        <v>1018.99</v>
      </c>
      <c r="F221" s="27">
        <v>10144.1</v>
      </c>
      <c r="G221">
        <f t="shared" si="3"/>
        <v>10.045149397186542</v>
      </c>
      <c r="H221">
        <v>10.89</v>
      </c>
      <c r="I221">
        <v>33</v>
      </c>
      <c r="J221">
        <v>3.2531225047071695E-3</v>
      </c>
      <c r="K221" t="s">
        <v>137</v>
      </c>
      <c r="L221" s="27"/>
    </row>
    <row r="222" spans="1:12" x14ac:dyDescent="0.3">
      <c r="A222" t="s">
        <v>5</v>
      </c>
      <c r="B222" t="s">
        <v>9</v>
      </c>
      <c r="C222">
        <v>5</v>
      </c>
      <c r="D222">
        <v>23.86</v>
      </c>
      <c r="E222" s="27">
        <v>858.81</v>
      </c>
      <c r="F222" s="27">
        <v>5716.16</v>
      </c>
      <c r="G222">
        <f t="shared" si="3"/>
        <v>15.024247046968595</v>
      </c>
      <c r="H222">
        <v>7.28</v>
      </c>
      <c r="I222">
        <v>36</v>
      </c>
      <c r="J222">
        <v>6.2979342775569616E-3</v>
      </c>
      <c r="K222" t="s">
        <v>138</v>
      </c>
      <c r="L222" s="27"/>
    </row>
    <row r="223" spans="1:12" x14ac:dyDescent="0.3">
      <c r="A223" t="s">
        <v>5</v>
      </c>
      <c r="B223" t="s">
        <v>9</v>
      </c>
      <c r="C223">
        <v>6</v>
      </c>
      <c r="D223">
        <v>18.079999999999998</v>
      </c>
      <c r="E223" s="27">
        <v>687.09</v>
      </c>
      <c r="F223" s="27">
        <v>9300.1396484375</v>
      </c>
      <c r="G223">
        <f t="shared" si="3"/>
        <v>7.3879535789060631</v>
      </c>
      <c r="H223">
        <v>5.91</v>
      </c>
      <c r="I223">
        <v>38</v>
      </c>
      <c r="J223">
        <v>4.0859601507579847E-3</v>
      </c>
      <c r="K223" t="s">
        <v>138</v>
      </c>
      <c r="L223" s="27"/>
    </row>
    <row r="224" spans="1:12" x14ac:dyDescent="0.3">
      <c r="A224" t="s">
        <v>5</v>
      </c>
      <c r="B224" t="s">
        <v>9</v>
      </c>
      <c r="C224">
        <v>7</v>
      </c>
      <c r="D224">
        <v>33.36</v>
      </c>
      <c r="E224" s="27">
        <v>1167.53</v>
      </c>
      <c r="F224" s="27">
        <v>9927.66015625</v>
      </c>
      <c r="G224">
        <f t="shared" si="3"/>
        <v>11.760374364396192</v>
      </c>
      <c r="H224">
        <v>10.02</v>
      </c>
      <c r="I224">
        <v>35</v>
      </c>
      <c r="J224">
        <v>3.525503436775644E-3</v>
      </c>
      <c r="K224" t="s">
        <v>137</v>
      </c>
      <c r="L224" s="27"/>
    </row>
    <row r="225" spans="1:12" x14ac:dyDescent="0.3">
      <c r="A225" t="s">
        <v>5</v>
      </c>
      <c r="B225" t="s">
        <v>9</v>
      </c>
      <c r="C225">
        <v>8</v>
      </c>
      <c r="D225">
        <v>31.12</v>
      </c>
      <c r="E225" s="27">
        <v>373.4</v>
      </c>
      <c r="F225" s="27">
        <v>6847.81005859375</v>
      </c>
      <c r="G225">
        <f t="shared" si="3"/>
        <v>5.4528381600099536</v>
      </c>
      <c r="H225">
        <v>10.18</v>
      </c>
      <c r="I225">
        <v>12</v>
      </c>
      <c r="J225">
        <v>1.7523850541006816E-3</v>
      </c>
      <c r="K225" t="s">
        <v>138</v>
      </c>
      <c r="L225" s="27"/>
    </row>
    <row r="226" spans="1:12" x14ac:dyDescent="0.3">
      <c r="A226" t="s">
        <v>5</v>
      </c>
      <c r="B226" t="s">
        <v>9</v>
      </c>
      <c r="C226">
        <v>9</v>
      </c>
      <c r="D226">
        <v>24.43</v>
      </c>
      <c r="E226" s="27">
        <v>342.01</v>
      </c>
      <c r="F226" s="27">
        <v>9255.15</v>
      </c>
      <c r="G226">
        <f t="shared" si="3"/>
        <v>3.6953479954403763</v>
      </c>
      <c r="H226">
        <v>8.4700000000000006</v>
      </c>
      <c r="I226">
        <v>14</v>
      </c>
      <c r="J226">
        <v>1.5126713235333843E-3</v>
      </c>
      <c r="K226" t="s">
        <v>138</v>
      </c>
      <c r="L226" s="27"/>
    </row>
    <row r="227" spans="1:12" x14ac:dyDescent="0.3">
      <c r="A227" t="s">
        <v>5</v>
      </c>
      <c r="B227" t="s">
        <v>9</v>
      </c>
      <c r="C227">
        <v>10</v>
      </c>
      <c r="D227">
        <v>16.78</v>
      </c>
      <c r="E227" s="27">
        <v>637.66999999999996</v>
      </c>
      <c r="F227" s="27">
        <v>4489.8100000000004</v>
      </c>
      <c r="G227">
        <f t="shared" si="3"/>
        <v>14.202605455464706</v>
      </c>
      <c r="H227">
        <v>4.5199999999999996</v>
      </c>
      <c r="I227">
        <v>38</v>
      </c>
      <c r="J227">
        <v>8.4636098186782957E-3</v>
      </c>
      <c r="K227" t="s">
        <v>138</v>
      </c>
      <c r="L227" s="27"/>
    </row>
    <row r="228" spans="1:12" x14ac:dyDescent="0.3">
      <c r="A228" t="s">
        <v>5</v>
      </c>
      <c r="B228" t="s">
        <v>9</v>
      </c>
      <c r="C228">
        <v>12</v>
      </c>
      <c r="D228">
        <v>19.5</v>
      </c>
      <c r="E228" s="27">
        <v>97.5</v>
      </c>
      <c r="F228" s="27">
        <v>2305.17</v>
      </c>
      <c r="G228">
        <f t="shared" si="3"/>
        <v>4.2296229779148611</v>
      </c>
      <c r="H228">
        <v>4.9800000000000004</v>
      </c>
      <c r="I228">
        <v>5</v>
      </c>
      <c r="J228">
        <v>2.1690374245717237E-3</v>
      </c>
      <c r="K228" t="s">
        <v>138</v>
      </c>
      <c r="L228" s="27"/>
    </row>
    <row r="229" spans="1:12" x14ac:dyDescent="0.3">
      <c r="A229" t="s">
        <v>5</v>
      </c>
      <c r="B229" t="s">
        <v>9</v>
      </c>
      <c r="C229">
        <v>13</v>
      </c>
      <c r="D229">
        <v>18.72</v>
      </c>
      <c r="E229" s="27">
        <v>767.69</v>
      </c>
      <c r="F229" s="27">
        <v>7161.22</v>
      </c>
      <c r="G229">
        <f t="shared" si="3"/>
        <v>10.720100764953457</v>
      </c>
      <c r="H229">
        <v>6.01</v>
      </c>
      <c r="I229">
        <v>41</v>
      </c>
      <c r="J229">
        <v>5.725281446457447E-3</v>
      </c>
      <c r="K229" t="s">
        <v>137</v>
      </c>
      <c r="L229" s="27"/>
    </row>
    <row r="230" spans="1:12" x14ac:dyDescent="0.3">
      <c r="A230" t="s">
        <v>5</v>
      </c>
      <c r="B230" t="s">
        <v>9</v>
      </c>
      <c r="C230">
        <v>14</v>
      </c>
      <c r="D230">
        <v>17.809999999999999</v>
      </c>
      <c r="E230" s="27">
        <v>641.23</v>
      </c>
      <c r="F230" s="27">
        <v>7676.56</v>
      </c>
      <c r="G230">
        <f t="shared" si="3"/>
        <v>8.3530904467626126</v>
      </c>
      <c r="H230">
        <v>5.17</v>
      </c>
      <c r="I230">
        <v>36</v>
      </c>
      <c r="J230">
        <v>4.6896005502464642E-3</v>
      </c>
      <c r="K230" t="s">
        <v>138</v>
      </c>
      <c r="L230" s="27"/>
    </row>
    <row r="231" spans="1:12" x14ac:dyDescent="0.3">
      <c r="A231" t="s">
        <v>5</v>
      </c>
      <c r="B231" t="s">
        <v>9</v>
      </c>
      <c r="C231">
        <v>15</v>
      </c>
      <c r="D231">
        <v>21.99</v>
      </c>
      <c r="E231" s="27">
        <v>637.74</v>
      </c>
      <c r="F231" s="27">
        <v>7488.990234375</v>
      </c>
      <c r="G231">
        <f t="shared" si="3"/>
        <v>8.5157007826332567</v>
      </c>
      <c r="H231">
        <v>7.48</v>
      </c>
      <c r="I231">
        <v>29</v>
      </c>
      <c r="J231">
        <v>3.8723511571543958E-3</v>
      </c>
      <c r="K231" t="s">
        <v>138</v>
      </c>
      <c r="L231" s="27"/>
    </row>
    <row r="232" spans="1:12" x14ac:dyDescent="0.3">
      <c r="A232" t="s">
        <v>5</v>
      </c>
      <c r="B232" t="s">
        <v>9</v>
      </c>
      <c r="C232">
        <v>16</v>
      </c>
      <c r="D232">
        <v>26.45</v>
      </c>
      <c r="E232" s="27">
        <v>766.95</v>
      </c>
      <c r="F232" s="27">
        <v>6236.39</v>
      </c>
      <c r="G232">
        <f t="shared" si="3"/>
        <v>12.297980081425312</v>
      </c>
      <c r="H232">
        <v>7.93</v>
      </c>
      <c r="I232">
        <v>29</v>
      </c>
      <c r="J232">
        <v>4.6501261146272123E-3</v>
      </c>
      <c r="K232" t="s">
        <v>138</v>
      </c>
      <c r="L232" s="27"/>
    </row>
    <row r="233" spans="1:12" x14ac:dyDescent="0.3">
      <c r="A233" t="s">
        <v>5</v>
      </c>
      <c r="B233" t="s">
        <v>9</v>
      </c>
      <c r="C233">
        <v>20</v>
      </c>
      <c r="D233">
        <v>21.84</v>
      </c>
      <c r="E233" s="27">
        <v>808.07</v>
      </c>
      <c r="F233" s="27">
        <v>9688.1796875</v>
      </c>
      <c r="G233">
        <f t="shared" si="3"/>
        <v>8.3407825418700465</v>
      </c>
      <c r="H233">
        <v>6.9</v>
      </c>
      <c r="I233">
        <v>37</v>
      </c>
      <c r="J233">
        <v>3.8190868866458563E-3</v>
      </c>
      <c r="K233" t="s">
        <v>138</v>
      </c>
      <c r="L233" s="27"/>
    </row>
    <row r="234" spans="1:12" x14ac:dyDescent="0.3">
      <c r="A234" t="s">
        <v>5</v>
      </c>
      <c r="B234" t="s">
        <v>9</v>
      </c>
      <c r="C234">
        <v>21</v>
      </c>
      <c r="D234">
        <v>29.59</v>
      </c>
      <c r="E234" s="27">
        <v>1035.81</v>
      </c>
      <c r="F234" s="27">
        <v>7130.009765625</v>
      </c>
      <c r="G234">
        <f t="shared" si="3"/>
        <v>14.527469583475433</v>
      </c>
      <c r="H234">
        <v>11.7</v>
      </c>
      <c r="I234">
        <v>35</v>
      </c>
      <c r="J234">
        <v>4.9088291812363289E-3</v>
      </c>
      <c r="K234" t="s">
        <v>138</v>
      </c>
      <c r="L234" s="27"/>
    </row>
    <row r="235" spans="1:12" x14ac:dyDescent="0.3">
      <c r="A235" t="s">
        <v>5</v>
      </c>
      <c r="B235" t="s">
        <v>9</v>
      </c>
      <c r="C235">
        <v>22</v>
      </c>
      <c r="D235">
        <v>28.85</v>
      </c>
      <c r="E235" s="27">
        <v>432.74</v>
      </c>
      <c r="F235" s="27">
        <v>4755.1400000000003</v>
      </c>
      <c r="G235">
        <f t="shared" si="3"/>
        <v>9.1004681250184003</v>
      </c>
      <c r="H235">
        <v>10.06</v>
      </c>
      <c r="I235">
        <v>15</v>
      </c>
      <c r="J235">
        <v>3.1544812560723762E-3</v>
      </c>
      <c r="K235" t="s">
        <v>137</v>
      </c>
      <c r="L235" s="27"/>
    </row>
    <row r="236" spans="1:12" x14ac:dyDescent="0.3">
      <c r="A236" t="s">
        <v>5</v>
      </c>
      <c r="B236" t="s">
        <v>9</v>
      </c>
      <c r="C236">
        <v>23</v>
      </c>
      <c r="D236">
        <v>28.97</v>
      </c>
      <c r="E236" s="27">
        <v>753.35</v>
      </c>
      <c r="F236" s="27">
        <v>11713.3</v>
      </c>
      <c r="G236">
        <f t="shared" si="3"/>
        <v>6.4315777791058029</v>
      </c>
      <c r="H236">
        <v>10.25</v>
      </c>
      <c r="I236">
        <v>26</v>
      </c>
      <c r="J236">
        <v>2.2196989746698201E-3</v>
      </c>
      <c r="K236" t="s">
        <v>137</v>
      </c>
      <c r="L236" s="27"/>
    </row>
    <row r="237" spans="1:12" x14ac:dyDescent="0.3">
      <c r="A237" t="s">
        <v>5</v>
      </c>
      <c r="B237" t="s">
        <v>9</v>
      </c>
      <c r="C237">
        <v>24</v>
      </c>
      <c r="D237">
        <v>21.37</v>
      </c>
      <c r="E237" s="27">
        <v>876.11</v>
      </c>
      <c r="F237" s="27">
        <v>9282.08</v>
      </c>
      <c r="G237">
        <f t="shared" si="3"/>
        <v>9.4387249409615084</v>
      </c>
      <c r="H237">
        <v>6.14</v>
      </c>
      <c r="I237">
        <v>41</v>
      </c>
      <c r="J237">
        <v>4.4171134056159829E-3</v>
      </c>
      <c r="K237" t="s">
        <v>138</v>
      </c>
      <c r="L237" s="27"/>
    </row>
    <row r="238" spans="1:12" x14ac:dyDescent="0.3">
      <c r="A238" t="s">
        <v>5</v>
      </c>
      <c r="B238" t="s">
        <v>10</v>
      </c>
      <c r="C238">
        <v>1</v>
      </c>
      <c r="D238">
        <v>35.909999999999997</v>
      </c>
      <c r="E238" s="27">
        <v>1256.69</v>
      </c>
      <c r="F238" s="27">
        <v>8489.0595703125</v>
      </c>
      <c r="G238">
        <f t="shared" si="3"/>
        <v>14.803642141879076</v>
      </c>
      <c r="H238">
        <v>13.89</v>
      </c>
      <c r="I238">
        <v>35</v>
      </c>
      <c r="J238">
        <v>4.1229537512494537E-3</v>
      </c>
      <c r="K238" t="s">
        <v>137</v>
      </c>
      <c r="L238" s="27"/>
    </row>
    <row r="239" spans="1:12" x14ac:dyDescent="0.3">
      <c r="A239" t="s">
        <v>5</v>
      </c>
      <c r="B239" t="s">
        <v>10</v>
      </c>
      <c r="C239">
        <v>2</v>
      </c>
      <c r="D239">
        <v>32.590000000000003</v>
      </c>
      <c r="E239" s="27">
        <v>1661.89</v>
      </c>
      <c r="F239" s="27">
        <v>8666.5703125</v>
      </c>
      <c r="G239">
        <f t="shared" si="3"/>
        <v>19.175867039387157</v>
      </c>
      <c r="H239">
        <v>12.1</v>
      </c>
      <c r="I239">
        <v>51</v>
      </c>
      <c r="J239">
        <v>5.8846808092517851E-3</v>
      </c>
      <c r="K239" t="s">
        <v>137</v>
      </c>
      <c r="L239" s="27"/>
    </row>
    <row r="240" spans="1:12" x14ac:dyDescent="0.3">
      <c r="A240" t="s">
        <v>5</v>
      </c>
      <c r="B240" t="s">
        <v>10</v>
      </c>
      <c r="C240">
        <v>3</v>
      </c>
      <c r="D240">
        <v>42.65</v>
      </c>
      <c r="E240" s="27">
        <v>1407.5</v>
      </c>
      <c r="F240" s="27">
        <v>7793.37</v>
      </c>
      <c r="G240">
        <f t="shared" si="3"/>
        <v>18.06022298440854</v>
      </c>
      <c r="H240">
        <v>16.97</v>
      </c>
      <c r="I240">
        <v>33</v>
      </c>
      <c r="J240">
        <v>4.2343684439465857E-3</v>
      </c>
      <c r="K240" t="s">
        <v>137</v>
      </c>
      <c r="L240" s="27"/>
    </row>
    <row r="241" spans="1:17" x14ac:dyDescent="0.3">
      <c r="A241" t="s">
        <v>5</v>
      </c>
      <c r="B241" t="s">
        <v>10</v>
      </c>
      <c r="C241">
        <v>4</v>
      </c>
      <c r="D241">
        <v>30.04</v>
      </c>
      <c r="E241" s="27">
        <v>1021.45</v>
      </c>
      <c r="F241" s="27">
        <v>6879.7900390625</v>
      </c>
      <c r="G241">
        <f t="shared" si="3"/>
        <v>14.847110074585817</v>
      </c>
      <c r="H241">
        <v>10.89</v>
      </c>
      <c r="I241">
        <v>34</v>
      </c>
      <c r="J241">
        <v>4.9420112833317128E-3</v>
      </c>
      <c r="K241" t="s">
        <v>138</v>
      </c>
      <c r="L241" s="27"/>
    </row>
    <row r="242" spans="1:17" x14ac:dyDescent="0.3">
      <c r="A242" t="s">
        <v>5</v>
      </c>
      <c r="B242" t="s">
        <v>10</v>
      </c>
      <c r="C242">
        <v>5</v>
      </c>
      <c r="D242">
        <v>30.5</v>
      </c>
      <c r="E242" s="27">
        <v>1067.56</v>
      </c>
      <c r="F242" s="27">
        <v>6639.47998046875</v>
      </c>
      <c r="G242">
        <f t="shared" si="3"/>
        <v>16.07897008712164</v>
      </c>
      <c r="H242">
        <v>10.43</v>
      </c>
      <c r="I242">
        <v>35</v>
      </c>
      <c r="J242">
        <v>5.2714971809477446E-3</v>
      </c>
      <c r="K242" t="s">
        <v>137</v>
      </c>
      <c r="L242" s="27"/>
      <c r="Q242" s="50"/>
    </row>
    <row r="243" spans="1:17" x14ac:dyDescent="0.3">
      <c r="A243" t="s">
        <v>5</v>
      </c>
      <c r="B243" t="s">
        <v>10</v>
      </c>
      <c r="C243">
        <v>6</v>
      </c>
      <c r="D243">
        <v>33.17</v>
      </c>
      <c r="E243" s="27">
        <v>729.72</v>
      </c>
      <c r="F243" s="27">
        <v>11902.400390625</v>
      </c>
      <c r="G243">
        <f t="shared" si="3"/>
        <v>6.1308641622808162</v>
      </c>
      <c r="H243">
        <v>11.23</v>
      </c>
      <c r="I243">
        <v>22</v>
      </c>
      <c r="J243">
        <v>1.8483666552948797E-3</v>
      </c>
      <c r="K243" t="s">
        <v>137</v>
      </c>
      <c r="L243" s="27"/>
      <c r="Q243" s="50"/>
    </row>
    <row r="244" spans="1:17" x14ac:dyDescent="0.3">
      <c r="A244" t="s">
        <v>5</v>
      </c>
      <c r="B244" t="s">
        <v>10</v>
      </c>
      <c r="C244">
        <v>7</v>
      </c>
      <c r="D244">
        <v>25.02</v>
      </c>
      <c r="E244" s="27">
        <v>1751.58</v>
      </c>
      <c r="F244" s="27">
        <v>9112.240234375</v>
      </c>
      <c r="G244">
        <f t="shared" si="3"/>
        <v>19.22227635518588</v>
      </c>
      <c r="H244">
        <v>8.42</v>
      </c>
      <c r="I244">
        <v>70</v>
      </c>
      <c r="J244">
        <v>7.6819748162402605E-3</v>
      </c>
      <c r="K244" t="s">
        <v>137</v>
      </c>
      <c r="L244" s="27"/>
      <c r="Q244" s="50"/>
    </row>
    <row r="245" spans="1:17" x14ac:dyDescent="0.3">
      <c r="A245" t="s">
        <v>5</v>
      </c>
      <c r="B245" t="s">
        <v>10</v>
      </c>
      <c r="C245">
        <v>8</v>
      </c>
      <c r="D245">
        <v>27.59</v>
      </c>
      <c r="E245" s="27">
        <v>1627.63</v>
      </c>
      <c r="F245" s="27">
        <v>9184.7099609375</v>
      </c>
      <c r="G245">
        <f t="shared" si="3"/>
        <v>17.721082178123183</v>
      </c>
      <c r="H245">
        <v>9.52</v>
      </c>
      <c r="I245">
        <v>59</v>
      </c>
      <c r="J245">
        <v>6.4237194479658628E-3</v>
      </c>
      <c r="K245" t="s">
        <v>137</v>
      </c>
      <c r="L245" s="27"/>
      <c r="Q245" s="50"/>
    </row>
    <row r="246" spans="1:17" x14ac:dyDescent="0.3">
      <c r="A246" t="s">
        <v>5</v>
      </c>
      <c r="B246" t="s">
        <v>10</v>
      </c>
      <c r="C246">
        <v>9</v>
      </c>
      <c r="D246">
        <v>36.85</v>
      </c>
      <c r="E246" s="27">
        <v>2026.8</v>
      </c>
      <c r="F246" s="27">
        <v>6608.06982421875</v>
      </c>
      <c r="G246">
        <f t="shared" si="3"/>
        <v>30.671588737935618</v>
      </c>
      <c r="H246">
        <v>15.16</v>
      </c>
      <c r="I246">
        <v>55</v>
      </c>
      <c r="J246">
        <v>8.3231566044328943E-3</v>
      </c>
      <c r="K246" t="s">
        <v>137</v>
      </c>
      <c r="L246" s="27"/>
      <c r="Q246" s="50"/>
    </row>
    <row r="247" spans="1:17" x14ac:dyDescent="0.3">
      <c r="A247" t="s">
        <v>5</v>
      </c>
      <c r="B247" t="s">
        <v>10</v>
      </c>
      <c r="C247">
        <v>10</v>
      </c>
      <c r="D247">
        <v>16.43</v>
      </c>
      <c r="E247" s="27">
        <v>213.53</v>
      </c>
      <c r="F247" s="27">
        <v>4021.77001953125</v>
      </c>
      <c r="G247">
        <f t="shared" si="3"/>
        <v>5.3093538159322096</v>
      </c>
      <c r="H247">
        <v>4.2699999999999996</v>
      </c>
      <c r="I247">
        <v>13</v>
      </c>
      <c r="J247">
        <v>3.2324076058220731E-3</v>
      </c>
      <c r="K247" t="s">
        <v>137</v>
      </c>
      <c r="L247" s="27"/>
      <c r="Q247" s="50"/>
    </row>
    <row r="248" spans="1:17" x14ac:dyDescent="0.3">
      <c r="A248" t="s">
        <v>5</v>
      </c>
      <c r="B248" t="s">
        <v>10</v>
      </c>
      <c r="C248">
        <v>1</v>
      </c>
      <c r="D248">
        <v>39.53</v>
      </c>
      <c r="E248" s="27">
        <v>1225.33</v>
      </c>
      <c r="F248" s="27">
        <v>13187.900390625</v>
      </c>
      <c r="G248">
        <f t="shared" si="3"/>
        <v>9.2913197984954543</v>
      </c>
      <c r="H248">
        <v>13.26</v>
      </c>
      <c r="I248">
        <v>31</v>
      </c>
      <c r="J248">
        <v>2.3506395318270107E-3</v>
      </c>
      <c r="K248" t="s">
        <v>137</v>
      </c>
      <c r="L248" s="27"/>
      <c r="Q248" s="50"/>
    </row>
    <row r="249" spans="1:17" x14ac:dyDescent="0.3">
      <c r="A249" t="s">
        <v>5</v>
      </c>
      <c r="B249" t="s">
        <v>10</v>
      </c>
      <c r="C249">
        <v>2</v>
      </c>
      <c r="D249">
        <v>24.72</v>
      </c>
      <c r="E249" s="27">
        <v>741.56</v>
      </c>
      <c r="F249" s="27">
        <v>9636.1298828125</v>
      </c>
      <c r="G249">
        <f t="shared" si="3"/>
        <v>7.6956206383507215</v>
      </c>
      <c r="H249">
        <v>7.58</v>
      </c>
      <c r="I249">
        <v>30</v>
      </c>
      <c r="J249">
        <v>3.1132830674594322E-3</v>
      </c>
      <c r="K249" t="s">
        <v>137</v>
      </c>
      <c r="L249" s="50"/>
      <c r="Q249" s="50"/>
    </row>
    <row r="250" spans="1:17" x14ac:dyDescent="0.3">
      <c r="A250" t="s">
        <v>5</v>
      </c>
      <c r="B250" t="s">
        <v>10</v>
      </c>
      <c r="C250">
        <v>3</v>
      </c>
      <c r="D250">
        <v>49.73</v>
      </c>
      <c r="E250" s="27">
        <v>895.15</v>
      </c>
      <c r="F250" s="27">
        <v>10801</v>
      </c>
      <c r="G250">
        <f t="shared" si="3"/>
        <v>8.2876585501342461</v>
      </c>
      <c r="H250">
        <v>19.489999999999998</v>
      </c>
      <c r="I250">
        <v>18</v>
      </c>
      <c r="J250">
        <v>1.6665123599666697E-3</v>
      </c>
      <c r="K250" t="s">
        <v>137</v>
      </c>
      <c r="L250" s="27"/>
      <c r="Q250" s="50"/>
    </row>
    <row r="251" spans="1:17" x14ac:dyDescent="0.3">
      <c r="A251" t="s">
        <v>5</v>
      </c>
      <c r="B251" t="s">
        <v>10</v>
      </c>
      <c r="C251">
        <v>6</v>
      </c>
      <c r="D251">
        <v>28.49</v>
      </c>
      <c r="E251" s="27">
        <v>911.63</v>
      </c>
      <c r="F251" s="27">
        <v>7863.33984375</v>
      </c>
      <c r="G251">
        <f t="shared" si="3"/>
        <v>11.59341982051798</v>
      </c>
      <c r="H251">
        <v>10.09</v>
      </c>
      <c r="I251">
        <v>32</v>
      </c>
      <c r="J251">
        <v>4.0695176141260746E-3</v>
      </c>
      <c r="K251" t="s">
        <v>138</v>
      </c>
      <c r="L251" s="27"/>
      <c r="Q251" s="50"/>
    </row>
    <row r="252" spans="1:17" x14ac:dyDescent="0.3">
      <c r="A252" t="s">
        <v>5</v>
      </c>
      <c r="B252" t="s">
        <v>10</v>
      </c>
      <c r="C252" t="s">
        <v>24</v>
      </c>
      <c r="D252">
        <v>11.87</v>
      </c>
      <c r="E252" s="27">
        <v>237.4</v>
      </c>
      <c r="F252" s="27">
        <v>4225.1000000000004</v>
      </c>
      <c r="G252">
        <f t="shared" si="3"/>
        <v>5.6188019218480028</v>
      </c>
      <c r="H252">
        <v>2.5499999999999998</v>
      </c>
      <c r="I252">
        <v>20</v>
      </c>
      <c r="J252">
        <v>4.7336157724077533E-3</v>
      </c>
      <c r="K252" t="s">
        <v>138</v>
      </c>
      <c r="L252" s="27"/>
      <c r="Q252" s="50"/>
    </row>
    <row r="253" spans="1:17" x14ac:dyDescent="0.3">
      <c r="A253" t="s">
        <v>5</v>
      </c>
      <c r="B253" t="s">
        <v>10</v>
      </c>
      <c r="C253" t="s">
        <v>25</v>
      </c>
      <c r="D253">
        <v>40.42</v>
      </c>
      <c r="E253" s="27">
        <v>727.51</v>
      </c>
      <c r="F253" s="27">
        <v>4624.3798828125</v>
      </c>
      <c r="G253">
        <f t="shared" si="3"/>
        <v>15.732055290352488</v>
      </c>
      <c r="H253">
        <v>16.54</v>
      </c>
      <c r="I253">
        <v>18</v>
      </c>
      <c r="J253">
        <v>3.8924137843650911E-3</v>
      </c>
      <c r="K253" t="s">
        <v>137</v>
      </c>
      <c r="L253" s="27"/>
      <c r="Q253" s="50"/>
    </row>
    <row r="254" spans="1:17" x14ac:dyDescent="0.3">
      <c r="A254" t="s">
        <v>5</v>
      </c>
      <c r="B254" t="s">
        <v>10</v>
      </c>
      <c r="C254">
        <v>8</v>
      </c>
      <c r="D254">
        <v>29.79</v>
      </c>
      <c r="E254" s="27">
        <v>446.92</v>
      </c>
      <c r="F254" s="27">
        <v>3315.53</v>
      </c>
      <c r="G254">
        <f t="shared" si="3"/>
        <v>13.47959451430088</v>
      </c>
      <c r="H254">
        <v>11.39</v>
      </c>
      <c r="I254">
        <v>15</v>
      </c>
      <c r="J254">
        <v>4.5241635575609326E-3</v>
      </c>
      <c r="K254" t="s">
        <v>138</v>
      </c>
      <c r="L254" s="27"/>
      <c r="Q254" s="50"/>
    </row>
    <row r="255" spans="1:17" x14ac:dyDescent="0.3">
      <c r="A255" t="s">
        <v>5</v>
      </c>
      <c r="B255" t="s">
        <v>10</v>
      </c>
      <c r="C255">
        <v>9</v>
      </c>
      <c r="D255">
        <v>26.37</v>
      </c>
      <c r="E255" s="27">
        <v>1476.73</v>
      </c>
      <c r="F255" s="27">
        <v>16319.099609375</v>
      </c>
      <c r="G255">
        <f t="shared" si="3"/>
        <v>9.0490899335625592</v>
      </c>
      <c r="H255">
        <v>8.7799999999999994</v>
      </c>
      <c r="I255">
        <v>56</v>
      </c>
      <c r="J255">
        <v>3.4315618716996561E-3</v>
      </c>
      <c r="K255" t="s">
        <v>138</v>
      </c>
      <c r="L255" s="27"/>
      <c r="Q255" s="50"/>
    </row>
    <row r="256" spans="1:17" x14ac:dyDescent="0.3">
      <c r="A256" t="s">
        <v>5</v>
      </c>
      <c r="B256" t="s">
        <v>10</v>
      </c>
      <c r="C256">
        <v>10</v>
      </c>
      <c r="D256">
        <v>40.950000000000003</v>
      </c>
      <c r="E256" s="27">
        <v>1433.29</v>
      </c>
      <c r="F256" s="27">
        <v>5112.93994140625</v>
      </c>
      <c r="G256">
        <f t="shared" si="3"/>
        <v>28.032599960597064</v>
      </c>
      <c r="H256">
        <v>11.75</v>
      </c>
      <c r="I256">
        <v>35</v>
      </c>
      <c r="J256">
        <v>6.8453767110696175E-3</v>
      </c>
      <c r="K256" t="s">
        <v>138</v>
      </c>
      <c r="L256" s="27"/>
      <c r="Q256" s="50"/>
    </row>
    <row r="257" spans="1:17" x14ac:dyDescent="0.3">
      <c r="A257" t="s">
        <v>5</v>
      </c>
      <c r="B257" t="s">
        <v>10</v>
      </c>
      <c r="C257">
        <v>11</v>
      </c>
      <c r="D257">
        <v>15.59</v>
      </c>
      <c r="E257" s="27">
        <v>670.26</v>
      </c>
      <c r="F257" s="27">
        <v>9120.009765625</v>
      </c>
      <c r="G257">
        <f t="shared" si="3"/>
        <v>7.3493342356532736</v>
      </c>
      <c r="H257">
        <v>3.87</v>
      </c>
      <c r="I257">
        <v>43</v>
      </c>
      <c r="J257">
        <v>4.7149072320157963E-3</v>
      </c>
      <c r="K257" t="s">
        <v>138</v>
      </c>
      <c r="L257" s="27"/>
      <c r="Q257" s="50"/>
    </row>
    <row r="258" spans="1:17" x14ac:dyDescent="0.3">
      <c r="A258" t="s">
        <v>5</v>
      </c>
      <c r="B258" t="s">
        <v>10</v>
      </c>
      <c r="C258">
        <v>12</v>
      </c>
      <c r="D258">
        <v>38.99</v>
      </c>
      <c r="E258" s="27">
        <v>857.82</v>
      </c>
      <c r="F258" s="27">
        <v>9646.9296875</v>
      </c>
      <c r="G258">
        <f t="shared" si="3"/>
        <v>8.8921556162218067</v>
      </c>
      <c r="H258">
        <v>12.66</v>
      </c>
      <c r="I258">
        <v>22</v>
      </c>
      <c r="J258">
        <v>2.2805183320146389E-3</v>
      </c>
      <c r="K258" t="s">
        <v>137</v>
      </c>
      <c r="L258" s="27"/>
      <c r="Q258" s="50"/>
    </row>
    <row r="259" spans="1:17" x14ac:dyDescent="0.3">
      <c r="A259" t="s">
        <v>5</v>
      </c>
      <c r="B259" t="s">
        <v>10</v>
      </c>
      <c r="C259">
        <v>13</v>
      </c>
      <c r="D259">
        <v>47.93</v>
      </c>
      <c r="E259" s="27">
        <v>623.15</v>
      </c>
      <c r="F259" s="27">
        <v>5070.6499999999996</v>
      </c>
      <c r="G259">
        <f t="shared" ref="G259:G322" si="4">(E259/F259)*100</f>
        <v>12.289351463816276</v>
      </c>
      <c r="H259">
        <v>18.86</v>
      </c>
      <c r="I259">
        <v>13</v>
      </c>
      <c r="J259">
        <v>2.5637738751442124E-3</v>
      </c>
      <c r="K259" t="s">
        <v>138</v>
      </c>
      <c r="L259" s="27"/>
    </row>
    <row r="260" spans="1:17" x14ac:dyDescent="0.3">
      <c r="A260" t="s">
        <v>5</v>
      </c>
      <c r="B260" t="s">
        <v>10</v>
      </c>
      <c r="C260">
        <v>14</v>
      </c>
      <c r="D260">
        <v>31.13</v>
      </c>
      <c r="E260" s="27">
        <v>342.45</v>
      </c>
      <c r="F260" s="27">
        <v>4352.1499999999996</v>
      </c>
      <c r="G260">
        <f t="shared" si="4"/>
        <v>7.8685247521340029</v>
      </c>
      <c r="H260">
        <v>12.25</v>
      </c>
      <c r="I260">
        <v>11</v>
      </c>
      <c r="J260">
        <v>2.5274864147605209E-3</v>
      </c>
      <c r="K260" t="s">
        <v>138</v>
      </c>
      <c r="L260" s="27"/>
    </row>
    <row r="261" spans="1:17" x14ac:dyDescent="0.3">
      <c r="A261" t="s">
        <v>5</v>
      </c>
      <c r="B261" t="s">
        <v>10</v>
      </c>
      <c r="C261">
        <v>15</v>
      </c>
      <c r="D261">
        <v>16.7</v>
      </c>
      <c r="E261" s="27">
        <v>200.36</v>
      </c>
      <c r="F261" s="27">
        <v>5303.75</v>
      </c>
      <c r="G261">
        <f t="shared" si="4"/>
        <v>3.777704454395475</v>
      </c>
      <c r="H261">
        <v>3.63</v>
      </c>
      <c r="I261">
        <v>12</v>
      </c>
      <c r="J261">
        <v>2.2625500824888052E-3</v>
      </c>
      <c r="K261" t="s">
        <v>138</v>
      </c>
      <c r="L261" s="27"/>
    </row>
    <row r="262" spans="1:17" x14ac:dyDescent="0.3">
      <c r="A262" t="s">
        <v>5</v>
      </c>
      <c r="B262" t="s">
        <v>10</v>
      </c>
      <c r="C262">
        <v>16</v>
      </c>
      <c r="D262">
        <v>21.62</v>
      </c>
      <c r="E262" s="27">
        <v>410.84</v>
      </c>
      <c r="F262" s="27">
        <v>5892.72998046875</v>
      </c>
      <c r="G262">
        <f t="shared" si="4"/>
        <v>6.9719807519047192</v>
      </c>
      <c r="H262">
        <v>7.76</v>
      </c>
      <c r="I262">
        <v>19</v>
      </c>
      <c r="J262">
        <v>3.224312001903166E-3</v>
      </c>
      <c r="K262" t="s">
        <v>138</v>
      </c>
      <c r="L262" s="27"/>
    </row>
    <row r="263" spans="1:17" x14ac:dyDescent="0.3">
      <c r="A263" t="s">
        <v>5</v>
      </c>
      <c r="B263" t="s">
        <v>10</v>
      </c>
      <c r="C263">
        <v>17</v>
      </c>
      <c r="D263">
        <v>42.54</v>
      </c>
      <c r="E263" s="27">
        <v>1446.21</v>
      </c>
      <c r="F263" s="27">
        <v>16515.900390625</v>
      </c>
      <c r="G263">
        <f t="shared" si="4"/>
        <v>8.7564708298974665</v>
      </c>
      <c r="H263">
        <v>17.100000000000001</v>
      </c>
      <c r="I263">
        <v>34</v>
      </c>
      <c r="J263">
        <v>2.0586222486119851E-3</v>
      </c>
      <c r="K263" t="s">
        <v>137</v>
      </c>
      <c r="L263" s="27"/>
    </row>
    <row r="264" spans="1:17" x14ac:dyDescent="0.3">
      <c r="A264" t="s">
        <v>5</v>
      </c>
      <c r="B264" t="s">
        <v>10</v>
      </c>
      <c r="C264">
        <v>18</v>
      </c>
      <c r="D264">
        <v>74.77</v>
      </c>
      <c r="E264" s="27">
        <v>822.52</v>
      </c>
      <c r="F264" s="27">
        <v>2337.48</v>
      </c>
      <c r="G264">
        <f t="shared" si="4"/>
        <v>35.188322466930202</v>
      </c>
      <c r="H264">
        <v>33.840000000000003</v>
      </c>
      <c r="I264">
        <v>11</v>
      </c>
      <c r="J264">
        <v>4.7059226175197224E-3</v>
      </c>
      <c r="K264" t="s">
        <v>137</v>
      </c>
      <c r="L264" s="27"/>
    </row>
    <row r="265" spans="1:17" x14ac:dyDescent="0.3">
      <c r="A265" t="s">
        <v>11</v>
      </c>
      <c r="B265" t="s">
        <v>12</v>
      </c>
      <c r="C265">
        <v>1</v>
      </c>
      <c r="D265">
        <v>23.61</v>
      </c>
      <c r="E265" s="27">
        <v>968.01</v>
      </c>
      <c r="F265" s="27">
        <v>9733.1904296875</v>
      </c>
      <c r="G265">
        <f t="shared" si="4"/>
        <v>9.9454542371578718</v>
      </c>
      <c r="H265">
        <v>7.87</v>
      </c>
      <c r="I265">
        <v>41</v>
      </c>
      <c r="J265">
        <v>4.2123906129427667E-3</v>
      </c>
      <c r="K265" t="s">
        <v>137</v>
      </c>
      <c r="L265" s="27"/>
    </row>
    <row r="266" spans="1:17" x14ac:dyDescent="0.3">
      <c r="A266" t="s">
        <v>11</v>
      </c>
      <c r="B266" t="s">
        <v>12</v>
      </c>
      <c r="C266">
        <v>2</v>
      </c>
      <c r="D266">
        <v>27.52</v>
      </c>
      <c r="E266" s="27">
        <v>990.87</v>
      </c>
      <c r="F266" s="27">
        <v>12734.2001953125</v>
      </c>
      <c r="G266">
        <f t="shared" si="4"/>
        <v>7.781171842772995</v>
      </c>
      <c r="H266">
        <v>8.86</v>
      </c>
      <c r="I266">
        <v>36</v>
      </c>
      <c r="J266">
        <v>2.8270326716908155E-3</v>
      </c>
      <c r="K266" t="s">
        <v>137</v>
      </c>
      <c r="L266" s="27"/>
    </row>
    <row r="267" spans="1:17" x14ac:dyDescent="0.3">
      <c r="A267" t="s">
        <v>11</v>
      </c>
      <c r="B267" t="s">
        <v>12</v>
      </c>
      <c r="C267">
        <v>3</v>
      </c>
      <c r="D267">
        <v>35</v>
      </c>
      <c r="E267" s="27">
        <v>1540.02</v>
      </c>
      <c r="F267" s="27">
        <v>17893.30078125</v>
      </c>
      <c r="G267">
        <f t="shared" si="4"/>
        <v>8.6066848080581835</v>
      </c>
      <c r="H267">
        <v>11.59</v>
      </c>
      <c r="I267">
        <v>44</v>
      </c>
      <c r="J267">
        <v>2.4590208669664033E-3</v>
      </c>
      <c r="K267" t="s">
        <v>137</v>
      </c>
      <c r="L267" s="27"/>
    </row>
    <row r="268" spans="1:17" x14ac:dyDescent="0.3">
      <c r="A268" t="s">
        <v>11</v>
      </c>
      <c r="B268" t="s">
        <v>12</v>
      </c>
      <c r="C268">
        <v>4</v>
      </c>
      <c r="D268">
        <v>25.42</v>
      </c>
      <c r="E268" s="27">
        <v>355.95</v>
      </c>
      <c r="F268" s="27">
        <v>19298.099609375</v>
      </c>
      <c r="G268">
        <f t="shared" si="4"/>
        <v>1.8444821366093469</v>
      </c>
      <c r="H268">
        <v>9</v>
      </c>
      <c r="I268">
        <v>14</v>
      </c>
      <c r="J268">
        <v>7.2546003406463982E-4</v>
      </c>
      <c r="K268" t="s">
        <v>137</v>
      </c>
      <c r="L268" s="27"/>
    </row>
    <row r="269" spans="1:17" x14ac:dyDescent="0.3">
      <c r="A269" t="s">
        <v>11</v>
      </c>
      <c r="B269" t="s">
        <v>12</v>
      </c>
      <c r="C269">
        <v>1</v>
      </c>
      <c r="D269">
        <v>26.84</v>
      </c>
      <c r="E269" s="27">
        <v>992.92</v>
      </c>
      <c r="F269" s="27">
        <v>10399.400390625</v>
      </c>
      <c r="G269">
        <f t="shared" si="4"/>
        <v>9.5478581716606623</v>
      </c>
      <c r="H269">
        <v>8.6300000000000008</v>
      </c>
      <c r="I269">
        <v>37</v>
      </c>
      <c r="J269">
        <v>3.5578974373710322E-3</v>
      </c>
      <c r="K269" t="s">
        <v>138</v>
      </c>
      <c r="L269" s="27"/>
    </row>
    <row r="270" spans="1:17" x14ac:dyDescent="0.3">
      <c r="A270" t="s">
        <v>11</v>
      </c>
      <c r="B270" t="s">
        <v>12</v>
      </c>
      <c r="C270">
        <v>2</v>
      </c>
      <c r="D270">
        <v>28.98</v>
      </c>
      <c r="E270" s="27">
        <v>606.39</v>
      </c>
      <c r="F270" s="27">
        <v>11806.3</v>
      </c>
      <c r="G270">
        <f t="shared" si="4"/>
        <v>5.1361561200376071</v>
      </c>
      <c r="H270">
        <v>9.52</v>
      </c>
      <c r="I270">
        <v>20</v>
      </c>
      <c r="J270">
        <v>1.6940108247291701E-3</v>
      </c>
      <c r="K270" t="s">
        <v>137</v>
      </c>
      <c r="L270" s="27"/>
    </row>
    <row r="271" spans="1:17" x14ac:dyDescent="0.3">
      <c r="A271" t="s">
        <v>11</v>
      </c>
      <c r="B271" t="s">
        <v>12</v>
      </c>
      <c r="C271">
        <v>3</v>
      </c>
      <c r="D271">
        <v>19.82</v>
      </c>
      <c r="E271" s="27">
        <v>911.88</v>
      </c>
      <c r="F271" s="27">
        <v>10776.1</v>
      </c>
      <c r="G271">
        <f t="shared" si="4"/>
        <v>8.4620595577249667</v>
      </c>
      <c r="H271">
        <v>5.83</v>
      </c>
      <c r="I271">
        <v>46</v>
      </c>
      <c r="J271">
        <v>4.2687057469771063E-3</v>
      </c>
      <c r="K271" t="s">
        <v>138</v>
      </c>
      <c r="L271" s="27"/>
    </row>
    <row r="272" spans="1:17" x14ac:dyDescent="0.3">
      <c r="A272" t="s">
        <v>11</v>
      </c>
      <c r="B272" t="s">
        <v>12</v>
      </c>
      <c r="C272">
        <v>4</v>
      </c>
      <c r="D272">
        <v>31.88</v>
      </c>
      <c r="E272" s="27">
        <v>1052.07</v>
      </c>
      <c r="F272" s="27">
        <v>10413.9</v>
      </c>
      <c r="G272">
        <f t="shared" si="4"/>
        <v>10.102555238671391</v>
      </c>
      <c r="H272">
        <v>10.94</v>
      </c>
      <c r="I272">
        <v>33</v>
      </c>
      <c r="J272">
        <v>3.1688416443407369E-3</v>
      </c>
      <c r="K272" t="s">
        <v>137</v>
      </c>
      <c r="L272" s="27"/>
    </row>
    <row r="273" spans="1:17" x14ac:dyDescent="0.3">
      <c r="A273" t="s">
        <v>11</v>
      </c>
      <c r="B273" t="s">
        <v>12</v>
      </c>
      <c r="C273">
        <v>5</v>
      </c>
      <c r="D273">
        <v>12.88</v>
      </c>
      <c r="E273" s="27">
        <v>90.15</v>
      </c>
      <c r="F273" s="27">
        <v>4741.58984375</v>
      </c>
      <c r="G273">
        <f t="shared" si="4"/>
        <v>1.9012610320740591</v>
      </c>
      <c r="H273">
        <v>3.45</v>
      </c>
      <c r="I273">
        <v>7</v>
      </c>
      <c r="J273">
        <v>1.476298083695886E-3</v>
      </c>
      <c r="K273" t="s">
        <v>137</v>
      </c>
      <c r="L273" s="27"/>
    </row>
    <row r="274" spans="1:17" x14ac:dyDescent="0.3">
      <c r="A274" t="s">
        <v>11</v>
      </c>
      <c r="B274" t="s">
        <v>12</v>
      </c>
      <c r="C274">
        <v>6</v>
      </c>
      <c r="D274">
        <v>36.159999999999997</v>
      </c>
      <c r="E274" s="27">
        <v>940.27</v>
      </c>
      <c r="F274" s="27">
        <v>5749.22998046875</v>
      </c>
      <c r="G274">
        <f t="shared" si="4"/>
        <v>16.354711903929388</v>
      </c>
      <c r="H274">
        <v>13.46</v>
      </c>
      <c r="I274">
        <v>26</v>
      </c>
      <c r="J274">
        <v>4.5223447467447027E-3</v>
      </c>
      <c r="K274" t="s">
        <v>138</v>
      </c>
      <c r="L274" s="27"/>
    </row>
    <row r="275" spans="1:17" x14ac:dyDescent="0.3">
      <c r="A275" t="s">
        <v>11</v>
      </c>
      <c r="B275" t="s">
        <v>12</v>
      </c>
      <c r="C275">
        <v>7</v>
      </c>
      <c r="D275">
        <v>26.66</v>
      </c>
      <c r="E275" s="27">
        <v>1199.71</v>
      </c>
      <c r="F275" s="27">
        <v>7528.65</v>
      </c>
      <c r="G275">
        <f t="shared" si="4"/>
        <v>15.935260637697333</v>
      </c>
      <c r="H275">
        <v>8.99</v>
      </c>
      <c r="I275">
        <v>45</v>
      </c>
      <c r="J275">
        <v>5.9771672212149589E-3</v>
      </c>
      <c r="K275" t="s">
        <v>137</v>
      </c>
      <c r="L275" s="27"/>
    </row>
    <row r="276" spans="1:17" x14ac:dyDescent="0.3">
      <c r="A276" t="s">
        <v>11</v>
      </c>
      <c r="B276" t="s">
        <v>12</v>
      </c>
      <c r="C276">
        <v>8</v>
      </c>
      <c r="D276">
        <v>37.729999999999997</v>
      </c>
      <c r="E276" s="27">
        <v>1848.61</v>
      </c>
      <c r="F276" s="27">
        <v>7186.56005859375</v>
      </c>
      <c r="G276">
        <f t="shared" si="4"/>
        <v>25.72315523599384</v>
      </c>
      <c r="H276">
        <v>15.99</v>
      </c>
      <c r="I276">
        <v>49</v>
      </c>
      <c r="J276">
        <v>6.8182829615965404E-3</v>
      </c>
      <c r="K276" t="s">
        <v>137</v>
      </c>
      <c r="L276" s="27"/>
    </row>
    <row r="277" spans="1:17" x14ac:dyDescent="0.3">
      <c r="A277" t="s">
        <v>11</v>
      </c>
      <c r="B277" t="s">
        <v>12</v>
      </c>
      <c r="C277">
        <v>9</v>
      </c>
      <c r="D277">
        <v>25.67</v>
      </c>
      <c r="E277" s="27">
        <v>1283.49</v>
      </c>
      <c r="F277" s="27">
        <v>17426.19921875</v>
      </c>
      <c r="G277">
        <f t="shared" si="4"/>
        <v>7.3652893777262012</v>
      </c>
      <c r="H277">
        <v>8.32</v>
      </c>
      <c r="I277">
        <v>50</v>
      </c>
      <c r="J277">
        <v>2.8692429928266682E-3</v>
      </c>
      <c r="K277" t="s">
        <v>137</v>
      </c>
      <c r="L277" s="27"/>
    </row>
    <row r="278" spans="1:17" x14ac:dyDescent="0.3">
      <c r="A278" t="s">
        <v>11</v>
      </c>
      <c r="B278" t="s">
        <v>12</v>
      </c>
      <c r="C278">
        <v>11</v>
      </c>
      <c r="D278">
        <v>25.9</v>
      </c>
      <c r="E278" s="27">
        <v>1036</v>
      </c>
      <c r="F278" s="27">
        <v>17012.900000000001</v>
      </c>
      <c r="G278">
        <f t="shared" si="4"/>
        <v>6.0894967936095545</v>
      </c>
      <c r="H278">
        <v>8.08</v>
      </c>
      <c r="I278">
        <v>40</v>
      </c>
      <c r="J278">
        <v>2.3511570631697121E-3</v>
      </c>
      <c r="K278" t="s">
        <v>137</v>
      </c>
      <c r="L278" s="27"/>
    </row>
    <row r="279" spans="1:17" x14ac:dyDescent="0.3">
      <c r="A279" t="s">
        <v>11</v>
      </c>
      <c r="B279" t="s">
        <v>12</v>
      </c>
      <c r="C279">
        <v>12</v>
      </c>
      <c r="D279">
        <v>21.27</v>
      </c>
      <c r="E279" s="27">
        <v>616.82000000000005</v>
      </c>
      <c r="F279" s="27">
        <v>10841</v>
      </c>
      <c r="G279">
        <f t="shared" si="4"/>
        <v>5.6896965224610279</v>
      </c>
      <c r="H279">
        <v>5.76</v>
      </c>
      <c r="I279">
        <v>29</v>
      </c>
      <c r="J279">
        <v>2.6750299787842448E-3</v>
      </c>
      <c r="K279" t="s">
        <v>137</v>
      </c>
      <c r="L279" s="27"/>
    </row>
    <row r="280" spans="1:17" x14ac:dyDescent="0.3">
      <c r="A280" t="s">
        <v>11</v>
      </c>
      <c r="B280" t="s">
        <v>12</v>
      </c>
      <c r="C280">
        <v>13</v>
      </c>
      <c r="D280">
        <v>24.19</v>
      </c>
      <c r="E280" s="27">
        <v>1233.54</v>
      </c>
      <c r="F280" s="27">
        <v>10646.5</v>
      </c>
      <c r="G280">
        <f t="shared" si="4"/>
        <v>11.586342929601278</v>
      </c>
      <c r="H280">
        <v>7.04</v>
      </c>
      <c r="I280">
        <v>51</v>
      </c>
      <c r="J280">
        <v>4.7903066735546897E-3</v>
      </c>
      <c r="K280" t="s">
        <v>138</v>
      </c>
      <c r="L280" s="27"/>
    </row>
    <row r="281" spans="1:17" x14ac:dyDescent="0.3">
      <c r="A281" t="s">
        <v>11</v>
      </c>
      <c r="B281" t="s">
        <v>12</v>
      </c>
      <c r="C281">
        <v>14</v>
      </c>
      <c r="D281">
        <v>33.770000000000003</v>
      </c>
      <c r="E281" s="27">
        <v>1317.13</v>
      </c>
      <c r="F281" s="27">
        <v>9759.169921875</v>
      </c>
      <c r="G281">
        <f t="shared" si="4"/>
        <v>13.496332275634195</v>
      </c>
      <c r="H281">
        <v>12.34</v>
      </c>
      <c r="I281">
        <v>39</v>
      </c>
      <c r="J281">
        <v>3.9962415156418393E-3</v>
      </c>
      <c r="K281" t="s">
        <v>137</v>
      </c>
      <c r="L281" s="27"/>
    </row>
    <row r="282" spans="1:17" x14ac:dyDescent="0.3">
      <c r="A282" t="s">
        <v>11</v>
      </c>
      <c r="B282" t="s">
        <v>13</v>
      </c>
      <c r="C282">
        <v>1</v>
      </c>
      <c r="D282">
        <v>15.74</v>
      </c>
      <c r="E282" s="27">
        <v>125.88</v>
      </c>
      <c r="F282" s="27">
        <v>6951.0498046875</v>
      </c>
      <c r="G282">
        <f t="shared" si="4"/>
        <v>1.8109494757915809</v>
      </c>
      <c r="H282">
        <v>3.75</v>
      </c>
      <c r="I282">
        <v>8</v>
      </c>
      <c r="J282">
        <v>1.1509052912561685E-3</v>
      </c>
      <c r="K282" t="s">
        <v>137</v>
      </c>
      <c r="L282" s="27"/>
    </row>
    <row r="283" spans="1:17" x14ac:dyDescent="0.3">
      <c r="A283" t="s">
        <v>11</v>
      </c>
      <c r="B283" t="s">
        <v>13</v>
      </c>
      <c r="C283">
        <v>2</v>
      </c>
      <c r="D283">
        <v>26.82</v>
      </c>
      <c r="E283" s="27">
        <v>214.56</v>
      </c>
      <c r="F283" s="27">
        <v>8095.58984375</v>
      </c>
      <c r="G283">
        <f t="shared" si="4"/>
        <v>2.6503318984921864</v>
      </c>
      <c r="H283">
        <v>6.24</v>
      </c>
      <c r="I283">
        <v>8</v>
      </c>
      <c r="J283">
        <v>9.8819235588821271E-4</v>
      </c>
      <c r="K283" t="s">
        <v>137</v>
      </c>
      <c r="L283" s="27"/>
    </row>
    <row r="284" spans="1:17" x14ac:dyDescent="0.3">
      <c r="A284" t="s">
        <v>11</v>
      </c>
      <c r="B284" t="s">
        <v>13</v>
      </c>
      <c r="C284">
        <v>3</v>
      </c>
      <c r="D284">
        <v>17.54</v>
      </c>
      <c r="E284" s="27">
        <v>280.64999999999998</v>
      </c>
      <c r="F284" s="27">
        <v>8777.1796875</v>
      </c>
      <c r="G284">
        <f t="shared" si="4"/>
        <v>3.1974963483963648</v>
      </c>
      <c r="H284">
        <v>3.61</v>
      </c>
      <c r="I284">
        <v>16</v>
      </c>
      <c r="J284">
        <v>1.8229090174360179E-3</v>
      </c>
      <c r="K284" t="s">
        <v>137</v>
      </c>
      <c r="L284" s="27"/>
    </row>
    <row r="285" spans="1:17" x14ac:dyDescent="0.3">
      <c r="A285" t="s">
        <v>11</v>
      </c>
      <c r="B285" t="s">
        <v>13</v>
      </c>
      <c r="C285">
        <v>4</v>
      </c>
      <c r="D285">
        <v>31.4</v>
      </c>
      <c r="E285" s="27">
        <v>533.88</v>
      </c>
      <c r="F285" s="27">
        <v>12942.900390625</v>
      </c>
      <c r="G285">
        <f t="shared" si="4"/>
        <v>4.1248868791936939</v>
      </c>
      <c r="H285">
        <v>9.5500000000000007</v>
      </c>
      <c r="I285">
        <v>17</v>
      </c>
      <c r="J285">
        <v>1.3134613948133063E-3</v>
      </c>
      <c r="K285" t="s">
        <v>137</v>
      </c>
      <c r="L285" s="27"/>
    </row>
    <row r="286" spans="1:17" x14ac:dyDescent="0.3">
      <c r="A286" t="s">
        <v>11</v>
      </c>
      <c r="B286" t="s">
        <v>13</v>
      </c>
      <c r="C286">
        <v>5</v>
      </c>
      <c r="D286">
        <v>23.77</v>
      </c>
      <c r="E286" s="27">
        <v>427.79</v>
      </c>
      <c r="F286" s="27">
        <v>7716.43994140625</v>
      </c>
      <c r="G286">
        <f t="shared" si="4"/>
        <v>5.54387778882964</v>
      </c>
      <c r="H286">
        <v>7.27</v>
      </c>
      <c r="I286">
        <v>18</v>
      </c>
      <c r="J286">
        <v>2.3326819280238792E-3</v>
      </c>
      <c r="K286" t="s">
        <v>137</v>
      </c>
      <c r="L286" s="27"/>
      <c r="Q286" s="50"/>
    </row>
    <row r="287" spans="1:17" x14ac:dyDescent="0.3">
      <c r="A287" t="s">
        <v>11</v>
      </c>
      <c r="B287" t="s">
        <v>13</v>
      </c>
      <c r="C287">
        <v>6</v>
      </c>
      <c r="D287">
        <v>28.12</v>
      </c>
      <c r="E287" s="27">
        <v>534.19000000000005</v>
      </c>
      <c r="F287" s="27">
        <v>6767.169921875</v>
      </c>
      <c r="G287">
        <f t="shared" si="4"/>
        <v>7.8938464109379183</v>
      </c>
      <c r="H287">
        <v>8.59</v>
      </c>
      <c r="I287">
        <v>19</v>
      </c>
      <c r="J287">
        <v>2.8076729592059089E-3</v>
      </c>
      <c r="K287" t="s">
        <v>137</v>
      </c>
      <c r="L287" s="27"/>
      <c r="Q287" s="50"/>
    </row>
    <row r="288" spans="1:17" x14ac:dyDescent="0.3">
      <c r="A288" t="s">
        <v>11</v>
      </c>
      <c r="B288" t="s">
        <v>13</v>
      </c>
      <c r="C288">
        <v>7</v>
      </c>
      <c r="D288">
        <v>18.46</v>
      </c>
      <c r="E288" s="27">
        <v>627.62</v>
      </c>
      <c r="F288" s="27">
        <v>9122.48046875</v>
      </c>
      <c r="G288">
        <f t="shared" si="4"/>
        <v>6.8799270346478369</v>
      </c>
      <c r="H288">
        <v>5.55</v>
      </c>
      <c r="I288">
        <v>34</v>
      </c>
      <c r="J288">
        <v>3.7270564860588649E-3</v>
      </c>
      <c r="K288" t="s">
        <v>137</v>
      </c>
      <c r="L288" s="27"/>
      <c r="Q288" s="50"/>
    </row>
    <row r="289" spans="1:17" x14ac:dyDescent="0.3">
      <c r="A289" t="s">
        <v>11</v>
      </c>
      <c r="B289" t="s">
        <v>13</v>
      </c>
      <c r="C289">
        <v>8</v>
      </c>
      <c r="D289">
        <v>22.09</v>
      </c>
      <c r="E289" s="27">
        <v>927.86</v>
      </c>
      <c r="F289" s="27">
        <v>5976.47021484375</v>
      </c>
      <c r="G289">
        <f t="shared" si="4"/>
        <v>15.525217505401024</v>
      </c>
      <c r="H289">
        <v>6.23</v>
      </c>
      <c r="I289">
        <v>42</v>
      </c>
      <c r="J289">
        <v>7.0275594941784638E-3</v>
      </c>
      <c r="K289" t="s">
        <v>137</v>
      </c>
      <c r="L289" s="27"/>
      <c r="Q289" s="50"/>
    </row>
    <row r="290" spans="1:17" x14ac:dyDescent="0.3">
      <c r="A290" t="s">
        <v>11</v>
      </c>
      <c r="B290" t="s">
        <v>13</v>
      </c>
      <c r="C290">
        <v>9</v>
      </c>
      <c r="D290">
        <v>14.03</v>
      </c>
      <c r="E290" s="27">
        <v>140.27000000000001</v>
      </c>
      <c r="F290" s="27">
        <v>10091.7998046875</v>
      </c>
      <c r="G290">
        <f t="shared" si="4"/>
        <v>1.3899403745092778</v>
      </c>
      <c r="H290">
        <v>3.02</v>
      </c>
      <c r="I290">
        <v>10</v>
      </c>
      <c r="J290">
        <v>9.9090352499413823E-4</v>
      </c>
      <c r="K290" t="s">
        <v>138</v>
      </c>
      <c r="L290" s="27"/>
      <c r="Q290" s="50"/>
    </row>
    <row r="291" spans="1:17" x14ac:dyDescent="0.3">
      <c r="A291" t="s">
        <v>11</v>
      </c>
      <c r="B291" t="s">
        <v>13</v>
      </c>
      <c r="C291">
        <v>10</v>
      </c>
      <c r="D291">
        <v>22.67</v>
      </c>
      <c r="E291" s="27">
        <v>453.34</v>
      </c>
      <c r="F291" s="27">
        <v>9059.1904296875</v>
      </c>
      <c r="G291">
        <f t="shared" si="4"/>
        <v>5.004199917405181</v>
      </c>
      <c r="H291">
        <v>6.66</v>
      </c>
      <c r="I291">
        <v>20</v>
      </c>
      <c r="J291">
        <v>2.2077027914612353E-3</v>
      </c>
      <c r="K291" t="s">
        <v>138</v>
      </c>
      <c r="L291" s="27"/>
      <c r="Q291" s="50"/>
    </row>
    <row r="292" spans="1:17" x14ac:dyDescent="0.3">
      <c r="A292" t="s">
        <v>11</v>
      </c>
      <c r="B292" t="s">
        <v>13</v>
      </c>
      <c r="C292">
        <v>11</v>
      </c>
      <c r="D292">
        <v>19.52</v>
      </c>
      <c r="E292" s="27">
        <v>741.67</v>
      </c>
      <c r="F292" s="27">
        <v>9078.66015625</v>
      </c>
      <c r="G292">
        <f t="shared" si="4"/>
        <v>8.1693772785339238</v>
      </c>
      <c r="H292">
        <v>5.41</v>
      </c>
      <c r="I292">
        <v>38</v>
      </c>
      <c r="J292">
        <v>4.1856396589357685E-3</v>
      </c>
      <c r="K292" t="s">
        <v>137</v>
      </c>
      <c r="L292" s="27"/>
      <c r="Q292" s="50"/>
    </row>
    <row r="293" spans="1:17" x14ac:dyDescent="0.3">
      <c r="A293" t="s">
        <v>11</v>
      </c>
      <c r="B293" t="s">
        <v>13</v>
      </c>
      <c r="C293">
        <v>12</v>
      </c>
      <c r="D293">
        <v>19.760000000000002</v>
      </c>
      <c r="E293" s="27">
        <v>177.81</v>
      </c>
      <c r="F293" s="27">
        <v>6571.60986328125</v>
      </c>
      <c r="G293">
        <f t="shared" si="4"/>
        <v>2.705729702450995</v>
      </c>
      <c r="H293">
        <v>4.95</v>
      </c>
      <c r="I293">
        <v>9</v>
      </c>
      <c r="J293">
        <v>1.3695274350182191E-3</v>
      </c>
      <c r="K293" t="s">
        <v>137</v>
      </c>
      <c r="L293" s="27"/>
      <c r="Q293" s="50"/>
    </row>
    <row r="294" spans="1:17" x14ac:dyDescent="0.3">
      <c r="A294" t="s">
        <v>11</v>
      </c>
      <c r="B294" t="s">
        <v>13</v>
      </c>
      <c r="C294">
        <v>13</v>
      </c>
      <c r="D294">
        <v>26.05</v>
      </c>
      <c r="E294" s="27">
        <v>208.37</v>
      </c>
      <c r="F294" s="27">
        <v>4220.43017578125</v>
      </c>
      <c r="G294">
        <f t="shared" si="4"/>
        <v>4.9371744424471693</v>
      </c>
      <c r="H294">
        <v>7.1</v>
      </c>
      <c r="I294">
        <v>8</v>
      </c>
      <c r="J294">
        <v>1.895541370618484E-3</v>
      </c>
      <c r="K294" t="s">
        <v>138</v>
      </c>
      <c r="L294" s="27"/>
      <c r="Q294" s="50"/>
    </row>
    <row r="295" spans="1:17" x14ac:dyDescent="0.3">
      <c r="A295" t="s">
        <v>11</v>
      </c>
      <c r="B295" t="s">
        <v>13</v>
      </c>
      <c r="C295">
        <v>14</v>
      </c>
      <c r="D295">
        <v>26.58</v>
      </c>
      <c r="E295" s="27">
        <v>53.16</v>
      </c>
      <c r="F295" s="27">
        <v>3382.010009765625</v>
      </c>
      <c r="G295">
        <f t="shared" si="4"/>
        <v>1.5718463235324374</v>
      </c>
      <c r="H295">
        <v>6.06</v>
      </c>
      <c r="I295">
        <v>2</v>
      </c>
      <c r="J295">
        <v>5.9136430531694407E-4</v>
      </c>
      <c r="K295" t="s">
        <v>138</v>
      </c>
      <c r="L295" s="27"/>
      <c r="Q295" s="50"/>
    </row>
    <row r="296" spans="1:17" x14ac:dyDescent="0.3">
      <c r="A296" t="s">
        <v>11</v>
      </c>
      <c r="B296" t="s">
        <v>13</v>
      </c>
      <c r="C296">
        <v>15</v>
      </c>
      <c r="D296">
        <v>16.190000000000001</v>
      </c>
      <c r="E296" s="27">
        <v>194.25</v>
      </c>
      <c r="F296" s="27">
        <v>6752.93017578125</v>
      </c>
      <c r="G296">
        <f t="shared" si="4"/>
        <v>2.8765290761728792</v>
      </c>
      <c r="H296">
        <v>3.5</v>
      </c>
      <c r="I296">
        <v>12</v>
      </c>
      <c r="J296">
        <v>1.7770063791029372E-3</v>
      </c>
      <c r="K296" t="s">
        <v>137</v>
      </c>
      <c r="L296" s="27"/>
      <c r="Q296" s="50"/>
    </row>
    <row r="297" spans="1:17" x14ac:dyDescent="0.3">
      <c r="A297" t="s">
        <v>11</v>
      </c>
      <c r="B297" t="s">
        <v>13</v>
      </c>
      <c r="C297">
        <v>16</v>
      </c>
      <c r="D297">
        <v>26.95</v>
      </c>
      <c r="E297" s="27">
        <v>781.46</v>
      </c>
      <c r="F297" s="27">
        <v>9451.009765625</v>
      </c>
      <c r="G297">
        <f t="shared" si="4"/>
        <v>8.268534467526516</v>
      </c>
      <c r="H297">
        <v>7.59</v>
      </c>
      <c r="I297">
        <v>29</v>
      </c>
      <c r="J297">
        <v>3.0684551935898055E-3</v>
      </c>
      <c r="K297" t="s">
        <v>137</v>
      </c>
      <c r="L297" s="27"/>
      <c r="Q297" s="50"/>
    </row>
    <row r="298" spans="1:17" x14ac:dyDescent="0.3">
      <c r="A298" t="s">
        <v>11</v>
      </c>
      <c r="B298" t="s">
        <v>13</v>
      </c>
      <c r="C298">
        <v>17</v>
      </c>
      <c r="D298">
        <v>19.07</v>
      </c>
      <c r="E298" s="27">
        <v>324.13</v>
      </c>
      <c r="F298" s="27">
        <v>6246.2998046875</v>
      </c>
      <c r="G298">
        <f t="shared" si="4"/>
        <v>5.1891521402280194</v>
      </c>
      <c r="H298">
        <v>4.62</v>
      </c>
      <c r="I298">
        <v>17</v>
      </c>
      <c r="J298">
        <v>2.7216112789274776E-3</v>
      </c>
      <c r="K298" t="s">
        <v>137</v>
      </c>
      <c r="L298" s="27"/>
      <c r="Q298" s="50"/>
    </row>
    <row r="299" spans="1:17" x14ac:dyDescent="0.3">
      <c r="A299" t="s">
        <v>11</v>
      </c>
      <c r="B299" t="s">
        <v>13</v>
      </c>
      <c r="C299">
        <v>18</v>
      </c>
      <c r="D299">
        <v>18.809999999999999</v>
      </c>
      <c r="E299" s="27">
        <v>413.89</v>
      </c>
      <c r="F299" s="27">
        <v>12158</v>
      </c>
      <c r="G299">
        <f t="shared" si="4"/>
        <v>3.4042605691725609</v>
      </c>
      <c r="H299">
        <v>4.96</v>
      </c>
      <c r="I299">
        <v>22</v>
      </c>
      <c r="J299">
        <v>1.8095081427866426E-3</v>
      </c>
      <c r="K299" t="s">
        <v>137</v>
      </c>
      <c r="L299" s="27"/>
      <c r="Q299" s="50"/>
    </row>
    <row r="300" spans="1:17" x14ac:dyDescent="0.3">
      <c r="A300" t="s">
        <v>11</v>
      </c>
      <c r="B300" t="s">
        <v>13</v>
      </c>
      <c r="C300">
        <v>19</v>
      </c>
      <c r="D300">
        <v>27.11</v>
      </c>
      <c r="E300" s="27">
        <v>704.96</v>
      </c>
      <c r="F300" s="27">
        <v>9392.1904296875</v>
      </c>
      <c r="G300">
        <f t="shared" si="4"/>
        <v>7.5058103354858794</v>
      </c>
      <c r="H300">
        <v>8.16</v>
      </c>
      <c r="I300">
        <v>26</v>
      </c>
      <c r="J300">
        <v>2.7682573298149237E-3</v>
      </c>
      <c r="K300" t="s">
        <v>137</v>
      </c>
      <c r="L300" s="27"/>
      <c r="Q300" s="50"/>
    </row>
    <row r="301" spans="1:17" x14ac:dyDescent="0.3">
      <c r="A301" t="s">
        <v>11</v>
      </c>
      <c r="B301" t="s">
        <v>13</v>
      </c>
      <c r="C301">
        <v>20</v>
      </c>
      <c r="D301">
        <v>21.02</v>
      </c>
      <c r="E301" s="27">
        <v>336.29</v>
      </c>
      <c r="F301" s="27">
        <v>8144.06005859375</v>
      </c>
      <c r="G301">
        <f t="shared" si="4"/>
        <v>4.1292671908176946</v>
      </c>
      <c r="H301">
        <v>5.39</v>
      </c>
      <c r="I301">
        <v>16</v>
      </c>
      <c r="J301">
        <v>1.9646220539737461E-3</v>
      </c>
      <c r="K301" t="s">
        <v>138</v>
      </c>
      <c r="L301" s="27"/>
      <c r="Q301" s="50"/>
    </row>
    <row r="302" spans="1:17" x14ac:dyDescent="0.3">
      <c r="A302" t="s">
        <v>11</v>
      </c>
      <c r="B302" t="s">
        <v>13</v>
      </c>
      <c r="C302">
        <v>2</v>
      </c>
      <c r="D302">
        <v>15.02</v>
      </c>
      <c r="E302" s="27">
        <v>300.48</v>
      </c>
      <c r="F302" s="27">
        <v>7844.27978515625</v>
      </c>
      <c r="G302">
        <f t="shared" si="4"/>
        <v>3.8305619920467278</v>
      </c>
      <c r="H302">
        <v>3.03</v>
      </c>
      <c r="I302">
        <v>20</v>
      </c>
      <c r="J302">
        <v>2.5496285889554894E-3</v>
      </c>
      <c r="K302" t="s">
        <v>138</v>
      </c>
      <c r="L302" s="27"/>
      <c r="Q302" s="50"/>
    </row>
    <row r="303" spans="1:17" x14ac:dyDescent="0.3">
      <c r="A303" t="s">
        <v>11</v>
      </c>
      <c r="B303" t="s">
        <v>13</v>
      </c>
      <c r="C303">
        <v>6</v>
      </c>
      <c r="D303">
        <v>18.8</v>
      </c>
      <c r="E303" s="27">
        <v>469.92</v>
      </c>
      <c r="F303" s="27">
        <v>10444.7998046875</v>
      </c>
      <c r="G303">
        <f t="shared" si="4"/>
        <v>4.4990809664834899</v>
      </c>
      <c r="H303">
        <v>3.66</v>
      </c>
      <c r="I303">
        <v>25</v>
      </c>
      <c r="J303">
        <v>2.3935355839735965E-3</v>
      </c>
      <c r="K303" t="s">
        <v>138</v>
      </c>
      <c r="L303" s="27"/>
      <c r="Q303" s="50"/>
    </row>
    <row r="304" spans="1:17" x14ac:dyDescent="0.3">
      <c r="A304" t="s">
        <v>11</v>
      </c>
      <c r="B304" t="s">
        <v>13</v>
      </c>
      <c r="C304">
        <v>7</v>
      </c>
      <c r="D304">
        <v>7.14</v>
      </c>
      <c r="E304" s="27">
        <v>85.67</v>
      </c>
      <c r="F304" s="27">
        <v>9467.26953125</v>
      </c>
      <c r="G304">
        <f t="shared" si="4"/>
        <v>0.90490716163954676</v>
      </c>
      <c r="H304">
        <v>1.26</v>
      </c>
      <c r="I304">
        <v>12</v>
      </c>
      <c r="J304">
        <v>1.2675249141676855E-3</v>
      </c>
      <c r="K304" t="s">
        <v>137</v>
      </c>
      <c r="L304" s="27"/>
      <c r="Q304" s="50"/>
    </row>
    <row r="305" spans="1:17" x14ac:dyDescent="0.3">
      <c r="A305" t="s">
        <v>11</v>
      </c>
      <c r="B305" t="s">
        <v>13</v>
      </c>
      <c r="C305">
        <v>9</v>
      </c>
      <c r="D305">
        <v>2.0499999999999998</v>
      </c>
      <c r="E305" s="27">
        <v>10.26</v>
      </c>
      <c r="F305" s="27">
        <v>2617.590087890625</v>
      </c>
      <c r="G305">
        <f t="shared" si="4"/>
        <v>0.39196358694450822</v>
      </c>
      <c r="H305">
        <v>0.28999999999999998</v>
      </c>
      <c r="I305">
        <v>5</v>
      </c>
      <c r="J305">
        <v>1.9101539324781105E-3</v>
      </c>
      <c r="K305" t="s">
        <v>138</v>
      </c>
      <c r="L305" s="27"/>
      <c r="Q305" s="50"/>
    </row>
    <row r="306" spans="1:17" x14ac:dyDescent="0.3">
      <c r="A306" t="s">
        <v>11</v>
      </c>
      <c r="B306" t="s">
        <v>13</v>
      </c>
      <c r="C306">
        <v>11</v>
      </c>
      <c r="D306">
        <v>13.97</v>
      </c>
      <c r="E306" s="27">
        <v>824.28</v>
      </c>
      <c r="F306" s="27">
        <v>15714.4</v>
      </c>
      <c r="G306">
        <f t="shared" si="4"/>
        <v>5.2453800335997558</v>
      </c>
      <c r="H306">
        <v>3.27</v>
      </c>
      <c r="I306">
        <v>59</v>
      </c>
      <c r="J306">
        <v>3.7545181489589169E-3</v>
      </c>
      <c r="K306" t="s">
        <v>138</v>
      </c>
      <c r="L306" s="27"/>
      <c r="Q306" s="50"/>
    </row>
    <row r="307" spans="1:17" x14ac:dyDescent="0.3">
      <c r="A307" t="s">
        <v>11</v>
      </c>
      <c r="B307" t="s">
        <v>13</v>
      </c>
      <c r="C307">
        <v>12</v>
      </c>
      <c r="D307">
        <v>14.77</v>
      </c>
      <c r="E307" s="27">
        <v>103.4</v>
      </c>
      <c r="F307" s="27">
        <v>6123.7099609375</v>
      </c>
      <c r="G307">
        <f t="shared" si="4"/>
        <v>1.6885188988305735</v>
      </c>
      <c r="H307">
        <v>3.22</v>
      </c>
      <c r="I307">
        <v>7</v>
      </c>
      <c r="J307">
        <v>1.1430979005622836E-3</v>
      </c>
      <c r="K307" t="s">
        <v>138</v>
      </c>
      <c r="L307" s="27"/>
      <c r="Q307" s="50"/>
    </row>
    <row r="308" spans="1:17" x14ac:dyDescent="0.3">
      <c r="A308" t="s">
        <v>11</v>
      </c>
      <c r="B308" t="s">
        <v>13</v>
      </c>
      <c r="C308">
        <v>13</v>
      </c>
      <c r="D308">
        <v>13.18</v>
      </c>
      <c r="E308" s="27">
        <v>65.89</v>
      </c>
      <c r="F308" s="27">
        <v>2170.8798828125</v>
      </c>
      <c r="G308">
        <f t="shared" si="4"/>
        <v>3.0351748395510354</v>
      </c>
      <c r="H308">
        <v>2.7</v>
      </c>
      <c r="I308">
        <v>5</v>
      </c>
      <c r="J308">
        <v>2.3032135677272993E-3</v>
      </c>
      <c r="K308" t="s">
        <v>138</v>
      </c>
      <c r="L308" s="27"/>
      <c r="Q308" s="50"/>
    </row>
    <row r="309" spans="1:17" x14ac:dyDescent="0.3">
      <c r="A309" t="s">
        <v>11</v>
      </c>
      <c r="B309" t="s">
        <v>13</v>
      </c>
      <c r="C309">
        <v>14</v>
      </c>
      <c r="D309">
        <v>25.62</v>
      </c>
      <c r="E309" s="27">
        <v>358.71</v>
      </c>
      <c r="F309" s="27">
        <v>5771.31005859375</v>
      </c>
      <c r="G309">
        <f t="shared" si="4"/>
        <v>6.215399906748452</v>
      </c>
      <c r="H309">
        <v>5.64</v>
      </c>
      <c r="I309">
        <v>14</v>
      </c>
      <c r="J309">
        <v>2.4257923864536347E-3</v>
      </c>
      <c r="K309" t="s">
        <v>138</v>
      </c>
      <c r="L309" s="27"/>
      <c r="Q309" s="50"/>
    </row>
    <row r="310" spans="1:17" x14ac:dyDescent="0.3">
      <c r="A310" t="s">
        <v>11</v>
      </c>
      <c r="B310" t="s">
        <v>13</v>
      </c>
      <c r="C310">
        <v>15</v>
      </c>
      <c r="D310">
        <v>26.432500839233398</v>
      </c>
      <c r="E310" s="27">
        <v>26.432500839233398</v>
      </c>
      <c r="F310" s="27">
        <v>2835.39990234375</v>
      </c>
      <c r="G310">
        <f t="shared" si="4"/>
        <v>0.9322318455814369</v>
      </c>
      <c r="H310">
        <v>6.879849910736084</v>
      </c>
      <c r="I310">
        <v>1</v>
      </c>
      <c r="J310">
        <v>3.5268393681377961E-4</v>
      </c>
      <c r="K310" t="s">
        <v>138</v>
      </c>
      <c r="L310" s="27"/>
    </row>
    <row r="311" spans="1:17" x14ac:dyDescent="0.3">
      <c r="A311" t="s">
        <v>11</v>
      </c>
      <c r="B311" t="s">
        <v>13</v>
      </c>
      <c r="C311">
        <v>16</v>
      </c>
      <c r="D311">
        <v>24.77</v>
      </c>
      <c r="E311" s="27">
        <v>173.38</v>
      </c>
      <c r="F311" s="27">
        <v>7244.43017578125</v>
      </c>
      <c r="G311">
        <f t="shared" si="4"/>
        <v>2.3932869224086688</v>
      </c>
      <c r="H311">
        <v>6.29</v>
      </c>
      <c r="I311">
        <v>7</v>
      </c>
      <c r="J311">
        <v>9.6625957185723162E-4</v>
      </c>
      <c r="K311" t="s">
        <v>138</v>
      </c>
      <c r="L311" s="27"/>
    </row>
    <row r="312" spans="1:17" x14ac:dyDescent="0.3">
      <c r="A312" t="s">
        <v>11</v>
      </c>
      <c r="B312" t="s">
        <v>13</v>
      </c>
      <c r="C312">
        <v>17</v>
      </c>
      <c r="D312">
        <v>22.53</v>
      </c>
      <c r="E312" s="27">
        <v>225.28</v>
      </c>
      <c r="F312" s="27">
        <v>3466.92</v>
      </c>
      <c r="G312">
        <f t="shared" si="4"/>
        <v>6.4979866855883612</v>
      </c>
      <c r="H312">
        <v>5.6</v>
      </c>
      <c r="I312">
        <v>10</v>
      </c>
      <c r="J312">
        <v>2.8844046012022197E-3</v>
      </c>
      <c r="K312" t="s">
        <v>138</v>
      </c>
      <c r="L312" s="27"/>
    </row>
    <row r="313" spans="1:17" x14ac:dyDescent="0.3">
      <c r="A313" t="s">
        <v>11</v>
      </c>
      <c r="B313" t="s">
        <v>13</v>
      </c>
      <c r="C313">
        <v>18</v>
      </c>
      <c r="D313">
        <v>27.46</v>
      </c>
      <c r="E313" s="27">
        <v>549.16999999999996</v>
      </c>
      <c r="F313" s="27">
        <v>10777.2</v>
      </c>
      <c r="G313">
        <f t="shared" si="4"/>
        <v>5.0956649222432535</v>
      </c>
      <c r="H313">
        <v>5.7</v>
      </c>
      <c r="I313">
        <v>20</v>
      </c>
      <c r="J313">
        <v>1.8557695876479975E-3</v>
      </c>
      <c r="K313" t="s">
        <v>138</v>
      </c>
      <c r="L313" s="27"/>
    </row>
    <row r="314" spans="1:17" x14ac:dyDescent="0.3">
      <c r="A314" t="s">
        <v>11</v>
      </c>
      <c r="B314" t="s">
        <v>13</v>
      </c>
      <c r="C314">
        <v>19</v>
      </c>
      <c r="D314">
        <v>19.05</v>
      </c>
      <c r="E314" s="27">
        <v>190.53</v>
      </c>
      <c r="F314" s="27">
        <v>2606.780029296875</v>
      </c>
      <c r="G314">
        <f t="shared" si="4"/>
        <v>7.3090171728602478</v>
      </c>
      <c r="H314">
        <v>4.22</v>
      </c>
      <c r="I314">
        <v>10</v>
      </c>
      <c r="J314">
        <v>3.8361503032909505E-3</v>
      </c>
      <c r="K314" t="s">
        <v>138</v>
      </c>
      <c r="L314" s="27"/>
    </row>
    <row r="315" spans="1:17" x14ac:dyDescent="0.3">
      <c r="A315" t="s">
        <v>11</v>
      </c>
      <c r="B315" t="s">
        <v>13</v>
      </c>
      <c r="C315">
        <v>20</v>
      </c>
      <c r="D315">
        <v>6.12</v>
      </c>
      <c r="E315" s="27">
        <v>42.85</v>
      </c>
      <c r="F315" s="27">
        <v>3053.32</v>
      </c>
      <c r="G315">
        <f t="shared" si="4"/>
        <v>1.4033904078183748</v>
      </c>
      <c r="H315">
        <v>1.06</v>
      </c>
      <c r="I315">
        <v>7</v>
      </c>
      <c r="J315">
        <v>2.2925864305084302E-3</v>
      </c>
      <c r="K315" t="s">
        <v>138</v>
      </c>
      <c r="L315" s="27"/>
    </row>
    <row r="316" spans="1:17" x14ac:dyDescent="0.3">
      <c r="A316" t="s">
        <v>11</v>
      </c>
      <c r="B316" t="s">
        <v>13</v>
      </c>
      <c r="C316">
        <v>21</v>
      </c>
      <c r="D316">
        <v>26.01</v>
      </c>
      <c r="E316" s="27">
        <v>156.04</v>
      </c>
      <c r="F316" s="27">
        <v>2865.860107421875</v>
      </c>
      <c r="G316">
        <f t="shared" si="4"/>
        <v>5.4447877478699906</v>
      </c>
      <c r="H316">
        <v>3.74</v>
      </c>
      <c r="I316">
        <v>6</v>
      </c>
      <c r="J316">
        <v>2.0936123101268867E-3</v>
      </c>
      <c r="K316" t="s">
        <v>138</v>
      </c>
      <c r="L316" s="27"/>
    </row>
    <row r="317" spans="1:17" x14ac:dyDescent="0.3">
      <c r="A317" t="s">
        <v>11</v>
      </c>
      <c r="B317" t="s">
        <v>13</v>
      </c>
      <c r="C317">
        <v>22</v>
      </c>
      <c r="D317">
        <v>11.57</v>
      </c>
      <c r="E317" s="27">
        <v>254.54</v>
      </c>
      <c r="F317" s="27">
        <v>9153.11</v>
      </c>
      <c r="G317">
        <f t="shared" si="4"/>
        <v>2.780912717098341</v>
      </c>
      <c r="H317">
        <v>2.42</v>
      </c>
      <c r="I317">
        <v>22</v>
      </c>
      <c r="J317">
        <v>2.4035546388058264E-3</v>
      </c>
      <c r="K317" t="s">
        <v>137</v>
      </c>
      <c r="L317" s="27"/>
    </row>
    <row r="318" spans="1:17" x14ac:dyDescent="0.3">
      <c r="A318" t="s">
        <v>11</v>
      </c>
      <c r="B318" t="s">
        <v>13</v>
      </c>
      <c r="C318">
        <v>23</v>
      </c>
      <c r="D318">
        <v>13.95</v>
      </c>
      <c r="E318" s="27">
        <v>237.1</v>
      </c>
      <c r="F318" s="27">
        <v>7353.38</v>
      </c>
      <c r="G318">
        <f t="shared" si="4"/>
        <v>3.2243675697434373</v>
      </c>
      <c r="H318">
        <v>2.7</v>
      </c>
      <c r="I318">
        <v>17</v>
      </c>
      <c r="J318">
        <v>2.3118620280741646E-3</v>
      </c>
      <c r="K318" t="s">
        <v>138</v>
      </c>
      <c r="L318" s="27"/>
    </row>
    <row r="319" spans="1:17" x14ac:dyDescent="0.3">
      <c r="A319" t="s">
        <v>11</v>
      </c>
      <c r="B319" t="s">
        <v>13</v>
      </c>
      <c r="C319">
        <v>24</v>
      </c>
      <c r="D319">
        <v>21.87</v>
      </c>
      <c r="E319" s="27">
        <v>371.72</v>
      </c>
      <c r="F319" s="27">
        <v>6384.06005859375</v>
      </c>
      <c r="G319">
        <f t="shared" si="4"/>
        <v>5.8226269268820241</v>
      </c>
      <c r="H319">
        <v>5.72</v>
      </c>
      <c r="I319">
        <v>17</v>
      </c>
      <c r="J319">
        <v>2.6628822166414076E-3</v>
      </c>
      <c r="K319" t="s">
        <v>138</v>
      </c>
      <c r="L319" s="27"/>
    </row>
    <row r="320" spans="1:17" x14ac:dyDescent="0.3">
      <c r="A320" t="s">
        <v>11</v>
      </c>
      <c r="B320" t="s">
        <v>13</v>
      </c>
      <c r="C320">
        <v>25</v>
      </c>
      <c r="D320">
        <v>15.18</v>
      </c>
      <c r="E320" s="27">
        <v>288.33</v>
      </c>
      <c r="F320" s="27">
        <v>7341.14</v>
      </c>
      <c r="G320">
        <f t="shared" si="4"/>
        <v>3.9275916274584053</v>
      </c>
      <c r="H320">
        <v>3.7</v>
      </c>
      <c r="I320">
        <v>19</v>
      </c>
      <c r="J320">
        <v>2.5881538834567927E-3</v>
      </c>
      <c r="K320" t="s">
        <v>137</v>
      </c>
      <c r="L320" s="27"/>
    </row>
    <row r="321" spans="1:17" x14ac:dyDescent="0.3">
      <c r="A321" t="s">
        <v>11</v>
      </c>
      <c r="B321" t="s">
        <v>13</v>
      </c>
      <c r="C321">
        <v>26</v>
      </c>
      <c r="D321">
        <v>20.350000000000001</v>
      </c>
      <c r="E321" s="27">
        <v>284.89999999999998</v>
      </c>
      <c r="F321" s="27">
        <v>6831.78</v>
      </c>
      <c r="G321">
        <f t="shared" si="4"/>
        <v>4.1702162540362835</v>
      </c>
      <c r="H321">
        <v>5.18</v>
      </c>
      <c r="I321">
        <v>14</v>
      </c>
      <c r="J321">
        <v>2.0492463164797463E-3</v>
      </c>
      <c r="K321" t="s">
        <v>137</v>
      </c>
      <c r="L321" s="27"/>
    </row>
    <row r="322" spans="1:17" x14ac:dyDescent="0.3">
      <c r="A322" t="s">
        <v>11</v>
      </c>
      <c r="B322" t="s">
        <v>13</v>
      </c>
      <c r="C322">
        <v>27</v>
      </c>
      <c r="D322">
        <v>24.3</v>
      </c>
      <c r="E322" s="27">
        <v>340.16</v>
      </c>
      <c r="F322" s="27">
        <v>5448.86</v>
      </c>
      <c r="G322">
        <f t="shared" si="4"/>
        <v>6.2427737178051927</v>
      </c>
      <c r="H322">
        <v>5.76</v>
      </c>
      <c r="I322">
        <v>14</v>
      </c>
      <c r="J322">
        <v>2.5693447803760787E-3</v>
      </c>
      <c r="K322" t="s">
        <v>138</v>
      </c>
      <c r="L322" s="27"/>
    </row>
    <row r="323" spans="1:17" x14ac:dyDescent="0.3">
      <c r="A323" t="s">
        <v>11</v>
      </c>
      <c r="B323" t="s">
        <v>13</v>
      </c>
      <c r="C323">
        <v>28</v>
      </c>
      <c r="D323">
        <v>22.66</v>
      </c>
      <c r="E323" s="27">
        <v>498.61</v>
      </c>
      <c r="F323" s="27">
        <v>8330.92</v>
      </c>
      <c r="G323">
        <f t="shared" ref="G323:G386" si="5">(E323/F323)*100</f>
        <v>5.9850532714274056</v>
      </c>
      <c r="H323">
        <v>5.67</v>
      </c>
      <c r="I323">
        <v>22</v>
      </c>
      <c r="J323">
        <v>2.6407647654760817E-3</v>
      </c>
      <c r="K323" t="s">
        <v>138</v>
      </c>
      <c r="L323" s="27"/>
    </row>
    <row r="324" spans="1:17" x14ac:dyDescent="0.3">
      <c r="A324" t="s">
        <v>11</v>
      </c>
      <c r="B324" t="s">
        <v>13</v>
      </c>
      <c r="C324">
        <v>29</v>
      </c>
      <c r="D324">
        <v>12.9</v>
      </c>
      <c r="E324" s="27">
        <v>180.6</v>
      </c>
      <c r="F324" s="27">
        <v>7015.60009765625</v>
      </c>
      <c r="G324">
        <f t="shared" si="5"/>
        <v>2.5742630350372204</v>
      </c>
      <c r="H324">
        <v>2.5</v>
      </c>
      <c r="I324">
        <v>14</v>
      </c>
      <c r="J324">
        <v>1.9955527403389306E-3</v>
      </c>
      <c r="K324" t="s">
        <v>138</v>
      </c>
      <c r="L324" s="27"/>
    </row>
    <row r="325" spans="1:17" x14ac:dyDescent="0.3">
      <c r="A325" t="s">
        <v>11</v>
      </c>
      <c r="B325" t="s">
        <v>13</v>
      </c>
      <c r="C325">
        <v>30</v>
      </c>
      <c r="D325">
        <v>16.25</v>
      </c>
      <c r="E325" s="27">
        <v>422.59</v>
      </c>
      <c r="F325" s="27">
        <v>5839.19</v>
      </c>
      <c r="G325">
        <f t="shared" si="5"/>
        <v>7.2371339175467826</v>
      </c>
      <c r="H325">
        <v>3.76</v>
      </c>
      <c r="I325">
        <v>26</v>
      </c>
      <c r="J325">
        <v>4.4526723740792818E-3</v>
      </c>
      <c r="K325" t="s">
        <v>138</v>
      </c>
      <c r="L325" s="27"/>
    </row>
    <row r="326" spans="1:17" x14ac:dyDescent="0.3">
      <c r="A326" t="s">
        <v>11</v>
      </c>
      <c r="B326" t="s">
        <v>14</v>
      </c>
      <c r="C326">
        <v>1</v>
      </c>
      <c r="D326">
        <v>30.99</v>
      </c>
      <c r="E326" s="27">
        <v>1270.5899999999999</v>
      </c>
      <c r="F326" s="27">
        <v>12223.599609375</v>
      </c>
      <c r="G326">
        <f t="shared" si="5"/>
        <v>10.394564944891597</v>
      </c>
      <c r="H326">
        <v>10.4</v>
      </c>
      <c r="I326">
        <v>41</v>
      </c>
      <c r="J326">
        <v>3.3541674555958687E-3</v>
      </c>
      <c r="K326" t="s">
        <v>137</v>
      </c>
      <c r="L326" s="27"/>
    </row>
    <row r="327" spans="1:17" x14ac:dyDescent="0.3">
      <c r="A327" t="s">
        <v>11</v>
      </c>
      <c r="B327" t="s">
        <v>14</v>
      </c>
      <c r="C327">
        <v>2</v>
      </c>
      <c r="D327">
        <v>22.96</v>
      </c>
      <c r="E327" s="27">
        <v>619.83000000000004</v>
      </c>
      <c r="F327" s="27">
        <v>6860.43017578125</v>
      </c>
      <c r="G327">
        <f t="shared" si="5"/>
        <v>9.034856184210275</v>
      </c>
      <c r="H327">
        <v>7.29</v>
      </c>
      <c r="I327">
        <v>27</v>
      </c>
      <c r="J327">
        <v>3.9356132645028052E-3</v>
      </c>
      <c r="K327" t="s">
        <v>138</v>
      </c>
      <c r="L327" s="27"/>
    </row>
    <row r="328" spans="1:17" x14ac:dyDescent="0.3">
      <c r="A328" t="s">
        <v>11</v>
      </c>
      <c r="B328" t="s">
        <v>14</v>
      </c>
      <c r="C328">
        <v>3</v>
      </c>
      <c r="D328">
        <v>34.31</v>
      </c>
      <c r="E328" s="27">
        <v>892.11</v>
      </c>
      <c r="F328" s="27">
        <v>10302.599609375</v>
      </c>
      <c r="G328">
        <f t="shared" si="5"/>
        <v>8.6590766779698161</v>
      </c>
      <c r="H328">
        <v>10.96</v>
      </c>
      <c r="I328">
        <v>26</v>
      </c>
      <c r="J328">
        <v>2.5236349063144144E-3</v>
      </c>
      <c r="K328" t="s">
        <v>137</v>
      </c>
      <c r="L328" s="27"/>
    </row>
    <row r="329" spans="1:17" x14ac:dyDescent="0.3">
      <c r="A329" t="s">
        <v>11</v>
      </c>
      <c r="B329" t="s">
        <v>14</v>
      </c>
      <c r="C329">
        <v>4</v>
      </c>
      <c r="D329">
        <v>25.31</v>
      </c>
      <c r="E329" s="27">
        <v>885.87</v>
      </c>
      <c r="F329" s="27">
        <v>21234.5</v>
      </c>
      <c r="G329">
        <f t="shared" si="5"/>
        <v>4.1718429913584032</v>
      </c>
      <c r="H329">
        <v>8.1</v>
      </c>
      <c r="I329">
        <v>35</v>
      </c>
      <c r="J329">
        <v>1.6482610845557936E-3</v>
      </c>
      <c r="K329" t="s">
        <v>137</v>
      </c>
      <c r="L329" s="27"/>
    </row>
    <row r="330" spans="1:17" x14ac:dyDescent="0.3">
      <c r="A330" t="s">
        <v>11</v>
      </c>
      <c r="B330" t="s">
        <v>14</v>
      </c>
      <c r="C330">
        <v>5</v>
      </c>
      <c r="D330">
        <v>21.51</v>
      </c>
      <c r="E330" s="27">
        <v>1011.06</v>
      </c>
      <c r="F330" s="27">
        <v>8985.08984375</v>
      </c>
      <c r="G330">
        <f t="shared" si="5"/>
        <v>11.25264207239163</v>
      </c>
      <c r="H330">
        <v>6.19</v>
      </c>
      <c r="I330">
        <v>47</v>
      </c>
      <c r="J330">
        <v>5.2308881510731969E-3</v>
      </c>
      <c r="K330" t="s">
        <v>137</v>
      </c>
      <c r="L330" s="27"/>
      <c r="Q330" s="50"/>
    </row>
    <row r="331" spans="1:17" x14ac:dyDescent="0.3">
      <c r="A331" t="s">
        <v>11</v>
      </c>
      <c r="B331" t="s">
        <v>14</v>
      </c>
      <c r="C331">
        <v>6</v>
      </c>
      <c r="D331">
        <v>28.87</v>
      </c>
      <c r="E331" s="27">
        <v>1472.34</v>
      </c>
      <c r="F331" s="27">
        <v>11038.5</v>
      </c>
      <c r="G331">
        <f t="shared" si="5"/>
        <v>13.338225302350862</v>
      </c>
      <c r="H331">
        <v>10.18</v>
      </c>
      <c r="I331">
        <v>51</v>
      </c>
      <c r="J331">
        <v>4.6201929610001358E-3</v>
      </c>
      <c r="K331" t="s">
        <v>137</v>
      </c>
      <c r="L331" s="27"/>
      <c r="Q331" s="50"/>
    </row>
    <row r="332" spans="1:17" x14ac:dyDescent="0.3">
      <c r="A332" t="s">
        <v>11</v>
      </c>
      <c r="B332" t="s">
        <v>14</v>
      </c>
      <c r="C332">
        <v>7</v>
      </c>
      <c r="D332">
        <v>19.53</v>
      </c>
      <c r="E332" s="27">
        <v>332.02</v>
      </c>
      <c r="F332" s="27">
        <v>7236.3798828125</v>
      </c>
      <c r="G332">
        <f t="shared" si="5"/>
        <v>4.5882057793648707</v>
      </c>
      <c r="H332">
        <v>5.22</v>
      </c>
      <c r="I332">
        <v>17</v>
      </c>
      <c r="J332">
        <v>2.3492409568460575E-3</v>
      </c>
      <c r="K332" t="s">
        <v>138</v>
      </c>
      <c r="L332" s="27"/>
      <c r="Q332" s="50"/>
    </row>
    <row r="333" spans="1:17" x14ac:dyDescent="0.3">
      <c r="A333" t="s">
        <v>11</v>
      </c>
      <c r="B333" t="s">
        <v>14</v>
      </c>
      <c r="C333">
        <v>8</v>
      </c>
      <c r="D333">
        <v>19.100000000000001</v>
      </c>
      <c r="E333" s="27">
        <v>745.08</v>
      </c>
      <c r="F333" s="27">
        <v>11477.2998046875</v>
      </c>
      <c r="G333">
        <f t="shared" si="5"/>
        <v>6.4917708230963722</v>
      </c>
      <c r="H333">
        <v>5.28</v>
      </c>
      <c r="I333">
        <v>39</v>
      </c>
      <c r="J333">
        <v>3.3980117853218248E-3</v>
      </c>
      <c r="K333" t="s">
        <v>137</v>
      </c>
      <c r="L333" s="27"/>
      <c r="Q333" s="50"/>
    </row>
    <row r="334" spans="1:17" x14ac:dyDescent="0.3">
      <c r="A334" t="s">
        <v>11</v>
      </c>
      <c r="B334" t="s">
        <v>14</v>
      </c>
      <c r="C334">
        <v>9</v>
      </c>
      <c r="D334">
        <v>30.95</v>
      </c>
      <c r="E334" s="27">
        <v>1485.65</v>
      </c>
      <c r="F334" s="27">
        <v>9650.669921875</v>
      </c>
      <c r="G334">
        <f t="shared" si="5"/>
        <v>15.394268087363594</v>
      </c>
      <c r="H334">
        <v>10.94</v>
      </c>
      <c r="I334">
        <v>48</v>
      </c>
      <c r="J334">
        <v>4.9737479769357013E-3</v>
      </c>
      <c r="K334" t="s">
        <v>138</v>
      </c>
      <c r="L334" s="27"/>
      <c r="Q334" s="50"/>
    </row>
    <row r="335" spans="1:17" x14ac:dyDescent="0.3">
      <c r="A335" t="s">
        <v>11</v>
      </c>
      <c r="B335" t="s">
        <v>14</v>
      </c>
      <c r="C335">
        <v>10</v>
      </c>
      <c r="D335">
        <v>22.27</v>
      </c>
      <c r="E335" s="27">
        <v>757.19</v>
      </c>
      <c r="F335" s="27">
        <v>6634.169921875</v>
      </c>
      <c r="G335">
        <f t="shared" si="5"/>
        <v>11.413485167199292</v>
      </c>
      <c r="H335">
        <v>6.17</v>
      </c>
      <c r="I335">
        <v>34</v>
      </c>
      <c r="J335">
        <v>5.1249817837633344E-3</v>
      </c>
      <c r="K335" t="s">
        <v>137</v>
      </c>
      <c r="L335" s="27"/>
      <c r="Q335" s="50"/>
    </row>
    <row r="336" spans="1:17" x14ac:dyDescent="0.3">
      <c r="A336" t="s">
        <v>11</v>
      </c>
      <c r="B336" t="s">
        <v>14</v>
      </c>
      <c r="C336">
        <v>11</v>
      </c>
      <c r="D336">
        <v>24.86</v>
      </c>
      <c r="E336" s="27">
        <v>820.51</v>
      </c>
      <c r="F336" s="27">
        <v>7860.0400390625</v>
      </c>
      <c r="G336">
        <f t="shared" si="5"/>
        <v>10.439005347584281</v>
      </c>
      <c r="H336">
        <v>7.88</v>
      </c>
      <c r="I336">
        <v>33</v>
      </c>
      <c r="J336">
        <v>4.1984518954099439E-3</v>
      </c>
      <c r="K336" t="s">
        <v>137</v>
      </c>
      <c r="L336" s="27"/>
      <c r="Q336" s="50"/>
    </row>
    <row r="337" spans="1:17" x14ac:dyDescent="0.3">
      <c r="A337" t="s">
        <v>11</v>
      </c>
      <c r="B337" t="s">
        <v>14</v>
      </c>
      <c r="C337">
        <v>12</v>
      </c>
      <c r="D337">
        <v>34.47</v>
      </c>
      <c r="E337" s="27">
        <v>723.85</v>
      </c>
      <c r="F337" s="27">
        <v>8312.3095703125</v>
      </c>
      <c r="G337">
        <f t="shared" si="5"/>
        <v>8.7081694188247969</v>
      </c>
      <c r="H337">
        <v>12.69</v>
      </c>
      <c r="I337">
        <v>21</v>
      </c>
      <c r="J337">
        <v>2.5263736657500963E-3</v>
      </c>
      <c r="K337" t="s">
        <v>137</v>
      </c>
      <c r="L337" s="27"/>
      <c r="Q337" s="50"/>
    </row>
    <row r="338" spans="1:17" x14ac:dyDescent="0.3">
      <c r="A338" t="s">
        <v>11</v>
      </c>
      <c r="B338" t="s">
        <v>14</v>
      </c>
      <c r="C338">
        <v>13</v>
      </c>
      <c r="D338">
        <v>32.299999999999997</v>
      </c>
      <c r="E338" s="27">
        <v>452.27</v>
      </c>
      <c r="F338" s="27">
        <v>9819.919921875</v>
      </c>
      <c r="G338">
        <f t="shared" si="5"/>
        <v>4.6056383717805742</v>
      </c>
      <c r="H338">
        <v>12.88</v>
      </c>
      <c r="I338">
        <v>14</v>
      </c>
      <c r="J338">
        <v>1.4256735402509129E-3</v>
      </c>
      <c r="K338" t="s">
        <v>137</v>
      </c>
      <c r="L338" s="27"/>
      <c r="Q338" s="50"/>
    </row>
    <row r="339" spans="1:17" x14ac:dyDescent="0.3">
      <c r="A339" t="s">
        <v>11</v>
      </c>
      <c r="B339" t="s">
        <v>14</v>
      </c>
      <c r="C339">
        <v>14</v>
      </c>
      <c r="D339">
        <v>22.82</v>
      </c>
      <c r="E339" s="27">
        <v>1004.25</v>
      </c>
      <c r="F339" s="27">
        <v>5626.52001953125</v>
      </c>
      <c r="G339">
        <f t="shared" si="5"/>
        <v>17.848510207267775</v>
      </c>
      <c r="H339">
        <v>6.61</v>
      </c>
      <c r="I339">
        <v>44</v>
      </c>
      <c r="J339">
        <v>7.8201090278295464E-3</v>
      </c>
      <c r="K339" t="s">
        <v>138</v>
      </c>
      <c r="L339" s="27"/>
      <c r="Q339" s="50"/>
    </row>
    <row r="340" spans="1:17" x14ac:dyDescent="0.3">
      <c r="A340" t="s">
        <v>11</v>
      </c>
      <c r="B340" t="s">
        <v>14</v>
      </c>
      <c r="C340">
        <v>15</v>
      </c>
      <c r="D340">
        <v>10.75</v>
      </c>
      <c r="E340" s="27">
        <v>258</v>
      </c>
      <c r="F340" s="27">
        <v>7412.89013671875</v>
      </c>
      <c r="G340">
        <f t="shared" si="5"/>
        <v>3.4804239000121133</v>
      </c>
      <c r="H340">
        <v>2.0099999999999998</v>
      </c>
      <c r="I340">
        <v>24</v>
      </c>
      <c r="J340">
        <v>3.2376036279182451E-3</v>
      </c>
      <c r="K340" t="s">
        <v>137</v>
      </c>
      <c r="L340" s="27"/>
      <c r="Q340" s="50"/>
    </row>
    <row r="341" spans="1:17" x14ac:dyDescent="0.3">
      <c r="A341" t="s">
        <v>11</v>
      </c>
      <c r="B341" t="s">
        <v>14</v>
      </c>
      <c r="C341">
        <v>16</v>
      </c>
      <c r="D341">
        <v>33.01</v>
      </c>
      <c r="E341" s="27">
        <v>1518.67</v>
      </c>
      <c r="F341" s="27">
        <v>12195</v>
      </c>
      <c r="G341">
        <f t="shared" si="5"/>
        <v>12.453218532185323</v>
      </c>
      <c r="H341">
        <v>10.69</v>
      </c>
      <c r="I341">
        <v>46</v>
      </c>
      <c r="J341">
        <v>3.7720377203772039E-3</v>
      </c>
      <c r="K341" t="s">
        <v>138</v>
      </c>
      <c r="L341" s="27"/>
      <c r="Q341" s="50"/>
    </row>
    <row r="342" spans="1:17" x14ac:dyDescent="0.3">
      <c r="A342" t="s">
        <v>11</v>
      </c>
      <c r="B342" t="s">
        <v>14</v>
      </c>
      <c r="C342">
        <v>17</v>
      </c>
      <c r="D342">
        <v>18.84</v>
      </c>
      <c r="E342" s="27">
        <v>169.58</v>
      </c>
      <c r="F342" s="27">
        <v>6047.39013671875</v>
      </c>
      <c r="G342">
        <f t="shared" si="5"/>
        <v>2.8041848825055684</v>
      </c>
      <c r="H342">
        <v>4.66</v>
      </c>
      <c r="I342">
        <v>9</v>
      </c>
      <c r="J342">
        <v>1.4882453085593888E-3</v>
      </c>
      <c r="K342" t="s">
        <v>138</v>
      </c>
      <c r="L342" s="27"/>
      <c r="Q342" s="50"/>
    </row>
    <row r="343" spans="1:17" x14ac:dyDescent="0.3">
      <c r="A343" t="s">
        <v>11</v>
      </c>
      <c r="B343" t="s">
        <v>14</v>
      </c>
      <c r="C343">
        <v>18</v>
      </c>
      <c r="D343">
        <v>27.64</v>
      </c>
      <c r="E343" s="27">
        <v>829.09</v>
      </c>
      <c r="F343" s="27">
        <v>12374.2001953125</v>
      </c>
      <c r="G343">
        <f t="shared" si="5"/>
        <v>6.7001502069933343</v>
      </c>
      <c r="H343">
        <v>9.57</v>
      </c>
      <c r="I343">
        <v>30</v>
      </c>
      <c r="J343">
        <v>2.4243991148102137E-3</v>
      </c>
      <c r="K343" t="s">
        <v>138</v>
      </c>
      <c r="L343" s="27"/>
      <c r="Q343" s="50"/>
    </row>
    <row r="344" spans="1:17" x14ac:dyDescent="0.3">
      <c r="A344" t="s">
        <v>11</v>
      </c>
      <c r="B344" t="s">
        <v>14</v>
      </c>
      <c r="C344">
        <v>19</v>
      </c>
      <c r="D344">
        <v>23.01</v>
      </c>
      <c r="E344" s="27">
        <v>667.3</v>
      </c>
      <c r="F344" s="27">
        <v>5079.89990234375</v>
      </c>
      <c r="G344">
        <f t="shared" si="5"/>
        <v>13.136085608539707</v>
      </c>
      <c r="H344">
        <v>7.24</v>
      </c>
      <c r="I344">
        <v>29</v>
      </c>
      <c r="J344">
        <v>5.7087739045054925E-3</v>
      </c>
      <c r="K344" t="s">
        <v>138</v>
      </c>
      <c r="L344" s="27"/>
      <c r="Q344" s="50"/>
    </row>
    <row r="345" spans="1:17" x14ac:dyDescent="0.3">
      <c r="A345" t="s">
        <v>11</v>
      </c>
      <c r="B345" t="s">
        <v>14</v>
      </c>
      <c r="C345">
        <v>20</v>
      </c>
      <c r="D345">
        <v>36.19</v>
      </c>
      <c r="E345" s="27">
        <v>977.02</v>
      </c>
      <c r="F345" s="27">
        <v>15322.7998046875</v>
      </c>
      <c r="G345">
        <f t="shared" si="5"/>
        <v>6.3762498528572644</v>
      </c>
      <c r="H345">
        <v>12.31</v>
      </c>
      <c r="I345">
        <v>27</v>
      </c>
      <c r="J345">
        <v>1.7620800600514437E-3</v>
      </c>
      <c r="K345" t="s">
        <v>137</v>
      </c>
      <c r="L345" s="27"/>
      <c r="Q345" s="50"/>
    </row>
    <row r="346" spans="1:17" x14ac:dyDescent="0.3">
      <c r="A346" t="s">
        <v>11</v>
      </c>
      <c r="B346" t="s">
        <v>14</v>
      </c>
      <c r="C346">
        <v>21</v>
      </c>
      <c r="D346">
        <v>28.61</v>
      </c>
      <c r="E346" s="27">
        <v>1001.27</v>
      </c>
      <c r="F346" s="27">
        <v>7858.509765625</v>
      </c>
      <c r="G346">
        <f t="shared" si="5"/>
        <v>12.741219771460925</v>
      </c>
      <c r="H346">
        <v>9.43</v>
      </c>
      <c r="I346">
        <v>35</v>
      </c>
      <c r="J346">
        <v>4.4537706313095603E-3</v>
      </c>
      <c r="K346" t="s">
        <v>137</v>
      </c>
      <c r="L346" s="27"/>
      <c r="Q346" s="50"/>
    </row>
    <row r="347" spans="1:17" x14ac:dyDescent="0.3">
      <c r="A347" t="s">
        <v>11</v>
      </c>
      <c r="B347" t="s">
        <v>14</v>
      </c>
      <c r="C347">
        <v>22</v>
      </c>
      <c r="D347">
        <v>41.45</v>
      </c>
      <c r="E347" s="27">
        <v>787.52</v>
      </c>
      <c r="F347" s="27">
        <v>7623.7900390625</v>
      </c>
      <c r="G347">
        <f t="shared" si="5"/>
        <v>10.329770310632028</v>
      </c>
      <c r="H347">
        <v>16.739999999999998</v>
      </c>
      <c r="I347">
        <v>19</v>
      </c>
      <c r="J347">
        <v>2.4921987492636192E-3</v>
      </c>
      <c r="K347" t="s">
        <v>137</v>
      </c>
      <c r="L347" s="27"/>
      <c r="Q347" s="50"/>
    </row>
    <row r="348" spans="1:17" x14ac:dyDescent="0.3">
      <c r="A348" t="s">
        <v>11</v>
      </c>
      <c r="B348" t="s">
        <v>14</v>
      </c>
      <c r="C348">
        <v>23</v>
      </c>
      <c r="D348">
        <v>30.55</v>
      </c>
      <c r="E348" s="27">
        <v>977.72</v>
      </c>
      <c r="F348" s="27">
        <v>6992.7001953125</v>
      </c>
      <c r="G348">
        <f t="shared" si="5"/>
        <v>13.982009419700372</v>
      </c>
      <c r="H348">
        <v>9.93</v>
      </c>
      <c r="I348">
        <v>32</v>
      </c>
      <c r="J348">
        <v>4.5762007674018312E-3</v>
      </c>
      <c r="K348" t="s">
        <v>137</v>
      </c>
      <c r="L348" s="27"/>
      <c r="Q348" s="50"/>
    </row>
    <row r="349" spans="1:17" x14ac:dyDescent="0.3">
      <c r="A349" t="s">
        <v>11</v>
      </c>
      <c r="B349" t="s">
        <v>14</v>
      </c>
      <c r="C349">
        <v>24</v>
      </c>
      <c r="D349">
        <v>26.37</v>
      </c>
      <c r="E349" s="27">
        <v>949.33</v>
      </c>
      <c r="F349" s="27">
        <v>14573.099609375</v>
      </c>
      <c r="G349">
        <f t="shared" si="5"/>
        <v>6.5142627542961957</v>
      </c>
      <c r="H349">
        <v>8.3800000000000008</v>
      </c>
      <c r="I349">
        <v>26</v>
      </c>
      <c r="J349">
        <v>1.7841091255064213E-3</v>
      </c>
      <c r="K349" t="s">
        <v>137</v>
      </c>
      <c r="L349" s="27"/>
      <c r="Q349" s="50"/>
    </row>
    <row r="350" spans="1:17" x14ac:dyDescent="0.3">
      <c r="A350" t="s">
        <v>11</v>
      </c>
      <c r="B350" t="s">
        <v>14</v>
      </c>
      <c r="C350">
        <v>25</v>
      </c>
      <c r="D350">
        <v>20.85</v>
      </c>
      <c r="E350" s="27">
        <v>771.34</v>
      </c>
      <c r="F350" s="27">
        <v>13915.400390625</v>
      </c>
      <c r="G350">
        <f t="shared" si="5"/>
        <v>5.5430672373585645</v>
      </c>
      <c r="H350">
        <v>6.67</v>
      </c>
      <c r="I350">
        <v>37</v>
      </c>
      <c r="J350">
        <v>2.6589245699985332E-3</v>
      </c>
      <c r="K350" t="s">
        <v>137</v>
      </c>
      <c r="L350" s="27"/>
      <c r="Q350" s="50"/>
    </row>
    <row r="351" spans="1:17" x14ac:dyDescent="0.3">
      <c r="A351" t="s">
        <v>11</v>
      </c>
      <c r="B351" t="s">
        <v>14</v>
      </c>
      <c r="C351">
        <v>1</v>
      </c>
      <c r="D351">
        <v>24.97</v>
      </c>
      <c r="E351" s="27">
        <v>874.04</v>
      </c>
      <c r="F351" s="27">
        <v>4773.47998046875</v>
      </c>
      <c r="G351">
        <f t="shared" si="5"/>
        <v>18.310331321724121</v>
      </c>
      <c r="H351">
        <v>8.41</v>
      </c>
      <c r="I351">
        <v>35</v>
      </c>
      <c r="J351">
        <v>7.3321769742842923E-3</v>
      </c>
      <c r="K351" t="s">
        <v>138</v>
      </c>
      <c r="L351" s="27"/>
      <c r="Q351" s="50"/>
    </row>
    <row r="352" spans="1:17" x14ac:dyDescent="0.3">
      <c r="A352" t="s">
        <v>11</v>
      </c>
      <c r="B352" t="s">
        <v>14</v>
      </c>
      <c r="C352">
        <v>2</v>
      </c>
      <c r="D352">
        <v>20.49</v>
      </c>
      <c r="E352" s="27">
        <v>594.33000000000004</v>
      </c>
      <c r="F352" s="27">
        <v>4916.6499999999996</v>
      </c>
      <c r="G352">
        <f t="shared" si="5"/>
        <v>12.088108773250081</v>
      </c>
      <c r="H352">
        <v>5.94</v>
      </c>
      <c r="I352">
        <v>29</v>
      </c>
      <c r="J352">
        <v>5.8983250790680649E-3</v>
      </c>
      <c r="K352" t="s">
        <v>138</v>
      </c>
      <c r="L352" s="27"/>
      <c r="Q352" s="50"/>
    </row>
    <row r="353" spans="1:17" x14ac:dyDescent="0.3">
      <c r="A353" t="s">
        <v>11</v>
      </c>
      <c r="B353" t="s">
        <v>14</v>
      </c>
      <c r="C353" t="s">
        <v>26</v>
      </c>
      <c r="D353">
        <v>27.14</v>
      </c>
      <c r="E353" s="27">
        <v>624.13</v>
      </c>
      <c r="F353" s="27">
        <v>2641.26</v>
      </c>
      <c r="G353">
        <f t="shared" si="5"/>
        <v>23.630009919508112</v>
      </c>
      <c r="H353">
        <v>9.36</v>
      </c>
      <c r="I353">
        <v>23</v>
      </c>
      <c r="J353">
        <v>8.7079651378508729E-3</v>
      </c>
      <c r="K353" t="s">
        <v>138</v>
      </c>
      <c r="L353" s="27"/>
      <c r="Q353" s="50"/>
    </row>
    <row r="354" spans="1:17" x14ac:dyDescent="0.3">
      <c r="A354" t="s">
        <v>11</v>
      </c>
      <c r="B354" t="s">
        <v>14</v>
      </c>
      <c r="C354" t="s">
        <v>27</v>
      </c>
      <c r="D354">
        <v>32.090000000000003</v>
      </c>
      <c r="E354" s="27">
        <v>1123.23</v>
      </c>
      <c r="F354" s="27">
        <v>7088.48</v>
      </c>
      <c r="G354">
        <f t="shared" si="5"/>
        <v>15.845851296751915</v>
      </c>
      <c r="H354">
        <v>11.31</v>
      </c>
      <c r="I354">
        <v>35</v>
      </c>
      <c r="J354">
        <v>4.9375888765997794E-3</v>
      </c>
      <c r="K354" t="s">
        <v>138</v>
      </c>
      <c r="L354" s="27"/>
      <c r="Q354" s="50"/>
    </row>
    <row r="355" spans="1:17" x14ac:dyDescent="0.3">
      <c r="A355" t="s">
        <v>11</v>
      </c>
      <c r="B355" t="s">
        <v>14</v>
      </c>
      <c r="C355">
        <v>4</v>
      </c>
      <c r="D355">
        <v>30.87</v>
      </c>
      <c r="E355" s="27">
        <v>1728.73</v>
      </c>
      <c r="F355" s="27">
        <v>6380.32</v>
      </c>
      <c r="G355">
        <f t="shared" si="5"/>
        <v>27.094722521754395</v>
      </c>
      <c r="H355">
        <v>11.25</v>
      </c>
      <c r="I355">
        <v>56</v>
      </c>
      <c r="J355">
        <v>8.7769892419189005E-3</v>
      </c>
      <c r="K355" t="s">
        <v>138</v>
      </c>
      <c r="L355" s="27"/>
      <c r="Q355" s="50"/>
    </row>
    <row r="356" spans="1:17" x14ac:dyDescent="0.3">
      <c r="A356" t="s">
        <v>11</v>
      </c>
      <c r="B356" t="s">
        <v>14</v>
      </c>
      <c r="C356">
        <v>5</v>
      </c>
      <c r="D356">
        <v>23.7</v>
      </c>
      <c r="E356" s="27">
        <v>1042.7</v>
      </c>
      <c r="F356" s="27">
        <v>9573.17</v>
      </c>
      <c r="G356">
        <f t="shared" si="5"/>
        <v>10.891898921673803</v>
      </c>
      <c r="H356">
        <v>8.3699999999999992</v>
      </c>
      <c r="I356">
        <v>44</v>
      </c>
      <c r="J356">
        <v>4.5961786952493271E-3</v>
      </c>
      <c r="K356" t="s">
        <v>137</v>
      </c>
      <c r="L356" s="27"/>
    </row>
    <row r="357" spans="1:17" x14ac:dyDescent="0.3">
      <c r="A357" t="s">
        <v>11</v>
      </c>
      <c r="B357" t="s">
        <v>14</v>
      </c>
      <c r="C357">
        <v>6</v>
      </c>
      <c r="D357">
        <v>30.41</v>
      </c>
      <c r="E357" s="27">
        <v>1125.1600000000001</v>
      </c>
      <c r="F357" s="27">
        <v>5948.98</v>
      </c>
      <c r="G357">
        <f t="shared" si="5"/>
        <v>18.913494414168483</v>
      </c>
      <c r="H357">
        <v>10.66</v>
      </c>
      <c r="I357">
        <v>37</v>
      </c>
      <c r="J357">
        <v>6.2195536041472661E-3</v>
      </c>
      <c r="K357" t="s">
        <v>138</v>
      </c>
      <c r="L357" s="27"/>
    </row>
    <row r="358" spans="1:17" x14ac:dyDescent="0.3">
      <c r="A358" t="s">
        <v>11</v>
      </c>
      <c r="B358" t="s">
        <v>14</v>
      </c>
      <c r="C358">
        <v>7</v>
      </c>
      <c r="D358">
        <v>27.93</v>
      </c>
      <c r="E358" s="27">
        <v>782.15</v>
      </c>
      <c r="F358" s="27">
        <v>6911.81</v>
      </c>
      <c r="G358">
        <f t="shared" si="5"/>
        <v>11.316138609134221</v>
      </c>
      <c r="H358">
        <v>9.73</v>
      </c>
      <c r="I358">
        <v>28</v>
      </c>
      <c r="J358">
        <v>4.0510372825641903E-3</v>
      </c>
      <c r="K358" t="s">
        <v>138</v>
      </c>
      <c r="L358" s="27"/>
    </row>
    <row r="359" spans="1:17" x14ac:dyDescent="0.3">
      <c r="A359" t="s">
        <v>11</v>
      </c>
      <c r="B359" t="s">
        <v>14</v>
      </c>
      <c r="C359">
        <v>8</v>
      </c>
      <c r="D359">
        <v>17.2</v>
      </c>
      <c r="E359" s="27">
        <v>481.57</v>
      </c>
      <c r="F359" s="27">
        <v>20468</v>
      </c>
      <c r="G359">
        <f t="shared" si="5"/>
        <v>2.3527946062145788</v>
      </c>
      <c r="H359">
        <v>4.7</v>
      </c>
      <c r="I359">
        <v>28</v>
      </c>
      <c r="J359">
        <v>1.3679890560875513E-3</v>
      </c>
      <c r="K359" t="s">
        <v>137</v>
      </c>
      <c r="L359" s="27"/>
    </row>
    <row r="360" spans="1:17" x14ac:dyDescent="0.3">
      <c r="A360" t="s">
        <v>11</v>
      </c>
      <c r="B360" t="s">
        <v>14</v>
      </c>
      <c r="C360">
        <v>9</v>
      </c>
      <c r="D360">
        <v>21.69</v>
      </c>
      <c r="E360" s="27">
        <v>1626.91</v>
      </c>
      <c r="F360" s="27">
        <v>11630.2998046875</v>
      </c>
      <c r="G360">
        <f t="shared" si="5"/>
        <v>13.988547391910627</v>
      </c>
      <c r="H360">
        <v>7.56</v>
      </c>
      <c r="I360">
        <v>75</v>
      </c>
      <c r="J360">
        <v>6.4486729714200355E-3</v>
      </c>
      <c r="K360" t="s">
        <v>138</v>
      </c>
      <c r="L360" s="27"/>
    </row>
    <row r="361" spans="1:17" x14ac:dyDescent="0.3">
      <c r="A361" t="s">
        <v>11</v>
      </c>
      <c r="B361" t="s">
        <v>14</v>
      </c>
      <c r="C361">
        <v>10</v>
      </c>
      <c r="D361">
        <v>41.06</v>
      </c>
      <c r="E361" s="27">
        <v>739.01</v>
      </c>
      <c r="F361" s="27">
        <v>8580.1200000000008</v>
      </c>
      <c r="G361">
        <f t="shared" si="5"/>
        <v>8.6130497009365836</v>
      </c>
      <c r="H361">
        <v>16.079999999999998</v>
      </c>
      <c r="I361">
        <v>18</v>
      </c>
      <c r="J361">
        <v>2.097872757024377E-3</v>
      </c>
      <c r="K361" t="s">
        <v>138</v>
      </c>
      <c r="L361" s="27"/>
    </row>
    <row r="362" spans="1:17" x14ac:dyDescent="0.3">
      <c r="A362" t="s">
        <v>11</v>
      </c>
      <c r="B362" t="s">
        <v>14</v>
      </c>
      <c r="C362">
        <v>11</v>
      </c>
      <c r="D362">
        <v>29.42</v>
      </c>
      <c r="E362" s="27">
        <v>1176.8399999999999</v>
      </c>
      <c r="F362" s="27">
        <v>9321.86</v>
      </c>
      <c r="G362">
        <f t="shared" si="5"/>
        <v>12.624519141029793</v>
      </c>
      <c r="H362">
        <v>9.91</v>
      </c>
      <c r="I362">
        <v>40</v>
      </c>
      <c r="J362">
        <v>4.2909891373609987E-3</v>
      </c>
      <c r="K362" t="s">
        <v>138</v>
      </c>
      <c r="L362" s="27"/>
    </row>
    <row r="363" spans="1:17" x14ac:dyDescent="0.3">
      <c r="A363" t="s">
        <v>11</v>
      </c>
      <c r="B363" t="s">
        <v>14</v>
      </c>
      <c r="C363">
        <v>12</v>
      </c>
      <c r="D363">
        <v>27.53</v>
      </c>
      <c r="E363" s="27">
        <v>1018.64</v>
      </c>
      <c r="F363" s="27">
        <v>8106.36</v>
      </c>
      <c r="G363">
        <f t="shared" si="5"/>
        <v>12.565935882442922</v>
      </c>
      <c r="H363">
        <v>9.18</v>
      </c>
      <c r="I363">
        <v>37</v>
      </c>
      <c r="J363">
        <v>4.5643174001648093E-3</v>
      </c>
      <c r="K363" t="s">
        <v>138</v>
      </c>
      <c r="L363" s="27"/>
    </row>
    <row r="364" spans="1:17" x14ac:dyDescent="0.3">
      <c r="A364" t="s">
        <v>11</v>
      </c>
      <c r="B364" t="s">
        <v>14</v>
      </c>
      <c r="C364">
        <v>13</v>
      </c>
      <c r="D364">
        <v>38.89</v>
      </c>
      <c r="E364" s="27">
        <v>1127.9000000000001</v>
      </c>
      <c r="F364" s="27">
        <v>15382.599609375</v>
      </c>
      <c r="G364">
        <f t="shared" si="5"/>
        <v>7.3323107188761254</v>
      </c>
      <c r="H364">
        <v>14.38</v>
      </c>
      <c r="I364">
        <v>29</v>
      </c>
      <c r="J364">
        <v>1.8852470152265948E-3</v>
      </c>
      <c r="K364" t="s">
        <v>138</v>
      </c>
      <c r="L364" s="27"/>
    </row>
    <row r="365" spans="1:17" x14ac:dyDescent="0.3">
      <c r="A365" t="s">
        <v>11</v>
      </c>
      <c r="B365" t="s">
        <v>14</v>
      </c>
      <c r="C365">
        <v>14</v>
      </c>
      <c r="D365">
        <v>18.62</v>
      </c>
      <c r="E365" s="27">
        <v>521.41</v>
      </c>
      <c r="F365" s="27">
        <v>7310.02001953125</v>
      </c>
      <c r="G365">
        <f t="shared" si="5"/>
        <v>7.1328122030702046</v>
      </c>
      <c r="H365">
        <v>5.07</v>
      </c>
      <c r="I365">
        <v>28</v>
      </c>
      <c r="J365">
        <v>3.8303588670329635E-3</v>
      </c>
      <c r="K365" t="s">
        <v>138</v>
      </c>
      <c r="L365" s="27"/>
    </row>
    <row r="366" spans="1:17" x14ac:dyDescent="0.3">
      <c r="A366" t="s">
        <v>11</v>
      </c>
      <c r="B366" t="s">
        <v>14</v>
      </c>
      <c r="C366">
        <v>15</v>
      </c>
      <c r="D366">
        <v>23.87</v>
      </c>
      <c r="E366" s="27">
        <v>787.87</v>
      </c>
      <c r="F366" s="27">
        <v>6460.85009765625</v>
      </c>
      <c r="G366">
        <f t="shared" si="5"/>
        <v>12.194525303811169</v>
      </c>
      <c r="H366">
        <v>8.15</v>
      </c>
      <c r="I366">
        <v>33</v>
      </c>
      <c r="J366">
        <v>5.1076869918358176E-3</v>
      </c>
      <c r="K366" t="s">
        <v>138</v>
      </c>
      <c r="L366" s="27"/>
    </row>
    <row r="367" spans="1:17" x14ac:dyDescent="0.3">
      <c r="A367" t="s">
        <v>11</v>
      </c>
      <c r="B367" t="s">
        <v>14</v>
      </c>
      <c r="C367">
        <v>16</v>
      </c>
      <c r="D367">
        <v>26.17</v>
      </c>
      <c r="E367" s="27">
        <v>1570.31</v>
      </c>
      <c r="F367" s="27">
        <v>7234.97021484375</v>
      </c>
      <c r="G367">
        <f t="shared" si="5"/>
        <v>21.704443188698232</v>
      </c>
      <c r="H367">
        <v>9.23</v>
      </c>
      <c r="I367">
        <v>60</v>
      </c>
      <c r="J367">
        <v>8.2930541824346397E-3</v>
      </c>
      <c r="K367" t="s">
        <v>138</v>
      </c>
      <c r="L367" s="27"/>
    </row>
    <row r="368" spans="1:17" x14ac:dyDescent="0.3">
      <c r="A368" t="s">
        <v>11</v>
      </c>
      <c r="B368" t="s">
        <v>14</v>
      </c>
      <c r="C368">
        <v>17</v>
      </c>
      <c r="D368">
        <v>24.25</v>
      </c>
      <c r="E368" s="27">
        <v>751.72</v>
      </c>
      <c r="F368" s="27">
        <v>6463.75</v>
      </c>
      <c r="G368">
        <f t="shared" si="5"/>
        <v>11.629781473602785</v>
      </c>
      <c r="H368">
        <v>8.2899999999999991</v>
      </c>
      <c r="I368">
        <v>31</v>
      </c>
      <c r="J368">
        <v>4.7959775672017022E-3</v>
      </c>
      <c r="K368" t="s">
        <v>138</v>
      </c>
      <c r="L368" s="27"/>
    </row>
    <row r="369" spans="1:12" x14ac:dyDescent="0.3">
      <c r="A369" t="s">
        <v>11</v>
      </c>
      <c r="B369" t="s">
        <v>14</v>
      </c>
      <c r="C369">
        <v>18</v>
      </c>
      <c r="D369">
        <v>28.44</v>
      </c>
      <c r="E369" s="27">
        <v>398.23</v>
      </c>
      <c r="F369" s="27">
        <v>6505.04</v>
      </c>
      <c r="G369">
        <f t="shared" si="5"/>
        <v>6.1218685818995731</v>
      </c>
      <c r="H369">
        <v>10.26</v>
      </c>
      <c r="I369">
        <v>14</v>
      </c>
      <c r="J369">
        <v>2.1521773886094475E-3</v>
      </c>
      <c r="K369" t="s">
        <v>138</v>
      </c>
      <c r="L369" s="27"/>
    </row>
    <row r="370" spans="1:12" x14ac:dyDescent="0.3">
      <c r="A370" t="s">
        <v>11</v>
      </c>
      <c r="B370" t="s">
        <v>14</v>
      </c>
      <c r="C370">
        <v>19</v>
      </c>
      <c r="D370">
        <v>27.37</v>
      </c>
      <c r="E370" s="27">
        <v>930.67</v>
      </c>
      <c r="F370" s="27">
        <v>6054.580078125</v>
      </c>
      <c r="G370">
        <f t="shared" si="5"/>
        <v>15.371338523748001</v>
      </c>
      <c r="H370">
        <v>9.85</v>
      </c>
      <c r="I370">
        <v>34</v>
      </c>
      <c r="J370">
        <v>5.6155835022879434E-3</v>
      </c>
      <c r="K370" t="s">
        <v>138</v>
      </c>
      <c r="L370" s="27"/>
    </row>
    <row r="371" spans="1:12" x14ac:dyDescent="0.3">
      <c r="A371" t="s">
        <v>11</v>
      </c>
      <c r="B371" t="s">
        <v>14</v>
      </c>
      <c r="C371">
        <v>20</v>
      </c>
      <c r="D371">
        <v>13.16</v>
      </c>
      <c r="E371" s="27">
        <v>302.76</v>
      </c>
      <c r="F371" s="27">
        <v>6593.1</v>
      </c>
      <c r="G371">
        <f t="shared" si="5"/>
        <v>4.5920735314192109</v>
      </c>
      <c r="H371">
        <v>3.2</v>
      </c>
      <c r="I371">
        <v>23</v>
      </c>
      <c r="J371">
        <v>3.4884955483763325E-3</v>
      </c>
      <c r="K371" t="s">
        <v>138</v>
      </c>
      <c r="L371" s="27"/>
    </row>
    <row r="372" spans="1:12" x14ac:dyDescent="0.3">
      <c r="A372" t="s">
        <v>11</v>
      </c>
      <c r="B372" t="s">
        <v>14</v>
      </c>
      <c r="C372">
        <v>21</v>
      </c>
      <c r="D372">
        <v>39.58</v>
      </c>
      <c r="E372" s="27">
        <v>672.89</v>
      </c>
      <c r="F372" s="27">
        <v>4837.58984375</v>
      </c>
      <c r="G372">
        <f t="shared" si="5"/>
        <v>13.909612466822724</v>
      </c>
      <c r="H372">
        <v>16.5</v>
      </c>
      <c r="I372">
        <v>17</v>
      </c>
      <c r="J372">
        <v>3.5141466203389309E-3</v>
      </c>
      <c r="K372" t="s">
        <v>138</v>
      </c>
      <c r="L372" s="27"/>
    </row>
    <row r="373" spans="1:12" x14ac:dyDescent="0.3">
      <c r="A373" t="s">
        <v>11</v>
      </c>
      <c r="B373" t="s">
        <v>14</v>
      </c>
      <c r="C373">
        <v>22</v>
      </c>
      <c r="D373">
        <v>25.22</v>
      </c>
      <c r="E373" s="27">
        <v>1361.71</v>
      </c>
      <c r="F373" s="27">
        <v>7990.12</v>
      </c>
      <c r="G373">
        <f t="shared" si="5"/>
        <v>17.042422391653695</v>
      </c>
      <c r="H373">
        <v>8.91</v>
      </c>
      <c r="I373">
        <v>54</v>
      </c>
      <c r="J373">
        <v>6.7583465579991288E-3</v>
      </c>
      <c r="K373" t="s">
        <v>138</v>
      </c>
      <c r="L373" s="27"/>
    </row>
    <row r="374" spans="1:12" x14ac:dyDescent="0.3">
      <c r="A374" t="s">
        <v>11</v>
      </c>
      <c r="B374" t="s">
        <v>14</v>
      </c>
      <c r="C374">
        <v>23</v>
      </c>
      <c r="D374">
        <v>28.08</v>
      </c>
      <c r="E374" s="27">
        <v>1123.31</v>
      </c>
      <c r="F374" s="27">
        <v>17087</v>
      </c>
      <c r="G374">
        <f t="shared" si="5"/>
        <v>6.5740621525136058</v>
      </c>
      <c r="H374">
        <v>9.41</v>
      </c>
      <c r="I374">
        <v>40</v>
      </c>
      <c r="J374">
        <v>2.3409609644759175E-3</v>
      </c>
      <c r="K374" t="s">
        <v>138</v>
      </c>
      <c r="L374" s="27"/>
    </row>
    <row r="375" spans="1:12" x14ac:dyDescent="0.3">
      <c r="A375" t="s">
        <v>11</v>
      </c>
      <c r="B375" t="s">
        <v>14</v>
      </c>
      <c r="C375">
        <v>24</v>
      </c>
      <c r="D375">
        <v>19.690000000000001</v>
      </c>
      <c r="E375" s="27">
        <v>531.71</v>
      </c>
      <c r="F375" s="27">
        <v>7696.83984375</v>
      </c>
      <c r="G375">
        <f t="shared" si="5"/>
        <v>6.9081598525368824</v>
      </c>
      <c r="H375">
        <v>4.93</v>
      </c>
      <c r="I375">
        <v>27</v>
      </c>
      <c r="J375">
        <v>3.5079331970152118E-3</v>
      </c>
      <c r="K375" t="s">
        <v>138</v>
      </c>
      <c r="L375" s="27"/>
    </row>
    <row r="376" spans="1:12" x14ac:dyDescent="0.3">
      <c r="A376" t="s">
        <v>11</v>
      </c>
      <c r="B376" t="s">
        <v>14</v>
      </c>
      <c r="C376">
        <v>25</v>
      </c>
      <c r="D376">
        <v>31.88</v>
      </c>
      <c r="E376" s="27">
        <v>1625.89</v>
      </c>
      <c r="F376" s="27">
        <v>8061.64990234375</v>
      </c>
      <c r="G376">
        <f t="shared" si="5"/>
        <v>20.168204023934454</v>
      </c>
      <c r="H376">
        <v>11.75</v>
      </c>
      <c r="I376">
        <v>51</v>
      </c>
      <c r="J376">
        <v>6.3262484252972649E-3</v>
      </c>
      <c r="K376" t="s">
        <v>138</v>
      </c>
      <c r="L376" s="27"/>
    </row>
    <row r="377" spans="1:12" x14ac:dyDescent="0.3">
      <c r="A377" t="s">
        <v>11</v>
      </c>
      <c r="B377" t="s">
        <v>15</v>
      </c>
      <c r="C377">
        <v>1</v>
      </c>
      <c r="D377">
        <v>22.82</v>
      </c>
      <c r="E377" s="27">
        <v>205.38</v>
      </c>
      <c r="F377" s="27">
        <v>5350.240234375</v>
      </c>
      <c r="G377">
        <f t="shared" si="5"/>
        <v>3.8387061328656746</v>
      </c>
      <c r="H377">
        <v>5.42</v>
      </c>
      <c r="I377">
        <v>9</v>
      </c>
      <c r="J377">
        <v>1.6821674552435035E-3</v>
      </c>
      <c r="K377" t="s">
        <v>137</v>
      </c>
      <c r="L377" s="27"/>
    </row>
    <row r="378" spans="1:12" x14ac:dyDescent="0.3">
      <c r="A378" t="s">
        <v>11</v>
      </c>
      <c r="B378" t="s">
        <v>15</v>
      </c>
      <c r="C378">
        <v>2</v>
      </c>
      <c r="D378">
        <v>27.56</v>
      </c>
      <c r="E378" s="27">
        <v>523.72</v>
      </c>
      <c r="F378" s="27">
        <v>9739.75</v>
      </c>
      <c r="G378">
        <f t="shared" si="5"/>
        <v>5.3771400703303476</v>
      </c>
      <c r="H378">
        <v>7.77</v>
      </c>
      <c r="I378">
        <v>19</v>
      </c>
      <c r="J378">
        <v>1.9507687568982776E-3</v>
      </c>
      <c r="K378" t="s">
        <v>137</v>
      </c>
      <c r="L378" s="27"/>
    </row>
    <row r="379" spans="1:12" x14ac:dyDescent="0.3">
      <c r="A379" t="s">
        <v>11</v>
      </c>
      <c r="B379" t="s">
        <v>15</v>
      </c>
      <c r="C379">
        <v>3</v>
      </c>
      <c r="D379">
        <v>27.5</v>
      </c>
      <c r="E379" s="27">
        <v>1210.18</v>
      </c>
      <c r="F379" s="27">
        <v>15302</v>
      </c>
      <c r="G379">
        <f t="shared" si="5"/>
        <v>7.9086393935433277</v>
      </c>
      <c r="H379">
        <v>8.26</v>
      </c>
      <c r="I379">
        <v>44</v>
      </c>
      <c r="J379">
        <v>2.8754411188079989E-3</v>
      </c>
      <c r="K379" t="s">
        <v>137</v>
      </c>
      <c r="L379" s="27"/>
    </row>
    <row r="380" spans="1:12" x14ac:dyDescent="0.3">
      <c r="A380" t="s">
        <v>11</v>
      </c>
      <c r="B380" t="s">
        <v>15</v>
      </c>
      <c r="C380">
        <v>4</v>
      </c>
      <c r="D380">
        <v>28.89</v>
      </c>
      <c r="E380" s="27">
        <v>751.03</v>
      </c>
      <c r="F380" s="27">
        <v>13495.099609375</v>
      </c>
      <c r="G380">
        <f t="shared" si="5"/>
        <v>5.5652053096241101</v>
      </c>
      <c r="H380">
        <v>8.99</v>
      </c>
      <c r="I380">
        <v>26</v>
      </c>
      <c r="J380">
        <v>1.9266252752916243E-3</v>
      </c>
      <c r="K380" t="s">
        <v>138</v>
      </c>
      <c r="L380" s="27"/>
    </row>
    <row r="381" spans="1:12" x14ac:dyDescent="0.3">
      <c r="A381" t="s">
        <v>11</v>
      </c>
      <c r="B381" t="s">
        <v>15</v>
      </c>
      <c r="C381">
        <v>5</v>
      </c>
      <c r="D381">
        <v>25.27</v>
      </c>
      <c r="E381" s="27">
        <v>1162.58</v>
      </c>
      <c r="F381" s="27">
        <v>17338.80078125</v>
      </c>
      <c r="G381">
        <f t="shared" si="5"/>
        <v>6.7050773272463102</v>
      </c>
      <c r="H381">
        <v>7.76</v>
      </c>
      <c r="I381">
        <v>46</v>
      </c>
      <c r="J381">
        <v>2.6530093159466903E-3</v>
      </c>
      <c r="K381" t="s">
        <v>137</v>
      </c>
      <c r="L381" s="27"/>
    </row>
    <row r="382" spans="1:12" x14ac:dyDescent="0.3">
      <c r="A382" t="s">
        <v>11</v>
      </c>
      <c r="B382" t="s">
        <v>15</v>
      </c>
      <c r="C382">
        <v>6</v>
      </c>
      <c r="D382">
        <v>21.88</v>
      </c>
      <c r="E382" s="27">
        <v>350.01</v>
      </c>
      <c r="F382" s="27">
        <v>11332.7998046875</v>
      </c>
      <c r="G382">
        <f t="shared" si="5"/>
        <v>3.0884689223507502</v>
      </c>
      <c r="H382">
        <v>5.87</v>
      </c>
      <c r="I382">
        <v>16</v>
      </c>
      <c r="J382">
        <v>1.4118311693269339E-3</v>
      </c>
      <c r="K382" t="s">
        <v>137</v>
      </c>
      <c r="L382" s="27"/>
    </row>
    <row r="383" spans="1:12" x14ac:dyDescent="0.3">
      <c r="A383" t="s">
        <v>11</v>
      </c>
      <c r="B383" t="s">
        <v>15</v>
      </c>
      <c r="C383">
        <v>7</v>
      </c>
      <c r="D383">
        <v>27.7</v>
      </c>
      <c r="E383" s="27">
        <v>692.6</v>
      </c>
      <c r="F383" s="27">
        <v>11496.599609375</v>
      </c>
      <c r="G383">
        <f t="shared" si="5"/>
        <v>6.0243900242921695</v>
      </c>
      <c r="H383">
        <v>7.54</v>
      </c>
      <c r="I383">
        <v>25</v>
      </c>
      <c r="J383">
        <v>2.1745560295596913E-3</v>
      </c>
      <c r="K383" t="s">
        <v>137</v>
      </c>
      <c r="L383" s="27"/>
    </row>
    <row r="384" spans="1:12" x14ac:dyDescent="0.3">
      <c r="A384" t="s">
        <v>11</v>
      </c>
      <c r="B384" t="s">
        <v>15</v>
      </c>
      <c r="C384">
        <v>8</v>
      </c>
      <c r="D384">
        <v>34.94</v>
      </c>
      <c r="E384" s="27">
        <v>628.84</v>
      </c>
      <c r="F384" s="27">
        <v>6469.81005859375</v>
      </c>
      <c r="G384">
        <f t="shared" si="5"/>
        <v>9.7196052790563989</v>
      </c>
      <c r="H384">
        <v>11.33</v>
      </c>
      <c r="I384">
        <v>18</v>
      </c>
      <c r="J384">
        <v>2.7821527737264674E-3</v>
      </c>
      <c r="K384" t="s">
        <v>137</v>
      </c>
      <c r="L384" s="27"/>
    </row>
    <row r="385" spans="1:12" x14ac:dyDescent="0.3">
      <c r="A385" t="s">
        <v>11</v>
      </c>
      <c r="B385" t="s">
        <v>15</v>
      </c>
      <c r="C385">
        <v>9</v>
      </c>
      <c r="D385">
        <v>23.1</v>
      </c>
      <c r="E385" s="27">
        <v>531.22</v>
      </c>
      <c r="F385" s="27">
        <v>8375.3896484375</v>
      </c>
      <c r="G385">
        <f t="shared" si="5"/>
        <v>6.3426302810771746</v>
      </c>
      <c r="H385">
        <v>6.41</v>
      </c>
      <c r="I385">
        <v>23</v>
      </c>
      <c r="J385">
        <v>2.7461408919990781E-3</v>
      </c>
      <c r="K385" t="s">
        <v>137</v>
      </c>
      <c r="L385" s="27"/>
    </row>
    <row r="386" spans="1:12" x14ac:dyDescent="0.3">
      <c r="A386" t="s">
        <v>11</v>
      </c>
      <c r="B386" t="s">
        <v>15</v>
      </c>
      <c r="C386">
        <v>10</v>
      </c>
      <c r="D386">
        <v>31.59</v>
      </c>
      <c r="E386" s="27">
        <v>663.42</v>
      </c>
      <c r="F386" s="27">
        <v>5155.419921875</v>
      </c>
      <c r="G386">
        <f t="shared" si="5"/>
        <v>12.868398889972818</v>
      </c>
      <c r="H386">
        <v>10.33</v>
      </c>
      <c r="I386">
        <v>21</v>
      </c>
      <c r="J386">
        <v>4.0733830256764816E-3</v>
      </c>
      <c r="K386" t="s">
        <v>137</v>
      </c>
      <c r="L386" s="27"/>
    </row>
    <row r="387" spans="1:12" x14ac:dyDescent="0.3">
      <c r="A387" t="s">
        <v>11</v>
      </c>
      <c r="B387" t="s">
        <v>15</v>
      </c>
      <c r="C387">
        <v>11</v>
      </c>
      <c r="D387">
        <v>6.55</v>
      </c>
      <c r="E387" s="27">
        <v>39.29</v>
      </c>
      <c r="F387" s="27">
        <v>4408.08984375</v>
      </c>
      <c r="G387">
        <f t="shared" ref="G387:G450" si="6">(E387/F387)*100</f>
        <v>0.89131577151738939</v>
      </c>
      <c r="H387">
        <v>1.07</v>
      </c>
      <c r="I387">
        <v>6</v>
      </c>
      <c r="J387">
        <v>1.3611337819048961E-3</v>
      </c>
      <c r="K387" t="s">
        <v>137</v>
      </c>
      <c r="L387" s="27"/>
    </row>
    <row r="388" spans="1:12" x14ac:dyDescent="0.3">
      <c r="A388" t="s">
        <v>11</v>
      </c>
      <c r="B388" t="s">
        <v>15</v>
      </c>
      <c r="C388">
        <v>12</v>
      </c>
      <c r="D388">
        <v>27.98</v>
      </c>
      <c r="E388" s="27">
        <v>1231</v>
      </c>
      <c r="F388" s="27">
        <v>12755</v>
      </c>
      <c r="G388">
        <f t="shared" si="6"/>
        <v>9.6511172089376718</v>
      </c>
      <c r="H388">
        <v>8.6999999999999993</v>
      </c>
      <c r="I388">
        <v>44</v>
      </c>
      <c r="J388">
        <v>3.4496275970207764E-3</v>
      </c>
      <c r="K388" t="s">
        <v>137</v>
      </c>
      <c r="L388" s="27"/>
    </row>
    <row r="389" spans="1:12" x14ac:dyDescent="0.3">
      <c r="A389" t="s">
        <v>11</v>
      </c>
      <c r="B389" t="s">
        <v>15</v>
      </c>
      <c r="C389">
        <v>13</v>
      </c>
      <c r="D389">
        <v>22.61</v>
      </c>
      <c r="E389" s="27">
        <v>316.51</v>
      </c>
      <c r="F389" s="27">
        <v>15795.7001953125</v>
      </c>
      <c r="G389">
        <f t="shared" si="6"/>
        <v>2.0037731540000161</v>
      </c>
      <c r="H389">
        <v>6.55</v>
      </c>
      <c r="I389">
        <v>14</v>
      </c>
      <c r="J389">
        <v>8.8631715130644303E-4</v>
      </c>
      <c r="K389" t="s">
        <v>137</v>
      </c>
      <c r="L389" s="27"/>
    </row>
    <row r="390" spans="1:12" x14ac:dyDescent="0.3">
      <c r="A390" t="s">
        <v>11</v>
      </c>
      <c r="B390" t="s">
        <v>15</v>
      </c>
      <c r="C390">
        <v>14</v>
      </c>
      <c r="D390">
        <v>22.3</v>
      </c>
      <c r="E390" s="27">
        <v>602.14</v>
      </c>
      <c r="F390" s="27">
        <v>8219.6201171875</v>
      </c>
      <c r="G390">
        <f t="shared" si="6"/>
        <v>7.3256426868305651</v>
      </c>
      <c r="H390">
        <v>6.21</v>
      </c>
      <c r="I390">
        <v>27</v>
      </c>
      <c r="J390">
        <v>3.2848233391640689E-3</v>
      </c>
      <c r="K390" t="s">
        <v>137</v>
      </c>
      <c r="L390" s="27"/>
    </row>
    <row r="391" spans="1:12" x14ac:dyDescent="0.3">
      <c r="A391" t="s">
        <v>11</v>
      </c>
      <c r="B391" t="s">
        <v>15</v>
      </c>
      <c r="C391">
        <v>15</v>
      </c>
      <c r="D391">
        <v>30.04</v>
      </c>
      <c r="E391" s="27">
        <v>780.92</v>
      </c>
      <c r="F391" s="27">
        <v>15063.2001953125</v>
      </c>
      <c r="G391">
        <f t="shared" si="6"/>
        <v>5.1842901234427829</v>
      </c>
      <c r="H391">
        <v>9.69</v>
      </c>
      <c r="I391">
        <v>26</v>
      </c>
      <c r="J391">
        <v>1.7260608411810731E-3</v>
      </c>
      <c r="K391" t="s">
        <v>138</v>
      </c>
      <c r="L391" s="27"/>
    </row>
    <row r="392" spans="1:12" x14ac:dyDescent="0.3">
      <c r="A392" t="s">
        <v>11</v>
      </c>
      <c r="B392" t="s">
        <v>15</v>
      </c>
      <c r="C392">
        <v>16</v>
      </c>
      <c r="D392">
        <v>28.27</v>
      </c>
      <c r="E392" s="27">
        <v>1780.78</v>
      </c>
      <c r="F392" s="27">
        <v>18082.80078125</v>
      </c>
      <c r="G392">
        <f t="shared" si="6"/>
        <v>9.8479213565549273</v>
      </c>
      <c r="H392">
        <v>9.26</v>
      </c>
      <c r="I392">
        <v>63</v>
      </c>
      <c r="J392">
        <v>3.4839735703622032E-3</v>
      </c>
      <c r="K392" t="s">
        <v>137</v>
      </c>
      <c r="L392" s="27"/>
    </row>
    <row r="393" spans="1:12" x14ac:dyDescent="0.3">
      <c r="A393" t="s">
        <v>11</v>
      </c>
      <c r="B393" t="s">
        <v>15</v>
      </c>
      <c r="C393">
        <v>17</v>
      </c>
      <c r="D393">
        <v>36.43</v>
      </c>
      <c r="E393" s="27">
        <v>874.35</v>
      </c>
      <c r="F393" s="27">
        <v>10505</v>
      </c>
      <c r="G393">
        <f t="shared" si="6"/>
        <v>8.3231794383626845</v>
      </c>
      <c r="H393">
        <v>12.49</v>
      </c>
      <c r="I393">
        <v>24</v>
      </c>
      <c r="J393">
        <v>2.2846263683960017E-3</v>
      </c>
      <c r="K393" t="s">
        <v>137</v>
      </c>
      <c r="L393" s="27"/>
    </row>
    <row r="394" spans="1:12" x14ac:dyDescent="0.3">
      <c r="A394" t="s">
        <v>11</v>
      </c>
      <c r="B394" t="s">
        <v>15</v>
      </c>
      <c r="C394">
        <v>18</v>
      </c>
      <c r="D394">
        <v>35.57</v>
      </c>
      <c r="E394" s="27">
        <v>1280.6400000000001</v>
      </c>
      <c r="F394" s="27">
        <v>17102.5</v>
      </c>
      <c r="G394">
        <f t="shared" si="6"/>
        <v>7.4880280660722125</v>
      </c>
      <c r="H394">
        <v>12.01</v>
      </c>
      <c r="I394">
        <v>36</v>
      </c>
      <c r="J394">
        <v>2.1049554158748722E-3</v>
      </c>
      <c r="K394" t="s">
        <v>137</v>
      </c>
      <c r="L394" s="27"/>
    </row>
    <row r="395" spans="1:12" x14ac:dyDescent="0.3">
      <c r="A395" t="s">
        <v>11</v>
      </c>
      <c r="B395" t="s">
        <v>15</v>
      </c>
      <c r="C395">
        <v>19</v>
      </c>
      <c r="D395">
        <v>36.71</v>
      </c>
      <c r="E395" s="27">
        <v>440.56</v>
      </c>
      <c r="F395" s="27">
        <v>10542.900390625</v>
      </c>
      <c r="G395">
        <f t="shared" si="6"/>
        <v>4.1787362459741777</v>
      </c>
      <c r="H395">
        <v>12.38</v>
      </c>
      <c r="I395">
        <v>12</v>
      </c>
      <c r="J395">
        <v>1.1382067130853942E-3</v>
      </c>
      <c r="K395" t="s">
        <v>137</v>
      </c>
      <c r="L395" s="27"/>
    </row>
    <row r="396" spans="1:12" x14ac:dyDescent="0.3">
      <c r="A396" t="s">
        <v>11</v>
      </c>
      <c r="B396" t="s">
        <v>15</v>
      </c>
      <c r="C396">
        <v>20</v>
      </c>
      <c r="D396">
        <v>27.15</v>
      </c>
      <c r="E396" s="27">
        <v>733.09</v>
      </c>
      <c r="F396" s="27">
        <v>10583.099609375</v>
      </c>
      <c r="G396">
        <f t="shared" si="6"/>
        <v>6.9269876223275348</v>
      </c>
      <c r="H396">
        <v>8.5500000000000007</v>
      </c>
      <c r="I396">
        <v>27</v>
      </c>
      <c r="J396">
        <v>2.5512374442816497E-3</v>
      </c>
      <c r="K396" t="s">
        <v>138</v>
      </c>
      <c r="L396" s="27"/>
    </row>
    <row r="397" spans="1:12" x14ac:dyDescent="0.3">
      <c r="A397" t="s">
        <v>11</v>
      </c>
      <c r="B397" t="s">
        <v>15</v>
      </c>
      <c r="C397">
        <v>21</v>
      </c>
      <c r="D397">
        <v>19.600000000000001</v>
      </c>
      <c r="E397" s="27">
        <v>293.94</v>
      </c>
      <c r="F397" s="27">
        <v>10889</v>
      </c>
      <c r="G397">
        <f t="shared" si="6"/>
        <v>2.6994214344751586</v>
      </c>
      <c r="H397">
        <v>5.21</v>
      </c>
      <c r="I397">
        <v>15</v>
      </c>
      <c r="J397">
        <v>1.3775369639085315E-3</v>
      </c>
      <c r="K397" t="s">
        <v>138</v>
      </c>
      <c r="L397" s="27"/>
    </row>
    <row r="398" spans="1:12" x14ac:dyDescent="0.3">
      <c r="A398" t="s">
        <v>11</v>
      </c>
      <c r="B398" t="s">
        <v>15</v>
      </c>
      <c r="C398">
        <v>22</v>
      </c>
      <c r="D398">
        <v>18.37</v>
      </c>
      <c r="E398" s="27">
        <v>477.73</v>
      </c>
      <c r="F398" s="27">
        <v>11791.5</v>
      </c>
      <c r="G398">
        <f t="shared" si="6"/>
        <v>4.0514777594029594</v>
      </c>
      <c r="H398">
        <v>5.53</v>
      </c>
      <c r="I398">
        <v>28</v>
      </c>
      <c r="J398">
        <v>2.3745918670228555E-3</v>
      </c>
      <c r="K398" t="s">
        <v>137</v>
      </c>
      <c r="L398" s="27"/>
    </row>
    <row r="399" spans="1:12" x14ac:dyDescent="0.3">
      <c r="A399" t="s">
        <v>11</v>
      </c>
      <c r="B399" t="s">
        <v>15</v>
      </c>
      <c r="C399">
        <v>23</v>
      </c>
      <c r="D399">
        <v>30.61</v>
      </c>
      <c r="E399" s="27">
        <v>795.84</v>
      </c>
      <c r="F399" s="27">
        <v>11501.099609375</v>
      </c>
      <c r="G399">
        <f t="shared" si="6"/>
        <v>6.9196861781049126</v>
      </c>
      <c r="H399">
        <v>8.52</v>
      </c>
      <c r="I399">
        <v>26</v>
      </c>
      <c r="J399">
        <v>2.2606534055931811E-3</v>
      </c>
      <c r="K399" t="s">
        <v>138</v>
      </c>
      <c r="L399" s="27"/>
    </row>
    <row r="400" spans="1:12" x14ac:dyDescent="0.3">
      <c r="A400" t="s">
        <v>11</v>
      </c>
      <c r="B400" t="s">
        <v>15</v>
      </c>
      <c r="C400">
        <v>24</v>
      </c>
      <c r="D400">
        <v>23.05</v>
      </c>
      <c r="E400" s="27">
        <v>622.27</v>
      </c>
      <c r="F400" s="27">
        <v>7302.509765625</v>
      </c>
      <c r="G400">
        <f t="shared" si="6"/>
        <v>8.5213169166743548</v>
      </c>
      <c r="H400">
        <v>6.38</v>
      </c>
      <c r="I400">
        <v>27</v>
      </c>
      <c r="J400">
        <v>3.6973589719929874E-3</v>
      </c>
      <c r="K400" t="s">
        <v>137</v>
      </c>
      <c r="L400" s="27"/>
    </row>
    <row r="401" spans="1:12" x14ac:dyDescent="0.3">
      <c r="A401" t="s">
        <v>11</v>
      </c>
      <c r="B401" t="s">
        <v>15</v>
      </c>
      <c r="C401">
        <v>25</v>
      </c>
      <c r="D401">
        <v>18.899999999999999</v>
      </c>
      <c r="E401" s="27">
        <v>850.55</v>
      </c>
      <c r="F401" s="27">
        <v>12436.7998046875</v>
      </c>
      <c r="G401">
        <f t="shared" si="6"/>
        <v>6.8389779795235013</v>
      </c>
      <c r="H401">
        <v>5.04</v>
      </c>
      <c r="I401">
        <v>45</v>
      </c>
      <c r="J401">
        <v>3.6182941517671811E-3</v>
      </c>
      <c r="K401" t="s">
        <v>138</v>
      </c>
      <c r="L401" s="27"/>
    </row>
    <row r="402" spans="1:12" x14ac:dyDescent="0.3">
      <c r="A402" t="s">
        <v>11</v>
      </c>
      <c r="B402" t="s">
        <v>15</v>
      </c>
      <c r="C402">
        <v>26</v>
      </c>
      <c r="D402">
        <v>19.47</v>
      </c>
      <c r="E402" s="27">
        <v>233.63</v>
      </c>
      <c r="F402" s="27">
        <v>8831.3203125</v>
      </c>
      <c r="G402">
        <f t="shared" si="6"/>
        <v>2.6454707986224455</v>
      </c>
      <c r="H402">
        <v>5.12</v>
      </c>
      <c r="I402">
        <v>12</v>
      </c>
      <c r="J402">
        <v>1.3588002218665987E-3</v>
      </c>
      <c r="K402" t="s">
        <v>137</v>
      </c>
      <c r="L402" s="27"/>
    </row>
    <row r="403" spans="1:12" x14ac:dyDescent="0.3">
      <c r="A403" t="s">
        <v>11</v>
      </c>
      <c r="B403" t="s">
        <v>15</v>
      </c>
      <c r="C403">
        <v>27</v>
      </c>
      <c r="D403">
        <v>23.05</v>
      </c>
      <c r="E403" s="27">
        <v>345.73</v>
      </c>
      <c r="F403" s="27">
        <v>16694.5</v>
      </c>
      <c r="G403">
        <f t="shared" si="6"/>
        <v>2.0709215609931415</v>
      </c>
      <c r="H403">
        <v>6.72</v>
      </c>
      <c r="I403">
        <v>15</v>
      </c>
      <c r="J403">
        <v>8.9849950582527184E-4</v>
      </c>
      <c r="K403" t="s">
        <v>137</v>
      </c>
      <c r="L403" s="27"/>
    </row>
    <row r="404" spans="1:12" x14ac:dyDescent="0.3">
      <c r="A404" t="s">
        <v>11</v>
      </c>
      <c r="B404" t="s">
        <v>15</v>
      </c>
      <c r="C404">
        <v>28</v>
      </c>
      <c r="D404">
        <v>26.62</v>
      </c>
      <c r="E404" s="27">
        <v>585.65</v>
      </c>
      <c r="F404" s="27">
        <v>6449.27001953125</v>
      </c>
      <c r="G404">
        <f t="shared" si="6"/>
        <v>9.0808726914269684</v>
      </c>
      <c r="H404">
        <v>7.4</v>
      </c>
      <c r="I404">
        <v>22</v>
      </c>
      <c r="J404">
        <v>3.4112387810363411E-3</v>
      </c>
      <c r="K404" t="s">
        <v>137</v>
      </c>
      <c r="L404" s="27"/>
    </row>
    <row r="405" spans="1:12" x14ac:dyDescent="0.3">
      <c r="A405" t="s">
        <v>11</v>
      </c>
      <c r="B405" t="s">
        <v>15</v>
      </c>
      <c r="C405">
        <v>29</v>
      </c>
      <c r="D405">
        <v>31.67</v>
      </c>
      <c r="E405" s="27">
        <v>633.37</v>
      </c>
      <c r="F405" s="27">
        <v>11798.7998046875</v>
      </c>
      <c r="G405">
        <f t="shared" si="6"/>
        <v>5.3680883690252195</v>
      </c>
      <c r="H405">
        <v>9.67</v>
      </c>
      <c r="I405">
        <v>20</v>
      </c>
      <c r="J405">
        <v>1.6950876640905693E-3</v>
      </c>
      <c r="K405" t="s">
        <v>137</v>
      </c>
      <c r="L405" s="27"/>
    </row>
    <row r="406" spans="1:12" x14ac:dyDescent="0.3">
      <c r="A406" t="s">
        <v>11</v>
      </c>
      <c r="B406" t="s">
        <v>15</v>
      </c>
      <c r="C406">
        <v>30</v>
      </c>
      <c r="D406">
        <v>28.73</v>
      </c>
      <c r="E406" s="27">
        <v>172.38</v>
      </c>
      <c r="F406" s="27">
        <v>5219.5400390625</v>
      </c>
      <c r="G406">
        <f t="shared" si="6"/>
        <v>3.3025898586834441</v>
      </c>
      <c r="H406">
        <v>8.89</v>
      </c>
      <c r="I406">
        <v>6</v>
      </c>
      <c r="J406">
        <v>1.1495265780311326E-3</v>
      </c>
      <c r="K406" t="s">
        <v>137</v>
      </c>
      <c r="L406" s="27"/>
    </row>
    <row r="407" spans="1:12" x14ac:dyDescent="0.3">
      <c r="A407" t="s">
        <v>11</v>
      </c>
      <c r="B407" t="s">
        <v>15</v>
      </c>
      <c r="C407">
        <v>31</v>
      </c>
      <c r="D407">
        <v>41.04</v>
      </c>
      <c r="E407" s="27">
        <v>246.22</v>
      </c>
      <c r="F407" s="27">
        <v>7849.830078125</v>
      </c>
      <c r="G407">
        <f t="shared" si="6"/>
        <v>3.1366284053222691</v>
      </c>
      <c r="H407">
        <v>14.78</v>
      </c>
      <c r="I407">
        <v>6</v>
      </c>
      <c r="J407">
        <v>7.6434775533805596E-4</v>
      </c>
      <c r="K407" t="s">
        <v>137</v>
      </c>
      <c r="L407" s="27"/>
    </row>
    <row r="408" spans="1:12" x14ac:dyDescent="0.3">
      <c r="A408" t="s">
        <v>11</v>
      </c>
      <c r="B408" t="s">
        <v>15</v>
      </c>
      <c r="C408">
        <v>32</v>
      </c>
      <c r="D408">
        <v>21.47</v>
      </c>
      <c r="E408" s="27">
        <v>450.8</v>
      </c>
      <c r="F408" s="27">
        <v>8330.599609375</v>
      </c>
      <c r="G408">
        <f t="shared" si="6"/>
        <v>5.4113751847187999</v>
      </c>
      <c r="H408">
        <v>5.65</v>
      </c>
      <c r="I408">
        <v>21</v>
      </c>
      <c r="J408">
        <v>2.5208269494031675E-3</v>
      </c>
      <c r="K408" t="s">
        <v>137</v>
      </c>
      <c r="L408" s="27"/>
    </row>
    <row r="409" spans="1:12" x14ac:dyDescent="0.3">
      <c r="A409" t="s">
        <v>11</v>
      </c>
      <c r="B409" t="s">
        <v>15</v>
      </c>
      <c r="C409">
        <v>1</v>
      </c>
      <c r="D409">
        <v>20.32</v>
      </c>
      <c r="E409" s="27">
        <v>975.56</v>
      </c>
      <c r="F409" s="27">
        <v>7678.7</v>
      </c>
      <c r="G409">
        <f t="shared" si="6"/>
        <v>12.704754711083908</v>
      </c>
      <c r="H409">
        <v>6.36</v>
      </c>
      <c r="I409">
        <v>48</v>
      </c>
      <c r="J409">
        <v>6.2510581218174956E-3</v>
      </c>
      <c r="K409" t="s">
        <v>138</v>
      </c>
      <c r="L409" s="27"/>
    </row>
    <row r="410" spans="1:12" x14ac:dyDescent="0.3">
      <c r="A410" t="s">
        <v>11</v>
      </c>
      <c r="B410" t="s">
        <v>15</v>
      </c>
      <c r="C410">
        <v>2</v>
      </c>
      <c r="D410">
        <v>25.49</v>
      </c>
      <c r="E410" s="27">
        <v>917.68</v>
      </c>
      <c r="F410" s="27">
        <v>8000.72021484375</v>
      </c>
      <c r="G410">
        <f t="shared" si="6"/>
        <v>11.469967394903108</v>
      </c>
      <c r="H410">
        <v>7.73</v>
      </c>
      <c r="I410">
        <v>36</v>
      </c>
      <c r="J410">
        <v>4.4995949156188637E-3</v>
      </c>
      <c r="K410" t="s">
        <v>137</v>
      </c>
      <c r="L410" s="27"/>
    </row>
    <row r="411" spans="1:12" x14ac:dyDescent="0.3">
      <c r="A411" t="s">
        <v>11</v>
      </c>
      <c r="B411" t="s">
        <v>15</v>
      </c>
      <c r="C411">
        <v>3</v>
      </c>
      <c r="D411">
        <v>37.44</v>
      </c>
      <c r="E411" s="27">
        <v>973.46</v>
      </c>
      <c r="F411" s="27">
        <v>8007.36</v>
      </c>
      <c r="G411">
        <f t="shared" si="6"/>
        <v>12.15706549974024</v>
      </c>
      <c r="H411">
        <v>12.42</v>
      </c>
      <c r="I411">
        <v>26</v>
      </c>
      <c r="J411">
        <v>3.2470127482715902E-3</v>
      </c>
      <c r="K411" t="s">
        <v>138</v>
      </c>
      <c r="L411" s="27"/>
    </row>
    <row r="412" spans="1:12" x14ac:dyDescent="0.3">
      <c r="A412" t="s">
        <v>11</v>
      </c>
      <c r="B412" t="s">
        <v>15</v>
      </c>
      <c r="C412">
        <v>4</v>
      </c>
      <c r="D412">
        <v>37.619999999999997</v>
      </c>
      <c r="E412" s="27">
        <v>1166.3599999999999</v>
      </c>
      <c r="F412" s="27">
        <v>5902.27001953125</v>
      </c>
      <c r="G412">
        <f t="shared" si="6"/>
        <v>19.761210451917457</v>
      </c>
      <c r="H412">
        <v>13.91</v>
      </c>
      <c r="I412">
        <v>31</v>
      </c>
      <c r="J412">
        <v>5.2522165027044931E-3</v>
      </c>
      <c r="K412" t="s">
        <v>138</v>
      </c>
      <c r="L412" s="27"/>
    </row>
    <row r="413" spans="1:12" x14ac:dyDescent="0.3">
      <c r="A413" t="s">
        <v>11</v>
      </c>
      <c r="B413" t="s">
        <v>15</v>
      </c>
      <c r="C413">
        <v>5</v>
      </c>
      <c r="D413">
        <v>20.61</v>
      </c>
      <c r="E413" s="27">
        <v>535.83000000000004</v>
      </c>
      <c r="F413" s="27">
        <v>5346.1</v>
      </c>
      <c r="G413">
        <f t="shared" si="6"/>
        <v>10.022820373730383</v>
      </c>
      <c r="H413">
        <v>5.92</v>
      </c>
      <c r="I413">
        <v>26</v>
      </c>
      <c r="J413">
        <v>4.8633583359832394E-3</v>
      </c>
      <c r="K413" t="s">
        <v>137</v>
      </c>
      <c r="L413" s="27"/>
    </row>
    <row r="414" spans="1:12" x14ac:dyDescent="0.3">
      <c r="A414" t="s">
        <v>11</v>
      </c>
      <c r="B414" t="s">
        <v>15</v>
      </c>
      <c r="C414">
        <v>6</v>
      </c>
      <c r="D414">
        <v>17.829999999999998</v>
      </c>
      <c r="E414" s="27">
        <v>624.04999999999995</v>
      </c>
      <c r="F414" s="27">
        <v>11066.5</v>
      </c>
      <c r="G414">
        <f t="shared" si="6"/>
        <v>5.6390909501649116</v>
      </c>
      <c r="H414">
        <v>4.34</v>
      </c>
      <c r="I414">
        <v>35</v>
      </c>
      <c r="J414">
        <v>3.1626982334071298E-3</v>
      </c>
      <c r="K414" t="s">
        <v>137</v>
      </c>
      <c r="L414" s="27"/>
    </row>
    <row r="415" spans="1:12" x14ac:dyDescent="0.3">
      <c r="A415" t="s">
        <v>11</v>
      </c>
      <c r="B415" t="s">
        <v>15</v>
      </c>
      <c r="C415">
        <v>7</v>
      </c>
      <c r="D415">
        <v>24.86</v>
      </c>
      <c r="E415" s="27">
        <v>820.29</v>
      </c>
      <c r="F415" s="27">
        <v>10664.900390625</v>
      </c>
      <c r="G415">
        <f t="shared" si="6"/>
        <v>7.6914923717532089</v>
      </c>
      <c r="H415">
        <v>7.7</v>
      </c>
      <c r="I415">
        <v>33</v>
      </c>
      <c r="J415">
        <v>3.094262373890403E-3</v>
      </c>
      <c r="K415" t="s">
        <v>138</v>
      </c>
      <c r="L415" s="27"/>
    </row>
    <row r="416" spans="1:12" x14ac:dyDescent="0.3">
      <c r="A416" t="s">
        <v>11</v>
      </c>
      <c r="B416" t="s">
        <v>15</v>
      </c>
      <c r="C416">
        <v>8</v>
      </c>
      <c r="D416">
        <v>27.65</v>
      </c>
      <c r="E416" s="27">
        <v>1050.67</v>
      </c>
      <c r="F416" s="27">
        <v>9340.9599999999991</v>
      </c>
      <c r="G416">
        <f t="shared" si="6"/>
        <v>11.247987358901014</v>
      </c>
      <c r="H416">
        <v>8.92</v>
      </c>
      <c r="I416">
        <v>38</v>
      </c>
      <c r="J416">
        <v>4.0681043490176606E-3</v>
      </c>
      <c r="K416" t="s">
        <v>137</v>
      </c>
      <c r="L416" s="27"/>
    </row>
    <row r="417" spans="1:12" x14ac:dyDescent="0.3">
      <c r="A417" t="s">
        <v>11</v>
      </c>
      <c r="B417" t="s">
        <v>15</v>
      </c>
      <c r="C417">
        <v>9</v>
      </c>
      <c r="D417">
        <v>12.39</v>
      </c>
      <c r="E417" s="27">
        <v>458.49</v>
      </c>
      <c r="F417" s="27">
        <v>15303.5</v>
      </c>
      <c r="G417">
        <f t="shared" si="6"/>
        <v>2.9959813114646976</v>
      </c>
      <c r="H417">
        <v>3.28</v>
      </c>
      <c r="I417">
        <v>37</v>
      </c>
      <c r="J417">
        <v>2.4177475740843599E-3</v>
      </c>
      <c r="K417" t="s">
        <v>137</v>
      </c>
      <c r="L417" s="27"/>
    </row>
    <row r="418" spans="1:12" x14ac:dyDescent="0.3">
      <c r="A418" t="s">
        <v>11</v>
      </c>
      <c r="B418" t="s">
        <v>15</v>
      </c>
      <c r="C418">
        <v>10</v>
      </c>
      <c r="D418">
        <v>13.16</v>
      </c>
      <c r="E418" s="27">
        <v>263.11</v>
      </c>
      <c r="F418" s="27">
        <v>8010.0400390625</v>
      </c>
      <c r="G418">
        <f t="shared" si="6"/>
        <v>3.2847526194237919</v>
      </c>
      <c r="H418">
        <v>3.13</v>
      </c>
      <c r="I418">
        <v>20</v>
      </c>
      <c r="J418">
        <v>2.4968664204506039E-3</v>
      </c>
      <c r="K418" t="s">
        <v>138</v>
      </c>
      <c r="L418" s="27"/>
    </row>
    <row r="419" spans="1:12" x14ac:dyDescent="0.3">
      <c r="A419" t="s">
        <v>11</v>
      </c>
      <c r="B419" t="s">
        <v>15</v>
      </c>
      <c r="C419">
        <v>11</v>
      </c>
      <c r="D419">
        <v>17.16</v>
      </c>
      <c r="E419" s="27">
        <v>240.21</v>
      </c>
      <c r="F419" s="27">
        <v>10464.5</v>
      </c>
      <c r="G419">
        <f t="shared" si="6"/>
        <v>2.2954751779827034</v>
      </c>
      <c r="H419">
        <v>3.85</v>
      </c>
      <c r="I419">
        <v>14</v>
      </c>
      <c r="J419">
        <v>1.3378565626642458E-3</v>
      </c>
      <c r="K419" t="s">
        <v>138</v>
      </c>
      <c r="L419" s="27"/>
    </row>
    <row r="420" spans="1:12" x14ac:dyDescent="0.3">
      <c r="A420" t="s">
        <v>11</v>
      </c>
      <c r="B420" t="s">
        <v>15</v>
      </c>
      <c r="C420">
        <v>12</v>
      </c>
      <c r="D420">
        <v>23.88</v>
      </c>
      <c r="E420" s="27">
        <v>238.85</v>
      </c>
      <c r="F420" s="27">
        <v>11552.099609375</v>
      </c>
      <c r="G420">
        <f t="shared" si="6"/>
        <v>2.0675895125260477</v>
      </c>
      <c r="H420">
        <v>6.12</v>
      </c>
      <c r="I420">
        <v>10</v>
      </c>
      <c r="J420">
        <v>8.6564350534898372E-4</v>
      </c>
      <c r="K420" t="s">
        <v>137</v>
      </c>
      <c r="L420" s="27"/>
    </row>
    <row r="421" spans="1:12" x14ac:dyDescent="0.3">
      <c r="A421" t="s">
        <v>11</v>
      </c>
      <c r="B421" t="s">
        <v>15</v>
      </c>
      <c r="C421">
        <v>13</v>
      </c>
      <c r="D421">
        <v>16.55</v>
      </c>
      <c r="E421" s="27">
        <v>330.99</v>
      </c>
      <c r="F421" s="27">
        <v>7906.81005859375</v>
      </c>
      <c r="G421">
        <f t="shared" si="6"/>
        <v>4.1861382472474311</v>
      </c>
      <c r="H421">
        <v>4.21</v>
      </c>
      <c r="I421">
        <v>20</v>
      </c>
      <c r="J421">
        <v>2.529465087916512E-3</v>
      </c>
      <c r="K421" t="s">
        <v>138</v>
      </c>
      <c r="L421" s="27"/>
    </row>
    <row r="422" spans="1:12" x14ac:dyDescent="0.3">
      <c r="A422" t="s">
        <v>11</v>
      </c>
      <c r="B422" t="s">
        <v>15</v>
      </c>
      <c r="C422">
        <v>14</v>
      </c>
      <c r="D422">
        <v>18.59</v>
      </c>
      <c r="E422" s="27">
        <v>576.36</v>
      </c>
      <c r="F422" s="27">
        <v>9719.509765625</v>
      </c>
      <c r="G422">
        <f t="shared" si="6"/>
        <v>5.9299287093512989</v>
      </c>
      <c r="H422">
        <v>4.68</v>
      </c>
      <c r="I422">
        <v>31</v>
      </c>
      <c r="J422">
        <v>3.1894612740282161E-3</v>
      </c>
      <c r="K422" t="s">
        <v>137</v>
      </c>
      <c r="L422" s="27"/>
    </row>
    <row r="423" spans="1:12" x14ac:dyDescent="0.3">
      <c r="A423" t="s">
        <v>11</v>
      </c>
      <c r="B423" t="s">
        <v>15</v>
      </c>
      <c r="C423">
        <v>15</v>
      </c>
      <c r="D423">
        <v>26.21</v>
      </c>
      <c r="E423" s="27">
        <v>393.09</v>
      </c>
      <c r="F423" s="27">
        <v>5891.96</v>
      </c>
      <c r="G423">
        <f t="shared" si="6"/>
        <v>6.6716338875348775</v>
      </c>
      <c r="H423">
        <v>7.93</v>
      </c>
      <c r="I423">
        <v>15</v>
      </c>
      <c r="J423">
        <v>2.5458421306322515E-3</v>
      </c>
      <c r="K423" t="s">
        <v>138</v>
      </c>
      <c r="L423" s="27"/>
    </row>
    <row r="424" spans="1:12" x14ac:dyDescent="0.3">
      <c r="A424" t="s">
        <v>11</v>
      </c>
      <c r="B424" t="s">
        <v>15</v>
      </c>
      <c r="C424">
        <v>16</v>
      </c>
      <c r="D424">
        <v>16.079999999999998</v>
      </c>
      <c r="E424" s="27">
        <v>482.26</v>
      </c>
      <c r="F424" s="27">
        <v>14556.3</v>
      </c>
      <c r="G424">
        <f t="shared" si="6"/>
        <v>3.3130671942732697</v>
      </c>
      <c r="H424">
        <v>4.09</v>
      </c>
      <c r="I424">
        <v>30</v>
      </c>
      <c r="J424">
        <v>2.0609632942437295E-3</v>
      </c>
      <c r="K424" t="s">
        <v>137</v>
      </c>
      <c r="L424" s="27"/>
    </row>
    <row r="425" spans="1:12" x14ac:dyDescent="0.3">
      <c r="A425" t="s">
        <v>11</v>
      </c>
      <c r="B425" t="s">
        <v>15</v>
      </c>
      <c r="C425">
        <v>17</v>
      </c>
      <c r="D425">
        <v>23.24</v>
      </c>
      <c r="E425" s="27">
        <v>441.56</v>
      </c>
      <c r="F425" s="27">
        <v>7406.71</v>
      </c>
      <c r="G425">
        <f t="shared" si="6"/>
        <v>5.9616212866441378</v>
      </c>
      <c r="H425">
        <v>6.08</v>
      </c>
      <c r="I425">
        <v>19</v>
      </c>
      <c r="J425">
        <v>2.5652415174888714E-3</v>
      </c>
      <c r="K425" t="s">
        <v>138</v>
      </c>
      <c r="L425" s="27"/>
    </row>
    <row r="426" spans="1:12" x14ac:dyDescent="0.3">
      <c r="A426" t="s">
        <v>11</v>
      </c>
      <c r="B426" t="s">
        <v>15</v>
      </c>
      <c r="C426">
        <v>18</v>
      </c>
      <c r="D426">
        <v>29.88</v>
      </c>
      <c r="E426" s="27">
        <v>717.17</v>
      </c>
      <c r="F426" s="27">
        <v>6089.44</v>
      </c>
      <c r="G426">
        <f t="shared" si="6"/>
        <v>11.777273443863475</v>
      </c>
      <c r="H426">
        <v>9.73</v>
      </c>
      <c r="I426">
        <v>24</v>
      </c>
      <c r="J426">
        <v>3.9412491132189498E-3</v>
      </c>
      <c r="K426" t="s">
        <v>138</v>
      </c>
      <c r="L426" s="27"/>
    </row>
    <row r="427" spans="1:12" x14ac:dyDescent="0.3">
      <c r="A427" t="s">
        <v>11</v>
      </c>
      <c r="B427" t="s">
        <v>15</v>
      </c>
      <c r="C427">
        <v>19</v>
      </c>
      <c r="D427">
        <v>17.09</v>
      </c>
      <c r="E427" s="27">
        <v>273.41000000000003</v>
      </c>
      <c r="F427" s="27">
        <v>6968.46</v>
      </c>
      <c r="G427">
        <f t="shared" si="6"/>
        <v>3.9235354726869356</v>
      </c>
      <c r="H427">
        <v>4.34</v>
      </c>
      <c r="I427">
        <v>16</v>
      </c>
      <c r="J427">
        <v>2.2960596745909426E-3</v>
      </c>
      <c r="K427" t="s">
        <v>138</v>
      </c>
      <c r="L427" s="27"/>
    </row>
    <row r="428" spans="1:12" x14ac:dyDescent="0.3">
      <c r="A428" t="s">
        <v>11</v>
      </c>
      <c r="B428" t="s">
        <v>15</v>
      </c>
      <c r="C428">
        <v>20</v>
      </c>
      <c r="D428">
        <v>15.5</v>
      </c>
      <c r="E428" s="27">
        <v>387.55</v>
      </c>
      <c r="F428" s="27">
        <v>9132.7800000000007</v>
      </c>
      <c r="G428">
        <f t="shared" si="6"/>
        <v>4.2435052634575667</v>
      </c>
      <c r="H428">
        <v>4.25</v>
      </c>
      <c r="I428">
        <v>25</v>
      </c>
      <c r="J428">
        <v>2.737392119376575E-3</v>
      </c>
      <c r="K428" t="s">
        <v>138</v>
      </c>
      <c r="L428" s="27"/>
    </row>
    <row r="429" spans="1:12" x14ac:dyDescent="0.3">
      <c r="A429" t="s">
        <v>11</v>
      </c>
      <c r="B429" t="s">
        <v>15</v>
      </c>
      <c r="C429">
        <v>21</v>
      </c>
      <c r="D429">
        <v>9.84</v>
      </c>
      <c r="E429" s="27">
        <v>118.03</v>
      </c>
      <c r="F429" s="27">
        <v>8529.94</v>
      </c>
      <c r="G429">
        <f t="shared" si="6"/>
        <v>1.3837143051416538</v>
      </c>
      <c r="H429">
        <v>2.0299999999999998</v>
      </c>
      <c r="I429">
        <v>12</v>
      </c>
      <c r="J429">
        <v>1.4068094265610308E-3</v>
      </c>
      <c r="K429" t="s">
        <v>137</v>
      </c>
      <c r="L429" s="27"/>
    </row>
    <row r="430" spans="1:12" x14ac:dyDescent="0.3">
      <c r="A430" t="s">
        <v>11</v>
      </c>
      <c r="B430" t="s">
        <v>15</v>
      </c>
      <c r="C430">
        <v>22</v>
      </c>
      <c r="D430">
        <v>13.9</v>
      </c>
      <c r="E430" s="27">
        <v>333.53</v>
      </c>
      <c r="F430" s="27">
        <v>10153.2001953125</v>
      </c>
      <c r="G430">
        <f t="shared" si="6"/>
        <v>3.2849741321360244</v>
      </c>
      <c r="H430">
        <v>2.89</v>
      </c>
      <c r="I430">
        <v>24</v>
      </c>
      <c r="J430">
        <v>2.3637867409607711E-3</v>
      </c>
      <c r="K430" t="s">
        <v>138</v>
      </c>
      <c r="L430" s="27"/>
    </row>
    <row r="431" spans="1:12" x14ac:dyDescent="0.3">
      <c r="A431" t="s">
        <v>11</v>
      </c>
      <c r="B431" t="s">
        <v>15</v>
      </c>
      <c r="C431">
        <v>23</v>
      </c>
      <c r="D431">
        <v>15.96</v>
      </c>
      <c r="E431" s="27">
        <v>303.14999999999998</v>
      </c>
      <c r="F431" s="27">
        <v>8992.93</v>
      </c>
      <c r="G431">
        <f t="shared" si="6"/>
        <v>3.3709814265206113</v>
      </c>
      <c r="H431">
        <v>3.5</v>
      </c>
      <c r="I431">
        <v>19</v>
      </c>
      <c r="J431">
        <v>2.1127708099584895E-3</v>
      </c>
      <c r="K431" t="s">
        <v>138</v>
      </c>
      <c r="L431" s="27"/>
    </row>
    <row r="432" spans="1:12" x14ac:dyDescent="0.3">
      <c r="A432" t="s">
        <v>11</v>
      </c>
      <c r="B432" t="s">
        <v>15</v>
      </c>
      <c r="C432">
        <v>24</v>
      </c>
      <c r="D432">
        <v>23.35</v>
      </c>
      <c r="E432" s="27">
        <v>443.56</v>
      </c>
      <c r="F432" s="27">
        <v>5363.7</v>
      </c>
      <c r="G432">
        <f t="shared" si="6"/>
        <v>8.2696645971996947</v>
      </c>
      <c r="H432">
        <v>8.0500000000000007</v>
      </c>
      <c r="I432">
        <v>19</v>
      </c>
      <c r="J432">
        <v>3.5423308537017358E-3</v>
      </c>
      <c r="K432" t="s">
        <v>138</v>
      </c>
      <c r="L432" s="27"/>
    </row>
    <row r="433" spans="1:12" x14ac:dyDescent="0.3">
      <c r="A433" t="s">
        <v>11</v>
      </c>
      <c r="B433" t="s">
        <v>15</v>
      </c>
      <c r="C433">
        <v>25</v>
      </c>
      <c r="D433">
        <v>14.41</v>
      </c>
      <c r="E433" s="27">
        <v>172.97</v>
      </c>
      <c r="F433" s="27">
        <v>6108.38</v>
      </c>
      <c r="G433">
        <f t="shared" si="6"/>
        <v>2.8316836870004813</v>
      </c>
      <c r="H433">
        <v>3.14</v>
      </c>
      <c r="I433">
        <v>12</v>
      </c>
      <c r="J433">
        <v>1.9645143229465095E-3</v>
      </c>
      <c r="K433" t="s">
        <v>138</v>
      </c>
      <c r="L433" s="27"/>
    </row>
    <row r="434" spans="1:12" x14ac:dyDescent="0.3">
      <c r="A434" t="s">
        <v>11</v>
      </c>
      <c r="B434" t="s">
        <v>15</v>
      </c>
      <c r="C434">
        <v>26</v>
      </c>
      <c r="D434">
        <v>19.68</v>
      </c>
      <c r="E434" s="27">
        <v>59.04</v>
      </c>
      <c r="F434" s="27">
        <v>6492.82</v>
      </c>
      <c r="G434">
        <f t="shared" si="6"/>
        <v>0.90931213247864573</v>
      </c>
      <c r="H434">
        <v>4.16</v>
      </c>
      <c r="I434">
        <v>3</v>
      </c>
      <c r="J434">
        <v>4.6204884780418987E-4</v>
      </c>
      <c r="K434" t="s">
        <v>138</v>
      </c>
      <c r="L434" s="27"/>
    </row>
    <row r="435" spans="1:12" x14ac:dyDescent="0.3">
      <c r="A435" t="s">
        <v>11</v>
      </c>
      <c r="B435" t="s">
        <v>15</v>
      </c>
      <c r="C435">
        <v>27</v>
      </c>
      <c r="D435">
        <v>21.39</v>
      </c>
      <c r="E435" s="27">
        <v>213.94</v>
      </c>
      <c r="F435" s="27">
        <v>6198.16</v>
      </c>
      <c r="G435">
        <f t="shared" si="6"/>
        <v>3.4516695277308109</v>
      </c>
      <c r="H435">
        <v>5.16</v>
      </c>
      <c r="I435">
        <v>10</v>
      </c>
      <c r="J435">
        <v>1.6133820359590589E-3</v>
      </c>
      <c r="K435" t="s">
        <v>137</v>
      </c>
      <c r="L435" s="27"/>
    </row>
    <row r="436" spans="1:12" x14ac:dyDescent="0.3">
      <c r="A436" t="s">
        <v>11</v>
      </c>
      <c r="B436" t="s">
        <v>15</v>
      </c>
      <c r="C436">
        <v>28</v>
      </c>
      <c r="D436">
        <v>16.149999999999999</v>
      </c>
      <c r="E436" s="27">
        <v>452.27</v>
      </c>
      <c r="F436" s="27">
        <v>13337.6</v>
      </c>
      <c r="G436">
        <f t="shared" si="6"/>
        <v>3.3909398992322455</v>
      </c>
      <c r="H436">
        <v>4.5</v>
      </c>
      <c r="I436">
        <v>28</v>
      </c>
      <c r="J436">
        <v>2.0993282149712094E-3</v>
      </c>
      <c r="K436" t="s">
        <v>137</v>
      </c>
      <c r="L436" s="27"/>
    </row>
    <row r="437" spans="1:12" x14ac:dyDescent="0.3">
      <c r="A437" t="s">
        <v>11</v>
      </c>
      <c r="B437" t="s">
        <v>16</v>
      </c>
      <c r="C437">
        <v>1</v>
      </c>
      <c r="D437">
        <v>21.63</v>
      </c>
      <c r="E437" s="27">
        <v>821.84</v>
      </c>
      <c r="F437" s="27">
        <v>8159</v>
      </c>
      <c r="G437">
        <f t="shared" si="6"/>
        <v>10.072803039588186</v>
      </c>
      <c r="H437">
        <v>6.85</v>
      </c>
      <c r="I437">
        <v>38</v>
      </c>
      <c r="J437">
        <v>4.6574335090084568E-3</v>
      </c>
      <c r="K437" t="s">
        <v>137</v>
      </c>
      <c r="L437" s="27"/>
    </row>
    <row r="438" spans="1:12" x14ac:dyDescent="0.3">
      <c r="A438" t="s">
        <v>11</v>
      </c>
      <c r="B438" t="s">
        <v>16</v>
      </c>
      <c r="C438">
        <v>2</v>
      </c>
      <c r="D438">
        <v>24.55</v>
      </c>
      <c r="E438" s="27">
        <v>662.96</v>
      </c>
      <c r="F438" s="27">
        <v>7831.89990234375</v>
      </c>
      <c r="G438">
        <f t="shared" si="6"/>
        <v>8.4648681452326109</v>
      </c>
      <c r="H438">
        <v>7.49</v>
      </c>
      <c r="I438">
        <v>27</v>
      </c>
      <c r="J438">
        <v>3.4474393616700928E-3</v>
      </c>
      <c r="K438" t="s">
        <v>138</v>
      </c>
      <c r="L438" s="27"/>
    </row>
    <row r="439" spans="1:12" x14ac:dyDescent="0.3">
      <c r="A439" t="s">
        <v>11</v>
      </c>
      <c r="B439" t="s">
        <v>16</v>
      </c>
      <c r="C439">
        <v>3</v>
      </c>
      <c r="D439">
        <v>34.549999999999997</v>
      </c>
      <c r="E439" s="27">
        <v>621.91</v>
      </c>
      <c r="F439" s="27">
        <v>14911.5</v>
      </c>
      <c r="G439">
        <f t="shared" si="6"/>
        <v>4.1706736411494481</v>
      </c>
      <c r="H439">
        <v>11.71</v>
      </c>
      <c r="I439">
        <v>18</v>
      </c>
      <c r="J439">
        <v>1.2071220199175133E-3</v>
      </c>
      <c r="K439" t="s">
        <v>138</v>
      </c>
      <c r="L439" s="27"/>
    </row>
    <row r="440" spans="1:12" x14ac:dyDescent="0.3">
      <c r="A440" t="s">
        <v>11</v>
      </c>
      <c r="B440" t="s">
        <v>16</v>
      </c>
      <c r="C440">
        <v>4</v>
      </c>
      <c r="D440">
        <v>32.44</v>
      </c>
      <c r="E440" s="27">
        <v>1070.51</v>
      </c>
      <c r="F440" s="27">
        <v>17825.80078125</v>
      </c>
      <c r="G440">
        <f t="shared" si="6"/>
        <v>6.0053964090410563</v>
      </c>
      <c r="H440">
        <v>11.58</v>
      </c>
      <c r="I440">
        <v>33</v>
      </c>
      <c r="J440">
        <v>1.8512492316592544E-3</v>
      </c>
      <c r="K440" t="s">
        <v>137</v>
      </c>
      <c r="L440" s="27"/>
    </row>
    <row r="441" spans="1:12" x14ac:dyDescent="0.3">
      <c r="A441" t="s">
        <v>11</v>
      </c>
      <c r="B441" t="s">
        <v>16</v>
      </c>
      <c r="C441">
        <v>5</v>
      </c>
      <c r="D441">
        <v>23.29</v>
      </c>
      <c r="E441" s="27">
        <v>698.63</v>
      </c>
      <c r="F441" s="27">
        <v>12586.7998046875</v>
      </c>
      <c r="G441">
        <f t="shared" si="6"/>
        <v>5.5504974325548613</v>
      </c>
      <c r="H441">
        <v>7.12</v>
      </c>
      <c r="I441">
        <v>30</v>
      </c>
      <c r="J441">
        <v>2.383449364851865E-3</v>
      </c>
      <c r="K441" t="s">
        <v>138</v>
      </c>
      <c r="L441" s="27"/>
    </row>
    <row r="442" spans="1:12" x14ac:dyDescent="0.3">
      <c r="A442" t="s">
        <v>11</v>
      </c>
      <c r="B442" t="s">
        <v>16</v>
      </c>
      <c r="C442">
        <v>6</v>
      </c>
      <c r="D442">
        <v>27.06</v>
      </c>
      <c r="E442" s="27">
        <v>1082.57</v>
      </c>
      <c r="F442" s="27">
        <v>19022.400390625</v>
      </c>
      <c r="G442">
        <f t="shared" si="6"/>
        <v>5.6910273034392329</v>
      </c>
      <c r="H442">
        <v>8.34</v>
      </c>
      <c r="I442">
        <v>40</v>
      </c>
      <c r="J442">
        <v>2.102784042949364E-3</v>
      </c>
      <c r="K442" t="s">
        <v>137</v>
      </c>
      <c r="L442" s="27"/>
    </row>
    <row r="443" spans="1:12" x14ac:dyDescent="0.3">
      <c r="A443" t="s">
        <v>11</v>
      </c>
      <c r="B443" t="s">
        <v>16</v>
      </c>
      <c r="C443">
        <v>7</v>
      </c>
      <c r="D443">
        <v>32.869999999999997</v>
      </c>
      <c r="E443" s="27">
        <v>492.98</v>
      </c>
      <c r="F443" s="27">
        <v>7009.2001953125</v>
      </c>
      <c r="G443">
        <f t="shared" si="6"/>
        <v>7.0333274305631504</v>
      </c>
      <c r="H443">
        <v>12.68</v>
      </c>
      <c r="I443">
        <v>15</v>
      </c>
      <c r="J443">
        <v>2.1400444532931814E-3</v>
      </c>
      <c r="K443" t="s">
        <v>137</v>
      </c>
      <c r="L443" s="27"/>
    </row>
    <row r="444" spans="1:12" x14ac:dyDescent="0.3">
      <c r="A444" t="s">
        <v>11</v>
      </c>
      <c r="B444" t="s">
        <v>16</v>
      </c>
      <c r="C444">
        <v>8</v>
      </c>
      <c r="D444">
        <v>32.32</v>
      </c>
      <c r="E444" s="27">
        <v>969.56</v>
      </c>
      <c r="F444" s="27">
        <v>8244.650390625</v>
      </c>
      <c r="G444">
        <f t="shared" si="6"/>
        <v>11.759867963625087</v>
      </c>
      <c r="H444">
        <v>11.54</v>
      </c>
      <c r="I444">
        <v>30</v>
      </c>
      <c r="J444">
        <v>3.6387231208873366E-3</v>
      </c>
      <c r="K444" t="s">
        <v>137</v>
      </c>
      <c r="L444" s="27"/>
    </row>
    <row r="445" spans="1:12" x14ac:dyDescent="0.3">
      <c r="A445" t="s">
        <v>11</v>
      </c>
      <c r="B445" t="s">
        <v>16</v>
      </c>
      <c r="C445">
        <v>9</v>
      </c>
      <c r="D445">
        <v>31.83</v>
      </c>
      <c r="E445" s="27">
        <v>1145.99</v>
      </c>
      <c r="F445" s="27">
        <v>7682.39990234375</v>
      </c>
      <c r="G445">
        <f t="shared" si="6"/>
        <v>14.917083392786946</v>
      </c>
      <c r="H445">
        <v>11.37</v>
      </c>
      <c r="I445">
        <v>36</v>
      </c>
      <c r="J445">
        <v>4.6860356734380751E-3</v>
      </c>
      <c r="K445" t="s">
        <v>137</v>
      </c>
      <c r="L445" s="27"/>
    </row>
    <row r="446" spans="1:12" x14ac:dyDescent="0.3">
      <c r="A446" t="s">
        <v>11</v>
      </c>
      <c r="B446" t="s">
        <v>16</v>
      </c>
      <c r="C446">
        <v>10</v>
      </c>
      <c r="D446">
        <v>41.79</v>
      </c>
      <c r="E446" s="27">
        <v>1880.69</v>
      </c>
      <c r="F446" s="27">
        <v>21784.69921875</v>
      </c>
      <c r="G446">
        <f t="shared" si="6"/>
        <v>8.6330776528752704</v>
      </c>
      <c r="H446">
        <v>15.62</v>
      </c>
      <c r="I446">
        <v>45</v>
      </c>
      <c r="J446">
        <v>2.0656700167459136E-3</v>
      </c>
      <c r="K446" t="s">
        <v>137</v>
      </c>
      <c r="L446" s="27"/>
    </row>
    <row r="447" spans="1:12" x14ac:dyDescent="0.3">
      <c r="A447" t="s">
        <v>11</v>
      </c>
      <c r="B447" t="s">
        <v>16</v>
      </c>
      <c r="C447">
        <v>11</v>
      </c>
      <c r="D447">
        <v>28.57</v>
      </c>
      <c r="E447" s="27">
        <v>885.54</v>
      </c>
      <c r="F447" s="27">
        <v>13290.5</v>
      </c>
      <c r="G447">
        <f t="shared" si="6"/>
        <v>6.6629547421090241</v>
      </c>
      <c r="H447">
        <v>9.66</v>
      </c>
      <c r="I447">
        <v>31</v>
      </c>
      <c r="J447">
        <v>2.3324931341935969E-3</v>
      </c>
      <c r="K447" t="s">
        <v>137</v>
      </c>
      <c r="L447" s="27"/>
    </row>
    <row r="448" spans="1:12" x14ac:dyDescent="0.3">
      <c r="A448" t="s">
        <v>11</v>
      </c>
      <c r="B448" t="s">
        <v>16</v>
      </c>
      <c r="C448">
        <v>12</v>
      </c>
      <c r="D448">
        <v>31.18</v>
      </c>
      <c r="E448" s="27">
        <v>623.59</v>
      </c>
      <c r="F448" s="27">
        <v>3805.389892578125</v>
      </c>
      <c r="G448">
        <f t="shared" si="6"/>
        <v>16.387019927083536</v>
      </c>
      <c r="H448">
        <v>10.220000000000001</v>
      </c>
      <c r="I448">
        <v>20</v>
      </c>
      <c r="J448">
        <v>5.2557032431833524E-3</v>
      </c>
      <c r="K448" t="s">
        <v>138</v>
      </c>
      <c r="L448" s="27"/>
    </row>
    <row r="449" spans="1:12" x14ac:dyDescent="0.3">
      <c r="A449" t="s">
        <v>11</v>
      </c>
      <c r="B449" t="s">
        <v>16</v>
      </c>
      <c r="C449">
        <v>13</v>
      </c>
      <c r="D449">
        <v>29.61</v>
      </c>
      <c r="E449" s="27">
        <v>1036.5</v>
      </c>
      <c r="F449" s="27">
        <v>6782.77978515625</v>
      </c>
      <c r="G449">
        <f t="shared" si="6"/>
        <v>15.281345301351589</v>
      </c>
      <c r="H449">
        <v>10.53</v>
      </c>
      <c r="I449">
        <v>35</v>
      </c>
      <c r="J449">
        <v>5.1601262474414433E-3</v>
      </c>
      <c r="K449" t="s">
        <v>137</v>
      </c>
      <c r="L449" s="27"/>
    </row>
    <row r="450" spans="1:12" x14ac:dyDescent="0.3">
      <c r="A450" t="s">
        <v>11</v>
      </c>
      <c r="B450" t="s">
        <v>16</v>
      </c>
      <c r="C450">
        <v>14</v>
      </c>
      <c r="D450">
        <v>28.41</v>
      </c>
      <c r="E450" s="27">
        <v>852.34</v>
      </c>
      <c r="F450" s="27">
        <v>12377.7998046875</v>
      </c>
      <c r="G450">
        <f t="shared" si="6"/>
        <v>6.8860380152312457</v>
      </c>
      <c r="H450">
        <v>10.79</v>
      </c>
      <c r="I450">
        <v>30</v>
      </c>
      <c r="J450">
        <v>2.4236940711093854E-3</v>
      </c>
      <c r="K450" t="s">
        <v>137</v>
      </c>
      <c r="L450" s="27"/>
    </row>
    <row r="451" spans="1:12" x14ac:dyDescent="0.3">
      <c r="A451" t="s">
        <v>11</v>
      </c>
      <c r="B451" t="s">
        <v>16</v>
      </c>
      <c r="C451">
        <v>15</v>
      </c>
      <c r="D451">
        <v>32.090000000000003</v>
      </c>
      <c r="E451" s="27">
        <v>994.9</v>
      </c>
      <c r="F451" s="27">
        <v>5340.89990234375</v>
      </c>
      <c r="G451">
        <f t="shared" ref="G451:G514" si="7">(E451/F451)*100</f>
        <v>18.627946941364833</v>
      </c>
      <c r="H451">
        <v>12.82</v>
      </c>
      <c r="I451">
        <v>31</v>
      </c>
      <c r="J451">
        <v>5.8042653048779765E-3</v>
      </c>
      <c r="K451" t="s">
        <v>138</v>
      </c>
      <c r="L451" s="27"/>
    </row>
    <row r="452" spans="1:12" x14ac:dyDescent="0.3">
      <c r="A452" t="s">
        <v>11</v>
      </c>
      <c r="B452" t="s">
        <v>16</v>
      </c>
      <c r="C452">
        <v>16</v>
      </c>
      <c r="D452">
        <v>30.37</v>
      </c>
      <c r="E452" s="27">
        <v>1123.56</v>
      </c>
      <c r="F452" s="27">
        <v>7713.25</v>
      </c>
      <c r="G452">
        <f t="shared" si="7"/>
        <v>14.566622370596052</v>
      </c>
      <c r="H452">
        <v>10.93</v>
      </c>
      <c r="I452">
        <v>37</v>
      </c>
      <c r="J452">
        <v>4.7969403299517061E-3</v>
      </c>
      <c r="K452" t="s">
        <v>137</v>
      </c>
      <c r="L452" s="27"/>
    </row>
    <row r="453" spans="1:12" x14ac:dyDescent="0.3">
      <c r="A453" t="s">
        <v>11</v>
      </c>
      <c r="B453" t="s">
        <v>16</v>
      </c>
      <c r="C453">
        <v>17</v>
      </c>
      <c r="D453">
        <v>29.76</v>
      </c>
      <c r="E453" s="27">
        <v>833.2</v>
      </c>
      <c r="F453" s="27">
        <v>20432.30078125</v>
      </c>
      <c r="G453">
        <f t="shared" si="7"/>
        <v>4.0778569624650309</v>
      </c>
      <c r="H453">
        <v>9.81</v>
      </c>
      <c r="I453">
        <v>28</v>
      </c>
      <c r="J453">
        <v>1.3703792000602599E-3</v>
      </c>
      <c r="K453" t="s">
        <v>137</v>
      </c>
      <c r="L453" s="27"/>
    </row>
    <row r="454" spans="1:12" x14ac:dyDescent="0.3">
      <c r="A454" t="s">
        <v>11</v>
      </c>
      <c r="B454" t="s">
        <v>16</v>
      </c>
      <c r="C454">
        <v>18</v>
      </c>
      <c r="D454">
        <v>28.19</v>
      </c>
      <c r="E454" s="27">
        <v>1465.71</v>
      </c>
      <c r="F454" s="27">
        <v>7675.25</v>
      </c>
      <c r="G454">
        <f t="shared" si="7"/>
        <v>19.096576658740759</v>
      </c>
      <c r="H454">
        <v>9.93</v>
      </c>
      <c r="I454">
        <v>52</v>
      </c>
      <c r="J454">
        <v>6.7750236148659652E-3</v>
      </c>
      <c r="K454" t="s">
        <v>137</v>
      </c>
      <c r="L454" s="27"/>
    </row>
    <row r="455" spans="1:12" x14ac:dyDescent="0.3">
      <c r="A455" t="s">
        <v>11</v>
      </c>
      <c r="B455" t="s">
        <v>16</v>
      </c>
      <c r="C455">
        <v>19</v>
      </c>
      <c r="D455">
        <v>36.380000000000003</v>
      </c>
      <c r="E455" s="27">
        <v>1746.45</v>
      </c>
      <c r="F455" s="27">
        <v>18630.900390625</v>
      </c>
      <c r="G455">
        <f t="shared" si="7"/>
        <v>9.3739430912249802</v>
      </c>
      <c r="H455">
        <v>13.51</v>
      </c>
      <c r="I455">
        <v>48</v>
      </c>
      <c r="J455">
        <v>2.5763650169131611E-3</v>
      </c>
      <c r="K455" t="s">
        <v>137</v>
      </c>
      <c r="L455" s="27"/>
    </row>
    <row r="456" spans="1:12" x14ac:dyDescent="0.3">
      <c r="A456" t="s">
        <v>11</v>
      </c>
      <c r="B456" t="s">
        <v>16</v>
      </c>
      <c r="C456">
        <v>20</v>
      </c>
      <c r="D456">
        <v>29.13</v>
      </c>
      <c r="E456" s="27">
        <v>1194.3599999999999</v>
      </c>
      <c r="F456" s="27">
        <v>8173.22021484375</v>
      </c>
      <c r="G456">
        <f t="shared" si="7"/>
        <v>14.613089683193284</v>
      </c>
      <c r="H456">
        <v>9.9</v>
      </c>
      <c r="I456">
        <v>41</v>
      </c>
      <c r="J456">
        <v>5.0163826401664882E-3</v>
      </c>
      <c r="K456" t="s">
        <v>137</v>
      </c>
      <c r="L456" s="27"/>
    </row>
    <row r="457" spans="1:12" x14ac:dyDescent="0.3">
      <c r="A457" t="s">
        <v>11</v>
      </c>
      <c r="B457" t="s">
        <v>16</v>
      </c>
      <c r="C457">
        <v>21</v>
      </c>
      <c r="D457">
        <v>25.66</v>
      </c>
      <c r="E457" s="27">
        <v>795.42</v>
      </c>
      <c r="F457" s="27">
        <v>8289.3798828125</v>
      </c>
      <c r="G457">
        <f t="shared" si="7"/>
        <v>9.5956514388881189</v>
      </c>
      <c r="H457">
        <v>8.27</v>
      </c>
      <c r="I457">
        <v>31</v>
      </c>
      <c r="J457">
        <v>3.7397248573776336E-3</v>
      </c>
      <c r="K457" t="s">
        <v>137</v>
      </c>
      <c r="L457" s="27"/>
    </row>
    <row r="458" spans="1:12" x14ac:dyDescent="0.3">
      <c r="A458" t="s">
        <v>11</v>
      </c>
      <c r="B458" t="s">
        <v>16</v>
      </c>
      <c r="C458">
        <v>22</v>
      </c>
      <c r="D458">
        <v>29.61</v>
      </c>
      <c r="E458" s="27">
        <v>1154.67</v>
      </c>
      <c r="F458" s="27">
        <v>7217.27001953125</v>
      </c>
      <c r="G458">
        <f t="shared" si="7"/>
        <v>15.998708609699404</v>
      </c>
      <c r="H458">
        <v>10.51</v>
      </c>
      <c r="I458">
        <v>39</v>
      </c>
      <c r="J458">
        <v>5.4037052645195321E-3</v>
      </c>
      <c r="K458" t="s">
        <v>137</v>
      </c>
      <c r="L458" s="27"/>
    </row>
    <row r="459" spans="1:12" x14ac:dyDescent="0.3">
      <c r="A459" t="s">
        <v>11</v>
      </c>
      <c r="B459" t="s">
        <v>16</v>
      </c>
      <c r="C459">
        <v>23</v>
      </c>
      <c r="D459">
        <v>23.01</v>
      </c>
      <c r="E459" s="27">
        <v>644.17999999999995</v>
      </c>
      <c r="F459" s="27">
        <v>5179.490234375</v>
      </c>
      <c r="G459">
        <f t="shared" si="7"/>
        <v>12.437131278378248</v>
      </c>
      <c r="H459">
        <v>7.84</v>
      </c>
      <c r="I459">
        <v>28</v>
      </c>
      <c r="J459">
        <v>5.4059374056100928E-3</v>
      </c>
      <c r="K459" t="s">
        <v>138</v>
      </c>
      <c r="L459" s="27"/>
    </row>
    <row r="460" spans="1:12" x14ac:dyDescent="0.3">
      <c r="A460" t="s">
        <v>11</v>
      </c>
      <c r="B460" t="s">
        <v>16</v>
      </c>
      <c r="C460">
        <v>24</v>
      </c>
      <c r="D460">
        <v>27.41</v>
      </c>
      <c r="E460" s="27">
        <v>1014.03</v>
      </c>
      <c r="F460" s="27">
        <v>9521.23046875</v>
      </c>
      <c r="G460">
        <f t="shared" si="7"/>
        <v>10.650199082231936</v>
      </c>
      <c r="H460">
        <v>9.5500000000000007</v>
      </c>
      <c r="I460">
        <v>37</v>
      </c>
      <c r="J460">
        <v>3.8860523460112783E-3</v>
      </c>
      <c r="K460" t="s">
        <v>137</v>
      </c>
      <c r="L460" s="27"/>
    </row>
    <row r="461" spans="1:12" x14ac:dyDescent="0.3">
      <c r="A461" t="s">
        <v>11</v>
      </c>
      <c r="B461" t="s">
        <v>16</v>
      </c>
      <c r="C461">
        <v>25</v>
      </c>
      <c r="D461">
        <v>31.4</v>
      </c>
      <c r="E461" s="27">
        <v>753.61</v>
      </c>
      <c r="F461" s="27">
        <v>5619.5400390625</v>
      </c>
      <c r="G461">
        <f t="shared" si="7"/>
        <v>13.410528170660097</v>
      </c>
      <c r="H461">
        <v>10.78</v>
      </c>
      <c r="I461">
        <v>24</v>
      </c>
      <c r="J461">
        <v>4.2708121720232261E-3</v>
      </c>
      <c r="K461" t="s">
        <v>137</v>
      </c>
      <c r="L461" s="27"/>
    </row>
    <row r="462" spans="1:12" x14ac:dyDescent="0.3">
      <c r="A462" t="s">
        <v>11</v>
      </c>
      <c r="B462" t="s">
        <v>16</v>
      </c>
      <c r="C462">
        <v>26</v>
      </c>
      <c r="D462">
        <v>31.62</v>
      </c>
      <c r="E462" s="27">
        <v>1106.74</v>
      </c>
      <c r="F462" s="27">
        <v>9512.6103515625</v>
      </c>
      <c r="G462">
        <f t="shared" si="7"/>
        <v>11.634451103300071</v>
      </c>
      <c r="H462">
        <v>11.58</v>
      </c>
      <c r="I462">
        <v>35</v>
      </c>
      <c r="J462">
        <v>3.6793265682590532E-3</v>
      </c>
      <c r="K462" t="s">
        <v>138</v>
      </c>
      <c r="L462" s="27"/>
    </row>
    <row r="463" spans="1:12" x14ac:dyDescent="0.3">
      <c r="A463" t="s">
        <v>11</v>
      </c>
      <c r="B463" t="s">
        <v>16</v>
      </c>
      <c r="C463">
        <v>27</v>
      </c>
      <c r="D463">
        <v>21.74</v>
      </c>
      <c r="E463" s="27">
        <v>869.62</v>
      </c>
      <c r="F463" s="27">
        <v>14261.400390625</v>
      </c>
      <c r="G463">
        <f t="shared" si="7"/>
        <v>6.0977181495560639</v>
      </c>
      <c r="H463">
        <v>6.41</v>
      </c>
      <c r="I463">
        <v>40</v>
      </c>
      <c r="J463">
        <v>2.8047736480559617E-3</v>
      </c>
      <c r="K463" t="s">
        <v>138</v>
      </c>
      <c r="L463" s="27"/>
    </row>
    <row r="464" spans="1:12" x14ac:dyDescent="0.3">
      <c r="A464" t="s">
        <v>11</v>
      </c>
      <c r="B464" t="s">
        <v>16</v>
      </c>
      <c r="C464">
        <v>28</v>
      </c>
      <c r="D464">
        <v>24.68</v>
      </c>
      <c r="E464" s="27">
        <v>888.39</v>
      </c>
      <c r="F464" s="27">
        <v>7187.919921875</v>
      </c>
      <c r="G464">
        <f t="shared" si="7"/>
        <v>12.359486606081438</v>
      </c>
      <c r="H464">
        <v>8.59</v>
      </c>
      <c r="I464">
        <v>36</v>
      </c>
      <c r="J464">
        <v>5.0084030416701194E-3</v>
      </c>
      <c r="K464" t="s">
        <v>137</v>
      </c>
      <c r="L464" s="27"/>
    </row>
    <row r="465" spans="1:12" x14ac:dyDescent="0.3">
      <c r="A465" t="s">
        <v>11</v>
      </c>
      <c r="B465" t="s">
        <v>16</v>
      </c>
      <c r="C465">
        <v>29</v>
      </c>
      <c r="D465">
        <v>26.83</v>
      </c>
      <c r="E465" s="27">
        <v>456.06</v>
      </c>
      <c r="F465" s="27">
        <v>16798</v>
      </c>
      <c r="G465">
        <f t="shared" si="7"/>
        <v>2.7149660673889748</v>
      </c>
      <c r="H465">
        <v>8.3000000000000007</v>
      </c>
      <c r="I465">
        <v>17</v>
      </c>
      <c r="J465">
        <v>1.0120252411001309E-3</v>
      </c>
      <c r="K465" t="s">
        <v>137</v>
      </c>
      <c r="L465" s="27"/>
    </row>
    <row r="466" spans="1:12" x14ac:dyDescent="0.3">
      <c r="A466" t="s">
        <v>11</v>
      </c>
      <c r="B466" t="s">
        <v>16</v>
      </c>
      <c r="C466">
        <v>30</v>
      </c>
      <c r="D466">
        <v>45.89</v>
      </c>
      <c r="E466" s="27">
        <v>1239.0899999999999</v>
      </c>
      <c r="F466" s="27">
        <v>18905.599609375</v>
      </c>
      <c r="G466">
        <f t="shared" si="7"/>
        <v>6.5540899289200745</v>
      </c>
      <c r="H466">
        <v>17.48</v>
      </c>
      <c r="I466">
        <v>27</v>
      </c>
      <c r="J466">
        <v>1.4281483030356313E-3</v>
      </c>
      <c r="K466" t="s">
        <v>137</v>
      </c>
      <c r="L466" s="27"/>
    </row>
    <row r="467" spans="1:12" x14ac:dyDescent="0.3">
      <c r="A467" t="s">
        <v>11</v>
      </c>
      <c r="B467" t="s">
        <v>16</v>
      </c>
      <c r="C467">
        <v>31</v>
      </c>
      <c r="D467">
        <v>29.66</v>
      </c>
      <c r="E467" s="27">
        <v>949.18</v>
      </c>
      <c r="F467" s="27">
        <v>17790.80078125</v>
      </c>
      <c r="G467">
        <f t="shared" si="7"/>
        <v>5.3352292101452541</v>
      </c>
      <c r="H467">
        <v>10.199999999999999</v>
      </c>
      <c r="I467">
        <v>32</v>
      </c>
      <c r="J467">
        <v>1.7986823861085161E-3</v>
      </c>
      <c r="K467" t="s">
        <v>137</v>
      </c>
      <c r="L467" s="27"/>
    </row>
    <row r="468" spans="1:12" x14ac:dyDescent="0.3">
      <c r="A468" t="s">
        <v>11</v>
      </c>
      <c r="B468" t="s">
        <v>16</v>
      </c>
      <c r="C468">
        <v>1</v>
      </c>
      <c r="D468">
        <v>22.41</v>
      </c>
      <c r="E468" s="27">
        <v>918.78</v>
      </c>
      <c r="F468" s="27">
        <v>16142.099609375</v>
      </c>
      <c r="G468">
        <f t="shared" si="7"/>
        <v>5.6918246215405057</v>
      </c>
      <c r="H468">
        <v>7.48</v>
      </c>
      <c r="I468">
        <v>41</v>
      </c>
      <c r="J468">
        <v>2.5399422003435069E-3</v>
      </c>
      <c r="K468" t="s">
        <v>138</v>
      </c>
      <c r="L468" s="27"/>
    </row>
    <row r="469" spans="1:12" x14ac:dyDescent="0.3">
      <c r="A469" t="s">
        <v>11</v>
      </c>
      <c r="B469" t="s">
        <v>16</v>
      </c>
      <c r="C469">
        <v>2</v>
      </c>
      <c r="D469">
        <v>31.39</v>
      </c>
      <c r="E469" s="27">
        <v>1035.9100000000001</v>
      </c>
      <c r="F469" s="27">
        <v>5354.08</v>
      </c>
      <c r="G469">
        <f t="shared" si="7"/>
        <v>19.348048590981083</v>
      </c>
      <c r="H469">
        <v>12.39</v>
      </c>
      <c r="I469">
        <v>33</v>
      </c>
      <c r="J469">
        <v>6.1635238920598875E-3</v>
      </c>
      <c r="K469" t="s">
        <v>138</v>
      </c>
      <c r="L469" s="27"/>
    </row>
    <row r="470" spans="1:12" x14ac:dyDescent="0.3">
      <c r="A470" t="s">
        <v>11</v>
      </c>
      <c r="B470" t="s">
        <v>16</v>
      </c>
      <c r="C470">
        <v>3</v>
      </c>
      <c r="D470">
        <v>17.22</v>
      </c>
      <c r="E470" s="27">
        <v>705.87</v>
      </c>
      <c r="F470" s="27">
        <v>8286.42</v>
      </c>
      <c r="G470">
        <f t="shared" si="7"/>
        <v>8.5183951573779755</v>
      </c>
      <c r="H470">
        <v>4.84</v>
      </c>
      <c r="I470">
        <v>41</v>
      </c>
      <c r="J470">
        <v>4.9478544413630978E-3</v>
      </c>
      <c r="K470" t="s">
        <v>138</v>
      </c>
      <c r="L470" s="27"/>
    </row>
    <row r="471" spans="1:12" x14ac:dyDescent="0.3">
      <c r="A471" t="s">
        <v>11</v>
      </c>
      <c r="B471" t="s">
        <v>16</v>
      </c>
      <c r="C471">
        <v>4</v>
      </c>
      <c r="D471">
        <v>39.700000000000003</v>
      </c>
      <c r="E471" s="27">
        <v>754.3</v>
      </c>
      <c r="F471" s="27">
        <v>7215.009765625</v>
      </c>
      <c r="G471">
        <f t="shared" si="7"/>
        <v>10.45459430413756</v>
      </c>
      <c r="H471">
        <v>14.67</v>
      </c>
      <c r="I471">
        <v>19</v>
      </c>
      <c r="J471">
        <v>2.6333990690522824E-3</v>
      </c>
      <c r="K471" t="s">
        <v>138</v>
      </c>
      <c r="L471" s="27"/>
    </row>
    <row r="472" spans="1:12" x14ac:dyDescent="0.3">
      <c r="A472" t="s">
        <v>11</v>
      </c>
      <c r="B472" t="s">
        <v>16</v>
      </c>
      <c r="C472">
        <v>5</v>
      </c>
      <c r="D472">
        <v>19.989999999999998</v>
      </c>
      <c r="E472" s="27">
        <v>479.71</v>
      </c>
      <c r="F472" s="27">
        <v>8884.4599999999991</v>
      </c>
      <c r="G472">
        <f t="shared" si="7"/>
        <v>5.3994277648838542</v>
      </c>
      <c r="H472">
        <v>6.65</v>
      </c>
      <c r="I472">
        <v>24</v>
      </c>
      <c r="J472">
        <v>2.7013459456174042E-3</v>
      </c>
      <c r="K472" t="s">
        <v>138</v>
      </c>
      <c r="L472" s="27"/>
    </row>
    <row r="473" spans="1:12" x14ac:dyDescent="0.3">
      <c r="A473" t="s">
        <v>11</v>
      </c>
      <c r="B473" t="s">
        <v>16</v>
      </c>
      <c r="C473">
        <v>6</v>
      </c>
      <c r="D473">
        <v>44.43</v>
      </c>
      <c r="E473" s="27">
        <v>888.55</v>
      </c>
      <c r="F473" s="27">
        <v>6926.55</v>
      </c>
      <c r="G473">
        <f t="shared" si="7"/>
        <v>12.828175642996872</v>
      </c>
      <c r="H473">
        <v>17.77</v>
      </c>
      <c r="I473">
        <v>20</v>
      </c>
      <c r="J473">
        <v>2.88744035631014E-3</v>
      </c>
      <c r="K473" t="s">
        <v>138</v>
      </c>
      <c r="L473" s="27"/>
    </row>
    <row r="474" spans="1:12" x14ac:dyDescent="0.3">
      <c r="A474" t="s">
        <v>11</v>
      </c>
      <c r="B474" t="s">
        <v>16</v>
      </c>
      <c r="C474">
        <v>7</v>
      </c>
      <c r="D474">
        <v>39.869999999999997</v>
      </c>
      <c r="E474" s="27">
        <v>518.37</v>
      </c>
      <c r="F474" s="27">
        <v>8655.83984375</v>
      </c>
      <c r="G474">
        <f t="shared" si="7"/>
        <v>5.9886736510529603</v>
      </c>
      <c r="H474">
        <v>13.89</v>
      </c>
      <c r="I474">
        <v>13</v>
      </c>
      <c r="J474">
        <v>1.5018762170590212E-3</v>
      </c>
      <c r="K474" t="s">
        <v>138</v>
      </c>
      <c r="L474" s="27"/>
    </row>
    <row r="475" spans="1:12" x14ac:dyDescent="0.3">
      <c r="A475" t="s">
        <v>11</v>
      </c>
      <c r="B475" t="s">
        <v>16</v>
      </c>
      <c r="C475">
        <v>8</v>
      </c>
      <c r="D475">
        <v>27.36</v>
      </c>
      <c r="E475" s="27">
        <v>793.55</v>
      </c>
      <c r="F475" s="27">
        <v>17185.8</v>
      </c>
      <c r="G475">
        <f t="shared" si="7"/>
        <v>4.6174748920620514</v>
      </c>
      <c r="H475">
        <v>9.2899999999999991</v>
      </c>
      <c r="I475">
        <v>29</v>
      </c>
      <c r="J475">
        <v>1.6874396303925335E-3</v>
      </c>
      <c r="K475" t="s">
        <v>138</v>
      </c>
      <c r="L475" s="27"/>
    </row>
    <row r="476" spans="1:12" x14ac:dyDescent="0.3">
      <c r="A476" t="s">
        <v>11</v>
      </c>
      <c r="B476" t="s">
        <v>16</v>
      </c>
      <c r="C476">
        <v>9</v>
      </c>
      <c r="D476">
        <v>23.86</v>
      </c>
      <c r="E476" s="27">
        <v>858.94</v>
      </c>
      <c r="F476" s="27">
        <v>15075.7</v>
      </c>
      <c r="G476">
        <f t="shared" si="7"/>
        <v>5.6975132166333902</v>
      </c>
      <c r="H476">
        <v>8.0399999999999991</v>
      </c>
      <c r="I476">
        <v>36</v>
      </c>
      <c r="J476">
        <v>2.3879488182969944E-3</v>
      </c>
      <c r="K476" t="s">
        <v>137</v>
      </c>
      <c r="L476" s="27"/>
    </row>
    <row r="477" spans="1:12" x14ac:dyDescent="0.3">
      <c r="A477" t="s">
        <v>11</v>
      </c>
      <c r="B477" t="s">
        <v>16</v>
      </c>
      <c r="C477">
        <v>10</v>
      </c>
      <c r="D477">
        <v>34.39</v>
      </c>
      <c r="E477" s="27">
        <v>1582.09</v>
      </c>
      <c r="F477" s="27">
        <v>14200.4</v>
      </c>
      <c r="G477">
        <f t="shared" si="7"/>
        <v>11.141165037604575</v>
      </c>
      <c r="H477">
        <v>13.64</v>
      </c>
      <c r="I477">
        <v>46</v>
      </c>
      <c r="J477">
        <v>3.2393453705529423E-3</v>
      </c>
      <c r="K477" t="s">
        <v>137</v>
      </c>
      <c r="L477" s="27"/>
    </row>
    <row r="478" spans="1:12" x14ac:dyDescent="0.3">
      <c r="A478" t="s">
        <v>11</v>
      </c>
      <c r="B478" t="s">
        <v>16</v>
      </c>
      <c r="C478">
        <v>11</v>
      </c>
      <c r="D478">
        <v>32.17</v>
      </c>
      <c r="E478" s="27">
        <v>1029.3800000000001</v>
      </c>
      <c r="F478" s="27">
        <v>8303.56</v>
      </c>
      <c r="G478">
        <f t="shared" si="7"/>
        <v>12.39685147093536</v>
      </c>
      <c r="H478">
        <v>11.96</v>
      </c>
      <c r="I478">
        <v>32</v>
      </c>
      <c r="J478">
        <v>3.8537687449720364E-3</v>
      </c>
      <c r="K478" t="s">
        <v>137</v>
      </c>
      <c r="L478" s="27"/>
    </row>
    <row r="479" spans="1:12" x14ac:dyDescent="0.3">
      <c r="A479" t="s">
        <v>11</v>
      </c>
      <c r="B479" t="s">
        <v>16</v>
      </c>
      <c r="C479">
        <v>12</v>
      </c>
      <c r="D479">
        <v>33.909999999999997</v>
      </c>
      <c r="E479" s="27">
        <v>1220.69</v>
      </c>
      <c r="F479" s="27">
        <v>9109.32</v>
      </c>
      <c r="G479">
        <f t="shared" si="7"/>
        <v>13.40045140581295</v>
      </c>
      <c r="H479">
        <v>12.91</v>
      </c>
      <c r="I479">
        <v>36</v>
      </c>
      <c r="J479">
        <v>3.9519964168565824E-3</v>
      </c>
      <c r="K479" t="s">
        <v>138</v>
      </c>
      <c r="L479" s="27"/>
    </row>
    <row r="480" spans="1:12" x14ac:dyDescent="0.3">
      <c r="A480" t="s">
        <v>11</v>
      </c>
      <c r="B480" t="s">
        <v>16</v>
      </c>
      <c r="C480">
        <v>13</v>
      </c>
      <c r="D480">
        <v>30.94</v>
      </c>
      <c r="E480" s="27">
        <v>1825.48</v>
      </c>
      <c r="F480" s="27">
        <v>7071.64013671875</v>
      </c>
      <c r="G480">
        <f t="shared" si="7"/>
        <v>25.814096372373168</v>
      </c>
      <c r="H480">
        <v>12.49</v>
      </c>
      <c r="I480">
        <v>59</v>
      </c>
      <c r="J480">
        <v>8.343184729331557E-3</v>
      </c>
      <c r="K480" t="s">
        <v>138</v>
      </c>
      <c r="L480" s="27"/>
    </row>
    <row r="481" spans="1:12" x14ac:dyDescent="0.3">
      <c r="A481" t="s">
        <v>11</v>
      </c>
      <c r="B481" t="s">
        <v>16</v>
      </c>
      <c r="C481">
        <v>14</v>
      </c>
      <c r="D481">
        <v>33.869999999999997</v>
      </c>
      <c r="E481" s="27">
        <v>1253.19</v>
      </c>
      <c r="F481" s="27">
        <v>5753.11</v>
      </c>
      <c r="G481">
        <f t="shared" si="7"/>
        <v>21.782827027468624</v>
      </c>
      <c r="H481">
        <v>13.15</v>
      </c>
      <c r="I481">
        <v>37</v>
      </c>
      <c r="J481">
        <v>6.4313041120367944E-3</v>
      </c>
      <c r="K481" t="s">
        <v>138</v>
      </c>
      <c r="L481" s="27"/>
    </row>
    <row r="482" spans="1:12" x14ac:dyDescent="0.3">
      <c r="A482" t="s">
        <v>11</v>
      </c>
      <c r="B482" t="s">
        <v>16</v>
      </c>
      <c r="C482">
        <v>15</v>
      </c>
      <c r="D482">
        <v>34.26</v>
      </c>
      <c r="E482" s="27">
        <v>993.57</v>
      </c>
      <c r="F482" s="27">
        <v>6183.52</v>
      </c>
      <c r="G482">
        <f t="shared" si="7"/>
        <v>16.068032447537973</v>
      </c>
      <c r="H482">
        <v>13.92</v>
      </c>
      <c r="I482">
        <v>29</v>
      </c>
      <c r="J482">
        <v>4.6898853727326828E-3</v>
      </c>
      <c r="K482" t="s">
        <v>138</v>
      </c>
      <c r="L482" s="27"/>
    </row>
    <row r="483" spans="1:12" x14ac:dyDescent="0.3">
      <c r="A483" t="s">
        <v>11</v>
      </c>
      <c r="B483" t="s">
        <v>16</v>
      </c>
      <c r="C483">
        <v>16</v>
      </c>
      <c r="D483">
        <v>27.08</v>
      </c>
      <c r="E483" s="27">
        <v>758.26</v>
      </c>
      <c r="F483" s="27">
        <v>8961.3700000000008</v>
      </c>
      <c r="G483">
        <f t="shared" si="7"/>
        <v>8.4614294466136304</v>
      </c>
      <c r="H483">
        <v>10.4</v>
      </c>
      <c r="I483">
        <v>28</v>
      </c>
      <c r="J483">
        <v>3.1245222549677112E-3</v>
      </c>
      <c r="K483" t="s">
        <v>137</v>
      </c>
      <c r="L483" s="27"/>
    </row>
    <row r="484" spans="1:12" x14ac:dyDescent="0.3">
      <c r="A484" t="s">
        <v>11</v>
      </c>
      <c r="B484" t="s">
        <v>16</v>
      </c>
      <c r="C484">
        <v>17</v>
      </c>
      <c r="D484">
        <v>28.53</v>
      </c>
      <c r="E484" s="27">
        <v>827.4</v>
      </c>
      <c r="F484" s="27">
        <v>6042.43</v>
      </c>
      <c r="G484">
        <f t="shared" si="7"/>
        <v>13.693166490964725</v>
      </c>
      <c r="H484">
        <v>10.34</v>
      </c>
      <c r="I484">
        <v>29</v>
      </c>
      <c r="J484">
        <v>4.7993936214403808E-3</v>
      </c>
      <c r="K484" t="s">
        <v>138</v>
      </c>
      <c r="L484" s="27"/>
    </row>
    <row r="485" spans="1:12" x14ac:dyDescent="0.3">
      <c r="A485" t="s">
        <v>11</v>
      </c>
      <c r="B485" t="s">
        <v>16</v>
      </c>
      <c r="C485">
        <v>18</v>
      </c>
      <c r="D485">
        <v>31</v>
      </c>
      <c r="E485" s="27">
        <v>991.87</v>
      </c>
      <c r="F485" s="27">
        <v>7590.94</v>
      </c>
      <c r="G485">
        <f t="shared" si="7"/>
        <v>13.066497693302805</v>
      </c>
      <c r="H485">
        <v>12.17</v>
      </c>
      <c r="I485">
        <v>32</v>
      </c>
      <c r="J485">
        <v>4.2155516971547659E-3</v>
      </c>
      <c r="K485" t="s">
        <v>138</v>
      </c>
      <c r="L485" s="27"/>
    </row>
    <row r="486" spans="1:12" x14ac:dyDescent="0.3">
      <c r="A486" t="s">
        <v>11</v>
      </c>
      <c r="B486" t="s">
        <v>16</v>
      </c>
      <c r="C486">
        <v>19</v>
      </c>
      <c r="D486">
        <v>7.57</v>
      </c>
      <c r="E486" s="27">
        <v>264.82</v>
      </c>
      <c r="F486" s="27">
        <v>7216.92</v>
      </c>
      <c r="G486">
        <f t="shared" si="7"/>
        <v>3.6694323894403706</v>
      </c>
      <c r="H486">
        <v>1.46</v>
      </c>
      <c r="I486">
        <v>35</v>
      </c>
      <c r="J486">
        <v>4.8497142825471252E-3</v>
      </c>
      <c r="K486" t="s">
        <v>138</v>
      </c>
      <c r="L486" s="27"/>
    </row>
    <row r="487" spans="1:12" x14ac:dyDescent="0.3">
      <c r="A487" t="s">
        <v>11</v>
      </c>
      <c r="B487" t="s">
        <v>16</v>
      </c>
      <c r="C487">
        <v>20</v>
      </c>
      <c r="D487">
        <v>43.11</v>
      </c>
      <c r="E487" s="27">
        <v>517.29</v>
      </c>
      <c r="F487" s="27">
        <v>9643.5302734375</v>
      </c>
      <c r="G487">
        <f t="shared" si="7"/>
        <v>5.3641144407960519</v>
      </c>
      <c r="H487">
        <v>18.57</v>
      </c>
      <c r="I487">
        <v>12</v>
      </c>
      <c r="J487">
        <v>1.244357580652103E-3</v>
      </c>
      <c r="K487" t="s">
        <v>138</v>
      </c>
      <c r="L487" s="27"/>
    </row>
    <row r="488" spans="1:12" x14ac:dyDescent="0.3">
      <c r="A488" t="s">
        <v>11</v>
      </c>
      <c r="B488" t="s">
        <v>16</v>
      </c>
      <c r="C488">
        <v>21</v>
      </c>
      <c r="D488">
        <v>38.229999999999997</v>
      </c>
      <c r="E488" s="27">
        <v>955.75</v>
      </c>
      <c r="F488" s="27">
        <v>4709.82</v>
      </c>
      <c r="G488">
        <f t="shared" si="7"/>
        <v>20.292707576935001</v>
      </c>
      <c r="H488">
        <v>14.7</v>
      </c>
      <c r="I488">
        <v>25</v>
      </c>
      <c r="J488">
        <v>5.3080584820651327E-3</v>
      </c>
      <c r="K488" t="s">
        <v>138</v>
      </c>
      <c r="L488" s="27"/>
    </row>
    <row r="489" spans="1:12" x14ac:dyDescent="0.3">
      <c r="A489" t="s">
        <v>11</v>
      </c>
      <c r="B489" t="s">
        <v>16</v>
      </c>
      <c r="C489">
        <v>22</v>
      </c>
      <c r="D489">
        <v>36.81</v>
      </c>
      <c r="E489" s="27">
        <v>1509.08</v>
      </c>
      <c r="F489" s="27">
        <v>7804.14013671875</v>
      </c>
      <c r="G489">
        <f t="shared" si="7"/>
        <v>19.336915708365183</v>
      </c>
      <c r="H489">
        <v>15.26</v>
      </c>
      <c r="I489">
        <v>41</v>
      </c>
      <c r="J489">
        <v>5.2536217035741807E-3</v>
      </c>
      <c r="K489" t="s">
        <v>137</v>
      </c>
      <c r="L489" s="27"/>
    </row>
    <row r="490" spans="1:12" x14ac:dyDescent="0.3">
      <c r="A490" t="s">
        <v>11</v>
      </c>
      <c r="B490" t="s">
        <v>16</v>
      </c>
      <c r="C490">
        <v>23</v>
      </c>
      <c r="D490">
        <v>43.59</v>
      </c>
      <c r="E490" s="27">
        <v>1912.88</v>
      </c>
      <c r="F490" s="27">
        <v>7096.66</v>
      </c>
      <c r="G490">
        <f t="shared" si="7"/>
        <v>26.95465190667159</v>
      </c>
      <c r="H490">
        <v>19.18</v>
      </c>
      <c r="I490">
        <v>37</v>
      </c>
      <c r="J490">
        <v>5.2137202571350466E-3</v>
      </c>
      <c r="K490" t="s">
        <v>137</v>
      </c>
      <c r="L490" s="27"/>
    </row>
    <row r="491" spans="1:12" x14ac:dyDescent="0.3">
      <c r="A491" t="s">
        <v>11</v>
      </c>
      <c r="B491" t="s">
        <v>16</v>
      </c>
      <c r="C491">
        <v>24</v>
      </c>
      <c r="D491">
        <v>40.380000000000003</v>
      </c>
      <c r="E491" s="27">
        <v>1413.38</v>
      </c>
      <c r="F491" s="27">
        <v>6669.33984375</v>
      </c>
      <c r="G491">
        <f t="shared" si="7"/>
        <v>21.192202423520413</v>
      </c>
      <c r="H491">
        <v>16.77</v>
      </c>
      <c r="I491">
        <v>35</v>
      </c>
      <c r="J491">
        <v>5.2478957168151132E-3</v>
      </c>
      <c r="K491" t="s">
        <v>138</v>
      </c>
      <c r="L491" s="27"/>
    </row>
    <row r="492" spans="1:12" x14ac:dyDescent="0.3">
      <c r="A492" t="s">
        <v>11</v>
      </c>
      <c r="B492" t="s">
        <v>16</v>
      </c>
      <c r="C492">
        <v>25</v>
      </c>
      <c r="D492">
        <v>27.44</v>
      </c>
      <c r="E492" s="27">
        <v>987.79</v>
      </c>
      <c r="F492" s="27">
        <v>5422.45</v>
      </c>
      <c r="G492">
        <f t="shared" si="7"/>
        <v>18.216673274995621</v>
      </c>
      <c r="H492">
        <v>9.76</v>
      </c>
      <c r="I492">
        <v>36</v>
      </c>
      <c r="J492">
        <v>6.6390653671310942E-3</v>
      </c>
      <c r="K492" t="s">
        <v>138</v>
      </c>
      <c r="L492" s="27"/>
    </row>
    <row r="493" spans="1:12" x14ac:dyDescent="0.3">
      <c r="A493" t="s">
        <v>11</v>
      </c>
      <c r="B493" t="s">
        <v>16</v>
      </c>
      <c r="C493">
        <v>26</v>
      </c>
      <c r="D493">
        <v>23.98</v>
      </c>
      <c r="E493" s="27">
        <v>695.34</v>
      </c>
      <c r="F493" s="27">
        <v>15942.6</v>
      </c>
      <c r="G493">
        <f t="shared" si="7"/>
        <v>4.3615219600316131</v>
      </c>
      <c r="H493">
        <v>7.94</v>
      </c>
      <c r="I493">
        <v>29</v>
      </c>
      <c r="J493">
        <v>1.8190257548956882E-3</v>
      </c>
      <c r="K493" t="s">
        <v>137</v>
      </c>
      <c r="L493" s="27"/>
    </row>
    <row r="494" spans="1:12" x14ac:dyDescent="0.3">
      <c r="A494" t="s">
        <v>11</v>
      </c>
      <c r="B494" t="s">
        <v>16</v>
      </c>
      <c r="C494">
        <v>27</v>
      </c>
      <c r="D494">
        <v>16.22</v>
      </c>
      <c r="E494" s="27">
        <v>470.27</v>
      </c>
      <c r="F494" s="27">
        <v>8986.2099999999991</v>
      </c>
      <c r="G494">
        <f t="shared" si="7"/>
        <v>5.2332407099322182</v>
      </c>
      <c r="H494">
        <v>4.66</v>
      </c>
      <c r="I494">
        <v>29</v>
      </c>
      <c r="J494">
        <v>3.2271669591518565E-3</v>
      </c>
      <c r="K494" t="s">
        <v>138</v>
      </c>
      <c r="L494" s="27"/>
    </row>
    <row r="495" spans="1:12" x14ac:dyDescent="0.3">
      <c r="A495" t="s">
        <v>11</v>
      </c>
      <c r="B495" t="s">
        <v>16</v>
      </c>
      <c r="C495">
        <v>28</v>
      </c>
      <c r="D495">
        <v>29.59</v>
      </c>
      <c r="E495" s="27">
        <v>739.63</v>
      </c>
      <c r="F495" s="27">
        <v>7976.26</v>
      </c>
      <c r="G495">
        <f t="shared" si="7"/>
        <v>9.2728923079237635</v>
      </c>
      <c r="H495">
        <v>10.16</v>
      </c>
      <c r="I495">
        <v>25</v>
      </c>
      <c r="J495">
        <v>3.1343010383312478E-3</v>
      </c>
      <c r="K495" t="s">
        <v>138</v>
      </c>
      <c r="L495" s="27"/>
    </row>
    <row r="496" spans="1:12" x14ac:dyDescent="0.3">
      <c r="A496" t="s">
        <v>11</v>
      </c>
      <c r="B496" t="s">
        <v>16</v>
      </c>
      <c r="C496">
        <v>29</v>
      </c>
      <c r="D496">
        <v>35.26</v>
      </c>
      <c r="E496" s="27">
        <v>1057.6600000000001</v>
      </c>
      <c r="F496" s="27">
        <v>11621.7998046875</v>
      </c>
      <c r="G496">
        <f t="shared" si="7"/>
        <v>9.1006558172978238</v>
      </c>
      <c r="H496">
        <v>13.89</v>
      </c>
      <c r="I496">
        <v>30</v>
      </c>
      <c r="J496">
        <v>2.5813557714098549E-3</v>
      </c>
      <c r="K496" t="s">
        <v>138</v>
      </c>
      <c r="L496" s="27"/>
    </row>
    <row r="497" spans="1:19" x14ac:dyDescent="0.3">
      <c r="A497" t="s">
        <v>11</v>
      </c>
      <c r="B497" t="s">
        <v>17</v>
      </c>
      <c r="C497">
        <v>1</v>
      </c>
      <c r="D497">
        <v>19.329999999999998</v>
      </c>
      <c r="E497" s="27">
        <v>483.2</v>
      </c>
      <c r="F497" s="27">
        <v>19008.80078125</v>
      </c>
      <c r="G497">
        <f t="shared" si="7"/>
        <v>2.5419804519000553</v>
      </c>
      <c r="H497">
        <v>5.35</v>
      </c>
      <c r="I497">
        <v>25</v>
      </c>
      <c r="J497">
        <v>1.3151802834747803E-3</v>
      </c>
      <c r="K497" t="s">
        <v>137</v>
      </c>
      <c r="L497" s="27"/>
      <c r="N497" s="4"/>
      <c r="Q497"/>
      <c r="R497"/>
      <c r="S497"/>
    </row>
    <row r="498" spans="1:19" x14ac:dyDescent="0.3">
      <c r="A498" t="s">
        <v>11</v>
      </c>
      <c r="B498" t="s">
        <v>17</v>
      </c>
      <c r="C498">
        <v>2</v>
      </c>
      <c r="D498">
        <v>18.190000000000001</v>
      </c>
      <c r="E498" s="27">
        <v>691.37</v>
      </c>
      <c r="F498" s="27">
        <v>13358.400390625</v>
      </c>
      <c r="G498">
        <f t="shared" si="7"/>
        <v>5.1755448241033957</v>
      </c>
      <c r="H498">
        <v>5.16</v>
      </c>
      <c r="I498">
        <v>38</v>
      </c>
      <c r="J498">
        <v>2.8446519709551909E-3</v>
      </c>
      <c r="K498" t="s">
        <v>137</v>
      </c>
      <c r="L498" s="27"/>
      <c r="N498" s="4"/>
      <c r="Q498"/>
      <c r="R498"/>
      <c r="S498"/>
    </row>
    <row r="499" spans="1:19" x14ac:dyDescent="0.3">
      <c r="A499" t="s">
        <v>11</v>
      </c>
      <c r="B499" t="s">
        <v>17</v>
      </c>
      <c r="C499">
        <v>3</v>
      </c>
      <c r="D499">
        <v>18.329999999999998</v>
      </c>
      <c r="E499" s="27">
        <v>678.33</v>
      </c>
      <c r="F499" s="27">
        <v>9143.8896484375</v>
      </c>
      <c r="G499">
        <f t="shared" si="7"/>
        <v>7.4183966132608843</v>
      </c>
      <c r="H499">
        <v>4.8899999999999997</v>
      </c>
      <c r="I499">
        <v>37</v>
      </c>
      <c r="J499">
        <v>4.0464180368058713E-3</v>
      </c>
      <c r="K499" t="s">
        <v>137</v>
      </c>
      <c r="L499" s="27"/>
      <c r="N499" s="4"/>
      <c r="Q499"/>
      <c r="R499"/>
      <c r="S499"/>
    </row>
    <row r="500" spans="1:19" x14ac:dyDescent="0.3">
      <c r="A500" t="s">
        <v>11</v>
      </c>
      <c r="B500" t="s">
        <v>17</v>
      </c>
      <c r="C500">
        <v>4</v>
      </c>
      <c r="D500">
        <v>18.61</v>
      </c>
      <c r="E500" s="27">
        <v>595.6</v>
      </c>
      <c r="F500" s="27">
        <v>11311</v>
      </c>
      <c r="G500">
        <f t="shared" si="7"/>
        <v>5.2656705861550703</v>
      </c>
      <c r="H500">
        <v>5.01</v>
      </c>
      <c r="I500">
        <v>32</v>
      </c>
      <c r="J500">
        <v>2.8291044116346919E-3</v>
      </c>
      <c r="K500" t="s">
        <v>137</v>
      </c>
      <c r="L500" s="27"/>
      <c r="N500" s="4"/>
      <c r="Q500"/>
      <c r="R500"/>
      <c r="S500"/>
    </row>
    <row r="501" spans="1:19" x14ac:dyDescent="0.3">
      <c r="A501" t="s">
        <v>11</v>
      </c>
      <c r="B501" t="s">
        <v>17</v>
      </c>
      <c r="C501">
        <v>5</v>
      </c>
      <c r="D501">
        <v>30.66</v>
      </c>
      <c r="E501" s="27">
        <v>1318.22</v>
      </c>
      <c r="F501" s="27">
        <v>9500.080078125</v>
      </c>
      <c r="G501">
        <f t="shared" si="7"/>
        <v>13.87588303634776</v>
      </c>
      <c r="H501">
        <v>9.8000000000000007</v>
      </c>
      <c r="I501">
        <v>43</v>
      </c>
      <c r="J501">
        <v>4.5262776362288062E-3</v>
      </c>
      <c r="K501" t="s">
        <v>137</v>
      </c>
      <c r="L501" s="27"/>
      <c r="N501" s="4"/>
      <c r="Q501"/>
      <c r="R501"/>
      <c r="S501"/>
    </row>
    <row r="502" spans="1:19" x14ac:dyDescent="0.3">
      <c r="A502" t="s">
        <v>11</v>
      </c>
      <c r="B502" t="s">
        <v>17</v>
      </c>
      <c r="C502">
        <v>6</v>
      </c>
      <c r="D502">
        <v>12.84</v>
      </c>
      <c r="E502" s="27">
        <v>166.87</v>
      </c>
      <c r="F502" s="27">
        <v>8693.0302734375</v>
      </c>
      <c r="G502">
        <f t="shared" si="7"/>
        <v>1.9195837901300017</v>
      </c>
      <c r="H502">
        <v>2.78</v>
      </c>
      <c r="I502">
        <v>13</v>
      </c>
      <c r="J502">
        <v>1.4954509061958423E-3</v>
      </c>
      <c r="K502" t="s">
        <v>137</v>
      </c>
      <c r="L502" s="27"/>
      <c r="N502" s="4"/>
      <c r="Q502"/>
      <c r="R502"/>
      <c r="S502"/>
    </row>
    <row r="503" spans="1:19" x14ac:dyDescent="0.3">
      <c r="A503" t="s">
        <v>11</v>
      </c>
      <c r="B503" t="s">
        <v>17</v>
      </c>
      <c r="C503">
        <v>7</v>
      </c>
      <c r="D503">
        <v>26.63</v>
      </c>
      <c r="E503" s="27">
        <v>958.77</v>
      </c>
      <c r="F503" s="27">
        <v>10310.2001953125</v>
      </c>
      <c r="G503">
        <f t="shared" si="7"/>
        <v>9.2992374719930435</v>
      </c>
      <c r="H503">
        <v>8.19</v>
      </c>
      <c r="I503">
        <v>36</v>
      </c>
      <c r="J503">
        <v>3.4916877769616233E-3</v>
      </c>
      <c r="K503" t="s">
        <v>137</v>
      </c>
      <c r="L503" s="27"/>
      <c r="N503" s="4"/>
      <c r="Q503"/>
      <c r="R503"/>
      <c r="S503"/>
    </row>
    <row r="504" spans="1:19" x14ac:dyDescent="0.3">
      <c r="A504" t="s">
        <v>11</v>
      </c>
      <c r="B504" t="s">
        <v>17</v>
      </c>
      <c r="C504">
        <v>8</v>
      </c>
      <c r="D504">
        <v>28.8</v>
      </c>
      <c r="E504" s="27">
        <v>863.86</v>
      </c>
      <c r="F504" s="27">
        <v>13326.7998046875</v>
      </c>
      <c r="G504">
        <f t="shared" si="7"/>
        <v>6.4821263368580837</v>
      </c>
      <c r="H504">
        <v>9.06</v>
      </c>
      <c r="I504">
        <v>30</v>
      </c>
      <c r="J504">
        <v>2.2511030734811486E-3</v>
      </c>
      <c r="K504" t="s">
        <v>137</v>
      </c>
      <c r="L504" s="27"/>
      <c r="N504" s="4"/>
      <c r="Q504"/>
      <c r="R504"/>
      <c r="S504"/>
    </row>
    <row r="505" spans="1:19" x14ac:dyDescent="0.3">
      <c r="A505" t="s">
        <v>11</v>
      </c>
      <c r="B505" t="s">
        <v>17</v>
      </c>
      <c r="C505">
        <v>9</v>
      </c>
      <c r="D505">
        <v>20.18</v>
      </c>
      <c r="E505" s="27">
        <v>504.58</v>
      </c>
      <c r="F505" s="27">
        <v>6414.0400390625</v>
      </c>
      <c r="G505">
        <f t="shared" si="7"/>
        <v>7.8668046492854655</v>
      </c>
      <c r="H505">
        <v>5.28</v>
      </c>
      <c r="I505">
        <v>25</v>
      </c>
      <c r="J505">
        <v>3.8976993981556271E-3</v>
      </c>
      <c r="K505" t="s">
        <v>137</v>
      </c>
      <c r="L505" s="27"/>
      <c r="N505" s="4"/>
      <c r="Q505"/>
      <c r="R505"/>
      <c r="S505"/>
    </row>
    <row r="506" spans="1:19" x14ac:dyDescent="0.3">
      <c r="A506" t="s">
        <v>11</v>
      </c>
      <c r="B506" t="s">
        <v>17</v>
      </c>
      <c r="C506">
        <v>10</v>
      </c>
      <c r="D506">
        <v>9.16</v>
      </c>
      <c r="E506" s="27">
        <v>137.46</v>
      </c>
      <c r="F506" s="27">
        <v>12398.2998046875</v>
      </c>
      <c r="G506">
        <f t="shared" si="7"/>
        <v>1.1087004038088326</v>
      </c>
      <c r="H506">
        <v>1.68</v>
      </c>
      <c r="I506">
        <v>15</v>
      </c>
      <c r="J506">
        <v>1.2098433040253519E-3</v>
      </c>
      <c r="K506" t="s">
        <v>137</v>
      </c>
      <c r="L506" s="27"/>
      <c r="N506" s="4"/>
      <c r="Q506"/>
      <c r="R506"/>
      <c r="S506"/>
    </row>
    <row r="507" spans="1:19" x14ac:dyDescent="0.3">
      <c r="A507" t="s">
        <v>11</v>
      </c>
      <c r="B507" t="s">
        <v>17</v>
      </c>
      <c r="C507">
        <v>11</v>
      </c>
      <c r="D507">
        <v>19.61</v>
      </c>
      <c r="E507" s="27">
        <v>607.98</v>
      </c>
      <c r="F507" s="27">
        <v>9485.009765625</v>
      </c>
      <c r="G507">
        <f t="shared" si="7"/>
        <v>6.4099037852697256</v>
      </c>
      <c r="H507">
        <v>5.03</v>
      </c>
      <c r="I507">
        <v>31</v>
      </c>
      <c r="J507">
        <v>3.268315032457671E-3</v>
      </c>
      <c r="K507" t="s">
        <v>137</v>
      </c>
      <c r="L507" s="27"/>
      <c r="N507" s="4"/>
      <c r="Q507"/>
      <c r="R507"/>
      <c r="S507"/>
    </row>
    <row r="508" spans="1:19" x14ac:dyDescent="0.3">
      <c r="A508" t="s">
        <v>11</v>
      </c>
      <c r="B508" t="s">
        <v>17</v>
      </c>
      <c r="C508">
        <v>12</v>
      </c>
      <c r="D508">
        <v>25.42</v>
      </c>
      <c r="E508" s="27">
        <v>1042.0999999999999</v>
      </c>
      <c r="F508" s="27">
        <v>14727.099609375</v>
      </c>
      <c r="G508">
        <f t="shared" si="7"/>
        <v>7.0760708329603368</v>
      </c>
      <c r="H508">
        <v>7.38</v>
      </c>
      <c r="I508">
        <v>41</v>
      </c>
      <c r="J508">
        <v>2.7839833427825908E-3</v>
      </c>
      <c r="K508" t="s">
        <v>137</v>
      </c>
      <c r="L508" s="27"/>
      <c r="N508" s="4"/>
      <c r="Q508"/>
      <c r="R508"/>
      <c r="S508"/>
    </row>
    <row r="509" spans="1:19" x14ac:dyDescent="0.3">
      <c r="A509" t="s">
        <v>11</v>
      </c>
      <c r="B509" t="s">
        <v>17</v>
      </c>
      <c r="C509">
        <v>13</v>
      </c>
      <c r="D509">
        <v>20.66</v>
      </c>
      <c r="E509" s="27">
        <v>495.91</v>
      </c>
      <c r="F509" s="27">
        <v>15778.7001953125</v>
      </c>
      <c r="G509">
        <f t="shared" si="7"/>
        <v>3.1429078052153105</v>
      </c>
      <c r="H509">
        <v>5.57</v>
      </c>
      <c r="I509">
        <v>24</v>
      </c>
      <c r="J509">
        <v>1.5210378360018442E-3</v>
      </c>
      <c r="K509" t="s">
        <v>137</v>
      </c>
      <c r="L509" s="27"/>
      <c r="N509" s="4"/>
      <c r="Q509"/>
      <c r="R509"/>
      <c r="S509"/>
    </row>
    <row r="510" spans="1:19" x14ac:dyDescent="0.3">
      <c r="A510" t="s">
        <v>11</v>
      </c>
      <c r="B510" t="s">
        <v>17</v>
      </c>
      <c r="C510">
        <v>14</v>
      </c>
      <c r="D510">
        <v>28.48</v>
      </c>
      <c r="E510" s="27">
        <v>256.33</v>
      </c>
      <c r="F510" s="27">
        <v>4803.31982421875</v>
      </c>
      <c r="G510">
        <f t="shared" si="7"/>
        <v>5.3365174375348099</v>
      </c>
      <c r="H510">
        <v>7.44</v>
      </c>
      <c r="I510">
        <v>9</v>
      </c>
      <c r="J510">
        <v>1.8737040899548744E-3</v>
      </c>
      <c r="K510" t="s">
        <v>137</v>
      </c>
      <c r="L510" s="27"/>
      <c r="N510" s="4"/>
      <c r="Q510"/>
      <c r="R510"/>
      <c r="S510"/>
    </row>
    <row r="511" spans="1:19" x14ac:dyDescent="0.3">
      <c r="A511" t="s">
        <v>11</v>
      </c>
      <c r="B511" t="s">
        <v>17</v>
      </c>
      <c r="C511">
        <v>15</v>
      </c>
      <c r="D511">
        <v>35.6</v>
      </c>
      <c r="E511" s="27">
        <v>783.29</v>
      </c>
      <c r="F511" s="27">
        <v>8595.580078125</v>
      </c>
      <c r="G511">
        <f t="shared" si="7"/>
        <v>9.1127066804182846</v>
      </c>
      <c r="H511">
        <v>12.7</v>
      </c>
      <c r="I511">
        <v>22</v>
      </c>
      <c r="J511">
        <v>2.5594549524339929E-3</v>
      </c>
      <c r="K511" t="s">
        <v>137</v>
      </c>
      <c r="L511" s="27"/>
      <c r="N511" s="4"/>
      <c r="Q511"/>
      <c r="R511"/>
      <c r="S511"/>
    </row>
    <row r="512" spans="1:19" x14ac:dyDescent="0.3">
      <c r="A512" t="s">
        <v>11</v>
      </c>
      <c r="B512" t="s">
        <v>17</v>
      </c>
      <c r="C512">
        <v>16</v>
      </c>
      <c r="D512">
        <v>7.07</v>
      </c>
      <c r="E512" s="27">
        <v>56.58</v>
      </c>
      <c r="F512" s="27">
        <v>10457</v>
      </c>
      <c r="G512">
        <f t="shared" si="7"/>
        <v>0.54107296547767048</v>
      </c>
      <c r="H512">
        <v>1.1499999999999999</v>
      </c>
      <c r="I512">
        <v>8</v>
      </c>
      <c r="J512">
        <v>7.650377737400784E-4</v>
      </c>
      <c r="K512" t="s">
        <v>137</v>
      </c>
      <c r="L512" s="27"/>
      <c r="N512" s="4"/>
      <c r="Q512"/>
      <c r="R512"/>
      <c r="S512"/>
    </row>
    <row r="513" spans="1:19" x14ac:dyDescent="0.3">
      <c r="A513" t="s">
        <v>11</v>
      </c>
      <c r="B513" t="s">
        <v>17</v>
      </c>
      <c r="C513">
        <v>17</v>
      </c>
      <c r="D513">
        <v>32.82</v>
      </c>
      <c r="E513" s="27">
        <v>754.76</v>
      </c>
      <c r="F513" s="27">
        <v>13263</v>
      </c>
      <c r="G513">
        <f t="shared" si="7"/>
        <v>5.6907185403000824</v>
      </c>
      <c r="H513">
        <v>12.06</v>
      </c>
      <c r="I513">
        <v>23</v>
      </c>
      <c r="J513">
        <v>1.7341476287416121E-3</v>
      </c>
      <c r="K513" t="s">
        <v>137</v>
      </c>
      <c r="L513" s="27"/>
      <c r="N513" s="4"/>
      <c r="Q513"/>
      <c r="R513"/>
      <c r="S513"/>
    </row>
    <row r="514" spans="1:19" x14ac:dyDescent="0.3">
      <c r="A514" t="s">
        <v>11</v>
      </c>
      <c r="B514" t="s">
        <v>17</v>
      </c>
      <c r="C514">
        <v>18</v>
      </c>
      <c r="D514">
        <v>34.29</v>
      </c>
      <c r="E514" s="27">
        <v>377.21</v>
      </c>
      <c r="F514" s="27">
        <v>5663.919921875</v>
      </c>
      <c r="G514">
        <f t="shared" si="7"/>
        <v>6.6598752313420304</v>
      </c>
      <c r="H514">
        <v>10.61</v>
      </c>
      <c r="I514">
        <v>11</v>
      </c>
      <c r="J514">
        <v>1.94211785331148E-3</v>
      </c>
      <c r="K514" t="s">
        <v>137</v>
      </c>
      <c r="L514" s="27"/>
      <c r="N514" s="4"/>
      <c r="Q514"/>
      <c r="R514"/>
      <c r="S514"/>
    </row>
    <row r="515" spans="1:19" x14ac:dyDescent="0.3">
      <c r="A515" t="s">
        <v>11</v>
      </c>
      <c r="B515" t="s">
        <v>17</v>
      </c>
      <c r="C515">
        <v>19</v>
      </c>
      <c r="D515">
        <v>20.18</v>
      </c>
      <c r="E515" s="27">
        <v>403.67</v>
      </c>
      <c r="F515" s="27">
        <v>13238.5</v>
      </c>
      <c r="G515">
        <f t="shared" ref="G515:G554" si="8">(E515/F515)*100</f>
        <v>3.0492125240775012</v>
      </c>
      <c r="H515">
        <v>5.44</v>
      </c>
      <c r="I515">
        <v>20</v>
      </c>
      <c r="J515">
        <v>1.5107451750575971E-3</v>
      </c>
      <c r="K515" t="s">
        <v>137</v>
      </c>
      <c r="L515" s="27"/>
      <c r="N515" s="4"/>
      <c r="Q515"/>
      <c r="R515"/>
      <c r="S515"/>
    </row>
    <row r="516" spans="1:19" x14ac:dyDescent="0.3">
      <c r="A516" t="s">
        <v>11</v>
      </c>
      <c r="B516" t="s">
        <v>17</v>
      </c>
      <c r="C516">
        <v>20</v>
      </c>
      <c r="D516">
        <v>27.39</v>
      </c>
      <c r="E516" s="27">
        <v>1397.11</v>
      </c>
      <c r="F516" s="27">
        <v>9630.73046875</v>
      </c>
      <c r="G516">
        <f t="shared" si="8"/>
        <v>14.506791613921418</v>
      </c>
      <c r="H516">
        <v>8.1999999999999993</v>
      </c>
      <c r="I516">
        <v>51</v>
      </c>
      <c r="J516">
        <v>5.295548470127566E-3</v>
      </c>
      <c r="K516" t="s">
        <v>137</v>
      </c>
      <c r="L516" s="27"/>
      <c r="N516" s="4"/>
      <c r="Q516"/>
      <c r="R516"/>
      <c r="S516"/>
    </row>
    <row r="517" spans="1:19" x14ac:dyDescent="0.3">
      <c r="A517" t="s">
        <v>11</v>
      </c>
      <c r="B517" t="s">
        <v>17</v>
      </c>
      <c r="C517">
        <v>21</v>
      </c>
      <c r="D517">
        <v>23.06</v>
      </c>
      <c r="E517" s="27">
        <v>599.62</v>
      </c>
      <c r="F517" s="27">
        <v>6659.490234375</v>
      </c>
      <c r="G517">
        <f t="shared" si="8"/>
        <v>9.0039924813595729</v>
      </c>
      <c r="H517">
        <v>6.65</v>
      </c>
      <c r="I517">
        <v>26</v>
      </c>
      <c r="J517">
        <v>3.9042027369892416E-3</v>
      </c>
      <c r="K517" t="s">
        <v>138</v>
      </c>
      <c r="L517" s="27"/>
      <c r="N517" s="4"/>
      <c r="Q517"/>
      <c r="R517"/>
      <c r="S517"/>
    </row>
    <row r="518" spans="1:19" x14ac:dyDescent="0.3">
      <c r="A518" t="s">
        <v>11</v>
      </c>
      <c r="B518" t="s">
        <v>17</v>
      </c>
      <c r="C518">
        <v>22</v>
      </c>
      <c r="D518">
        <v>28.03</v>
      </c>
      <c r="E518" s="27">
        <v>784.92</v>
      </c>
      <c r="F518" s="27">
        <v>6468.31982421875</v>
      </c>
      <c r="G518">
        <f t="shared" si="8"/>
        <v>12.134835959426347</v>
      </c>
      <c r="H518">
        <v>8.41</v>
      </c>
      <c r="I518">
        <v>28</v>
      </c>
      <c r="J518">
        <v>4.3287902826267353E-3</v>
      </c>
      <c r="K518" t="s">
        <v>137</v>
      </c>
      <c r="L518" s="27"/>
      <c r="N518" s="4"/>
      <c r="Q518"/>
      <c r="R518"/>
      <c r="S518"/>
    </row>
    <row r="519" spans="1:19" x14ac:dyDescent="0.3">
      <c r="A519" t="s">
        <v>11</v>
      </c>
      <c r="B519" t="s">
        <v>17</v>
      </c>
      <c r="C519">
        <v>23</v>
      </c>
      <c r="D519">
        <v>24.56</v>
      </c>
      <c r="E519" s="27">
        <v>614.1</v>
      </c>
      <c r="F519" s="27">
        <v>20282.80078125</v>
      </c>
      <c r="G519">
        <f t="shared" si="8"/>
        <v>3.0276883682045117</v>
      </c>
      <c r="H519">
        <v>6.83</v>
      </c>
      <c r="I519">
        <v>25</v>
      </c>
      <c r="J519">
        <v>1.2325713923646438E-3</v>
      </c>
      <c r="K519" t="s">
        <v>137</v>
      </c>
      <c r="L519" s="27"/>
      <c r="N519" s="4"/>
      <c r="Q519"/>
      <c r="R519"/>
      <c r="S519"/>
    </row>
    <row r="520" spans="1:19" x14ac:dyDescent="0.3">
      <c r="A520" t="s">
        <v>11</v>
      </c>
      <c r="B520" t="s">
        <v>17</v>
      </c>
      <c r="C520">
        <v>24</v>
      </c>
      <c r="D520">
        <v>18.66</v>
      </c>
      <c r="E520" s="27">
        <v>485.04</v>
      </c>
      <c r="F520" s="27">
        <v>7279.68017578125</v>
      </c>
      <c r="G520">
        <f t="shared" si="8"/>
        <v>6.6629300778031215</v>
      </c>
      <c r="H520">
        <v>4.79</v>
      </c>
      <c r="I520">
        <v>26</v>
      </c>
      <c r="J520">
        <v>3.5715854779581301E-3</v>
      </c>
      <c r="K520" t="s">
        <v>137</v>
      </c>
      <c r="L520" s="27"/>
      <c r="N520" s="4"/>
      <c r="Q520"/>
      <c r="R520"/>
      <c r="S520"/>
    </row>
    <row r="521" spans="1:19" x14ac:dyDescent="0.3">
      <c r="A521" t="s">
        <v>11</v>
      </c>
      <c r="B521" t="s">
        <v>17</v>
      </c>
      <c r="C521">
        <v>25</v>
      </c>
      <c r="D521">
        <v>20.059999999999999</v>
      </c>
      <c r="E521" s="27">
        <v>501.57</v>
      </c>
      <c r="F521" s="27">
        <v>9238.509765625</v>
      </c>
      <c r="G521">
        <f t="shared" si="8"/>
        <v>5.429122366317789</v>
      </c>
      <c r="H521">
        <v>5.12</v>
      </c>
      <c r="I521">
        <v>25</v>
      </c>
      <c r="J521">
        <v>2.7060641417537873E-3</v>
      </c>
      <c r="K521" t="s">
        <v>137</v>
      </c>
      <c r="L521" s="27"/>
      <c r="N521" s="4"/>
      <c r="Q521"/>
      <c r="R521"/>
      <c r="S521"/>
    </row>
    <row r="522" spans="1:19" x14ac:dyDescent="0.3">
      <c r="A522" t="s">
        <v>11</v>
      </c>
      <c r="B522" t="s">
        <v>17</v>
      </c>
      <c r="C522">
        <v>26</v>
      </c>
      <c r="D522">
        <v>24.43</v>
      </c>
      <c r="E522" s="27">
        <v>561.97</v>
      </c>
      <c r="F522" s="27">
        <v>9739.1201171875</v>
      </c>
      <c r="G522">
        <f t="shared" si="8"/>
        <v>5.7702337915336015</v>
      </c>
      <c r="H522">
        <v>6.91</v>
      </c>
      <c r="I522">
        <v>23</v>
      </c>
      <c r="J522">
        <v>2.3616096447367802E-3</v>
      </c>
      <c r="K522" t="s">
        <v>137</v>
      </c>
      <c r="L522" s="27"/>
      <c r="N522" s="4"/>
      <c r="Q522"/>
      <c r="R522"/>
      <c r="S522"/>
    </row>
    <row r="523" spans="1:19" x14ac:dyDescent="0.3">
      <c r="A523" t="s">
        <v>11</v>
      </c>
      <c r="B523" t="s">
        <v>17</v>
      </c>
      <c r="C523">
        <v>27</v>
      </c>
      <c r="D523">
        <v>28.06</v>
      </c>
      <c r="E523" s="27">
        <v>1150.26</v>
      </c>
      <c r="F523" s="27">
        <v>8420.91015625</v>
      </c>
      <c r="G523">
        <f t="shared" si="8"/>
        <v>13.659568605494229</v>
      </c>
      <c r="H523">
        <v>8.92</v>
      </c>
      <c r="I523">
        <v>41</v>
      </c>
      <c r="J523">
        <v>4.8688323755086971E-3</v>
      </c>
      <c r="K523" t="s">
        <v>137</v>
      </c>
      <c r="L523" s="27"/>
      <c r="N523" s="4"/>
      <c r="Q523"/>
      <c r="R523"/>
      <c r="S523"/>
    </row>
    <row r="524" spans="1:19" x14ac:dyDescent="0.3">
      <c r="A524" t="s">
        <v>11</v>
      </c>
      <c r="B524" t="s">
        <v>17</v>
      </c>
      <c r="C524">
        <v>28</v>
      </c>
      <c r="D524">
        <v>15.01</v>
      </c>
      <c r="E524" s="27">
        <v>405.2</v>
      </c>
      <c r="F524" s="27">
        <v>12625.400390625</v>
      </c>
      <c r="G524">
        <f t="shared" si="8"/>
        <v>3.209403167133468</v>
      </c>
      <c r="H524">
        <v>3.72</v>
      </c>
      <c r="I524">
        <v>27</v>
      </c>
      <c r="J524">
        <v>2.1385460393041371E-3</v>
      </c>
      <c r="K524" t="s">
        <v>137</v>
      </c>
      <c r="L524" s="27"/>
      <c r="N524" s="4"/>
      <c r="Q524"/>
      <c r="R524"/>
      <c r="S524"/>
    </row>
    <row r="525" spans="1:19" x14ac:dyDescent="0.3">
      <c r="A525" t="s">
        <v>11</v>
      </c>
      <c r="B525" t="s">
        <v>17</v>
      </c>
      <c r="C525">
        <v>29</v>
      </c>
      <c r="D525">
        <v>21.09</v>
      </c>
      <c r="E525" s="27">
        <v>400.76</v>
      </c>
      <c r="F525" s="27">
        <v>5577.759765625</v>
      </c>
      <c r="G525">
        <f t="shared" si="8"/>
        <v>7.1849634412337213</v>
      </c>
      <c r="H525">
        <v>5.74</v>
      </c>
      <c r="I525">
        <v>19</v>
      </c>
      <c r="J525">
        <v>3.4063855021319671E-3</v>
      </c>
      <c r="K525" t="s">
        <v>137</v>
      </c>
      <c r="L525" s="27"/>
      <c r="N525" s="4"/>
      <c r="Q525"/>
      <c r="R525"/>
      <c r="S525"/>
    </row>
    <row r="526" spans="1:19" x14ac:dyDescent="0.3">
      <c r="A526" t="s">
        <v>11</v>
      </c>
      <c r="B526" t="s">
        <v>17</v>
      </c>
      <c r="C526">
        <v>30</v>
      </c>
      <c r="D526">
        <v>34.92</v>
      </c>
      <c r="E526" s="27">
        <v>803.27</v>
      </c>
      <c r="F526" s="27">
        <v>5577.759765625</v>
      </c>
      <c r="G526">
        <f t="shared" si="8"/>
        <v>14.401301485776555</v>
      </c>
      <c r="H526">
        <v>11.99</v>
      </c>
      <c r="I526">
        <v>23</v>
      </c>
      <c r="J526">
        <v>4.1235192920544865E-3</v>
      </c>
      <c r="K526" t="s">
        <v>137</v>
      </c>
      <c r="L526" s="27"/>
      <c r="N526" s="4"/>
      <c r="Q526"/>
      <c r="R526"/>
      <c r="S526"/>
    </row>
    <row r="527" spans="1:19" x14ac:dyDescent="0.3">
      <c r="A527" t="s">
        <v>11</v>
      </c>
      <c r="B527" t="s">
        <v>17</v>
      </c>
      <c r="C527">
        <v>31</v>
      </c>
      <c r="D527">
        <v>27.93</v>
      </c>
      <c r="E527" s="27">
        <v>418.95</v>
      </c>
      <c r="F527" s="27">
        <v>10919.5</v>
      </c>
      <c r="G527">
        <f t="shared" si="8"/>
        <v>3.8367141352626035</v>
      </c>
      <c r="H527">
        <v>8.33</v>
      </c>
      <c r="I527">
        <v>15</v>
      </c>
      <c r="J527">
        <v>1.3736892714867896E-3</v>
      </c>
      <c r="K527" t="s">
        <v>137</v>
      </c>
      <c r="L527" s="27"/>
      <c r="N527" s="4"/>
      <c r="Q527"/>
      <c r="R527"/>
      <c r="S527"/>
    </row>
    <row r="528" spans="1:19" x14ac:dyDescent="0.3">
      <c r="A528" t="s">
        <v>11</v>
      </c>
      <c r="B528" t="s">
        <v>17</v>
      </c>
      <c r="C528">
        <v>32</v>
      </c>
      <c r="D528">
        <v>29.68</v>
      </c>
      <c r="E528" s="27">
        <v>385.89</v>
      </c>
      <c r="F528" s="27">
        <v>8332.6796875</v>
      </c>
      <c r="G528">
        <f t="shared" si="8"/>
        <v>4.6310432474547216</v>
      </c>
      <c r="H528">
        <v>9.09</v>
      </c>
      <c r="I528">
        <v>13</v>
      </c>
      <c r="J528">
        <v>1.5601223720985615E-3</v>
      </c>
      <c r="K528" t="s">
        <v>137</v>
      </c>
      <c r="L528" s="27"/>
      <c r="N528" s="4"/>
      <c r="Q528"/>
      <c r="R528"/>
      <c r="S528"/>
    </row>
    <row r="529" spans="1:19" x14ac:dyDescent="0.3">
      <c r="A529" t="s">
        <v>11</v>
      </c>
      <c r="B529" t="s">
        <v>17</v>
      </c>
      <c r="C529">
        <v>1</v>
      </c>
      <c r="D529">
        <v>29.13</v>
      </c>
      <c r="E529" s="27">
        <v>1951.78</v>
      </c>
      <c r="F529" s="27">
        <v>9603.6796875</v>
      </c>
      <c r="G529">
        <f t="shared" si="8"/>
        <v>20.323251748393968</v>
      </c>
      <c r="H529">
        <v>10.57</v>
      </c>
      <c r="I529">
        <v>67</v>
      </c>
      <c r="J529">
        <v>6.9764925716135828E-3</v>
      </c>
      <c r="K529" t="s">
        <v>138</v>
      </c>
      <c r="L529" s="27"/>
      <c r="N529" s="4"/>
      <c r="Q529"/>
      <c r="R529"/>
      <c r="S529"/>
    </row>
    <row r="530" spans="1:19" x14ac:dyDescent="0.3">
      <c r="A530" t="s">
        <v>11</v>
      </c>
      <c r="B530" t="s">
        <v>17</v>
      </c>
      <c r="C530">
        <v>8</v>
      </c>
      <c r="D530">
        <v>20.59</v>
      </c>
      <c r="E530" s="27">
        <v>1338.41</v>
      </c>
      <c r="F530" s="27">
        <v>12501.1</v>
      </c>
      <c r="G530">
        <f t="shared" si="8"/>
        <v>10.70633784226988</v>
      </c>
      <c r="H530">
        <v>5.71</v>
      </c>
      <c r="I530">
        <v>65</v>
      </c>
      <c r="J530">
        <v>5.1995424402652562E-3</v>
      </c>
      <c r="K530" t="s">
        <v>137</v>
      </c>
      <c r="L530" s="27"/>
      <c r="N530" s="4"/>
      <c r="Q530"/>
      <c r="R530"/>
      <c r="S530"/>
    </row>
    <row r="531" spans="1:19" x14ac:dyDescent="0.3">
      <c r="A531" t="s">
        <v>11</v>
      </c>
      <c r="B531" t="s">
        <v>17</v>
      </c>
      <c r="C531">
        <v>9</v>
      </c>
      <c r="D531">
        <v>22.61</v>
      </c>
      <c r="E531" s="27">
        <v>316.56</v>
      </c>
      <c r="F531" s="27">
        <v>6029.03</v>
      </c>
      <c r="G531">
        <f t="shared" si="8"/>
        <v>5.2505958669968473</v>
      </c>
      <c r="H531">
        <v>7.14</v>
      </c>
      <c r="I531">
        <v>14</v>
      </c>
      <c r="J531">
        <v>2.322098247976872E-3</v>
      </c>
      <c r="K531" t="s">
        <v>138</v>
      </c>
      <c r="L531" s="27"/>
      <c r="N531" s="4"/>
      <c r="Q531"/>
      <c r="R531"/>
      <c r="S531"/>
    </row>
    <row r="532" spans="1:19" x14ac:dyDescent="0.3">
      <c r="A532" t="s">
        <v>11</v>
      </c>
      <c r="B532" t="s">
        <v>17</v>
      </c>
      <c r="C532">
        <v>10</v>
      </c>
      <c r="D532">
        <v>35.28</v>
      </c>
      <c r="E532" s="27">
        <v>1587.42</v>
      </c>
      <c r="F532" s="27">
        <v>8064.8701171875</v>
      </c>
      <c r="G532">
        <f t="shared" si="8"/>
        <v>19.683144017619821</v>
      </c>
      <c r="H532">
        <v>13.44</v>
      </c>
      <c r="I532">
        <v>45</v>
      </c>
      <c r="J532">
        <v>5.5797550792663058E-3</v>
      </c>
      <c r="K532" t="s">
        <v>137</v>
      </c>
      <c r="L532" s="27"/>
      <c r="N532" s="4"/>
      <c r="Q532"/>
      <c r="R532"/>
      <c r="S532"/>
    </row>
    <row r="533" spans="1:19" x14ac:dyDescent="0.3">
      <c r="A533" t="s">
        <v>11</v>
      </c>
      <c r="B533" t="s">
        <v>17</v>
      </c>
      <c r="C533">
        <v>11</v>
      </c>
      <c r="D533">
        <v>25.1</v>
      </c>
      <c r="E533" s="27">
        <v>953.96</v>
      </c>
      <c r="F533" s="27">
        <v>6443.4</v>
      </c>
      <c r="G533">
        <f t="shared" si="8"/>
        <v>14.805227054039793</v>
      </c>
      <c r="H533">
        <v>8.49</v>
      </c>
      <c r="I533">
        <v>38</v>
      </c>
      <c r="J533">
        <v>5.8975075270819759E-3</v>
      </c>
      <c r="K533" t="s">
        <v>138</v>
      </c>
      <c r="L533" s="27"/>
      <c r="N533" s="4"/>
      <c r="Q533"/>
      <c r="R533"/>
      <c r="S533"/>
    </row>
    <row r="534" spans="1:19" x14ac:dyDescent="0.3">
      <c r="A534" t="s">
        <v>11</v>
      </c>
      <c r="B534" t="s">
        <v>17</v>
      </c>
      <c r="C534">
        <v>12</v>
      </c>
      <c r="D534">
        <v>26.96</v>
      </c>
      <c r="E534" s="27">
        <v>1509.7</v>
      </c>
      <c r="F534" s="27">
        <v>10384.5</v>
      </c>
      <c r="G534">
        <f t="shared" si="8"/>
        <v>14.538013385333912</v>
      </c>
      <c r="H534">
        <v>9.32</v>
      </c>
      <c r="I534">
        <v>56</v>
      </c>
      <c r="J534">
        <v>5.3926525109538256E-3</v>
      </c>
      <c r="K534" t="s">
        <v>137</v>
      </c>
      <c r="L534" s="27"/>
      <c r="N534" s="4"/>
      <c r="Q534"/>
      <c r="R534"/>
      <c r="S534"/>
    </row>
    <row r="535" spans="1:19" x14ac:dyDescent="0.3">
      <c r="A535" t="s">
        <v>11</v>
      </c>
      <c r="B535" t="s">
        <v>17</v>
      </c>
      <c r="C535">
        <v>13</v>
      </c>
      <c r="D535">
        <v>30.7</v>
      </c>
      <c r="E535" s="27">
        <v>1228</v>
      </c>
      <c r="F535" s="27">
        <v>6172.14</v>
      </c>
      <c r="G535">
        <f t="shared" si="8"/>
        <v>19.895854598243069</v>
      </c>
      <c r="H535">
        <v>11.45</v>
      </c>
      <c r="I535">
        <v>40</v>
      </c>
      <c r="J535">
        <v>6.4807343968218472E-3</v>
      </c>
      <c r="K535" t="s">
        <v>138</v>
      </c>
      <c r="L535" s="27"/>
      <c r="N535" s="4"/>
      <c r="Q535"/>
      <c r="R535"/>
      <c r="S535"/>
    </row>
    <row r="536" spans="1:19" x14ac:dyDescent="0.3">
      <c r="A536" t="s">
        <v>11</v>
      </c>
      <c r="B536" t="s">
        <v>17</v>
      </c>
      <c r="C536">
        <v>14</v>
      </c>
      <c r="D536">
        <v>28.45</v>
      </c>
      <c r="E536" s="27">
        <v>1479.14</v>
      </c>
      <c r="F536" s="27">
        <v>9017.85</v>
      </c>
      <c r="G536">
        <f t="shared" si="8"/>
        <v>16.402357546421818</v>
      </c>
      <c r="H536">
        <v>10.85</v>
      </c>
      <c r="I536">
        <v>52</v>
      </c>
      <c r="J536">
        <v>5.7663412010623373E-3</v>
      </c>
      <c r="K536" t="s">
        <v>137</v>
      </c>
      <c r="L536" s="27"/>
      <c r="N536" s="4"/>
      <c r="Q536"/>
      <c r="R536"/>
      <c r="S536"/>
    </row>
    <row r="537" spans="1:19" x14ac:dyDescent="0.3">
      <c r="A537" t="s">
        <v>11</v>
      </c>
      <c r="B537" t="s">
        <v>17</v>
      </c>
      <c r="C537">
        <v>15</v>
      </c>
      <c r="D537">
        <v>26.71</v>
      </c>
      <c r="E537" s="27">
        <v>1308.8599999999999</v>
      </c>
      <c r="F537" s="27">
        <v>6810.65</v>
      </c>
      <c r="G537">
        <f t="shared" si="8"/>
        <v>19.217842643506859</v>
      </c>
      <c r="H537">
        <v>9.93</v>
      </c>
      <c r="I537">
        <v>49</v>
      </c>
      <c r="J537">
        <v>7.1946143172824922E-3</v>
      </c>
      <c r="K537" t="s">
        <v>138</v>
      </c>
      <c r="L537" s="27"/>
      <c r="N537" s="4"/>
      <c r="Q537"/>
      <c r="R537"/>
      <c r="S537"/>
    </row>
    <row r="538" spans="1:19" x14ac:dyDescent="0.3">
      <c r="A538" t="s">
        <v>11</v>
      </c>
      <c r="B538" t="s">
        <v>17</v>
      </c>
      <c r="C538" t="s">
        <v>28</v>
      </c>
      <c r="D538">
        <v>42.55</v>
      </c>
      <c r="E538" s="27">
        <v>1063.72</v>
      </c>
      <c r="F538" s="27">
        <v>4553.1899999999996</v>
      </c>
      <c r="G538">
        <f t="shared" si="8"/>
        <v>23.3620824081578</v>
      </c>
      <c r="H538">
        <v>18.440000000000001</v>
      </c>
      <c r="I538">
        <v>25</v>
      </c>
      <c r="J538">
        <v>5.49065600161645E-3</v>
      </c>
      <c r="K538" t="s">
        <v>137</v>
      </c>
      <c r="L538" s="27"/>
      <c r="N538" s="4"/>
      <c r="Q538"/>
      <c r="R538"/>
      <c r="S538"/>
    </row>
    <row r="539" spans="1:19" x14ac:dyDescent="0.3">
      <c r="A539" t="s">
        <v>11</v>
      </c>
      <c r="B539" t="s">
        <v>17</v>
      </c>
      <c r="C539" t="s">
        <v>29</v>
      </c>
      <c r="D539">
        <v>36.450000000000003</v>
      </c>
      <c r="E539" s="27">
        <v>656.05</v>
      </c>
      <c r="F539" s="27">
        <v>7240.77</v>
      </c>
      <c r="G539">
        <f t="shared" si="8"/>
        <v>9.0605004716349224</v>
      </c>
      <c r="H539">
        <v>12.42</v>
      </c>
      <c r="I539">
        <v>18</v>
      </c>
      <c r="J539">
        <v>2.4859234584167153E-3</v>
      </c>
      <c r="K539" t="s">
        <v>137</v>
      </c>
      <c r="L539" s="54"/>
      <c r="N539" s="4"/>
      <c r="Q539"/>
      <c r="R539"/>
      <c r="S539"/>
    </row>
    <row r="540" spans="1:19" x14ac:dyDescent="0.3">
      <c r="A540" t="s">
        <v>11</v>
      </c>
      <c r="B540" t="s">
        <v>17</v>
      </c>
      <c r="C540">
        <v>17</v>
      </c>
      <c r="D540">
        <v>31.74</v>
      </c>
      <c r="E540" s="27">
        <v>1110.76</v>
      </c>
      <c r="F540" s="27">
        <v>6033.64013671875</v>
      </c>
      <c r="G540">
        <f t="shared" si="8"/>
        <v>18.409450594182438</v>
      </c>
      <c r="H540">
        <v>12.86</v>
      </c>
      <c r="I540">
        <v>35</v>
      </c>
      <c r="J540">
        <v>5.8008099931252961E-3</v>
      </c>
      <c r="K540" t="s">
        <v>138</v>
      </c>
      <c r="L540" s="27"/>
      <c r="N540" s="4"/>
      <c r="Q540"/>
      <c r="R540"/>
      <c r="S540"/>
    </row>
    <row r="541" spans="1:19" x14ac:dyDescent="0.3">
      <c r="A541" t="s">
        <v>11</v>
      </c>
      <c r="B541" t="s">
        <v>17</v>
      </c>
      <c r="C541">
        <v>19</v>
      </c>
      <c r="D541">
        <v>36.29</v>
      </c>
      <c r="E541" s="27">
        <v>1923.29</v>
      </c>
      <c r="F541" s="27">
        <v>13318.1</v>
      </c>
      <c r="G541">
        <f t="shared" si="8"/>
        <v>14.441174041342233</v>
      </c>
      <c r="H541">
        <v>14.54</v>
      </c>
      <c r="I541">
        <v>53</v>
      </c>
      <c r="J541">
        <v>3.9795466320270909E-3</v>
      </c>
      <c r="K541" t="s">
        <v>138</v>
      </c>
      <c r="L541" s="27"/>
      <c r="N541" s="4"/>
      <c r="Q541"/>
      <c r="R541"/>
      <c r="S541"/>
    </row>
    <row r="542" spans="1:19" x14ac:dyDescent="0.3">
      <c r="A542" t="s">
        <v>11</v>
      </c>
      <c r="B542" t="s">
        <v>17</v>
      </c>
      <c r="C542">
        <v>20</v>
      </c>
      <c r="D542">
        <v>32.520000000000003</v>
      </c>
      <c r="E542" s="27">
        <v>2081.5300000000002</v>
      </c>
      <c r="F542" s="27">
        <v>8977.5400000000009</v>
      </c>
      <c r="G542">
        <f t="shared" si="8"/>
        <v>23.185972994829317</v>
      </c>
      <c r="H542">
        <v>12.48</v>
      </c>
      <c r="I542">
        <v>64</v>
      </c>
      <c r="J542">
        <v>7.128901681306905E-3</v>
      </c>
      <c r="K542" t="s">
        <v>138</v>
      </c>
      <c r="L542" s="55"/>
      <c r="N542" s="4"/>
      <c r="Q542"/>
      <c r="R542"/>
      <c r="S542"/>
    </row>
    <row r="543" spans="1:19" x14ac:dyDescent="0.3">
      <c r="A543" t="s">
        <v>11</v>
      </c>
      <c r="B543" t="s">
        <v>17</v>
      </c>
      <c r="C543">
        <v>21</v>
      </c>
      <c r="D543">
        <v>35.4</v>
      </c>
      <c r="E543" s="27">
        <v>2654.92</v>
      </c>
      <c r="F543" s="27">
        <v>9995.7099999999991</v>
      </c>
      <c r="G543">
        <f t="shared" si="8"/>
        <v>26.560594495038377</v>
      </c>
      <c r="H543">
        <v>14.3</v>
      </c>
      <c r="I543">
        <v>75</v>
      </c>
      <c r="J543">
        <v>7.5032188808999067E-3</v>
      </c>
      <c r="K543" t="s">
        <v>137</v>
      </c>
      <c r="L543" s="55"/>
      <c r="N543" s="4"/>
      <c r="O543" s="61"/>
      <c r="Q543"/>
      <c r="R543"/>
      <c r="S543"/>
    </row>
    <row r="544" spans="1:19" x14ac:dyDescent="0.3">
      <c r="A544" t="s">
        <v>11</v>
      </c>
      <c r="B544" t="s">
        <v>17</v>
      </c>
      <c r="C544">
        <v>22</v>
      </c>
      <c r="D544">
        <v>34.729999999999997</v>
      </c>
      <c r="E544" s="27">
        <v>1215.42</v>
      </c>
      <c r="F544" s="27">
        <v>6071.54</v>
      </c>
      <c r="G544">
        <f t="shared" si="8"/>
        <v>20.018314957984302</v>
      </c>
      <c r="H544">
        <v>13.07</v>
      </c>
      <c r="I544">
        <v>35</v>
      </c>
      <c r="J544">
        <v>5.7646000849866756E-3</v>
      </c>
      <c r="K544" t="s">
        <v>137</v>
      </c>
      <c r="L544" s="55"/>
      <c r="N544" s="4"/>
      <c r="Q544"/>
      <c r="R544"/>
      <c r="S544"/>
    </row>
    <row r="545" spans="1:19" x14ac:dyDescent="0.3">
      <c r="A545" t="s">
        <v>11</v>
      </c>
      <c r="B545" t="s">
        <v>17</v>
      </c>
      <c r="C545">
        <v>23</v>
      </c>
      <c r="D545">
        <v>34.74</v>
      </c>
      <c r="E545" s="27">
        <v>1007.58</v>
      </c>
      <c r="F545" s="27">
        <v>5293.81005859375</v>
      </c>
      <c r="G545">
        <f t="shared" si="8"/>
        <v>19.033172494814711</v>
      </c>
      <c r="H545">
        <v>13.73</v>
      </c>
      <c r="I545">
        <v>29</v>
      </c>
      <c r="J545">
        <v>5.4780960553963611E-3</v>
      </c>
      <c r="K545" t="s">
        <v>138</v>
      </c>
      <c r="L545" s="55"/>
      <c r="N545" s="4"/>
      <c r="Q545"/>
      <c r="R545"/>
      <c r="S545"/>
    </row>
    <row r="546" spans="1:19" x14ac:dyDescent="0.3">
      <c r="A546" t="s">
        <v>11</v>
      </c>
      <c r="B546" t="s">
        <v>17</v>
      </c>
      <c r="C546">
        <v>24</v>
      </c>
      <c r="D546">
        <v>40.98</v>
      </c>
      <c r="E546" s="27">
        <v>2908.2</v>
      </c>
      <c r="F546" s="27">
        <v>8625.0703125</v>
      </c>
      <c r="G546">
        <f t="shared" si="8"/>
        <v>33.717985994679388</v>
      </c>
      <c r="H546">
        <v>18.78</v>
      </c>
      <c r="I546">
        <v>71</v>
      </c>
      <c r="J546">
        <v>8.2318169507676116E-3</v>
      </c>
      <c r="K546" t="s">
        <v>137</v>
      </c>
      <c r="L546" s="55"/>
      <c r="N546" s="4"/>
      <c r="O546" s="53"/>
      <c r="Q546"/>
      <c r="R546"/>
      <c r="S546"/>
    </row>
    <row r="547" spans="1:19" x14ac:dyDescent="0.3">
      <c r="A547" t="s">
        <v>11</v>
      </c>
      <c r="B547" t="s">
        <v>17</v>
      </c>
      <c r="C547">
        <v>25</v>
      </c>
      <c r="D547">
        <v>22</v>
      </c>
      <c r="E547" s="27">
        <v>1231.92</v>
      </c>
      <c r="F547" s="27">
        <v>8718.51</v>
      </c>
      <c r="G547">
        <f t="shared" si="8"/>
        <v>14.129937340210654</v>
      </c>
      <c r="H547">
        <v>7.34</v>
      </c>
      <c r="I547">
        <v>56</v>
      </c>
      <c r="J547">
        <v>6.4231158764513656E-3</v>
      </c>
      <c r="K547" t="s">
        <v>137</v>
      </c>
      <c r="L547" s="55"/>
      <c r="N547" s="4"/>
      <c r="O547" s="53"/>
      <c r="Q547"/>
      <c r="R547"/>
      <c r="S547"/>
    </row>
    <row r="548" spans="1:19" x14ac:dyDescent="0.3">
      <c r="A548" t="s">
        <v>11</v>
      </c>
      <c r="B548" t="s">
        <v>17</v>
      </c>
      <c r="C548">
        <v>26</v>
      </c>
      <c r="D548">
        <v>23.23</v>
      </c>
      <c r="E548" s="27">
        <v>1091.6600000000001</v>
      </c>
      <c r="F548" s="27">
        <v>10304.1</v>
      </c>
      <c r="G548">
        <f t="shared" si="8"/>
        <v>10.594423578963715</v>
      </c>
      <c r="H548">
        <v>7.59</v>
      </c>
      <c r="I548">
        <v>47</v>
      </c>
      <c r="J548">
        <v>4.5612911365378829E-3</v>
      </c>
      <c r="K548" t="s">
        <v>138</v>
      </c>
      <c r="L548" s="55"/>
      <c r="N548" s="4"/>
      <c r="O548" s="53"/>
      <c r="Q548"/>
      <c r="R548"/>
      <c r="S548"/>
    </row>
    <row r="549" spans="1:19" x14ac:dyDescent="0.3">
      <c r="A549" t="s">
        <v>11</v>
      </c>
      <c r="B549" t="s">
        <v>17</v>
      </c>
      <c r="C549">
        <v>27</v>
      </c>
      <c r="D549">
        <v>25.43</v>
      </c>
      <c r="E549" s="27">
        <v>712.15</v>
      </c>
      <c r="F549" s="27">
        <v>5979.88</v>
      </c>
      <c r="G549">
        <f t="shared" si="8"/>
        <v>11.909101854886719</v>
      </c>
      <c r="H549">
        <v>9.15</v>
      </c>
      <c r="I549">
        <v>28</v>
      </c>
      <c r="J549">
        <v>4.6823682080576867E-3</v>
      </c>
      <c r="K549" t="s">
        <v>137</v>
      </c>
      <c r="L549" s="55"/>
      <c r="N549" s="4"/>
      <c r="O549" s="53"/>
      <c r="Q549"/>
      <c r="R549"/>
      <c r="S549"/>
    </row>
    <row r="550" spans="1:19" x14ac:dyDescent="0.3">
      <c r="A550" t="s">
        <v>11</v>
      </c>
      <c r="B550" t="s">
        <v>17</v>
      </c>
      <c r="C550">
        <v>28</v>
      </c>
      <c r="D550">
        <v>29.1</v>
      </c>
      <c r="E550" s="27">
        <v>1513.38</v>
      </c>
      <c r="F550" s="27">
        <v>6877.16</v>
      </c>
      <c r="G550">
        <f t="shared" si="8"/>
        <v>22.005886150678482</v>
      </c>
      <c r="H550">
        <v>10.77</v>
      </c>
      <c r="I550">
        <v>52</v>
      </c>
      <c r="J550">
        <v>7.5612607529852438E-3</v>
      </c>
      <c r="K550" t="s">
        <v>138</v>
      </c>
      <c r="L550" s="55"/>
      <c r="N550" s="4"/>
      <c r="O550" s="53"/>
      <c r="Q550"/>
      <c r="R550"/>
      <c r="S550"/>
    </row>
    <row r="551" spans="1:19" x14ac:dyDescent="0.3">
      <c r="A551" t="s">
        <v>11</v>
      </c>
      <c r="B551" t="s">
        <v>17</v>
      </c>
      <c r="C551">
        <v>29</v>
      </c>
      <c r="D551">
        <v>27.82</v>
      </c>
      <c r="E551" s="27">
        <v>1363.39</v>
      </c>
      <c r="F551" s="27">
        <v>7329.27</v>
      </c>
      <c r="G551">
        <f t="shared" si="8"/>
        <v>18.601989011183925</v>
      </c>
      <c r="H551">
        <v>10.119999999999999</v>
      </c>
      <c r="I551">
        <v>49</v>
      </c>
      <c r="J551">
        <v>6.6855225690962399E-3</v>
      </c>
      <c r="K551" t="s">
        <v>138</v>
      </c>
      <c r="L551" s="55"/>
      <c r="N551" s="4"/>
      <c r="O551" s="53"/>
      <c r="Q551"/>
      <c r="R551"/>
      <c r="S551"/>
    </row>
    <row r="552" spans="1:19" x14ac:dyDescent="0.3">
      <c r="A552" t="s">
        <v>11</v>
      </c>
      <c r="B552" t="s">
        <v>17</v>
      </c>
      <c r="C552">
        <v>30</v>
      </c>
      <c r="D552">
        <v>28.35</v>
      </c>
      <c r="E552" s="27">
        <v>1616.07</v>
      </c>
      <c r="F552" s="27">
        <v>7672.25</v>
      </c>
      <c r="G552">
        <f t="shared" si="8"/>
        <v>21.063833947016846</v>
      </c>
      <c r="H552">
        <v>10.220000000000001</v>
      </c>
      <c r="I552">
        <v>57</v>
      </c>
      <c r="J552">
        <v>7.4293720877187264E-3</v>
      </c>
      <c r="K552" t="s">
        <v>138</v>
      </c>
      <c r="L552" s="55"/>
      <c r="N552" s="4"/>
      <c r="O552" s="53"/>
      <c r="Q552"/>
      <c r="R552"/>
      <c r="S552"/>
    </row>
    <row r="553" spans="1:19" x14ac:dyDescent="0.3">
      <c r="A553" t="s">
        <v>11</v>
      </c>
      <c r="B553" t="s">
        <v>17</v>
      </c>
      <c r="C553">
        <v>31</v>
      </c>
      <c r="D553">
        <v>27.53</v>
      </c>
      <c r="E553" s="27">
        <v>1981.85</v>
      </c>
      <c r="F553" s="27">
        <v>9397.58</v>
      </c>
      <c r="G553">
        <f t="shared" si="8"/>
        <v>21.088939918574781</v>
      </c>
      <c r="H553">
        <v>10.3</v>
      </c>
      <c r="I553">
        <v>72</v>
      </c>
      <c r="J553">
        <v>7.6615469088850531E-3</v>
      </c>
      <c r="K553" t="s">
        <v>137</v>
      </c>
      <c r="L553" s="55"/>
      <c r="N553" s="4"/>
      <c r="O553" s="53"/>
      <c r="Q553"/>
      <c r="R553"/>
      <c r="S553"/>
    </row>
    <row r="554" spans="1:19" x14ac:dyDescent="0.3">
      <c r="A554" t="s">
        <v>11</v>
      </c>
      <c r="B554" t="s">
        <v>17</v>
      </c>
      <c r="C554">
        <v>32</v>
      </c>
      <c r="D554">
        <v>34.5</v>
      </c>
      <c r="E554" s="27">
        <v>1552.61</v>
      </c>
      <c r="F554" s="27">
        <v>6894.57</v>
      </c>
      <c r="G554">
        <f t="shared" si="8"/>
        <v>22.519315925431172</v>
      </c>
      <c r="H554">
        <v>13.38</v>
      </c>
      <c r="I554">
        <v>45</v>
      </c>
      <c r="J554">
        <v>6.5268754976742574E-3</v>
      </c>
      <c r="K554" t="s">
        <v>138</v>
      </c>
      <c r="L554" s="55"/>
      <c r="N554" s="4"/>
      <c r="O554" s="53"/>
      <c r="Q554"/>
      <c r="R554"/>
      <c r="S554"/>
    </row>
    <row r="555" spans="1:19" x14ac:dyDescent="0.3">
      <c r="R555" s="53"/>
    </row>
    <row r="556" spans="1:19" x14ac:dyDescent="0.3">
      <c r="R556" s="53"/>
    </row>
    <row r="557" spans="1:19" x14ac:dyDescent="0.3">
      <c r="R557" s="53"/>
    </row>
    <row r="558" spans="1:19" x14ac:dyDescent="0.3">
      <c r="R558" s="53"/>
    </row>
  </sheetData>
  <conditionalFormatting sqref="R1:R496 R555:R1048576 O1:O1048576 L497:L554">
    <cfRule type="cellIs" dxfId="140" priority="89" operator="greaterThanOrEqual">
      <formula>2773</formula>
    </cfRule>
  </conditionalFormatting>
  <conditionalFormatting sqref="P1:P496 P555:P1048576 K497:K554">
    <cfRule type="containsText" dxfId="139" priority="65" operator="containsText" text="MEDIAL">
      <formula>NOT(ISERROR(SEARCH("MEDIAL",K1)))</formula>
    </cfRule>
  </conditionalFormatting>
  <conditionalFormatting sqref="L468:L496">
    <cfRule type="cellIs" dxfId="138" priority="64" operator="greaterThanOrEqual">
      <formula>2773</formula>
    </cfRule>
  </conditionalFormatting>
  <conditionalFormatting sqref="K468:K496">
    <cfRule type="containsText" dxfId="137" priority="63" operator="containsText" text="MEDIAL">
      <formula>NOT(ISERROR(SEARCH("MEDIAL",K468)))</formula>
    </cfRule>
  </conditionalFormatting>
  <conditionalFormatting sqref="L437:L467">
    <cfRule type="cellIs" dxfId="136" priority="62" operator="greaterThanOrEqual">
      <formula>2773</formula>
    </cfRule>
  </conditionalFormatting>
  <conditionalFormatting sqref="K437:K467">
    <cfRule type="containsText" dxfId="135" priority="61" operator="containsText" text="MEDIAL">
      <formula>NOT(ISERROR(SEARCH("MEDIAL",K437)))</formula>
    </cfRule>
  </conditionalFormatting>
  <conditionalFormatting sqref="L409:L436">
    <cfRule type="cellIs" dxfId="134" priority="60" operator="greaterThanOrEqual">
      <formula>2773</formula>
    </cfRule>
  </conditionalFormatting>
  <conditionalFormatting sqref="K409:K436">
    <cfRule type="containsText" dxfId="133" priority="59" operator="containsText" text="MEDIAL">
      <formula>NOT(ISERROR(SEARCH("MEDIAL",K409)))</formula>
    </cfRule>
  </conditionalFormatting>
  <conditionalFormatting sqref="L377:L408">
    <cfRule type="cellIs" dxfId="132" priority="58" operator="greaterThanOrEqual">
      <formula>2773</formula>
    </cfRule>
  </conditionalFormatting>
  <conditionalFormatting sqref="K377:K408">
    <cfRule type="containsText" dxfId="131" priority="57" operator="containsText" text="MEDIAL">
      <formula>NOT(ISERROR(SEARCH("MEDIAL",K377)))</formula>
    </cfRule>
  </conditionalFormatting>
  <conditionalFormatting sqref="L351:L376">
    <cfRule type="cellIs" dxfId="130" priority="56" operator="greaterThanOrEqual">
      <formula>2773</formula>
    </cfRule>
  </conditionalFormatting>
  <conditionalFormatting sqref="K351:K376">
    <cfRule type="containsText" dxfId="129" priority="55" operator="containsText" text="MEDIAL">
      <formula>NOT(ISERROR(SEARCH("MEDIAL",K351)))</formula>
    </cfRule>
  </conditionalFormatting>
  <conditionalFormatting sqref="L326:L350">
    <cfRule type="cellIs" dxfId="128" priority="54" operator="greaterThanOrEqual">
      <formula>2773</formula>
    </cfRule>
  </conditionalFormatting>
  <conditionalFormatting sqref="K326:K350">
    <cfRule type="containsText" dxfId="127" priority="53" operator="containsText" text="MEDIAL">
      <formula>NOT(ISERROR(SEARCH("MEDIAL",K326)))</formula>
    </cfRule>
  </conditionalFormatting>
  <conditionalFormatting sqref="L302:L325">
    <cfRule type="cellIs" dxfId="126" priority="52" operator="greaterThanOrEqual">
      <formula>2773</formula>
    </cfRule>
  </conditionalFormatting>
  <conditionalFormatting sqref="K302:K325">
    <cfRule type="containsText" dxfId="125" priority="51" operator="containsText" text="MEDIAL">
      <formula>NOT(ISERROR(SEARCH("MEDIAL",K302)))</formula>
    </cfRule>
  </conditionalFormatting>
  <conditionalFormatting sqref="L282:L301">
    <cfRule type="cellIs" dxfId="124" priority="50" operator="greaterThanOrEqual">
      <formula>2773</formula>
    </cfRule>
  </conditionalFormatting>
  <conditionalFormatting sqref="K282:K301">
    <cfRule type="containsText" dxfId="123" priority="49" operator="containsText" text="MEDIAL">
      <formula>NOT(ISERROR(SEARCH("MEDIAL",K282)))</formula>
    </cfRule>
  </conditionalFormatting>
  <conditionalFormatting sqref="L269:L281">
    <cfRule type="cellIs" dxfId="122" priority="48" operator="greaterThanOrEqual">
      <formula>2773</formula>
    </cfRule>
  </conditionalFormatting>
  <conditionalFormatting sqref="K269:K281">
    <cfRule type="containsText" dxfId="121" priority="47" operator="containsText" text="MEDIAL">
      <formula>NOT(ISERROR(SEARCH("MEDIAL",K269)))</formula>
    </cfRule>
  </conditionalFormatting>
  <conditionalFormatting sqref="L265:L268">
    <cfRule type="cellIs" dxfId="120" priority="46" operator="greaterThanOrEqual">
      <formula>2773</formula>
    </cfRule>
  </conditionalFormatting>
  <conditionalFormatting sqref="K265:K268">
    <cfRule type="containsText" dxfId="119" priority="45" operator="containsText" text="MEDIAL">
      <formula>NOT(ISERROR(SEARCH("MEDIAL",K265)))</formula>
    </cfRule>
  </conditionalFormatting>
  <conditionalFormatting sqref="L248:L264">
    <cfRule type="cellIs" dxfId="118" priority="44" operator="greaterThanOrEqual">
      <formula>2773</formula>
    </cfRule>
  </conditionalFormatting>
  <conditionalFormatting sqref="K248:K264">
    <cfRule type="containsText" dxfId="117" priority="43" operator="containsText" text="MEDIAL">
      <formula>NOT(ISERROR(SEARCH("MEDIAL",K248)))</formula>
    </cfRule>
  </conditionalFormatting>
  <conditionalFormatting sqref="L238:L247">
    <cfRule type="cellIs" dxfId="116" priority="42" operator="greaterThanOrEqual">
      <formula>2773</formula>
    </cfRule>
  </conditionalFormatting>
  <conditionalFormatting sqref="K238:K247">
    <cfRule type="containsText" dxfId="115" priority="41" operator="containsText" text="MEDIAL">
      <formula>NOT(ISERROR(SEARCH("MEDIAL",K238)))</formula>
    </cfRule>
  </conditionalFormatting>
  <conditionalFormatting sqref="L220:L237">
    <cfRule type="cellIs" dxfId="114" priority="40" operator="greaterThanOrEqual">
      <formula>2773</formula>
    </cfRule>
  </conditionalFormatting>
  <conditionalFormatting sqref="K220:K237">
    <cfRule type="containsText" dxfId="113" priority="39" operator="containsText" text="MEDIAL">
      <formula>NOT(ISERROR(SEARCH("MEDIAL",K220)))</formula>
    </cfRule>
  </conditionalFormatting>
  <conditionalFormatting sqref="L183:L219">
    <cfRule type="cellIs" dxfId="112" priority="38" operator="greaterThanOrEqual">
      <formula>2773</formula>
    </cfRule>
  </conditionalFormatting>
  <conditionalFormatting sqref="K183:K219">
    <cfRule type="containsText" dxfId="111" priority="37" operator="containsText" text="MEDIAL">
      <formula>NOT(ISERROR(SEARCH("MEDIAL",K183)))</formula>
    </cfRule>
  </conditionalFormatting>
  <conditionalFormatting sqref="L166:L182">
    <cfRule type="cellIs" dxfId="110" priority="36" operator="greaterThanOrEqual">
      <formula>2773</formula>
    </cfRule>
  </conditionalFormatting>
  <conditionalFormatting sqref="K166:K182">
    <cfRule type="containsText" dxfId="109" priority="35" operator="containsText" text="MEDIAL">
      <formula>NOT(ISERROR(SEARCH("MEDIAL",K166)))</formula>
    </cfRule>
  </conditionalFormatting>
  <conditionalFormatting sqref="L133:L165">
    <cfRule type="cellIs" dxfId="108" priority="34" operator="greaterThanOrEqual">
      <formula>2773</formula>
    </cfRule>
  </conditionalFormatting>
  <conditionalFormatting sqref="K133:K165">
    <cfRule type="containsText" dxfId="107" priority="33" operator="containsText" text="MEDIAL">
      <formula>NOT(ISERROR(SEARCH("MEDIAL",K133)))</formula>
    </cfRule>
  </conditionalFormatting>
  <conditionalFormatting sqref="L114:L132">
    <cfRule type="cellIs" dxfId="106" priority="32" operator="greaterThanOrEqual">
      <formula>2773</formula>
    </cfRule>
  </conditionalFormatting>
  <conditionalFormatting sqref="K114:K132">
    <cfRule type="containsText" dxfId="105" priority="31" operator="containsText" text="MEDIAL">
      <formula>NOT(ISERROR(SEARCH("MEDIAL",K114)))</formula>
    </cfRule>
  </conditionalFormatting>
  <conditionalFormatting sqref="L64:L113">
    <cfRule type="cellIs" dxfId="104" priority="30" operator="greaterThanOrEqual">
      <formula>2773</formula>
    </cfRule>
  </conditionalFormatting>
  <conditionalFormatting sqref="K64:K113">
    <cfRule type="containsText" dxfId="103" priority="29" operator="containsText" text="MEDIAL">
      <formula>NOT(ISERROR(SEARCH("MEDIAL",K64)))</formula>
    </cfRule>
  </conditionalFormatting>
  <conditionalFormatting sqref="L33:L63">
    <cfRule type="cellIs" dxfId="102" priority="28" operator="greaterThanOrEqual">
      <formula>2773</formula>
    </cfRule>
  </conditionalFormatting>
  <conditionalFormatting sqref="K33:K63">
    <cfRule type="containsText" dxfId="101" priority="27" operator="containsText" text="MEDIAL">
      <formula>NOT(ISERROR(SEARCH("MEDIAL",K33)))</formula>
    </cfRule>
  </conditionalFormatting>
  <conditionalFormatting sqref="L2:L32">
    <cfRule type="cellIs" dxfId="100" priority="26" operator="greaterThanOrEqual">
      <formula>2773</formula>
    </cfRule>
  </conditionalFormatting>
  <conditionalFormatting sqref="K2:K32">
    <cfRule type="containsText" dxfId="99" priority="25" operator="containsText" text="MEDIAL">
      <formula>NOT(ISERROR(SEARCH("MEDIAL",K2)))</formula>
    </cfRule>
  </conditionalFormatting>
  <conditionalFormatting sqref="F1:F554">
    <cfRule type="cellIs" dxfId="98" priority="3" operator="equal">
      <formula>0</formula>
    </cfRule>
  </conditionalFormatting>
  <conditionalFormatting sqref="E1:E554">
    <cfRule type="cellIs" dxfId="97" priority="1" operator="equal">
      <formula>0</formula>
    </cfRule>
  </conditionalFormatting>
  <conditionalFormatting sqref="E1">
    <cfRule type="cellIs" dxfId="96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selection sqref="A1:H1048576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bestFit="1" customWidth="1"/>
    <col min="4" max="4" width="26.296875" bestFit="1" customWidth="1"/>
    <col min="5" max="5" width="29" bestFit="1" customWidth="1"/>
    <col min="6" max="6" width="13.69921875" bestFit="1" customWidth="1"/>
    <col min="7" max="7" width="16.796875" bestFit="1" customWidth="1"/>
    <col min="8" max="8" width="9.796875" bestFit="1" customWidth="1"/>
  </cols>
  <sheetData>
    <row r="1" spans="1:8" x14ac:dyDescent="0.3">
      <c r="A1" s="52" t="s">
        <v>0</v>
      </c>
      <c r="B1" s="52" t="s">
        <v>1</v>
      </c>
      <c r="C1" s="52" t="s">
        <v>2</v>
      </c>
      <c r="D1" s="6" t="s">
        <v>31</v>
      </c>
      <c r="E1" s="6" t="s">
        <v>33</v>
      </c>
      <c r="F1" t="s">
        <v>34</v>
      </c>
      <c r="G1" t="s">
        <v>35</v>
      </c>
      <c r="H1" s="2" t="s">
        <v>1</v>
      </c>
    </row>
    <row r="2" spans="1:8" x14ac:dyDescent="0.3">
      <c r="A2" t="s">
        <v>5</v>
      </c>
      <c r="B2" t="s">
        <v>6</v>
      </c>
      <c r="C2">
        <v>1</v>
      </c>
      <c r="D2">
        <v>29.22</v>
      </c>
      <c r="E2">
        <v>9.92</v>
      </c>
      <c r="F2">
        <v>41</v>
      </c>
      <c r="G2">
        <v>5.181117920227395E-3</v>
      </c>
      <c r="H2" t="s">
        <v>137</v>
      </c>
    </row>
    <row r="3" spans="1:8" x14ac:dyDescent="0.3">
      <c r="A3" t="s">
        <v>5</v>
      </c>
      <c r="B3" t="s">
        <v>6</v>
      </c>
      <c r="C3">
        <v>2</v>
      </c>
      <c r="D3">
        <v>22.39</v>
      </c>
      <c r="E3">
        <v>7.93</v>
      </c>
      <c r="F3">
        <v>23</v>
      </c>
      <c r="G3">
        <v>4.3942188185518054E-3</v>
      </c>
      <c r="H3" t="s">
        <v>137</v>
      </c>
    </row>
    <row r="4" spans="1:8" x14ac:dyDescent="0.3">
      <c r="A4" t="s">
        <v>5</v>
      </c>
      <c r="B4" t="s">
        <v>6</v>
      </c>
      <c r="C4">
        <v>3</v>
      </c>
      <c r="D4">
        <v>19.440000000000001</v>
      </c>
      <c r="E4">
        <v>6.2</v>
      </c>
      <c r="F4">
        <v>17</v>
      </c>
      <c r="G4">
        <v>1.7883291388550049E-3</v>
      </c>
      <c r="H4" t="s">
        <v>137</v>
      </c>
    </row>
    <row r="5" spans="1:8" x14ac:dyDescent="0.3">
      <c r="A5" t="s">
        <v>5</v>
      </c>
      <c r="B5" t="s">
        <v>6</v>
      </c>
      <c r="C5">
        <v>4</v>
      </c>
      <c r="D5">
        <v>27.95</v>
      </c>
      <c r="E5">
        <v>10.88</v>
      </c>
      <c r="F5">
        <v>22</v>
      </c>
      <c r="G5">
        <v>3.9819437375459314E-3</v>
      </c>
      <c r="H5" t="s">
        <v>137</v>
      </c>
    </row>
    <row r="6" spans="1:8" x14ac:dyDescent="0.3">
      <c r="A6" t="s">
        <v>5</v>
      </c>
      <c r="B6" t="s">
        <v>6</v>
      </c>
      <c r="C6">
        <v>5</v>
      </c>
      <c r="D6">
        <v>15.3</v>
      </c>
      <c r="E6">
        <v>4.21</v>
      </c>
      <c r="F6">
        <v>21</v>
      </c>
      <c r="G6">
        <v>2.9245221947625157E-3</v>
      </c>
      <c r="H6" t="s">
        <v>137</v>
      </c>
    </row>
    <row r="7" spans="1:8" x14ac:dyDescent="0.3">
      <c r="A7" t="s">
        <v>5</v>
      </c>
      <c r="B7" t="s">
        <v>6</v>
      </c>
      <c r="C7">
        <v>6</v>
      </c>
      <c r="D7">
        <v>20.9</v>
      </c>
      <c r="E7">
        <v>5.83</v>
      </c>
      <c r="F7">
        <v>15</v>
      </c>
      <c r="G7">
        <v>1.3067112468449858E-3</v>
      </c>
      <c r="H7" t="s">
        <v>137</v>
      </c>
    </row>
    <row r="8" spans="1:8" x14ac:dyDescent="0.3">
      <c r="A8" t="s">
        <v>5</v>
      </c>
      <c r="B8" t="s">
        <v>6</v>
      </c>
      <c r="C8">
        <v>7</v>
      </c>
      <c r="D8">
        <v>22.43</v>
      </c>
      <c r="E8">
        <v>6.94</v>
      </c>
      <c r="F8">
        <v>26</v>
      </c>
      <c r="G8">
        <v>3.8374740933744046E-3</v>
      </c>
      <c r="H8" t="s">
        <v>137</v>
      </c>
    </row>
    <row r="9" spans="1:8" x14ac:dyDescent="0.3">
      <c r="A9" t="s">
        <v>5</v>
      </c>
      <c r="B9" t="s">
        <v>6</v>
      </c>
      <c r="C9">
        <v>8</v>
      </c>
      <c r="D9">
        <v>31.66</v>
      </c>
      <c r="E9">
        <v>11.08</v>
      </c>
      <c r="F9">
        <v>19</v>
      </c>
      <c r="G9">
        <v>1.8756169792694965E-3</v>
      </c>
      <c r="H9" t="s">
        <v>137</v>
      </c>
    </row>
    <row r="10" spans="1:8" x14ac:dyDescent="0.3">
      <c r="A10" t="s">
        <v>5</v>
      </c>
      <c r="B10" t="s">
        <v>6</v>
      </c>
      <c r="C10">
        <v>9</v>
      </c>
      <c r="D10">
        <v>23.02</v>
      </c>
      <c r="E10">
        <v>7.16</v>
      </c>
      <c r="F10">
        <v>18</v>
      </c>
      <c r="G10">
        <v>2.827903174694133E-3</v>
      </c>
      <c r="H10" t="s">
        <v>137</v>
      </c>
    </row>
    <row r="11" spans="1:8" x14ac:dyDescent="0.3">
      <c r="A11" t="s">
        <v>5</v>
      </c>
      <c r="B11" t="s">
        <v>6</v>
      </c>
      <c r="C11">
        <v>10</v>
      </c>
      <c r="D11">
        <v>22.57</v>
      </c>
      <c r="E11">
        <v>7.03</v>
      </c>
      <c r="F11">
        <v>15</v>
      </c>
      <c r="G11">
        <v>1.9391118867558659E-3</v>
      </c>
      <c r="H11" t="s">
        <v>138</v>
      </c>
    </row>
    <row r="12" spans="1:8" x14ac:dyDescent="0.3">
      <c r="A12" t="s">
        <v>5</v>
      </c>
      <c r="B12" t="s">
        <v>6</v>
      </c>
      <c r="C12">
        <v>11</v>
      </c>
      <c r="D12">
        <v>38.04</v>
      </c>
      <c r="E12">
        <v>14.19</v>
      </c>
      <c r="F12">
        <v>13</v>
      </c>
      <c r="G12">
        <v>1.8523241784381506E-3</v>
      </c>
      <c r="H12" t="s">
        <v>137</v>
      </c>
    </row>
    <row r="13" spans="1:8" x14ac:dyDescent="0.3">
      <c r="A13" t="s">
        <v>5</v>
      </c>
      <c r="B13" t="s">
        <v>6</v>
      </c>
      <c r="C13">
        <v>12</v>
      </c>
      <c r="D13">
        <v>21.63</v>
      </c>
      <c r="E13">
        <v>7.07</v>
      </c>
      <c r="F13">
        <v>17</v>
      </c>
      <c r="G13">
        <v>1.0856237731151086E-3</v>
      </c>
      <c r="H13" t="s">
        <v>137</v>
      </c>
    </row>
    <row r="14" spans="1:8" x14ac:dyDescent="0.3">
      <c r="A14" t="s">
        <v>5</v>
      </c>
      <c r="B14" t="s">
        <v>6</v>
      </c>
      <c r="C14">
        <v>13</v>
      </c>
      <c r="D14">
        <v>14.53</v>
      </c>
      <c r="E14">
        <v>5.34</v>
      </c>
      <c r="F14">
        <v>2</v>
      </c>
      <c r="G14">
        <v>4.2315592707048097E-4</v>
      </c>
      <c r="H14" t="s">
        <v>138</v>
      </c>
    </row>
    <row r="15" spans="1:8" x14ac:dyDescent="0.3">
      <c r="A15" t="s">
        <v>5</v>
      </c>
      <c r="B15" t="s">
        <v>6</v>
      </c>
      <c r="C15">
        <v>14</v>
      </c>
      <c r="D15">
        <v>34.020000000000003</v>
      </c>
      <c r="E15">
        <v>13.47</v>
      </c>
      <c r="F15">
        <v>22</v>
      </c>
      <c r="G15">
        <v>4.3959822267909633E-3</v>
      </c>
      <c r="H15" t="s">
        <v>138</v>
      </c>
    </row>
    <row r="16" spans="1:8" x14ac:dyDescent="0.3">
      <c r="A16" t="s">
        <v>5</v>
      </c>
      <c r="B16" t="s">
        <v>6</v>
      </c>
      <c r="C16">
        <v>15</v>
      </c>
      <c r="D16">
        <v>5.38</v>
      </c>
      <c r="E16">
        <v>8.77</v>
      </c>
      <c r="F16">
        <v>39</v>
      </c>
      <c r="G16">
        <v>5.5895466408239711E-3</v>
      </c>
      <c r="H16" t="s">
        <v>137</v>
      </c>
    </row>
    <row r="17" spans="1:8" x14ac:dyDescent="0.3">
      <c r="A17" t="s">
        <v>5</v>
      </c>
      <c r="B17" t="s">
        <v>6</v>
      </c>
      <c r="C17">
        <v>16</v>
      </c>
      <c r="D17">
        <v>24.1</v>
      </c>
      <c r="E17">
        <v>6.63</v>
      </c>
      <c r="F17">
        <v>6</v>
      </c>
      <c r="G17">
        <v>5.5304636372015856E-4</v>
      </c>
      <c r="H17" t="s">
        <v>137</v>
      </c>
    </row>
    <row r="18" spans="1:8" x14ac:dyDescent="0.3">
      <c r="A18" t="s">
        <v>5</v>
      </c>
      <c r="B18" t="s">
        <v>6</v>
      </c>
      <c r="C18">
        <v>17</v>
      </c>
      <c r="D18">
        <v>24.39</v>
      </c>
      <c r="E18">
        <v>7.4</v>
      </c>
      <c r="F18">
        <v>5</v>
      </c>
      <c r="G18">
        <v>8.3697698950819914E-4</v>
      </c>
      <c r="H18" t="s">
        <v>137</v>
      </c>
    </row>
    <row r="19" spans="1:8" x14ac:dyDescent="0.3">
      <c r="A19" t="s">
        <v>5</v>
      </c>
      <c r="B19" t="s">
        <v>6</v>
      </c>
      <c r="C19">
        <v>18</v>
      </c>
      <c r="D19">
        <v>14.2</v>
      </c>
      <c r="E19">
        <v>3.22</v>
      </c>
      <c r="F19">
        <v>10</v>
      </c>
      <c r="G19">
        <v>2.0210676566213945E-3</v>
      </c>
      <c r="H19" t="s">
        <v>137</v>
      </c>
    </row>
    <row r="20" spans="1:8" x14ac:dyDescent="0.3">
      <c r="A20" t="s">
        <v>5</v>
      </c>
      <c r="B20" t="s">
        <v>6</v>
      </c>
      <c r="C20">
        <v>19</v>
      </c>
      <c r="D20">
        <v>22.82</v>
      </c>
      <c r="E20">
        <v>7.7</v>
      </c>
      <c r="F20">
        <v>26</v>
      </c>
      <c r="G20">
        <v>4.2374193059618393E-3</v>
      </c>
      <c r="H20" t="s">
        <v>137</v>
      </c>
    </row>
    <row r="21" spans="1:8" x14ac:dyDescent="0.3">
      <c r="A21" t="s">
        <v>5</v>
      </c>
      <c r="B21" t="s">
        <v>6</v>
      </c>
      <c r="C21">
        <v>20</v>
      </c>
      <c r="D21">
        <v>14.37</v>
      </c>
      <c r="E21">
        <v>4.04</v>
      </c>
      <c r="F21">
        <v>22</v>
      </c>
      <c r="G21">
        <v>2.4091239581324883E-3</v>
      </c>
      <c r="H21" t="s">
        <v>137</v>
      </c>
    </row>
    <row r="22" spans="1:8" x14ac:dyDescent="0.3">
      <c r="A22" t="s">
        <v>5</v>
      </c>
      <c r="B22" t="s">
        <v>6</v>
      </c>
      <c r="C22">
        <v>21</v>
      </c>
      <c r="D22">
        <v>31.48</v>
      </c>
      <c r="E22">
        <v>11.96</v>
      </c>
      <c r="F22">
        <v>45</v>
      </c>
      <c r="G22">
        <v>6.716758604243569E-3</v>
      </c>
      <c r="H22" t="s">
        <v>137</v>
      </c>
    </row>
    <row r="23" spans="1:8" x14ac:dyDescent="0.3">
      <c r="A23" t="s">
        <v>5</v>
      </c>
      <c r="B23" t="s">
        <v>6</v>
      </c>
      <c r="C23">
        <v>22</v>
      </c>
      <c r="D23">
        <v>26.35</v>
      </c>
      <c r="E23">
        <v>9.73</v>
      </c>
      <c r="F23">
        <v>30</v>
      </c>
      <c r="G23">
        <v>2.8372818839551709E-3</v>
      </c>
      <c r="H23" t="s">
        <v>137</v>
      </c>
    </row>
    <row r="24" spans="1:8" x14ac:dyDescent="0.3">
      <c r="A24" t="s">
        <v>5</v>
      </c>
      <c r="B24" t="s">
        <v>6</v>
      </c>
      <c r="C24">
        <v>23</v>
      </c>
      <c r="D24">
        <v>22.29</v>
      </c>
      <c r="E24">
        <v>6.66</v>
      </c>
      <c r="F24">
        <v>33</v>
      </c>
      <c r="G24">
        <v>4.0511624703531259E-3</v>
      </c>
      <c r="H24" t="s">
        <v>138</v>
      </c>
    </row>
    <row r="25" spans="1:8" x14ac:dyDescent="0.3">
      <c r="A25" t="s">
        <v>5</v>
      </c>
      <c r="B25" t="s">
        <v>6</v>
      </c>
      <c r="C25">
        <v>24</v>
      </c>
      <c r="D25">
        <v>17.29</v>
      </c>
      <c r="E25">
        <v>4.8600000000000003</v>
      </c>
      <c r="F25">
        <v>54</v>
      </c>
      <c r="G25">
        <v>6.08249917500825E-3</v>
      </c>
      <c r="H25" t="s">
        <v>137</v>
      </c>
    </row>
    <row r="26" spans="1:8" x14ac:dyDescent="0.3">
      <c r="A26" t="s">
        <v>5</v>
      </c>
      <c r="B26" t="s">
        <v>6</v>
      </c>
      <c r="C26">
        <v>25</v>
      </c>
      <c r="D26">
        <v>10.08</v>
      </c>
      <c r="E26">
        <v>2.1800000000000002</v>
      </c>
      <c r="F26">
        <v>9</v>
      </c>
      <c r="G26">
        <v>1.9207048586684468E-3</v>
      </c>
      <c r="H26" t="s">
        <v>137</v>
      </c>
    </row>
    <row r="27" spans="1:8" x14ac:dyDescent="0.3">
      <c r="A27" t="s">
        <v>5</v>
      </c>
      <c r="B27" t="s">
        <v>6</v>
      </c>
      <c r="C27">
        <v>26</v>
      </c>
      <c r="D27">
        <v>31.62</v>
      </c>
      <c r="E27">
        <v>12.16</v>
      </c>
      <c r="F27">
        <v>46</v>
      </c>
      <c r="G27">
        <v>6.462671227379313E-3</v>
      </c>
      <c r="H27" t="s">
        <v>138</v>
      </c>
    </row>
    <row r="28" spans="1:8" x14ac:dyDescent="0.3">
      <c r="A28" t="s">
        <v>5</v>
      </c>
      <c r="B28" t="s">
        <v>6</v>
      </c>
      <c r="C28">
        <v>27</v>
      </c>
      <c r="D28">
        <v>34.06</v>
      </c>
      <c r="E28">
        <v>13.99</v>
      </c>
      <c r="F28">
        <v>35</v>
      </c>
      <c r="G28">
        <v>5.6564835232821749E-3</v>
      </c>
      <c r="H28" t="s">
        <v>137</v>
      </c>
    </row>
    <row r="29" spans="1:8" x14ac:dyDescent="0.3">
      <c r="A29" t="s">
        <v>5</v>
      </c>
      <c r="B29" t="s">
        <v>6</v>
      </c>
      <c r="C29">
        <v>28</v>
      </c>
      <c r="D29">
        <v>13.27</v>
      </c>
      <c r="E29">
        <v>3.64</v>
      </c>
      <c r="F29">
        <v>16</v>
      </c>
      <c r="G29">
        <v>2.4278842146404351E-3</v>
      </c>
      <c r="H29" t="s">
        <v>137</v>
      </c>
    </row>
    <row r="30" spans="1:8" x14ac:dyDescent="0.3">
      <c r="A30" t="s">
        <v>5</v>
      </c>
      <c r="B30" t="s">
        <v>6</v>
      </c>
      <c r="C30">
        <v>29</v>
      </c>
      <c r="D30">
        <v>19.11</v>
      </c>
      <c r="E30">
        <v>5.62</v>
      </c>
      <c r="F30">
        <v>38</v>
      </c>
      <c r="G30">
        <v>6.004762669363296E-3</v>
      </c>
      <c r="H30" t="s">
        <v>137</v>
      </c>
    </row>
    <row r="31" spans="1:8" x14ac:dyDescent="0.3">
      <c r="A31" t="s">
        <v>5</v>
      </c>
      <c r="B31" t="s">
        <v>6</v>
      </c>
      <c r="C31">
        <v>30</v>
      </c>
      <c r="D31">
        <v>21.48</v>
      </c>
      <c r="E31">
        <v>6.97</v>
      </c>
      <c r="F31">
        <v>19</v>
      </c>
      <c r="G31">
        <v>4.630430659086685E-3</v>
      </c>
      <c r="H31" t="s">
        <v>137</v>
      </c>
    </row>
    <row r="32" spans="1:8" x14ac:dyDescent="0.3">
      <c r="A32" t="s">
        <v>5</v>
      </c>
      <c r="B32" t="s">
        <v>6</v>
      </c>
      <c r="C32">
        <v>31</v>
      </c>
      <c r="D32">
        <v>26.44</v>
      </c>
      <c r="E32">
        <v>8.8000000000000007</v>
      </c>
      <c r="F32">
        <v>28</v>
      </c>
      <c r="G32">
        <v>3.3140054874345884E-3</v>
      </c>
      <c r="H32" t="s">
        <v>137</v>
      </c>
    </row>
    <row r="33" spans="1:8" x14ac:dyDescent="0.3">
      <c r="A33" t="s">
        <v>5</v>
      </c>
      <c r="B33" t="s">
        <v>6</v>
      </c>
      <c r="C33">
        <v>1</v>
      </c>
      <c r="D33">
        <v>22.7</v>
      </c>
      <c r="E33">
        <v>5.77</v>
      </c>
      <c r="F33">
        <v>20</v>
      </c>
      <c r="G33">
        <v>1.7581025952444354E-3</v>
      </c>
      <c r="H33" s="62" t="s">
        <v>138</v>
      </c>
    </row>
    <row r="34" spans="1:8" x14ac:dyDescent="0.3">
      <c r="A34" t="s">
        <v>5</v>
      </c>
      <c r="B34" t="s">
        <v>6</v>
      </c>
      <c r="C34">
        <v>2</v>
      </c>
      <c r="D34">
        <v>28.46</v>
      </c>
      <c r="E34">
        <v>8.74</v>
      </c>
      <c r="F34">
        <v>19</v>
      </c>
      <c r="G34">
        <v>1.8594636915247602E-3</v>
      </c>
      <c r="H34" s="62" t="s">
        <v>138</v>
      </c>
    </row>
    <row r="35" spans="1:8" x14ac:dyDescent="0.3">
      <c r="A35" t="s">
        <v>5</v>
      </c>
      <c r="B35" t="s">
        <v>6</v>
      </c>
      <c r="C35">
        <v>3</v>
      </c>
      <c r="D35">
        <v>34.93</v>
      </c>
      <c r="E35">
        <v>11.82</v>
      </c>
      <c r="F35">
        <v>40</v>
      </c>
      <c r="G35">
        <v>3.1260745881396728E-3</v>
      </c>
      <c r="H35" t="s">
        <v>137</v>
      </c>
    </row>
    <row r="36" spans="1:8" x14ac:dyDescent="0.3">
      <c r="A36" t="s">
        <v>5</v>
      </c>
      <c r="B36" t="s">
        <v>6</v>
      </c>
      <c r="C36">
        <v>4</v>
      </c>
      <c r="D36">
        <v>31.39</v>
      </c>
      <c r="E36">
        <v>9.1</v>
      </c>
      <c r="F36">
        <v>30</v>
      </c>
      <c r="G36">
        <v>4.9285927608245543E-3</v>
      </c>
      <c r="H36" t="s">
        <v>137</v>
      </c>
    </row>
    <row r="37" spans="1:8" x14ac:dyDescent="0.3">
      <c r="A37" t="s">
        <v>5</v>
      </c>
      <c r="B37" t="s">
        <v>6</v>
      </c>
      <c r="C37">
        <v>5</v>
      </c>
      <c r="D37">
        <v>26</v>
      </c>
      <c r="E37">
        <v>6.88</v>
      </c>
      <c r="F37">
        <v>31</v>
      </c>
      <c r="G37">
        <v>3.4377826215453364E-3</v>
      </c>
      <c r="H37" s="62" t="s">
        <v>138</v>
      </c>
    </row>
    <row r="38" spans="1:8" x14ac:dyDescent="0.3">
      <c r="A38" t="s">
        <v>5</v>
      </c>
      <c r="B38" t="s">
        <v>6</v>
      </c>
      <c r="C38">
        <v>6</v>
      </c>
      <c r="D38">
        <v>10.39</v>
      </c>
      <c r="E38">
        <v>1.99</v>
      </c>
      <c r="F38">
        <v>9</v>
      </c>
      <c r="G38">
        <v>9.3199830508988789E-4</v>
      </c>
      <c r="H38" t="s">
        <v>137</v>
      </c>
    </row>
    <row r="39" spans="1:8" x14ac:dyDescent="0.3">
      <c r="A39" t="s">
        <v>5</v>
      </c>
      <c r="B39" t="s">
        <v>6</v>
      </c>
      <c r="C39">
        <v>7</v>
      </c>
      <c r="D39">
        <v>25.75</v>
      </c>
      <c r="E39">
        <v>6.74</v>
      </c>
      <c r="F39">
        <v>23</v>
      </c>
      <c r="G39">
        <v>3.9652575287616705E-3</v>
      </c>
      <c r="H39" t="s">
        <v>137</v>
      </c>
    </row>
    <row r="40" spans="1:8" x14ac:dyDescent="0.3">
      <c r="A40" t="s">
        <v>5</v>
      </c>
      <c r="B40" t="s">
        <v>6</v>
      </c>
      <c r="C40">
        <v>8</v>
      </c>
      <c r="D40">
        <v>34.94</v>
      </c>
      <c r="E40">
        <v>9.2100000000000009</v>
      </c>
      <c r="F40">
        <v>5</v>
      </c>
      <c r="G40">
        <v>1.6183063317973647E-3</v>
      </c>
      <c r="H40" s="62" t="s">
        <v>138</v>
      </c>
    </row>
    <row r="41" spans="1:8" x14ac:dyDescent="0.3">
      <c r="A41" t="s">
        <v>5</v>
      </c>
      <c r="B41" t="s">
        <v>6</v>
      </c>
      <c r="C41">
        <v>9</v>
      </c>
      <c r="D41">
        <v>34.090000000000003</v>
      </c>
      <c r="E41">
        <v>10.78</v>
      </c>
      <c r="F41">
        <v>27</v>
      </c>
      <c r="G41">
        <v>6.2163570142330024E-3</v>
      </c>
      <c r="H41" t="s">
        <v>137</v>
      </c>
    </row>
    <row r="42" spans="1:8" x14ac:dyDescent="0.3">
      <c r="A42" t="s">
        <v>5</v>
      </c>
      <c r="B42" t="s">
        <v>6</v>
      </c>
      <c r="C42">
        <v>10</v>
      </c>
      <c r="D42">
        <v>16.97</v>
      </c>
      <c r="E42">
        <v>4.5</v>
      </c>
      <c r="F42">
        <v>52</v>
      </c>
      <c r="G42">
        <v>6.7473579616714133E-3</v>
      </c>
      <c r="H42" t="s">
        <v>137</v>
      </c>
    </row>
    <row r="43" spans="1:8" x14ac:dyDescent="0.3">
      <c r="A43" t="s">
        <v>5</v>
      </c>
      <c r="B43" t="s">
        <v>6</v>
      </c>
      <c r="C43">
        <v>11</v>
      </c>
      <c r="D43">
        <v>25.03</v>
      </c>
      <c r="E43">
        <v>7.63</v>
      </c>
      <c r="F43">
        <v>35</v>
      </c>
      <c r="G43">
        <v>2.0057995814460406E-3</v>
      </c>
      <c r="H43" s="62" t="s">
        <v>138</v>
      </c>
    </row>
    <row r="44" spans="1:8" x14ac:dyDescent="0.3">
      <c r="A44" t="s">
        <v>5</v>
      </c>
      <c r="B44" t="s">
        <v>6</v>
      </c>
      <c r="C44">
        <v>12</v>
      </c>
      <c r="D44">
        <v>22.74</v>
      </c>
      <c r="E44">
        <v>6.95</v>
      </c>
      <c r="F44">
        <v>43</v>
      </c>
      <c r="G44">
        <v>5.7700308799912992E-3</v>
      </c>
      <c r="H44" s="62" t="s">
        <v>138</v>
      </c>
    </row>
    <row r="45" spans="1:8" x14ac:dyDescent="0.3">
      <c r="A45" t="s">
        <v>5</v>
      </c>
      <c r="B45" t="s">
        <v>6</v>
      </c>
      <c r="C45" t="s">
        <v>18</v>
      </c>
      <c r="D45">
        <v>34.74</v>
      </c>
      <c r="E45">
        <v>11.59</v>
      </c>
      <c r="F45">
        <v>28</v>
      </c>
      <c r="G45">
        <v>2.743027270026792E-3</v>
      </c>
      <c r="H45" s="62" t="s">
        <v>138</v>
      </c>
    </row>
    <row r="46" spans="1:8" x14ac:dyDescent="0.3">
      <c r="A46" t="s">
        <v>5</v>
      </c>
      <c r="B46" t="s">
        <v>6</v>
      </c>
      <c r="C46" t="s">
        <v>19</v>
      </c>
      <c r="D46">
        <v>18.420000000000002</v>
      </c>
      <c r="E46">
        <v>4.93</v>
      </c>
      <c r="F46">
        <v>21</v>
      </c>
      <c r="G46">
        <v>2.4222599198437428E-3</v>
      </c>
      <c r="H46" t="s">
        <v>137</v>
      </c>
    </row>
    <row r="47" spans="1:8" x14ac:dyDescent="0.3">
      <c r="A47" t="s">
        <v>5</v>
      </c>
      <c r="B47" t="s">
        <v>6</v>
      </c>
      <c r="C47">
        <v>14</v>
      </c>
      <c r="D47">
        <v>23.94</v>
      </c>
      <c r="E47">
        <v>7</v>
      </c>
      <c r="F47">
        <v>46</v>
      </c>
      <c r="G47">
        <v>6.5527065527065526E-3</v>
      </c>
      <c r="H47" s="62" t="s">
        <v>138</v>
      </c>
    </row>
    <row r="48" spans="1:8" x14ac:dyDescent="0.3">
      <c r="A48" t="s">
        <v>5</v>
      </c>
      <c r="B48" t="s">
        <v>6</v>
      </c>
      <c r="C48">
        <v>15</v>
      </c>
      <c r="D48">
        <v>21.43</v>
      </c>
      <c r="E48">
        <v>5.46</v>
      </c>
      <c r="F48">
        <v>11</v>
      </c>
      <c r="G48">
        <v>5.446353418824578E-4</v>
      </c>
      <c r="H48" s="62" t="s">
        <v>138</v>
      </c>
    </row>
    <row r="49" spans="1:8" x14ac:dyDescent="0.3">
      <c r="A49" t="s">
        <v>5</v>
      </c>
      <c r="B49" t="s">
        <v>6</v>
      </c>
      <c r="C49">
        <v>16</v>
      </c>
      <c r="D49">
        <v>30.47</v>
      </c>
      <c r="E49">
        <v>9.89</v>
      </c>
      <c r="F49">
        <v>21</v>
      </c>
      <c r="G49">
        <v>3.5104671227955816E-3</v>
      </c>
      <c r="H49" t="s">
        <v>137</v>
      </c>
    </row>
    <row r="50" spans="1:8" x14ac:dyDescent="0.3">
      <c r="A50" t="s">
        <v>5</v>
      </c>
      <c r="B50" t="s">
        <v>6</v>
      </c>
      <c r="C50">
        <v>17</v>
      </c>
      <c r="D50">
        <v>32.119999999999997</v>
      </c>
      <c r="E50">
        <v>10.98</v>
      </c>
      <c r="F50">
        <v>30</v>
      </c>
      <c r="G50">
        <v>3.393895363289321E-3</v>
      </c>
      <c r="H50" s="62" t="s">
        <v>138</v>
      </c>
    </row>
    <row r="51" spans="1:8" x14ac:dyDescent="0.3">
      <c r="A51" t="s">
        <v>5</v>
      </c>
      <c r="B51" t="s">
        <v>6</v>
      </c>
      <c r="C51">
        <v>18</v>
      </c>
      <c r="D51">
        <v>32.47</v>
      </c>
      <c r="E51">
        <v>10.99</v>
      </c>
      <c r="F51">
        <v>12</v>
      </c>
      <c r="G51">
        <v>2.4371271570300846E-3</v>
      </c>
      <c r="H51" s="62" t="s">
        <v>138</v>
      </c>
    </row>
    <row r="52" spans="1:8" x14ac:dyDescent="0.3">
      <c r="A52" t="s">
        <v>5</v>
      </c>
      <c r="B52" t="s">
        <v>6</v>
      </c>
      <c r="C52">
        <v>20</v>
      </c>
      <c r="D52">
        <v>20.27</v>
      </c>
      <c r="E52">
        <v>6.35</v>
      </c>
      <c r="F52">
        <v>19</v>
      </c>
      <c r="G52">
        <v>2.4187275349926698E-3</v>
      </c>
      <c r="H52" t="s">
        <v>137</v>
      </c>
    </row>
    <row r="53" spans="1:8" x14ac:dyDescent="0.3">
      <c r="A53" t="s">
        <v>5</v>
      </c>
      <c r="B53" t="s">
        <v>6</v>
      </c>
      <c r="C53">
        <v>21</v>
      </c>
      <c r="D53">
        <v>12.29</v>
      </c>
      <c r="E53">
        <v>1.5</v>
      </c>
      <c r="F53">
        <v>8</v>
      </c>
      <c r="G53">
        <v>1.5782360630408208E-3</v>
      </c>
      <c r="H53" t="s">
        <v>138</v>
      </c>
    </row>
    <row r="54" spans="1:8" x14ac:dyDescent="0.3">
      <c r="A54" t="s">
        <v>5</v>
      </c>
      <c r="B54" t="s">
        <v>6</v>
      </c>
      <c r="C54">
        <v>22</v>
      </c>
      <c r="D54">
        <v>21.01</v>
      </c>
      <c r="E54">
        <v>5.36</v>
      </c>
      <c r="F54">
        <v>52</v>
      </c>
      <c r="G54">
        <v>6.8210318821880925E-3</v>
      </c>
      <c r="H54" t="s">
        <v>137</v>
      </c>
    </row>
    <row r="55" spans="1:8" x14ac:dyDescent="0.3">
      <c r="A55" t="s">
        <v>5</v>
      </c>
      <c r="B55" t="s">
        <v>6</v>
      </c>
      <c r="C55">
        <v>23</v>
      </c>
      <c r="D55">
        <v>28.83</v>
      </c>
      <c r="E55">
        <v>9.0399999999999991</v>
      </c>
      <c r="F55">
        <v>27</v>
      </c>
      <c r="G55">
        <v>3.7792630437064774E-3</v>
      </c>
      <c r="H55" t="s">
        <v>137</v>
      </c>
    </row>
    <row r="56" spans="1:8" x14ac:dyDescent="0.3">
      <c r="A56" t="s">
        <v>5</v>
      </c>
      <c r="B56" t="s">
        <v>6</v>
      </c>
      <c r="C56">
        <v>24</v>
      </c>
      <c r="D56">
        <v>12.08</v>
      </c>
      <c r="E56">
        <v>2.69</v>
      </c>
      <c r="F56">
        <v>37</v>
      </c>
      <c r="G56">
        <v>2.9220600183785606E-3</v>
      </c>
      <c r="H56" t="s">
        <v>137</v>
      </c>
    </row>
    <row r="57" spans="1:8" x14ac:dyDescent="0.3">
      <c r="A57" t="s">
        <v>5</v>
      </c>
      <c r="B57" t="s">
        <v>6</v>
      </c>
      <c r="C57">
        <v>25</v>
      </c>
      <c r="D57">
        <v>38.549999999999997</v>
      </c>
      <c r="E57">
        <v>11.9</v>
      </c>
      <c r="F57">
        <v>29</v>
      </c>
      <c r="G57">
        <v>3.7395565585577268E-3</v>
      </c>
      <c r="H57" t="s">
        <v>138</v>
      </c>
    </row>
    <row r="58" spans="1:8" x14ac:dyDescent="0.3">
      <c r="A58" t="s">
        <v>5</v>
      </c>
      <c r="B58" t="s">
        <v>6</v>
      </c>
      <c r="C58">
        <v>26</v>
      </c>
      <c r="D58">
        <v>32.119999999999997</v>
      </c>
      <c r="E58">
        <v>9.6</v>
      </c>
      <c r="F58">
        <v>33</v>
      </c>
      <c r="G58">
        <v>4.2334015911711931E-3</v>
      </c>
      <c r="H58" t="s">
        <v>138</v>
      </c>
    </row>
    <row r="59" spans="1:8" x14ac:dyDescent="0.3">
      <c r="A59" t="s">
        <v>5</v>
      </c>
      <c r="B59" t="s">
        <v>6</v>
      </c>
      <c r="C59">
        <v>27</v>
      </c>
      <c r="D59">
        <v>26.13</v>
      </c>
      <c r="E59">
        <v>8.07</v>
      </c>
      <c r="F59">
        <v>27</v>
      </c>
      <c r="G59">
        <v>4.3329226031543298E-3</v>
      </c>
      <c r="H59" t="s">
        <v>137</v>
      </c>
    </row>
    <row r="60" spans="1:8" x14ac:dyDescent="0.3">
      <c r="A60" t="s">
        <v>5</v>
      </c>
      <c r="B60" t="s">
        <v>6</v>
      </c>
      <c r="C60">
        <v>28</v>
      </c>
      <c r="D60">
        <v>26.73</v>
      </c>
      <c r="E60">
        <v>7.21</v>
      </c>
      <c r="F60">
        <v>15</v>
      </c>
      <c r="G60">
        <v>2.3850257647998149E-3</v>
      </c>
      <c r="H60" t="s">
        <v>138</v>
      </c>
    </row>
    <row r="61" spans="1:8" x14ac:dyDescent="0.3">
      <c r="A61" t="s">
        <v>5</v>
      </c>
      <c r="B61" t="s">
        <v>6</v>
      </c>
      <c r="C61">
        <v>29</v>
      </c>
      <c r="D61">
        <v>26.97</v>
      </c>
      <c r="E61">
        <v>7.23</v>
      </c>
      <c r="F61">
        <v>11</v>
      </c>
      <c r="G61">
        <v>2.7852120914651883E-3</v>
      </c>
      <c r="H61" t="s">
        <v>138</v>
      </c>
    </row>
    <row r="62" spans="1:8" x14ac:dyDescent="0.3">
      <c r="A62" t="s">
        <v>5</v>
      </c>
      <c r="B62" t="s">
        <v>6</v>
      </c>
      <c r="C62">
        <v>30</v>
      </c>
      <c r="D62">
        <v>39.04</v>
      </c>
      <c r="E62">
        <v>13.94</v>
      </c>
      <c r="F62">
        <v>46</v>
      </c>
      <c r="G62">
        <v>4.9322511783257382E-3</v>
      </c>
      <c r="H62" t="s">
        <v>138</v>
      </c>
    </row>
    <row r="63" spans="1:8" x14ac:dyDescent="0.3">
      <c r="A63" t="s">
        <v>5</v>
      </c>
      <c r="B63" t="s">
        <v>6</v>
      </c>
      <c r="C63">
        <v>31</v>
      </c>
      <c r="D63">
        <v>8.32</v>
      </c>
      <c r="E63">
        <v>1.06</v>
      </c>
      <c r="F63">
        <v>19</v>
      </c>
      <c r="G63">
        <v>5.6617884570055029E-3</v>
      </c>
      <c r="H63" t="s">
        <v>138</v>
      </c>
    </row>
    <row r="64" spans="1:8" x14ac:dyDescent="0.3">
      <c r="A64" t="s">
        <v>5</v>
      </c>
      <c r="B64" t="s">
        <v>7</v>
      </c>
      <c r="C64">
        <v>1</v>
      </c>
      <c r="D64">
        <v>8.98</v>
      </c>
      <c r="E64">
        <v>1.58</v>
      </c>
      <c r="F64">
        <v>3</v>
      </c>
      <c r="G64">
        <v>2.7077277598330096E-4</v>
      </c>
      <c r="H64" t="s">
        <v>137</v>
      </c>
    </row>
    <row r="65" spans="1:8" x14ac:dyDescent="0.3">
      <c r="A65" t="s">
        <v>5</v>
      </c>
      <c r="B65" t="s">
        <v>7</v>
      </c>
      <c r="C65">
        <v>4</v>
      </c>
      <c r="D65">
        <v>7.73</v>
      </c>
      <c r="E65">
        <v>1.57</v>
      </c>
      <c r="F65">
        <v>13</v>
      </c>
      <c r="G65">
        <v>5.3472636406638838E-4</v>
      </c>
      <c r="H65" t="s">
        <v>137</v>
      </c>
    </row>
    <row r="66" spans="1:8" x14ac:dyDescent="0.3">
      <c r="A66" t="s">
        <v>5</v>
      </c>
      <c r="B66" t="s">
        <v>7</v>
      </c>
      <c r="C66">
        <v>5</v>
      </c>
      <c r="D66">
        <v>28.929100036621094</v>
      </c>
      <c r="E66">
        <v>8.2989301681518555</v>
      </c>
      <c r="F66">
        <v>1</v>
      </c>
      <c r="G66">
        <v>1.2118612816474497E-4</v>
      </c>
      <c r="H66" t="s">
        <v>137</v>
      </c>
    </row>
    <row r="67" spans="1:8" x14ac:dyDescent="0.3">
      <c r="A67" t="s">
        <v>5</v>
      </c>
      <c r="B67" t="s">
        <v>7</v>
      </c>
      <c r="C67">
        <v>6</v>
      </c>
      <c r="D67">
        <v>8.39</v>
      </c>
      <c r="E67">
        <v>1.45</v>
      </c>
      <c r="F67">
        <v>16</v>
      </c>
      <c r="G67">
        <v>2.2382162028875231E-3</v>
      </c>
      <c r="H67" t="s">
        <v>137</v>
      </c>
    </row>
    <row r="68" spans="1:8" x14ac:dyDescent="0.3">
      <c r="A68" t="s">
        <v>5</v>
      </c>
      <c r="B68" t="s">
        <v>7</v>
      </c>
      <c r="C68">
        <v>7</v>
      </c>
      <c r="D68">
        <v>17.3</v>
      </c>
      <c r="E68">
        <v>4.5999999999999996</v>
      </c>
      <c r="F68">
        <v>14</v>
      </c>
      <c r="G68">
        <v>2.0870135885169413E-3</v>
      </c>
      <c r="H68" t="s">
        <v>137</v>
      </c>
    </row>
    <row r="69" spans="1:8" x14ac:dyDescent="0.3">
      <c r="A69" t="s">
        <v>5</v>
      </c>
      <c r="B69" t="s">
        <v>7</v>
      </c>
      <c r="C69">
        <v>9</v>
      </c>
      <c r="D69">
        <v>18.38</v>
      </c>
      <c r="E69">
        <v>4.4800000000000004</v>
      </c>
      <c r="F69">
        <v>15</v>
      </c>
      <c r="G69">
        <v>1.9235381079072318E-3</v>
      </c>
      <c r="H69" t="s">
        <v>137</v>
      </c>
    </row>
    <row r="70" spans="1:8" x14ac:dyDescent="0.3">
      <c r="A70" t="s">
        <v>5</v>
      </c>
      <c r="B70" t="s">
        <v>7</v>
      </c>
      <c r="C70">
        <v>10</v>
      </c>
      <c r="D70">
        <v>10.17</v>
      </c>
      <c r="E70">
        <v>1.74</v>
      </c>
      <c r="F70">
        <v>10</v>
      </c>
      <c r="G70">
        <v>1.0207393502196583E-3</v>
      </c>
      <c r="H70" t="s">
        <v>137</v>
      </c>
    </row>
    <row r="71" spans="1:8" x14ac:dyDescent="0.3">
      <c r="A71" t="s">
        <v>5</v>
      </c>
      <c r="B71" t="s">
        <v>7</v>
      </c>
      <c r="C71">
        <v>11</v>
      </c>
      <c r="D71">
        <v>33.18</v>
      </c>
      <c r="E71">
        <v>11.66</v>
      </c>
      <c r="F71">
        <v>15</v>
      </c>
      <c r="G71">
        <v>1.5985830892181086E-3</v>
      </c>
      <c r="H71" t="s">
        <v>137</v>
      </c>
    </row>
    <row r="72" spans="1:8" x14ac:dyDescent="0.3">
      <c r="A72" t="s">
        <v>5</v>
      </c>
      <c r="B72" t="s">
        <v>7</v>
      </c>
      <c r="C72">
        <v>12</v>
      </c>
      <c r="D72">
        <v>19.59</v>
      </c>
      <c r="E72">
        <v>4.72</v>
      </c>
      <c r="F72">
        <v>13</v>
      </c>
      <c r="G72">
        <v>1.8071091527458603E-3</v>
      </c>
      <c r="H72" t="s">
        <v>137</v>
      </c>
    </row>
    <row r="73" spans="1:8" x14ac:dyDescent="0.3">
      <c r="A73" t="s">
        <v>5</v>
      </c>
      <c r="B73" t="s">
        <v>7</v>
      </c>
      <c r="C73">
        <v>13</v>
      </c>
      <c r="D73">
        <v>10.067600250244141</v>
      </c>
      <c r="E73">
        <v>1.3205200433731079</v>
      </c>
      <c r="F73">
        <v>1</v>
      </c>
      <c r="G73">
        <v>1.8077265658217692E-4</v>
      </c>
      <c r="H73" t="s">
        <v>137</v>
      </c>
    </row>
    <row r="74" spans="1:8" x14ac:dyDescent="0.3">
      <c r="A74" t="s">
        <v>5</v>
      </c>
      <c r="B74" t="s">
        <v>7</v>
      </c>
      <c r="C74">
        <v>14</v>
      </c>
      <c r="D74">
        <v>20.79</v>
      </c>
      <c r="E74">
        <v>6.84</v>
      </c>
      <c r="F74">
        <v>8</v>
      </c>
      <c r="G74">
        <v>1.3123338556823639E-3</v>
      </c>
      <c r="H74" t="s">
        <v>137</v>
      </c>
    </row>
    <row r="75" spans="1:8" x14ac:dyDescent="0.3">
      <c r="A75" t="s">
        <v>5</v>
      </c>
      <c r="B75" t="s">
        <v>7</v>
      </c>
      <c r="C75">
        <v>15</v>
      </c>
      <c r="D75">
        <v>10.99</v>
      </c>
      <c r="E75">
        <v>1.87</v>
      </c>
      <c r="F75">
        <v>6</v>
      </c>
      <c r="G75">
        <v>4.4259536655094162E-4</v>
      </c>
      <c r="H75" t="s">
        <v>137</v>
      </c>
    </row>
    <row r="76" spans="1:8" x14ac:dyDescent="0.3">
      <c r="A76" t="s">
        <v>5</v>
      </c>
      <c r="B76" t="s">
        <v>7</v>
      </c>
      <c r="C76">
        <v>16</v>
      </c>
      <c r="D76">
        <v>16.63</v>
      </c>
      <c r="E76">
        <v>3.45</v>
      </c>
      <c r="F76">
        <v>15</v>
      </c>
      <c r="G76">
        <v>2.2751333919150559E-3</v>
      </c>
      <c r="H76" t="s">
        <v>137</v>
      </c>
    </row>
    <row r="77" spans="1:8" x14ac:dyDescent="0.3">
      <c r="A77" t="s">
        <v>5</v>
      </c>
      <c r="B77" t="s">
        <v>7</v>
      </c>
      <c r="C77">
        <v>17</v>
      </c>
      <c r="D77">
        <v>12.75</v>
      </c>
      <c r="E77">
        <v>3.29</v>
      </c>
      <c r="F77">
        <v>5</v>
      </c>
      <c r="G77">
        <v>6.2489923194758272E-4</v>
      </c>
      <c r="H77" t="s">
        <v>137</v>
      </c>
    </row>
    <row r="78" spans="1:8" x14ac:dyDescent="0.3">
      <c r="A78" t="s">
        <v>5</v>
      </c>
      <c r="B78" t="s">
        <v>7</v>
      </c>
      <c r="C78">
        <v>18</v>
      </c>
      <c r="D78">
        <v>5.93</v>
      </c>
      <c r="E78">
        <v>1.08</v>
      </c>
      <c r="F78">
        <v>5</v>
      </c>
      <c r="G78">
        <v>4.6059178487772818E-4</v>
      </c>
      <c r="H78" t="s">
        <v>137</v>
      </c>
    </row>
    <row r="79" spans="1:8" x14ac:dyDescent="0.3">
      <c r="A79" t="s">
        <v>5</v>
      </c>
      <c r="B79" t="s">
        <v>7</v>
      </c>
      <c r="C79">
        <v>19</v>
      </c>
      <c r="D79">
        <v>13.82</v>
      </c>
      <c r="E79">
        <v>2.48</v>
      </c>
      <c r="F79">
        <v>9</v>
      </c>
      <c r="G79">
        <v>6.7926065249265301E-4</v>
      </c>
      <c r="H79" t="s">
        <v>137</v>
      </c>
    </row>
    <row r="80" spans="1:8" x14ac:dyDescent="0.3">
      <c r="A80" t="s">
        <v>5</v>
      </c>
      <c r="B80" t="s">
        <v>7</v>
      </c>
      <c r="C80">
        <v>20</v>
      </c>
      <c r="D80">
        <v>14.52</v>
      </c>
      <c r="E80">
        <v>3.58</v>
      </c>
      <c r="F80">
        <v>24</v>
      </c>
      <c r="G80">
        <v>1.4658010472103527E-3</v>
      </c>
      <c r="H80" t="s">
        <v>137</v>
      </c>
    </row>
    <row r="81" spans="1:8" x14ac:dyDescent="0.3">
      <c r="A81" t="s">
        <v>5</v>
      </c>
      <c r="B81" t="s">
        <v>7</v>
      </c>
      <c r="C81">
        <v>21</v>
      </c>
      <c r="D81">
        <v>13.28</v>
      </c>
      <c r="E81">
        <v>2.36</v>
      </c>
      <c r="F81">
        <v>7</v>
      </c>
      <c r="G81">
        <v>8.0523727763296186E-4</v>
      </c>
      <c r="H81" t="s">
        <v>137</v>
      </c>
    </row>
    <row r="82" spans="1:8" x14ac:dyDescent="0.3">
      <c r="A82" t="s">
        <v>5</v>
      </c>
      <c r="B82" t="s">
        <v>7</v>
      </c>
      <c r="C82">
        <v>22</v>
      </c>
      <c r="D82">
        <v>34.316001892089844</v>
      </c>
      <c r="E82">
        <v>12.117300033569336</v>
      </c>
      <c r="F82">
        <v>1</v>
      </c>
      <c r="G82">
        <v>1.1117015819491799E-4</v>
      </c>
      <c r="H82" t="s">
        <v>137</v>
      </c>
    </row>
    <row r="83" spans="1:8" x14ac:dyDescent="0.3">
      <c r="A83" t="s">
        <v>5</v>
      </c>
      <c r="B83" t="s">
        <v>7</v>
      </c>
      <c r="C83">
        <v>23</v>
      </c>
      <c r="D83">
        <v>18.78</v>
      </c>
      <c r="E83">
        <v>5.81</v>
      </c>
      <c r="F83">
        <v>11</v>
      </c>
      <c r="G83">
        <v>1.7044275395482343E-3</v>
      </c>
      <c r="H83" t="s">
        <v>137</v>
      </c>
    </row>
    <row r="84" spans="1:8" x14ac:dyDescent="0.3">
      <c r="A84" t="s">
        <v>5</v>
      </c>
      <c r="B84" t="s">
        <v>7</v>
      </c>
      <c r="C84">
        <v>24</v>
      </c>
      <c r="D84">
        <v>9.3000000000000007</v>
      </c>
      <c r="E84">
        <v>1.84</v>
      </c>
      <c r="F84">
        <v>13</v>
      </c>
      <c r="G84">
        <v>1.1731898619897943E-3</v>
      </c>
      <c r="H84" t="s">
        <v>137</v>
      </c>
    </row>
    <row r="85" spans="1:8" x14ac:dyDescent="0.3">
      <c r="A85" t="s">
        <v>5</v>
      </c>
      <c r="B85" t="s">
        <v>7</v>
      </c>
      <c r="C85">
        <v>25</v>
      </c>
      <c r="D85">
        <v>8.75</v>
      </c>
      <c r="E85">
        <v>1.45</v>
      </c>
      <c r="F85">
        <v>18</v>
      </c>
      <c r="G85">
        <v>1.8538201649610287E-3</v>
      </c>
      <c r="H85" t="s">
        <v>138</v>
      </c>
    </row>
    <row r="86" spans="1:8" x14ac:dyDescent="0.3">
      <c r="A86" t="s">
        <v>5</v>
      </c>
      <c r="B86" t="s">
        <v>7</v>
      </c>
      <c r="C86">
        <v>26</v>
      </c>
      <c r="D86">
        <v>12.08</v>
      </c>
      <c r="E86">
        <v>2.35</v>
      </c>
      <c r="F86">
        <v>6</v>
      </c>
      <c r="G86">
        <v>1.4358498331034899E-3</v>
      </c>
      <c r="H86" t="s">
        <v>137</v>
      </c>
    </row>
    <row r="87" spans="1:8" x14ac:dyDescent="0.3">
      <c r="A87" t="s">
        <v>5</v>
      </c>
      <c r="B87" t="s">
        <v>7</v>
      </c>
      <c r="C87">
        <v>27</v>
      </c>
      <c r="D87">
        <v>11.63</v>
      </c>
      <c r="E87">
        <v>2.66</v>
      </c>
      <c r="F87">
        <v>17</v>
      </c>
      <c r="G87">
        <v>2.1091733471392429E-3</v>
      </c>
      <c r="H87" t="s">
        <v>137</v>
      </c>
    </row>
    <row r="88" spans="1:8" x14ac:dyDescent="0.3">
      <c r="A88" t="s">
        <v>5</v>
      </c>
      <c r="B88" t="s">
        <v>7</v>
      </c>
      <c r="C88">
        <v>28</v>
      </c>
      <c r="D88">
        <v>13.84</v>
      </c>
      <c r="E88">
        <v>2.88</v>
      </c>
      <c r="F88">
        <v>10</v>
      </c>
      <c r="G88">
        <v>7.974227048983091E-4</v>
      </c>
      <c r="H88" t="s">
        <v>137</v>
      </c>
    </row>
    <row r="89" spans="1:8" x14ac:dyDescent="0.3">
      <c r="A89" t="s">
        <v>5</v>
      </c>
      <c r="B89" t="s">
        <v>7</v>
      </c>
      <c r="C89">
        <v>29</v>
      </c>
      <c r="D89">
        <v>23.8</v>
      </c>
      <c r="E89">
        <v>6.15</v>
      </c>
      <c r="F89">
        <v>28</v>
      </c>
      <c r="G89">
        <v>1.7803889707784469E-3</v>
      </c>
      <c r="H89" t="s">
        <v>137</v>
      </c>
    </row>
    <row r="90" spans="1:8" x14ac:dyDescent="0.3">
      <c r="A90" t="s">
        <v>5</v>
      </c>
      <c r="B90" t="s">
        <v>7</v>
      </c>
      <c r="C90">
        <v>30</v>
      </c>
      <c r="D90">
        <v>22.06</v>
      </c>
      <c r="E90">
        <v>5.13</v>
      </c>
      <c r="F90">
        <v>28</v>
      </c>
      <c r="G90">
        <v>2.0669393654052081E-3</v>
      </c>
      <c r="H90" t="s">
        <v>137</v>
      </c>
    </row>
    <row r="91" spans="1:8" x14ac:dyDescent="0.3">
      <c r="A91" t="s">
        <v>5</v>
      </c>
      <c r="B91" t="s">
        <v>7</v>
      </c>
      <c r="C91">
        <v>31</v>
      </c>
      <c r="D91">
        <v>17.600000000000001</v>
      </c>
      <c r="E91">
        <v>4.13</v>
      </c>
      <c r="F91">
        <v>56</v>
      </c>
      <c r="G91">
        <v>2.9813400058562034E-3</v>
      </c>
      <c r="H91" t="s">
        <v>137</v>
      </c>
    </row>
    <row r="92" spans="1:8" x14ac:dyDescent="0.3">
      <c r="A92" t="s">
        <v>5</v>
      </c>
      <c r="B92" t="s">
        <v>7</v>
      </c>
      <c r="C92">
        <v>32</v>
      </c>
      <c r="D92">
        <v>18.03</v>
      </c>
      <c r="E92">
        <v>3.56</v>
      </c>
      <c r="F92">
        <v>13</v>
      </c>
      <c r="G92">
        <v>2.9037108582797367E-3</v>
      </c>
      <c r="H92" t="s">
        <v>137</v>
      </c>
    </row>
    <row r="93" spans="1:8" x14ac:dyDescent="0.3">
      <c r="A93" t="s">
        <v>5</v>
      </c>
      <c r="B93" t="s">
        <v>7</v>
      </c>
      <c r="C93">
        <v>33</v>
      </c>
      <c r="D93">
        <v>18.47</v>
      </c>
      <c r="E93">
        <v>4.45</v>
      </c>
      <c r="F93">
        <v>16</v>
      </c>
      <c r="G93">
        <v>1.5777691707524891E-3</v>
      </c>
      <c r="H93" t="s">
        <v>137</v>
      </c>
    </row>
    <row r="94" spans="1:8" x14ac:dyDescent="0.3">
      <c r="A94" t="s">
        <v>5</v>
      </c>
      <c r="B94" t="s">
        <v>7</v>
      </c>
      <c r="C94">
        <v>34</v>
      </c>
      <c r="D94">
        <v>16.25</v>
      </c>
      <c r="E94">
        <v>3.63</v>
      </c>
      <c r="F94">
        <v>34</v>
      </c>
      <c r="G94">
        <v>1.4013626416265403E-3</v>
      </c>
      <c r="H94" t="s">
        <v>137</v>
      </c>
    </row>
    <row r="95" spans="1:8" x14ac:dyDescent="0.3">
      <c r="A95" t="s">
        <v>5</v>
      </c>
      <c r="B95" t="s">
        <v>7</v>
      </c>
      <c r="C95">
        <v>35</v>
      </c>
      <c r="D95">
        <v>35.72</v>
      </c>
      <c r="E95">
        <v>10.6</v>
      </c>
      <c r="F95">
        <v>18</v>
      </c>
      <c r="G95">
        <v>2.844230907664108E-3</v>
      </c>
      <c r="H95" t="s">
        <v>137</v>
      </c>
    </row>
    <row r="96" spans="1:8" x14ac:dyDescent="0.3">
      <c r="A96" t="s">
        <v>5</v>
      </c>
      <c r="B96" t="s">
        <v>7</v>
      </c>
      <c r="C96">
        <v>36</v>
      </c>
      <c r="D96">
        <v>18.190000000000001</v>
      </c>
      <c r="E96">
        <v>4.32</v>
      </c>
      <c r="F96">
        <v>17</v>
      </c>
      <c r="G96">
        <v>1.5028686852083205E-3</v>
      </c>
      <c r="H96" t="s">
        <v>138</v>
      </c>
    </row>
    <row r="97" spans="1:8" x14ac:dyDescent="0.3">
      <c r="A97" t="s">
        <v>5</v>
      </c>
      <c r="B97" t="s">
        <v>7</v>
      </c>
      <c r="C97">
        <v>37</v>
      </c>
      <c r="D97">
        <v>23.548999786376953</v>
      </c>
      <c r="E97">
        <v>6.2448201179504395</v>
      </c>
      <c r="F97">
        <v>1</v>
      </c>
      <c r="G97">
        <v>7.3885256197125866E-5</v>
      </c>
      <c r="H97" t="s">
        <v>137</v>
      </c>
    </row>
    <row r="98" spans="1:8" x14ac:dyDescent="0.3">
      <c r="A98" t="s">
        <v>5</v>
      </c>
      <c r="B98" t="s">
        <v>7</v>
      </c>
      <c r="C98">
        <v>38</v>
      </c>
      <c r="D98">
        <v>24.86</v>
      </c>
      <c r="E98">
        <v>8.9</v>
      </c>
      <c r="F98">
        <v>13</v>
      </c>
      <c r="G98">
        <v>3.3261947078223296E-3</v>
      </c>
      <c r="H98" t="s">
        <v>137</v>
      </c>
    </row>
    <row r="99" spans="1:8" x14ac:dyDescent="0.3">
      <c r="A99" t="s">
        <v>5</v>
      </c>
      <c r="B99" t="s">
        <v>7</v>
      </c>
      <c r="C99">
        <v>39</v>
      </c>
      <c r="D99">
        <v>16.29</v>
      </c>
      <c r="E99">
        <v>2.78</v>
      </c>
      <c r="F99">
        <v>18</v>
      </c>
      <c r="G99">
        <v>1.8269252022210542E-3</v>
      </c>
      <c r="H99" t="s">
        <v>137</v>
      </c>
    </row>
    <row r="100" spans="1:8" x14ac:dyDescent="0.3">
      <c r="A100" t="s">
        <v>5</v>
      </c>
      <c r="B100" t="s">
        <v>7</v>
      </c>
      <c r="C100">
        <v>40</v>
      </c>
      <c r="D100">
        <v>28.51</v>
      </c>
      <c r="E100">
        <v>6.14</v>
      </c>
      <c r="F100">
        <v>13</v>
      </c>
      <c r="G100">
        <v>1.6457320654982076E-3</v>
      </c>
      <c r="H100" t="s">
        <v>137</v>
      </c>
    </row>
    <row r="101" spans="1:8" x14ac:dyDescent="0.3">
      <c r="A101" t="s">
        <v>5</v>
      </c>
      <c r="B101" t="s">
        <v>7</v>
      </c>
      <c r="C101">
        <v>41</v>
      </c>
      <c r="D101">
        <v>11.76</v>
      </c>
      <c r="E101">
        <v>2.1</v>
      </c>
      <c r="F101">
        <v>13</v>
      </c>
      <c r="G101">
        <v>1.0903113079583143E-3</v>
      </c>
      <c r="H101" t="s">
        <v>137</v>
      </c>
    </row>
    <row r="102" spans="1:8" x14ac:dyDescent="0.3">
      <c r="A102" t="s">
        <v>5</v>
      </c>
      <c r="B102" t="s">
        <v>7</v>
      </c>
      <c r="C102">
        <v>42</v>
      </c>
      <c r="D102">
        <v>9.1300000000000008</v>
      </c>
      <c r="E102">
        <v>1.68</v>
      </c>
      <c r="F102">
        <v>11</v>
      </c>
      <c r="G102">
        <v>1.3364793119789314E-3</v>
      </c>
      <c r="H102" t="s">
        <v>137</v>
      </c>
    </row>
    <row r="103" spans="1:8" x14ac:dyDescent="0.3">
      <c r="A103" t="s">
        <v>5</v>
      </c>
      <c r="B103" t="s">
        <v>7</v>
      </c>
      <c r="C103">
        <v>43</v>
      </c>
      <c r="D103">
        <v>17.25</v>
      </c>
      <c r="E103">
        <v>4.2300000000000004</v>
      </c>
      <c r="F103">
        <v>14</v>
      </c>
      <c r="G103">
        <v>1.0426052914254877E-3</v>
      </c>
      <c r="H103" t="s">
        <v>137</v>
      </c>
    </row>
    <row r="104" spans="1:8" x14ac:dyDescent="0.3">
      <c r="A104" t="s">
        <v>5</v>
      </c>
      <c r="B104" t="s">
        <v>7</v>
      </c>
      <c r="C104">
        <v>44</v>
      </c>
      <c r="D104">
        <v>17.25</v>
      </c>
      <c r="E104">
        <v>4.01</v>
      </c>
      <c r="F104">
        <v>19</v>
      </c>
      <c r="G104">
        <v>2.377303012293159E-3</v>
      </c>
      <c r="H104" t="s">
        <v>137</v>
      </c>
    </row>
    <row r="105" spans="1:8" x14ac:dyDescent="0.3">
      <c r="A105" t="s">
        <v>5</v>
      </c>
      <c r="B105" t="s">
        <v>7</v>
      </c>
      <c r="C105">
        <v>45</v>
      </c>
      <c r="D105">
        <v>14.09</v>
      </c>
      <c r="E105">
        <v>3.28</v>
      </c>
      <c r="F105">
        <v>18</v>
      </c>
      <c r="G105">
        <v>2.0264246566803245E-3</v>
      </c>
      <c r="H105" t="s">
        <v>137</v>
      </c>
    </row>
    <row r="106" spans="1:8" x14ac:dyDescent="0.3">
      <c r="A106" t="s">
        <v>5</v>
      </c>
      <c r="B106" t="s">
        <v>7</v>
      </c>
      <c r="C106">
        <v>46</v>
      </c>
      <c r="D106">
        <v>24.44</v>
      </c>
      <c r="E106">
        <v>4.84</v>
      </c>
      <c r="F106">
        <v>3</v>
      </c>
      <c r="G106">
        <v>2.8002313837026171E-4</v>
      </c>
      <c r="H106" t="s">
        <v>137</v>
      </c>
    </row>
    <row r="107" spans="1:8" x14ac:dyDescent="0.3">
      <c r="A107" t="s">
        <v>5</v>
      </c>
      <c r="B107" t="s">
        <v>7</v>
      </c>
      <c r="C107">
        <v>47</v>
      </c>
      <c r="D107">
        <v>32.130000000000003</v>
      </c>
      <c r="E107">
        <v>14.8</v>
      </c>
      <c r="F107">
        <v>9</v>
      </c>
      <c r="G107">
        <v>6.0488749886698453E-4</v>
      </c>
      <c r="H107" t="s">
        <v>137</v>
      </c>
    </row>
    <row r="108" spans="1:8" x14ac:dyDescent="0.3">
      <c r="A108" t="s">
        <v>5</v>
      </c>
      <c r="B108" t="s">
        <v>7</v>
      </c>
      <c r="C108">
        <v>48</v>
      </c>
      <c r="D108">
        <v>49.98</v>
      </c>
      <c r="E108">
        <v>22.67</v>
      </c>
      <c r="F108">
        <v>2</v>
      </c>
      <c r="G108">
        <v>2.9171487036493132E-4</v>
      </c>
      <c r="H108" t="s">
        <v>137</v>
      </c>
    </row>
    <row r="109" spans="1:8" x14ac:dyDescent="0.3">
      <c r="A109" t="s">
        <v>5</v>
      </c>
      <c r="B109" t="s">
        <v>7</v>
      </c>
      <c r="C109">
        <v>49</v>
      </c>
      <c r="D109">
        <v>18.41</v>
      </c>
      <c r="E109">
        <v>4.58</v>
      </c>
      <c r="F109">
        <v>16</v>
      </c>
      <c r="G109">
        <v>2.9987817449161278E-3</v>
      </c>
      <c r="H109" t="s">
        <v>137</v>
      </c>
    </row>
    <row r="110" spans="1:8" x14ac:dyDescent="0.3">
      <c r="A110" t="s">
        <v>5</v>
      </c>
      <c r="B110" t="s">
        <v>7</v>
      </c>
      <c r="C110">
        <v>50</v>
      </c>
      <c r="D110">
        <v>13.89</v>
      </c>
      <c r="E110">
        <v>2.97</v>
      </c>
      <c r="F110">
        <v>17</v>
      </c>
      <c r="G110">
        <v>2.3839908332484827E-3</v>
      </c>
      <c r="H110" t="s">
        <v>137</v>
      </c>
    </row>
    <row r="111" spans="1:8" x14ac:dyDescent="0.3">
      <c r="A111" t="s">
        <v>5</v>
      </c>
      <c r="B111" t="s">
        <v>7</v>
      </c>
      <c r="C111">
        <v>51</v>
      </c>
      <c r="D111">
        <v>16.66</v>
      </c>
      <c r="E111">
        <v>3.81</v>
      </c>
      <c r="F111">
        <v>25</v>
      </c>
      <c r="G111">
        <v>2.3681642499519661E-3</v>
      </c>
      <c r="H111" t="s">
        <v>137</v>
      </c>
    </row>
    <row r="112" spans="1:8" x14ac:dyDescent="0.3">
      <c r="A112" t="s">
        <v>5</v>
      </c>
      <c r="B112" t="s">
        <v>7</v>
      </c>
      <c r="C112">
        <v>52</v>
      </c>
      <c r="D112">
        <v>14.39</v>
      </c>
      <c r="E112">
        <v>3.2</v>
      </c>
      <c r="F112">
        <v>29</v>
      </c>
      <c r="G112">
        <v>3.8352584963709953E-3</v>
      </c>
      <c r="H112" t="s">
        <v>137</v>
      </c>
    </row>
    <row r="113" spans="1:8" x14ac:dyDescent="0.3">
      <c r="A113" t="s">
        <v>5</v>
      </c>
      <c r="B113" t="s">
        <v>7</v>
      </c>
      <c r="C113">
        <v>53</v>
      </c>
      <c r="D113">
        <v>29.55</v>
      </c>
      <c r="E113">
        <v>6.15</v>
      </c>
      <c r="F113">
        <v>26</v>
      </c>
      <c r="G113">
        <v>2.2087995907614701E-3</v>
      </c>
      <c r="H113" t="s">
        <v>137</v>
      </c>
    </row>
    <row r="114" spans="1:8" x14ac:dyDescent="0.3">
      <c r="A114" t="s">
        <v>5</v>
      </c>
      <c r="B114" t="s">
        <v>7</v>
      </c>
      <c r="C114">
        <v>1</v>
      </c>
      <c r="D114">
        <v>14.2</v>
      </c>
      <c r="E114">
        <v>2.94</v>
      </c>
      <c r="F114">
        <v>25</v>
      </c>
      <c r="G114">
        <v>3.2730610645158053E-3</v>
      </c>
      <c r="H114" t="s">
        <v>137</v>
      </c>
    </row>
    <row r="115" spans="1:8" x14ac:dyDescent="0.3">
      <c r="A115" t="s">
        <v>5</v>
      </c>
      <c r="B115" t="s">
        <v>7</v>
      </c>
      <c r="C115">
        <v>2</v>
      </c>
      <c r="D115">
        <v>6.92</v>
      </c>
      <c r="E115">
        <v>1.28</v>
      </c>
      <c r="F115">
        <v>7</v>
      </c>
      <c r="G115">
        <v>6.8985907164679215E-4</v>
      </c>
      <c r="H115" t="s">
        <v>137</v>
      </c>
    </row>
    <row r="116" spans="1:8" x14ac:dyDescent="0.3">
      <c r="A116" t="s">
        <v>5</v>
      </c>
      <c r="B116" t="s">
        <v>7</v>
      </c>
      <c r="C116">
        <v>4</v>
      </c>
      <c r="D116">
        <v>9.36</v>
      </c>
      <c r="E116">
        <v>1.91</v>
      </c>
      <c r="F116">
        <v>26</v>
      </c>
      <c r="G116">
        <v>4.7447420046534969E-3</v>
      </c>
      <c r="H116" t="s">
        <v>138</v>
      </c>
    </row>
    <row r="117" spans="1:8" x14ac:dyDescent="0.3">
      <c r="A117" t="s">
        <v>5</v>
      </c>
      <c r="B117" t="s">
        <v>7</v>
      </c>
      <c r="C117">
        <v>5</v>
      </c>
      <c r="D117">
        <v>9.75</v>
      </c>
      <c r="E117">
        <v>2.16</v>
      </c>
      <c r="F117">
        <v>10</v>
      </c>
      <c r="G117">
        <v>1.9930442754785799E-3</v>
      </c>
      <c r="H117" t="s">
        <v>138</v>
      </c>
    </row>
    <row r="118" spans="1:8" x14ac:dyDescent="0.3">
      <c r="A118" t="s">
        <v>5</v>
      </c>
      <c r="B118" t="s">
        <v>7</v>
      </c>
      <c r="C118">
        <v>6</v>
      </c>
      <c r="D118">
        <v>15.28</v>
      </c>
      <c r="E118">
        <v>3.47</v>
      </c>
      <c r="F118">
        <v>22</v>
      </c>
      <c r="G118">
        <v>4.1089776455784256E-3</v>
      </c>
      <c r="H118" t="s">
        <v>138</v>
      </c>
    </row>
    <row r="119" spans="1:8" x14ac:dyDescent="0.3">
      <c r="A119" t="s">
        <v>5</v>
      </c>
      <c r="B119" t="s">
        <v>7</v>
      </c>
      <c r="C119">
        <v>7</v>
      </c>
      <c r="D119">
        <v>29.17</v>
      </c>
      <c r="E119">
        <v>7.36</v>
      </c>
      <c r="F119">
        <v>5</v>
      </c>
      <c r="G119">
        <v>1.1816950815865825E-3</v>
      </c>
      <c r="H119" t="s">
        <v>138</v>
      </c>
    </row>
    <row r="120" spans="1:8" x14ac:dyDescent="0.3">
      <c r="A120" t="s">
        <v>5</v>
      </c>
      <c r="B120" t="s">
        <v>7</v>
      </c>
      <c r="C120">
        <v>8</v>
      </c>
      <c r="D120">
        <v>4.22</v>
      </c>
      <c r="E120">
        <v>0.55000000000000004</v>
      </c>
      <c r="F120">
        <v>4</v>
      </c>
      <c r="G120">
        <v>3.2638940407398679E-4</v>
      </c>
      <c r="H120" t="s">
        <v>137</v>
      </c>
    </row>
    <row r="121" spans="1:8" x14ac:dyDescent="0.3">
      <c r="A121" t="s">
        <v>5</v>
      </c>
      <c r="B121" t="s">
        <v>7</v>
      </c>
      <c r="C121">
        <v>10</v>
      </c>
      <c r="D121">
        <v>26.47</v>
      </c>
      <c r="E121">
        <v>6.02</v>
      </c>
      <c r="F121">
        <v>10</v>
      </c>
      <c r="G121">
        <v>1.4616292698683628E-3</v>
      </c>
      <c r="H121" t="s">
        <v>137</v>
      </c>
    </row>
    <row r="122" spans="1:8" x14ac:dyDescent="0.3">
      <c r="A122" t="s">
        <v>5</v>
      </c>
      <c r="B122" t="s">
        <v>7</v>
      </c>
      <c r="C122">
        <v>11</v>
      </c>
      <c r="D122">
        <v>56.4</v>
      </c>
      <c r="E122">
        <v>12.46</v>
      </c>
      <c r="F122">
        <v>49</v>
      </c>
      <c r="G122">
        <v>7.854855101968844E-3</v>
      </c>
      <c r="H122" t="s">
        <v>137</v>
      </c>
    </row>
    <row r="123" spans="1:8" x14ac:dyDescent="0.3">
      <c r="A123" t="s">
        <v>5</v>
      </c>
      <c r="B123" t="s">
        <v>7</v>
      </c>
      <c r="C123">
        <v>12</v>
      </c>
      <c r="D123">
        <v>17.93</v>
      </c>
      <c r="E123">
        <v>3.81</v>
      </c>
      <c r="F123">
        <v>34</v>
      </c>
      <c r="G123">
        <v>5.8379620119975353E-3</v>
      </c>
      <c r="H123" t="s">
        <v>138</v>
      </c>
    </row>
    <row r="124" spans="1:8" x14ac:dyDescent="0.3">
      <c r="A124" t="s">
        <v>5</v>
      </c>
      <c r="B124" t="s">
        <v>7</v>
      </c>
      <c r="C124">
        <v>13</v>
      </c>
      <c r="D124">
        <v>18.510000000000002</v>
      </c>
      <c r="E124">
        <v>4.45</v>
      </c>
      <c r="F124">
        <v>47</v>
      </c>
      <c r="G124">
        <v>8.6064665693708665E-3</v>
      </c>
      <c r="H124" t="s">
        <v>138</v>
      </c>
    </row>
    <row r="125" spans="1:8" x14ac:dyDescent="0.3">
      <c r="A125" t="s">
        <v>5</v>
      </c>
      <c r="B125" t="s">
        <v>7</v>
      </c>
      <c r="C125">
        <v>14</v>
      </c>
      <c r="D125">
        <v>20.84</v>
      </c>
      <c r="E125">
        <v>4.26</v>
      </c>
      <c r="F125">
        <v>34</v>
      </c>
      <c r="G125">
        <v>4.4261150193671134E-3</v>
      </c>
      <c r="H125" t="s">
        <v>138</v>
      </c>
    </row>
    <row r="126" spans="1:8" x14ac:dyDescent="0.3">
      <c r="A126" t="s">
        <v>5</v>
      </c>
      <c r="B126" t="s">
        <v>7</v>
      </c>
      <c r="C126">
        <v>16</v>
      </c>
      <c r="D126">
        <v>11.51</v>
      </c>
      <c r="E126">
        <v>2.2000000000000002</v>
      </c>
      <c r="F126">
        <v>10</v>
      </c>
      <c r="G126">
        <v>1.4068101287856363E-3</v>
      </c>
      <c r="H126" t="s">
        <v>138</v>
      </c>
    </row>
    <row r="127" spans="1:8" x14ac:dyDescent="0.3">
      <c r="A127" t="s">
        <v>5</v>
      </c>
      <c r="B127" t="s">
        <v>7</v>
      </c>
      <c r="C127">
        <v>17</v>
      </c>
      <c r="D127">
        <v>16.89</v>
      </c>
      <c r="E127">
        <v>4.1399999999999997</v>
      </c>
      <c r="F127">
        <v>11</v>
      </c>
      <c r="G127">
        <v>1.8124090647806713E-3</v>
      </c>
      <c r="H127" t="s">
        <v>138</v>
      </c>
    </row>
    <row r="128" spans="1:8" x14ac:dyDescent="0.3">
      <c r="A128" t="s">
        <v>5</v>
      </c>
      <c r="B128" t="s">
        <v>7</v>
      </c>
      <c r="C128">
        <v>18</v>
      </c>
      <c r="D128">
        <v>7.64</v>
      </c>
      <c r="E128">
        <v>1.48</v>
      </c>
      <c r="F128">
        <v>11</v>
      </c>
      <c r="G128">
        <v>2.3196865375290747E-3</v>
      </c>
      <c r="H128" t="s">
        <v>138</v>
      </c>
    </row>
    <row r="129" spans="1:8" x14ac:dyDescent="0.3">
      <c r="A129" t="s">
        <v>5</v>
      </c>
      <c r="B129" t="s">
        <v>7</v>
      </c>
      <c r="C129">
        <v>22</v>
      </c>
      <c r="D129">
        <v>10.41</v>
      </c>
      <c r="E129">
        <v>2.09</v>
      </c>
      <c r="F129">
        <v>26</v>
      </c>
      <c r="G129">
        <v>4.8560370331189604E-3</v>
      </c>
      <c r="H129" t="s">
        <v>137</v>
      </c>
    </row>
    <row r="130" spans="1:8" x14ac:dyDescent="0.3">
      <c r="A130" t="s">
        <v>5</v>
      </c>
      <c r="B130" t="s">
        <v>7</v>
      </c>
      <c r="C130">
        <v>23</v>
      </c>
      <c r="D130">
        <v>12.85</v>
      </c>
      <c r="E130">
        <v>2.92</v>
      </c>
      <c r="F130">
        <v>31</v>
      </c>
      <c r="G130">
        <v>3.9595613827810173E-3</v>
      </c>
      <c r="H130" t="s">
        <v>138</v>
      </c>
    </row>
    <row r="131" spans="1:8" x14ac:dyDescent="0.3">
      <c r="A131" t="s">
        <v>5</v>
      </c>
      <c r="B131" t="s">
        <v>7</v>
      </c>
      <c r="C131">
        <v>24</v>
      </c>
      <c r="D131">
        <v>18</v>
      </c>
      <c r="E131">
        <v>4.21</v>
      </c>
      <c r="F131">
        <v>9</v>
      </c>
      <c r="G131">
        <v>1.5136607886172709E-3</v>
      </c>
      <c r="H131" t="s">
        <v>138</v>
      </c>
    </row>
    <row r="132" spans="1:8" x14ac:dyDescent="0.3">
      <c r="A132" t="s">
        <v>5</v>
      </c>
      <c r="B132" t="s">
        <v>7</v>
      </c>
      <c r="C132">
        <v>25</v>
      </c>
      <c r="D132">
        <v>11.79</v>
      </c>
      <c r="E132">
        <v>2.21</v>
      </c>
      <c r="F132">
        <v>23</v>
      </c>
      <c r="G132">
        <v>3.9241981412950194E-3</v>
      </c>
      <c r="H132" t="s">
        <v>138</v>
      </c>
    </row>
    <row r="133" spans="1:8" x14ac:dyDescent="0.3">
      <c r="A133" t="s">
        <v>5</v>
      </c>
      <c r="B133" t="s">
        <v>8</v>
      </c>
      <c r="C133">
        <v>1</v>
      </c>
      <c r="D133">
        <v>26.98</v>
      </c>
      <c r="E133">
        <v>7.1</v>
      </c>
      <c r="F133">
        <v>6</v>
      </c>
      <c r="G133">
        <v>1.7399475127161446E-3</v>
      </c>
      <c r="H133" t="s">
        <v>138</v>
      </c>
    </row>
    <row r="134" spans="1:8" x14ac:dyDescent="0.3">
      <c r="A134" t="s">
        <v>5</v>
      </c>
      <c r="B134" t="s">
        <v>8</v>
      </c>
      <c r="C134">
        <v>2</v>
      </c>
      <c r="D134">
        <v>2.19</v>
      </c>
      <c r="E134">
        <v>0.27</v>
      </c>
      <c r="F134">
        <v>66</v>
      </c>
      <c r="G134">
        <v>2.0599186581451389E-2</v>
      </c>
      <c r="H134" t="s">
        <v>138</v>
      </c>
    </row>
    <row r="135" spans="1:8" x14ac:dyDescent="0.3">
      <c r="A135" t="s">
        <v>5</v>
      </c>
      <c r="B135" t="s">
        <v>8</v>
      </c>
      <c r="C135">
        <v>3</v>
      </c>
      <c r="D135">
        <v>24.99</v>
      </c>
      <c r="E135">
        <v>6.73</v>
      </c>
      <c r="F135">
        <v>6</v>
      </c>
      <c r="G135">
        <v>6.1050370430873122E-4</v>
      </c>
      <c r="H135" t="s">
        <v>137</v>
      </c>
    </row>
    <row r="136" spans="1:8" x14ac:dyDescent="0.3">
      <c r="A136" t="s">
        <v>5</v>
      </c>
      <c r="B136" t="s">
        <v>8</v>
      </c>
      <c r="C136">
        <v>4</v>
      </c>
      <c r="D136">
        <v>14.83</v>
      </c>
      <c r="E136">
        <v>2.72</v>
      </c>
      <c r="F136">
        <v>15</v>
      </c>
      <c r="G136">
        <v>2.983073968387573E-3</v>
      </c>
      <c r="H136" t="s">
        <v>138</v>
      </c>
    </row>
    <row r="137" spans="1:8" x14ac:dyDescent="0.3">
      <c r="A137" t="s">
        <v>5</v>
      </c>
      <c r="B137" t="s">
        <v>8</v>
      </c>
      <c r="C137">
        <v>5</v>
      </c>
      <c r="D137">
        <v>22.37</v>
      </c>
      <c r="E137">
        <v>5.39</v>
      </c>
      <c r="F137">
        <v>21</v>
      </c>
      <c r="G137">
        <v>3.5236908564286054E-3</v>
      </c>
      <c r="H137" t="s">
        <v>137</v>
      </c>
    </row>
    <row r="138" spans="1:8" x14ac:dyDescent="0.3">
      <c r="A138" t="s">
        <v>5</v>
      </c>
      <c r="B138" t="s">
        <v>8</v>
      </c>
      <c r="C138">
        <v>6</v>
      </c>
      <c r="D138">
        <v>19.57</v>
      </c>
      <c r="E138">
        <v>4.78</v>
      </c>
      <c r="F138">
        <v>16</v>
      </c>
      <c r="G138">
        <v>3.0709346735683972E-3</v>
      </c>
      <c r="H138" t="s">
        <v>137</v>
      </c>
    </row>
    <row r="139" spans="1:8" x14ac:dyDescent="0.3">
      <c r="A139" t="s">
        <v>5</v>
      </c>
      <c r="B139" t="s">
        <v>8</v>
      </c>
      <c r="C139">
        <v>7</v>
      </c>
      <c r="D139">
        <v>22.61</v>
      </c>
      <c r="E139">
        <v>5.68</v>
      </c>
      <c r="F139">
        <v>9</v>
      </c>
      <c r="G139">
        <v>5.3101104349993662E-3</v>
      </c>
      <c r="H139" t="s">
        <v>138</v>
      </c>
    </row>
    <row r="140" spans="1:8" x14ac:dyDescent="0.3">
      <c r="A140" t="s">
        <v>5</v>
      </c>
      <c r="B140" t="s">
        <v>8</v>
      </c>
      <c r="C140">
        <v>8</v>
      </c>
      <c r="D140">
        <v>11.24</v>
      </c>
      <c r="E140">
        <v>2.14</v>
      </c>
      <c r="F140">
        <v>11</v>
      </c>
      <c r="G140">
        <v>1.5633749439879704E-3</v>
      </c>
      <c r="H140" t="s">
        <v>137</v>
      </c>
    </row>
    <row r="141" spans="1:8" x14ac:dyDescent="0.3">
      <c r="A141" t="s">
        <v>5</v>
      </c>
      <c r="B141" t="s">
        <v>8</v>
      </c>
      <c r="C141">
        <v>9</v>
      </c>
      <c r="D141">
        <v>19.68</v>
      </c>
      <c r="E141">
        <v>4.96</v>
      </c>
      <c r="F141">
        <v>7</v>
      </c>
      <c r="G141">
        <v>1.9179290647192695E-3</v>
      </c>
      <c r="H141" t="s">
        <v>137</v>
      </c>
    </row>
    <row r="142" spans="1:8" x14ac:dyDescent="0.3">
      <c r="A142" t="s">
        <v>5</v>
      </c>
      <c r="B142" t="s">
        <v>8</v>
      </c>
      <c r="C142">
        <v>10</v>
      </c>
      <c r="D142">
        <v>12.95</v>
      </c>
      <c r="E142">
        <v>2.19</v>
      </c>
      <c r="F142">
        <v>5</v>
      </c>
      <c r="G142">
        <v>6.1652054708251217E-4</v>
      </c>
      <c r="H142" t="s">
        <v>137</v>
      </c>
    </row>
    <row r="143" spans="1:8" x14ac:dyDescent="0.3">
      <c r="A143" t="s">
        <v>5</v>
      </c>
      <c r="B143" t="s">
        <v>8</v>
      </c>
      <c r="C143">
        <v>11</v>
      </c>
      <c r="D143">
        <v>28.6</v>
      </c>
      <c r="E143">
        <v>8.36</v>
      </c>
      <c r="F143">
        <v>13</v>
      </c>
      <c r="G143">
        <v>1.8495806834417372E-3</v>
      </c>
      <c r="H143" t="s">
        <v>137</v>
      </c>
    </row>
    <row r="144" spans="1:8" x14ac:dyDescent="0.3">
      <c r="A144" t="s">
        <v>5</v>
      </c>
      <c r="B144" t="s">
        <v>8</v>
      </c>
      <c r="C144">
        <v>12</v>
      </c>
      <c r="D144">
        <v>12.04</v>
      </c>
      <c r="E144">
        <v>2.5099999999999998</v>
      </c>
      <c r="F144">
        <v>6</v>
      </c>
      <c r="G144">
        <v>9.876917119017092E-4</v>
      </c>
      <c r="H144" t="s">
        <v>138</v>
      </c>
    </row>
    <row r="145" spans="1:8" x14ac:dyDescent="0.3">
      <c r="A145" t="s">
        <v>5</v>
      </c>
      <c r="B145" t="s">
        <v>8</v>
      </c>
      <c r="C145">
        <v>13</v>
      </c>
      <c r="D145">
        <v>7.88</v>
      </c>
      <c r="E145">
        <v>1.32</v>
      </c>
      <c r="F145">
        <v>10</v>
      </c>
      <c r="G145">
        <v>2.7723331708242528E-3</v>
      </c>
      <c r="H145" t="s">
        <v>137</v>
      </c>
    </row>
    <row r="146" spans="1:8" x14ac:dyDescent="0.3">
      <c r="A146" t="s">
        <v>5</v>
      </c>
      <c r="B146" t="s">
        <v>8</v>
      </c>
      <c r="C146">
        <v>14</v>
      </c>
      <c r="D146">
        <v>10.63</v>
      </c>
      <c r="E146">
        <v>1.65</v>
      </c>
      <c r="F146">
        <v>3</v>
      </c>
      <c r="G146">
        <v>6.6139317563670399E-4</v>
      </c>
      <c r="H146" t="s">
        <v>137</v>
      </c>
    </row>
    <row r="147" spans="1:8" x14ac:dyDescent="0.3">
      <c r="A147" t="s">
        <v>5</v>
      </c>
      <c r="B147" t="s">
        <v>8</v>
      </c>
      <c r="C147">
        <v>15</v>
      </c>
      <c r="D147">
        <v>17.059999999999999</v>
      </c>
      <c r="E147">
        <v>4.2699999999999996</v>
      </c>
      <c r="F147">
        <v>19</v>
      </c>
      <c r="G147">
        <v>1.1130312527459652E-3</v>
      </c>
      <c r="H147" t="s">
        <v>137</v>
      </c>
    </row>
    <row r="148" spans="1:8" x14ac:dyDescent="0.3">
      <c r="A148" t="s">
        <v>5</v>
      </c>
      <c r="B148" t="s">
        <v>8</v>
      </c>
      <c r="C148">
        <v>16</v>
      </c>
      <c r="D148">
        <v>23.15</v>
      </c>
      <c r="E148">
        <v>6.05</v>
      </c>
      <c r="F148">
        <v>28</v>
      </c>
      <c r="G148">
        <v>4.3274587688129258E-3</v>
      </c>
      <c r="H148" t="s">
        <v>137</v>
      </c>
    </row>
    <row r="149" spans="1:8" x14ac:dyDescent="0.3">
      <c r="A149" t="s">
        <v>5</v>
      </c>
      <c r="B149" t="s">
        <v>8</v>
      </c>
      <c r="C149">
        <v>17</v>
      </c>
      <c r="D149">
        <v>18.82</v>
      </c>
      <c r="E149">
        <v>3.65</v>
      </c>
      <c r="F149">
        <v>3</v>
      </c>
      <c r="G149">
        <v>2.4013638996523806E-4</v>
      </c>
      <c r="H149" t="s">
        <v>137</v>
      </c>
    </row>
    <row r="150" spans="1:8" x14ac:dyDescent="0.3">
      <c r="A150" t="s">
        <v>5</v>
      </c>
      <c r="B150" t="s">
        <v>8</v>
      </c>
      <c r="C150">
        <v>18</v>
      </c>
      <c r="D150">
        <v>19.02</v>
      </c>
      <c r="E150">
        <v>4.78</v>
      </c>
      <c r="F150">
        <v>28</v>
      </c>
      <c r="G150">
        <v>2.4757728803051198E-3</v>
      </c>
      <c r="H150" t="s">
        <v>137</v>
      </c>
    </row>
    <row r="151" spans="1:8" x14ac:dyDescent="0.3">
      <c r="A151" t="s">
        <v>5</v>
      </c>
      <c r="B151" t="s">
        <v>8</v>
      </c>
      <c r="C151">
        <v>19</v>
      </c>
      <c r="D151">
        <v>20.25</v>
      </c>
      <c r="E151">
        <v>4.1399999999999997</v>
      </c>
      <c r="F151">
        <v>10</v>
      </c>
      <c r="G151">
        <v>1.2379592893944427E-3</v>
      </c>
      <c r="H151" t="s">
        <v>137</v>
      </c>
    </row>
    <row r="152" spans="1:8" x14ac:dyDescent="0.3">
      <c r="A152" t="s">
        <v>5</v>
      </c>
      <c r="B152" t="s">
        <v>8</v>
      </c>
      <c r="C152">
        <v>20</v>
      </c>
      <c r="D152">
        <v>13.72</v>
      </c>
      <c r="E152">
        <v>3.06</v>
      </c>
      <c r="F152">
        <v>22</v>
      </c>
      <c r="G152">
        <v>3.7365589904191795E-3</v>
      </c>
      <c r="H152" t="s">
        <v>137</v>
      </c>
    </row>
    <row r="153" spans="1:8" x14ac:dyDescent="0.3">
      <c r="A153" t="s">
        <v>5</v>
      </c>
      <c r="B153" t="s">
        <v>8</v>
      </c>
      <c r="C153">
        <v>21</v>
      </c>
      <c r="D153">
        <v>34.24</v>
      </c>
      <c r="E153">
        <v>8.4600000000000009</v>
      </c>
      <c r="F153">
        <v>2</v>
      </c>
      <c r="G153">
        <v>4.4100754288706835E-4</v>
      </c>
      <c r="H153" t="s">
        <v>138</v>
      </c>
    </row>
    <row r="154" spans="1:8" x14ac:dyDescent="0.3">
      <c r="A154" t="s">
        <v>5</v>
      </c>
      <c r="B154" t="s">
        <v>8</v>
      </c>
      <c r="C154">
        <v>22</v>
      </c>
      <c r="D154">
        <v>12.66</v>
      </c>
      <c r="E154">
        <v>2.2200000000000002</v>
      </c>
      <c r="F154">
        <v>9</v>
      </c>
      <c r="G154">
        <v>5.509169657512838E-3</v>
      </c>
      <c r="H154" t="s">
        <v>138</v>
      </c>
    </row>
    <row r="155" spans="1:8" x14ac:dyDescent="0.3">
      <c r="A155" t="s">
        <v>5</v>
      </c>
      <c r="B155" t="s">
        <v>8</v>
      </c>
      <c r="C155">
        <v>23</v>
      </c>
      <c r="D155">
        <v>13.8</v>
      </c>
      <c r="E155">
        <v>2.98</v>
      </c>
      <c r="F155">
        <v>14</v>
      </c>
      <c r="G155">
        <v>4.7302092208559134E-3</v>
      </c>
      <c r="H155" t="s">
        <v>137</v>
      </c>
    </row>
    <row r="156" spans="1:8" x14ac:dyDescent="0.3">
      <c r="A156" t="s">
        <v>5</v>
      </c>
      <c r="B156" t="s">
        <v>8</v>
      </c>
      <c r="C156">
        <v>24</v>
      </c>
      <c r="D156">
        <v>23.42</v>
      </c>
      <c r="E156">
        <v>6.08</v>
      </c>
      <c r="F156">
        <v>22</v>
      </c>
      <c r="G156">
        <v>3.3126642279979975E-3</v>
      </c>
      <c r="H156" t="s">
        <v>137</v>
      </c>
    </row>
    <row r="157" spans="1:8" x14ac:dyDescent="0.3">
      <c r="A157" t="s">
        <v>5</v>
      </c>
      <c r="B157" t="s">
        <v>8</v>
      </c>
      <c r="C157">
        <v>25</v>
      </c>
      <c r="D157">
        <v>24.56</v>
      </c>
      <c r="E157">
        <v>5.29</v>
      </c>
      <c r="F157">
        <v>3</v>
      </c>
      <c r="G157">
        <v>5.6829265517816452E-4</v>
      </c>
      <c r="H157" t="s">
        <v>137</v>
      </c>
    </row>
    <row r="158" spans="1:8" x14ac:dyDescent="0.3">
      <c r="A158" t="s">
        <v>5</v>
      </c>
      <c r="B158" t="s">
        <v>8</v>
      </c>
      <c r="C158">
        <v>26</v>
      </c>
      <c r="D158">
        <v>18.73</v>
      </c>
      <c r="E158">
        <v>5.01</v>
      </c>
      <c r="F158">
        <v>17</v>
      </c>
      <c r="G158">
        <v>2.4249201915972234E-3</v>
      </c>
      <c r="H158" t="s">
        <v>137</v>
      </c>
    </row>
    <row r="159" spans="1:8" x14ac:dyDescent="0.3">
      <c r="A159" t="s">
        <v>5</v>
      </c>
      <c r="B159" t="s">
        <v>8</v>
      </c>
      <c r="C159">
        <v>27</v>
      </c>
      <c r="D159">
        <v>13.94</v>
      </c>
      <c r="E159">
        <v>2.5099999999999998</v>
      </c>
      <c r="F159">
        <v>7</v>
      </c>
      <c r="G159">
        <v>1.3859191159197211E-3</v>
      </c>
      <c r="H159" t="s">
        <v>138</v>
      </c>
    </row>
    <row r="160" spans="1:8" x14ac:dyDescent="0.3">
      <c r="A160" t="s">
        <v>5</v>
      </c>
      <c r="B160" t="s">
        <v>8</v>
      </c>
      <c r="C160">
        <v>28</v>
      </c>
      <c r="D160">
        <v>21.94</v>
      </c>
      <c r="E160">
        <v>5.9</v>
      </c>
      <c r="F160">
        <v>13</v>
      </c>
      <c r="G160">
        <v>2.8713291037741088E-3</v>
      </c>
      <c r="H160" t="s">
        <v>138</v>
      </c>
    </row>
    <row r="161" spans="1:8" x14ac:dyDescent="0.3">
      <c r="A161" t="s">
        <v>5</v>
      </c>
      <c r="B161" t="s">
        <v>8</v>
      </c>
      <c r="C161">
        <v>29</v>
      </c>
      <c r="D161">
        <v>25.94</v>
      </c>
      <c r="E161">
        <v>6.92</v>
      </c>
      <c r="F161">
        <v>8</v>
      </c>
      <c r="G161">
        <v>1.1553581567975593E-3</v>
      </c>
      <c r="H161" t="s">
        <v>138</v>
      </c>
    </row>
    <row r="162" spans="1:8" x14ac:dyDescent="0.3">
      <c r="A162" t="s">
        <v>5</v>
      </c>
      <c r="B162" t="s">
        <v>8</v>
      </c>
      <c r="C162">
        <v>30</v>
      </c>
      <c r="D162">
        <v>18.87</v>
      </c>
      <c r="E162">
        <v>4.3499999999999996</v>
      </c>
      <c r="F162">
        <v>20</v>
      </c>
      <c r="G162">
        <v>3.4304670870719716E-3</v>
      </c>
      <c r="H162" t="s">
        <v>137</v>
      </c>
    </row>
    <row r="163" spans="1:8" x14ac:dyDescent="0.3">
      <c r="A163" t="s">
        <v>5</v>
      </c>
      <c r="B163" t="s">
        <v>8</v>
      </c>
      <c r="C163">
        <v>31</v>
      </c>
      <c r="D163">
        <v>23.67</v>
      </c>
      <c r="E163">
        <v>5.6</v>
      </c>
      <c r="F163">
        <v>24</v>
      </c>
      <c r="G163">
        <v>3.7624160418299342E-3</v>
      </c>
      <c r="H163" t="s">
        <v>138</v>
      </c>
    </row>
    <row r="164" spans="1:8" x14ac:dyDescent="0.3">
      <c r="A164" t="s">
        <v>5</v>
      </c>
      <c r="B164" t="s">
        <v>8</v>
      </c>
      <c r="C164">
        <v>32</v>
      </c>
      <c r="D164">
        <v>13.8</v>
      </c>
      <c r="E164">
        <v>2.11</v>
      </c>
      <c r="F164">
        <v>5</v>
      </c>
      <c r="G164">
        <v>9.6472207336862107E-4</v>
      </c>
      <c r="H164" t="s">
        <v>137</v>
      </c>
    </row>
    <row r="165" spans="1:8" x14ac:dyDescent="0.3">
      <c r="A165" t="s">
        <v>5</v>
      </c>
      <c r="B165" t="s">
        <v>8</v>
      </c>
      <c r="C165">
        <v>33</v>
      </c>
      <c r="D165">
        <v>24.41</v>
      </c>
      <c r="E165">
        <v>7.26</v>
      </c>
      <c r="F165">
        <v>9</v>
      </c>
      <c r="G165">
        <v>1.46135681652551E-3</v>
      </c>
      <c r="H165" t="s">
        <v>137</v>
      </c>
    </row>
    <row r="166" spans="1:8" x14ac:dyDescent="0.3">
      <c r="A166" t="s">
        <v>5</v>
      </c>
      <c r="B166" t="s">
        <v>8</v>
      </c>
      <c r="C166">
        <v>2</v>
      </c>
      <c r="D166">
        <v>7.06</v>
      </c>
      <c r="E166">
        <v>1.27</v>
      </c>
      <c r="F166">
        <v>5</v>
      </c>
      <c r="G166">
        <v>5.0156990400324292E-4</v>
      </c>
      <c r="H166" t="s">
        <v>137</v>
      </c>
    </row>
    <row r="167" spans="1:8" x14ac:dyDescent="0.3">
      <c r="A167" t="s">
        <v>5</v>
      </c>
      <c r="B167" t="s">
        <v>8</v>
      </c>
      <c r="C167">
        <v>4</v>
      </c>
      <c r="D167">
        <v>6.08</v>
      </c>
      <c r="E167">
        <v>1.05</v>
      </c>
      <c r="F167">
        <v>13</v>
      </c>
      <c r="G167">
        <v>2.5182426933695228E-3</v>
      </c>
      <c r="H167" t="s">
        <v>138</v>
      </c>
    </row>
    <row r="168" spans="1:8" x14ac:dyDescent="0.3">
      <c r="A168" t="s">
        <v>5</v>
      </c>
      <c r="B168" t="s">
        <v>8</v>
      </c>
      <c r="C168">
        <v>5</v>
      </c>
      <c r="D168">
        <v>10.55</v>
      </c>
      <c r="E168">
        <v>2.35</v>
      </c>
      <c r="F168">
        <v>5</v>
      </c>
      <c r="G168">
        <v>9.9652213773928993E-4</v>
      </c>
      <c r="H168" t="s">
        <v>138</v>
      </c>
    </row>
    <row r="169" spans="1:8" x14ac:dyDescent="0.3">
      <c r="A169" t="s">
        <v>5</v>
      </c>
      <c r="B169" t="s">
        <v>8</v>
      </c>
      <c r="C169">
        <v>6</v>
      </c>
      <c r="D169">
        <v>11.18</v>
      </c>
      <c r="E169">
        <v>2.38</v>
      </c>
      <c r="F169">
        <v>17</v>
      </c>
      <c r="G169">
        <v>2.7718219838092986E-3</v>
      </c>
      <c r="H169" t="s">
        <v>138</v>
      </c>
    </row>
    <row r="170" spans="1:8" x14ac:dyDescent="0.3">
      <c r="A170" t="s">
        <v>5</v>
      </c>
      <c r="B170" t="s">
        <v>8</v>
      </c>
      <c r="C170" t="s">
        <v>20</v>
      </c>
      <c r="D170">
        <v>15.6</v>
      </c>
      <c r="E170">
        <v>3.62</v>
      </c>
      <c r="F170">
        <v>24</v>
      </c>
      <c r="G170">
        <v>3.7942083515348857E-3</v>
      </c>
      <c r="H170" t="s">
        <v>137</v>
      </c>
    </row>
    <row r="171" spans="1:8" x14ac:dyDescent="0.3">
      <c r="A171" t="s">
        <v>5</v>
      </c>
      <c r="B171" t="s">
        <v>8</v>
      </c>
      <c r="C171" t="s">
        <v>21</v>
      </c>
      <c r="D171">
        <v>20.96</v>
      </c>
      <c r="E171">
        <v>6.12</v>
      </c>
      <c r="F171">
        <v>14</v>
      </c>
      <c r="G171">
        <v>4.8759251197213757E-3</v>
      </c>
      <c r="H171" t="s">
        <v>138</v>
      </c>
    </row>
    <row r="172" spans="1:8" x14ac:dyDescent="0.3">
      <c r="A172" t="s">
        <v>5</v>
      </c>
      <c r="B172" t="s">
        <v>8</v>
      </c>
      <c r="C172" t="s">
        <v>22</v>
      </c>
      <c r="D172">
        <v>5.78</v>
      </c>
      <c r="E172">
        <v>0.95</v>
      </c>
      <c r="F172">
        <v>16</v>
      </c>
      <c r="G172">
        <v>3.0139659647893426E-3</v>
      </c>
      <c r="H172" t="s">
        <v>138</v>
      </c>
    </row>
    <row r="173" spans="1:8" x14ac:dyDescent="0.3">
      <c r="A173" t="s">
        <v>5</v>
      </c>
      <c r="B173" t="s">
        <v>8</v>
      </c>
      <c r="C173" t="s">
        <v>23</v>
      </c>
      <c r="D173">
        <v>11.4</v>
      </c>
      <c r="E173">
        <v>2.35</v>
      </c>
      <c r="F173">
        <v>13</v>
      </c>
      <c r="G173">
        <v>2.1205828193763478E-3</v>
      </c>
      <c r="H173" t="s">
        <v>138</v>
      </c>
    </row>
    <row r="174" spans="1:8" x14ac:dyDescent="0.3">
      <c r="A174" t="s">
        <v>5</v>
      </c>
      <c r="B174" t="s">
        <v>8</v>
      </c>
      <c r="C174">
        <v>13</v>
      </c>
      <c r="D174">
        <v>9.66</v>
      </c>
      <c r="E174">
        <v>2.15</v>
      </c>
      <c r="F174">
        <v>15</v>
      </c>
      <c r="G174">
        <v>2.8086889601671734E-3</v>
      </c>
      <c r="H174" t="s">
        <v>138</v>
      </c>
    </row>
    <row r="175" spans="1:8" x14ac:dyDescent="0.3">
      <c r="A175" t="s">
        <v>5</v>
      </c>
      <c r="B175" t="s">
        <v>8</v>
      </c>
      <c r="C175">
        <v>14</v>
      </c>
      <c r="D175">
        <v>13.1</v>
      </c>
      <c r="E175">
        <v>2.65</v>
      </c>
      <c r="F175">
        <v>17</v>
      </c>
      <c r="G175">
        <v>2.2257338845417169E-3</v>
      </c>
      <c r="H175" t="s">
        <v>138</v>
      </c>
    </row>
    <row r="176" spans="1:8" x14ac:dyDescent="0.3">
      <c r="A176" t="s">
        <v>5</v>
      </c>
      <c r="B176" t="s">
        <v>8</v>
      </c>
      <c r="C176">
        <v>16</v>
      </c>
      <c r="D176">
        <v>13.44</v>
      </c>
      <c r="E176">
        <v>2.21</v>
      </c>
      <c r="F176">
        <v>3</v>
      </c>
      <c r="G176">
        <v>4.1739362950255567E-4</v>
      </c>
      <c r="H176" t="s">
        <v>138</v>
      </c>
    </row>
    <row r="177" spans="1:8" x14ac:dyDescent="0.3">
      <c r="A177" t="s">
        <v>5</v>
      </c>
      <c r="B177" t="s">
        <v>8</v>
      </c>
      <c r="C177">
        <v>17</v>
      </c>
      <c r="D177">
        <v>13.3</v>
      </c>
      <c r="E177">
        <v>3.37</v>
      </c>
      <c r="F177">
        <v>5</v>
      </c>
      <c r="G177">
        <v>8.2636705902574626E-4</v>
      </c>
      <c r="H177" t="s">
        <v>138</v>
      </c>
    </row>
    <row r="178" spans="1:8" x14ac:dyDescent="0.3">
      <c r="A178" t="s">
        <v>5</v>
      </c>
      <c r="B178" t="s">
        <v>8</v>
      </c>
      <c r="C178">
        <v>18</v>
      </c>
      <c r="D178">
        <v>5.6</v>
      </c>
      <c r="E178">
        <v>0.95</v>
      </c>
      <c r="F178">
        <v>10</v>
      </c>
      <c r="G178">
        <v>2.3122402751836893E-3</v>
      </c>
      <c r="H178" t="s">
        <v>138</v>
      </c>
    </row>
    <row r="179" spans="1:8" x14ac:dyDescent="0.3">
      <c r="A179" t="s">
        <v>5</v>
      </c>
      <c r="B179" t="s">
        <v>8</v>
      </c>
      <c r="C179">
        <v>22</v>
      </c>
      <c r="D179">
        <v>8.27</v>
      </c>
      <c r="E179">
        <v>1.6</v>
      </c>
      <c r="F179">
        <v>36</v>
      </c>
      <c r="G179">
        <v>6.883588950310048E-3</v>
      </c>
      <c r="H179" t="s">
        <v>137</v>
      </c>
    </row>
    <row r="180" spans="1:8" x14ac:dyDescent="0.3">
      <c r="A180" t="s">
        <v>5</v>
      </c>
      <c r="B180" t="s">
        <v>8</v>
      </c>
      <c r="C180">
        <v>23</v>
      </c>
      <c r="D180">
        <v>7.46</v>
      </c>
      <c r="E180">
        <v>1.46</v>
      </c>
      <c r="F180">
        <v>6</v>
      </c>
      <c r="G180">
        <v>7.3537792910221384E-4</v>
      </c>
      <c r="H180" t="s">
        <v>138</v>
      </c>
    </row>
    <row r="181" spans="1:8" x14ac:dyDescent="0.3">
      <c r="A181" t="s">
        <v>5</v>
      </c>
      <c r="B181" t="s">
        <v>8</v>
      </c>
      <c r="C181">
        <v>24</v>
      </c>
      <c r="D181">
        <v>11.99</v>
      </c>
      <c r="E181">
        <v>2.42</v>
      </c>
      <c r="F181">
        <v>3</v>
      </c>
      <c r="G181">
        <v>5.0231651633449593E-4</v>
      </c>
      <c r="H181" t="s">
        <v>138</v>
      </c>
    </row>
    <row r="182" spans="1:8" x14ac:dyDescent="0.3">
      <c r="A182" t="s">
        <v>5</v>
      </c>
      <c r="B182" t="s">
        <v>8</v>
      </c>
      <c r="C182">
        <v>25</v>
      </c>
      <c r="D182">
        <v>6.81</v>
      </c>
      <c r="E182">
        <v>1.1299999999999999</v>
      </c>
      <c r="F182">
        <v>15</v>
      </c>
      <c r="G182">
        <v>2.8957584860202436E-3</v>
      </c>
      <c r="H182" t="s">
        <v>138</v>
      </c>
    </row>
    <row r="183" spans="1:8" x14ac:dyDescent="0.3">
      <c r="A183" t="s">
        <v>5</v>
      </c>
      <c r="B183" t="s">
        <v>9</v>
      </c>
      <c r="C183">
        <v>1</v>
      </c>
      <c r="D183">
        <v>37.85</v>
      </c>
      <c r="E183">
        <v>12.96</v>
      </c>
      <c r="F183">
        <v>20</v>
      </c>
      <c r="G183">
        <v>2.7619693542777282E-3</v>
      </c>
      <c r="H183" t="s">
        <v>137</v>
      </c>
    </row>
    <row r="184" spans="1:8" x14ac:dyDescent="0.3">
      <c r="A184" t="s">
        <v>5</v>
      </c>
      <c r="B184" t="s">
        <v>9</v>
      </c>
      <c r="C184">
        <v>2</v>
      </c>
      <c r="D184">
        <v>26.89</v>
      </c>
      <c r="E184">
        <v>7.72</v>
      </c>
      <c r="F184">
        <v>26</v>
      </c>
      <c r="G184">
        <v>4.6255279489239142E-3</v>
      </c>
      <c r="H184" t="s">
        <v>137</v>
      </c>
    </row>
    <row r="185" spans="1:8" x14ac:dyDescent="0.3">
      <c r="A185" t="s">
        <v>5</v>
      </c>
      <c r="B185" t="s">
        <v>9</v>
      </c>
      <c r="C185">
        <v>3</v>
      </c>
      <c r="D185">
        <v>31.98</v>
      </c>
      <c r="E185">
        <v>9.33</v>
      </c>
      <c r="F185">
        <v>17</v>
      </c>
      <c r="G185">
        <v>2.3337928390178308E-3</v>
      </c>
      <c r="H185" t="s">
        <v>137</v>
      </c>
    </row>
    <row r="186" spans="1:8" x14ac:dyDescent="0.3">
      <c r="A186" t="s">
        <v>5</v>
      </c>
      <c r="B186" t="s">
        <v>9</v>
      </c>
      <c r="C186">
        <v>4</v>
      </c>
      <c r="D186">
        <v>27.6</v>
      </c>
      <c r="E186">
        <v>7.24</v>
      </c>
      <c r="F186">
        <v>14</v>
      </c>
      <c r="G186">
        <v>1.8147479793428109E-3</v>
      </c>
      <c r="H186" t="s">
        <v>137</v>
      </c>
    </row>
    <row r="187" spans="1:8" x14ac:dyDescent="0.3">
      <c r="A187" t="s">
        <v>5</v>
      </c>
      <c r="B187" t="s">
        <v>9</v>
      </c>
      <c r="C187">
        <v>5</v>
      </c>
      <c r="D187">
        <v>36.700000000000003</v>
      </c>
      <c r="E187">
        <v>12.63</v>
      </c>
      <c r="F187">
        <v>27</v>
      </c>
      <c r="G187">
        <v>4.995790764400437E-3</v>
      </c>
      <c r="H187" t="s">
        <v>137</v>
      </c>
    </row>
    <row r="188" spans="1:8" x14ac:dyDescent="0.3">
      <c r="A188" t="s">
        <v>5</v>
      </c>
      <c r="B188" t="s">
        <v>9</v>
      </c>
      <c r="C188">
        <v>6</v>
      </c>
      <c r="D188">
        <v>28.73</v>
      </c>
      <c r="E188">
        <v>8.7100000000000009</v>
      </c>
      <c r="F188">
        <v>18</v>
      </c>
      <c r="G188">
        <v>2.4251178103733388E-3</v>
      </c>
      <c r="H188" t="s">
        <v>137</v>
      </c>
    </row>
    <row r="189" spans="1:8" x14ac:dyDescent="0.3">
      <c r="A189" t="s">
        <v>5</v>
      </c>
      <c r="B189" t="s">
        <v>9</v>
      </c>
      <c r="C189">
        <v>7</v>
      </c>
      <c r="D189">
        <v>19.77</v>
      </c>
      <c r="E189">
        <v>5.58</v>
      </c>
      <c r="F189">
        <v>50</v>
      </c>
      <c r="G189">
        <v>5.2180247697189873E-3</v>
      </c>
      <c r="H189" t="s">
        <v>137</v>
      </c>
    </row>
    <row r="190" spans="1:8" x14ac:dyDescent="0.3">
      <c r="A190" t="s">
        <v>5</v>
      </c>
      <c r="B190" t="s">
        <v>9</v>
      </c>
      <c r="C190">
        <v>8</v>
      </c>
      <c r="D190">
        <v>37.380000000000003</v>
      </c>
      <c r="E190">
        <v>13.58</v>
      </c>
      <c r="F190">
        <v>36</v>
      </c>
      <c r="G190">
        <v>5.8807192203835582E-3</v>
      </c>
      <c r="H190" t="s">
        <v>137</v>
      </c>
    </row>
    <row r="191" spans="1:8" x14ac:dyDescent="0.3">
      <c r="A191" t="s">
        <v>5</v>
      </c>
      <c r="B191" t="s">
        <v>9</v>
      </c>
      <c r="C191">
        <v>9</v>
      </c>
      <c r="D191">
        <v>20.12</v>
      </c>
      <c r="E191">
        <v>6.05</v>
      </c>
      <c r="F191">
        <v>15</v>
      </c>
      <c r="G191">
        <v>1.968338581915851E-3</v>
      </c>
      <c r="H191" t="s">
        <v>137</v>
      </c>
    </row>
    <row r="192" spans="1:8" x14ac:dyDescent="0.3">
      <c r="A192" t="s">
        <v>5</v>
      </c>
      <c r="B192" t="s">
        <v>9</v>
      </c>
      <c r="C192">
        <v>10</v>
      </c>
      <c r="D192">
        <v>33.42</v>
      </c>
      <c r="E192">
        <v>9.02</v>
      </c>
      <c r="F192">
        <v>25</v>
      </c>
      <c r="G192">
        <v>2.6283005962751643E-3</v>
      </c>
      <c r="H192" t="s">
        <v>137</v>
      </c>
    </row>
    <row r="193" spans="1:8" x14ac:dyDescent="0.3">
      <c r="A193" t="s">
        <v>5</v>
      </c>
      <c r="B193" t="s">
        <v>9</v>
      </c>
      <c r="C193">
        <v>11</v>
      </c>
      <c r="D193">
        <v>24.5</v>
      </c>
      <c r="E193">
        <v>7.81</v>
      </c>
      <c r="F193">
        <v>16</v>
      </c>
      <c r="G193">
        <v>3.1075203167607135E-3</v>
      </c>
      <c r="H193" t="s">
        <v>138</v>
      </c>
    </row>
    <row r="194" spans="1:8" x14ac:dyDescent="0.3">
      <c r="A194" t="s">
        <v>5</v>
      </c>
      <c r="B194" t="s">
        <v>9</v>
      </c>
      <c r="C194">
        <v>12</v>
      </c>
      <c r="D194">
        <v>28.01</v>
      </c>
      <c r="E194">
        <v>8.8800000000000008</v>
      </c>
      <c r="F194">
        <v>21</v>
      </c>
      <c r="G194">
        <v>3.9413525855503898E-3</v>
      </c>
      <c r="H194" t="s">
        <v>137</v>
      </c>
    </row>
    <row r="195" spans="1:8" x14ac:dyDescent="0.3">
      <c r="A195" t="s">
        <v>5</v>
      </c>
      <c r="B195" t="s">
        <v>9</v>
      </c>
      <c r="C195">
        <v>13</v>
      </c>
      <c r="D195">
        <v>18.62</v>
      </c>
      <c r="E195">
        <v>5.17</v>
      </c>
      <c r="F195">
        <v>54</v>
      </c>
      <c r="G195">
        <v>6.2325359430875334E-3</v>
      </c>
      <c r="H195" t="s">
        <v>137</v>
      </c>
    </row>
    <row r="196" spans="1:8" x14ac:dyDescent="0.3">
      <c r="A196" t="s">
        <v>5</v>
      </c>
      <c r="B196" t="s">
        <v>9</v>
      </c>
      <c r="C196">
        <v>14</v>
      </c>
      <c r="D196">
        <v>20.54</v>
      </c>
      <c r="E196">
        <v>5.09</v>
      </c>
      <c r="F196">
        <v>9</v>
      </c>
      <c r="G196">
        <v>1.8747108905324253E-3</v>
      </c>
      <c r="H196" t="s">
        <v>137</v>
      </c>
    </row>
    <row r="197" spans="1:8" x14ac:dyDescent="0.3">
      <c r="A197" t="s">
        <v>5</v>
      </c>
      <c r="B197" t="s">
        <v>9</v>
      </c>
      <c r="C197">
        <v>15</v>
      </c>
      <c r="D197">
        <v>22.78</v>
      </c>
      <c r="E197">
        <v>4.43</v>
      </c>
      <c r="F197">
        <v>8</v>
      </c>
      <c r="G197">
        <v>1.2150797147618168E-3</v>
      </c>
      <c r="H197" t="s">
        <v>137</v>
      </c>
    </row>
    <row r="198" spans="1:8" x14ac:dyDescent="0.3">
      <c r="A198" t="s">
        <v>5</v>
      </c>
      <c r="B198" t="s">
        <v>9</v>
      </c>
      <c r="C198">
        <v>16</v>
      </c>
      <c r="D198">
        <v>22.8</v>
      </c>
      <c r="E198">
        <v>6.63</v>
      </c>
      <c r="F198">
        <v>8</v>
      </c>
      <c r="G198">
        <v>1.6266676595058144E-3</v>
      </c>
      <c r="H198" t="s">
        <v>137</v>
      </c>
    </row>
    <row r="199" spans="1:8" x14ac:dyDescent="0.3">
      <c r="A199" t="s">
        <v>5</v>
      </c>
      <c r="B199" t="s">
        <v>9</v>
      </c>
      <c r="C199">
        <v>18</v>
      </c>
      <c r="D199">
        <v>19.579999999999998</v>
      </c>
      <c r="E199">
        <v>5.48</v>
      </c>
      <c r="F199">
        <v>14</v>
      </c>
      <c r="G199">
        <v>4.8677873341266917E-3</v>
      </c>
      <c r="H199" t="s">
        <v>137</v>
      </c>
    </row>
    <row r="200" spans="1:8" x14ac:dyDescent="0.3">
      <c r="A200" t="s">
        <v>5</v>
      </c>
      <c r="B200" t="s">
        <v>9</v>
      </c>
      <c r="C200">
        <v>19</v>
      </c>
      <c r="D200">
        <v>34.450000000000003</v>
      </c>
      <c r="E200">
        <v>8.5299999999999994</v>
      </c>
      <c r="F200">
        <v>7</v>
      </c>
      <c r="G200">
        <v>2.7905902061301302E-3</v>
      </c>
      <c r="H200" t="s">
        <v>137</v>
      </c>
    </row>
    <row r="201" spans="1:8" x14ac:dyDescent="0.3">
      <c r="A201" t="s">
        <v>5</v>
      </c>
      <c r="B201" t="s">
        <v>9</v>
      </c>
      <c r="C201">
        <v>20</v>
      </c>
      <c r="D201">
        <v>18.600000000000001</v>
      </c>
      <c r="E201">
        <v>5.51</v>
      </c>
      <c r="F201">
        <v>40</v>
      </c>
      <c r="G201">
        <v>6.0966039341105362E-3</v>
      </c>
      <c r="H201" t="s">
        <v>137</v>
      </c>
    </row>
    <row r="202" spans="1:8" x14ac:dyDescent="0.3">
      <c r="A202" t="s">
        <v>5</v>
      </c>
      <c r="B202" t="s">
        <v>9</v>
      </c>
      <c r="C202">
        <v>21</v>
      </c>
      <c r="D202">
        <v>20.46</v>
      </c>
      <c r="E202">
        <v>5.69</v>
      </c>
      <c r="F202">
        <v>8</v>
      </c>
      <c r="G202">
        <v>8.9797031524107304E-4</v>
      </c>
      <c r="H202" t="s">
        <v>137</v>
      </c>
    </row>
    <row r="203" spans="1:8" x14ac:dyDescent="0.3">
      <c r="A203" t="s">
        <v>5</v>
      </c>
      <c r="B203" t="s">
        <v>9</v>
      </c>
      <c r="C203">
        <v>22</v>
      </c>
      <c r="D203">
        <v>33.090000000000003</v>
      </c>
      <c r="E203">
        <v>10.11</v>
      </c>
      <c r="F203">
        <v>9</v>
      </c>
      <c r="G203">
        <v>1.5465431714354685E-3</v>
      </c>
      <c r="H203" t="s">
        <v>137</v>
      </c>
    </row>
    <row r="204" spans="1:8" x14ac:dyDescent="0.3">
      <c r="A204" t="s">
        <v>5</v>
      </c>
      <c r="B204" t="s">
        <v>9</v>
      </c>
      <c r="C204">
        <v>23</v>
      </c>
      <c r="D204">
        <v>25.26</v>
      </c>
      <c r="E204">
        <v>6.98</v>
      </c>
      <c r="F204">
        <v>20</v>
      </c>
      <c r="G204">
        <v>2.3493865955793677E-3</v>
      </c>
      <c r="H204" t="s">
        <v>137</v>
      </c>
    </row>
    <row r="205" spans="1:8" x14ac:dyDescent="0.3">
      <c r="A205" t="s">
        <v>5</v>
      </c>
      <c r="B205" t="s">
        <v>9</v>
      </c>
      <c r="C205">
        <v>25</v>
      </c>
      <c r="D205">
        <v>37.44</v>
      </c>
      <c r="E205">
        <v>13.15</v>
      </c>
      <c r="F205">
        <v>6</v>
      </c>
      <c r="G205">
        <v>2.8310034038622877E-3</v>
      </c>
      <c r="H205" t="s">
        <v>137</v>
      </c>
    </row>
    <row r="206" spans="1:8" x14ac:dyDescent="0.3">
      <c r="A206" t="s">
        <v>5</v>
      </c>
      <c r="B206" t="s">
        <v>9</v>
      </c>
      <c r="C206">
        <v>26</v>
      </c>
      <c r="D206">
        <v>23.47</v>
      </c>
      <c r="E206">
        <v>5.88</v>
      </c>
      <c r="F206">
        <v>16</v>
      </c>
      <c r="G206">
        <v>2.4435800207206161E-3</v>
      </c>
      <c r="H206" t="s">
        <v>137</v>
      </c>
    </row>
    <row r="207" spans="1:8" x14ac:dyDescent="0.3">
      <c r="A207" t="s">
        <v>5</v>
      </c>
      <c r="B207" t="s">
        <v>9</v>
      </c>
      <c r="C207">
        <v>28</v>
      </c>
      <c r="D207">
        <v>17.670000000000002</v>
      </c>
      <c r="E207">
        <v>3.72</v>
      </c>
      <c r="F207">
        <v>4</v>
      </c>
      <c r="G207">
        <v>4.5579163334144726E-3</v>
      </c>
      <c r="H207" t="s">
        <v>137</v>
      </c>
    </row>
    <row r="208" spans="1:8" x14ac:dyDescent="0.3">
      <c r="A208" t="s">
        <v>5</v>
      </c>
      <c r="B208" t="s">
        <v>9</v>
      </c>
      <c r="C208">
        <v>29</v>
      </c>
      <c r="D208">
        <v>30.53</v>
      </c>
      <c r="E208">
        <v>9.41</v>
      </c>
      <c r="F208">
        <v>8</v>
      </c>
      <c r="G208">
        <v>2.2076212248012986E-3</v>
      </c>
      <c r="H208" t="s">
        <v>137</v>
      </c>
    </row>
    <row r="209" spans="1:8" x14ac:dyDescent="0.3">
      <c r="A209" t="s">
        <v>5</v>
      </c>
      <c r="B209" t="s">
        <v>9</v>
      </c>
      <c r="C209">
        <v>30</v>
      </c>
      <c r="D209">
        <v>28.47</v>
      </c>
      <c r="E209">
        <v>10.210000000000001</v>
      </c>
      <c r="F209">
        <v>17</v>
      </c>
      <c r="G209">
        <v>4.5874530339797114E-3</v>
      </c>
      <c r="H209" t="s">
        <v>137</v>
      </c>
    </row>
    <row r="210" spans="1:8" x14ac:dyDescent="0.3">
      <c r="A210" t="s">
        <v>5</v>
      </c>
      <c r="B210" t="s">
        <v>9</v>
      </c>
      <c r="C210">
        <v>31</v>
      </c>
      <c r="D210">
        <v>18.399999999999999</v>
      </c>
      <c r="E210">
        <v>4.97</v>
      </c>
      <c r="F210">
        <v>12</v>
      </c>
      <c r="G210">
        <v>2.5676961342256466E-3</v>
      </c>
      <c r="H210" t="s">
        <v>137</v>
      </c>
    </row>
    <row r="211" spans="1:8" x14ac:dyDescent="0.3">
      <c r="A211" t="s">
        <v>5</v>
      </c>
      <c r="B211" t="s">
        <v>9</v>
      </c>
      <c r="C211">
        <v>32</v>
      </c>
      <c r="D211">
        <v>30.87</v>
      </c>
      <c r="E211">
        <v>7.82</v>
      </c>
      <c r="F211">
        <v>10</v>
      </c>
      <c r="G211">
        <v>1.4968849735991299E-3</v>
      </c>
      <c r="H211" t="s">
        <v>137</v>
      </c>
    </row>
    <row r="212" spans="1:8" x14ac:dyDescent="0.3">
      <c r="A212" t="s">
        <v>5</v>
      </c>
      <c r="B212" t="s">
        <v>9</v>
      </c>
      <c r="C212">
        <v>33</v>
      </c>
      <c r="D212">
        <v>9.19</v>
      </c>
      <c r="E212">
        <v>1.83</v>
      </c>
      <c r="F212">
        <v>3</v>
      </c>
      <c r="G212">
        <v>8.3138651902158638E-4</v>
      </c>
      <c r="H212" t="s">
        <v>137</v>
      </c>
    </row>
    <row r="213" spans="1:8" x14ac:dyDescent="0.3">
      <c r="A213" t="s">
        <v>5</v>
      </c>
      <c r="B213" t="s">
        <v>9</v>
      </c>
      <c r="C213">
        <v>34</v>
      </c>
      <c r="D213">
        <v>23.48</v>
      </c>
      <c r="E213">
        <v>5.44</v>
      </c>
      <c r="F213">
        <v>16</v>
      </c>
      <c r="G213">
        <v>3.4375927115649061E-3</v>
      </c>
      <c r="H213" t="s">
        <v>137</v>
      </c>
    </row>
    <row r="214" spans="1:8" x14ac:dyDescent="0.3">
      <c r="A214" t="s">
        <v>5</v>
      </c>
      <c r="B214" t="s">
        <v>9</v>
      </c>
      <c r="C214">
        <v>35</v>
      </c>
      <c r="D214">
        <v>21.49</v>
      </c>
      <c r="E214">
        <v>5.87</v>
      </c>
      <c r="F214">
        <v>9</v>
      </c>
      <c r="G214">
        <v>1.5345713141065667E-3</v>
      </c>
      <c r="H214" t="s">
        <v>137</v>
      </c>
    </row>
    <row r="215" spans="1:8" x14ac:dyDescent="0.3">
      <c r="A215" t="s">
        <v>5</v>
      </c>
      <c r="B215" t="s">
        <v>9</v>
      </c>
      <c r="C215">
        <v>36</v>
      </c>
      <c r="D215">
        <v>29.85</v>
      </c>
      <c r="E215">
        <v>10.41</v>
      </c>
      <c r="F215">
        <v>33</v>
      </c>
      <c r="G215">
        <v>5.4680757468946965E-3</v>
      </c>
      <c r="H215" t="s">
        <v>137</v>
      </c>
    </row>
    <row r="216" spans="1:8" x14ac:dyDescent="0.3">
      <c r="A216" t="s">
        <v>5</v>
      </c>
      <c r="B216" t="s">
        <v>9</v>
      </c>
      <c r="C216">
        <v>37</v>
      </c>
      <c r="D216">
        <v>36.479999999999997</v>
      </c>
      <c r="E216">
        <v>13.98</v>
      </c>
      <c r="F216">
        <v>10</v>
      </c>
      <c r="G216">
        <v>3.3382181396785122E-3</v>
      </c>
      <c r="H216" t="s">
        <v>137</v>
      </c>
    </row>
    <row r="217" spans="1:8" x14ac:dyDescent="0.3">
      <c r="A217" t="s">
        <v>5</v>
      </c>
      <c r="B217" t="s">
        <v>9</v>
      </c>
      <c r="C217">
        <v>38</v>
      </c>
      <c r="D217">
        <v>39.21</v>
      </c>
      <c r="E217">
        <v>11.89</v>
      </c>
      <c r="F217">
        <v>9</v>
      </c>
      <c r="G217">
        <v>7.2659166226606725E-4</v>
      </c>
      <c r="H217" t="s">
        <v>137</v>
      </c>
    </row>
    <row r="218" spans="1:8" x14ac:dyDescent="0.3">
      <c r="A218" t="s">
        <v>5</v>
      </c>
      <c r="B218" t="s">
        <v>9</v>
      </c>
      <c r="C218">
        <v>39</v>
      </c>
      <c r="D218">
        <v>14.62</v>
      </c>
      <c r="E218">
        <v>3.52</v>
      </c>
      <c r="F218">
        <v>12</v>
      </c>
      <c r="G218">
        <v>1.1076957359573559E-3</v>
      </c>
      <c r="H218" t="s">
        <v>137</v>
      </c>
    </row>
    <row r="219" spans="1:8" x14ac:dyDescent="0.3">
      <c r="A219" t="s">
        <v>5</v>
      </c>
      <c r="B219" t="s">
        <v>9</v>
      </c>
      <c r="C219">
        <v>42</v>
      </c>
      <c r="D219">
        <v>33.799999999999997</v>
      </c>
      <c r="E219">
        <v>12.85</v>
      </c>
      <c r="F219">
        <v>15</v>
      </c>
      <c r="G219">
        <v>3.4870828100438882E-3</v>
      </c>
      <c r="H219" t="s">
        <v>137</v>
      </c>
    </row>
    <row r="220" spans="1:8" x14ac:dyDescent="0.3">
      <c r="A220" t="s">
        <v>5</v>
      </c>
      <c r="B220" t="s">
        <v>9</v>
      </c>
      <c r="C220">
        <v>3</v>
      </c>
      <c r="D220">
        <v>28.06</v>
      </c>
      <c r="E220">
        <v>9.3699999999999992</v>
      </c>
      <c r="F220">
        <v>38</v>
      </c>
      <c r="G220">
        <v>5.8277381585503619E-3</v>
      </c>
      <c r="H220" t="s">
        <v>138</v>
      </c>
    </row>
    <row r="221" spans="1:8" x14ac:dyDescent="0.3">
      <c r="A221" t="s">
        <v>5</v>
      </c>
      <c r="B221" t="s">
        <v>9</v>
      </c>
      <c r="C221">
        <v>4</v>
      </c>
      <c r="D221">
        <v>30.88</v>
      </c>
      <c r="E221">
        <v>10.89</v>
      </c>
      <c r="F221">
        <v>33</v>
      </c>
      <c r="G221">
        <v>3.2531225047071695E-3</v>
      </c>
      <c r="H221" t="s">
        <v>137</v>
      </c>
    </row>
    <row r="222" spans="1:8" x14ac:dyDescent="0.3">
      <c r="A222" t="s">
        <v>5</v>
      </c>
      <c r="B222" t="s">
        <v>9</v>
      </c>
      <c r="C222">
        <v>5</v>
      </c>
      <c r="D222">
        <v>23.86</v>
      </c>
      <c r="E222">
        <v>7.28</v>
      </c>
      <c r="F222">
        <v>36</v>
      </c>
      <c r="G222">
        <v>6.2979342775569616E-3</v>
      </c>
      <c r="H222" t="s">
        <v>138</v>
      </c>
    </row>
    <row r="223" spans="1:8" x14ac:dyDescent="0.3">
      <c r="A223" t="s">
        <v>5</v>
      </c>
      <c r="B223" t="s">
        <v>9</v>
      </c>
      <c r="C223">
        <v>6</v>
      </c>
      <c r="D223">
        <v>18.079999999999998</v>
      </c>
      <c r="E223">
        <v>5.91</v>
      </c>
      <c r="F223">
        <v>38</v>
      </c>
      <c r="G223">
        <v>4.0859601507579847E-3</v>
      </c>
      <c r="H223" t="s">
        <v>138</v>
      </c>
    </row>
    <row r="224" spans="1:8" x14ac:dyDescent="0.3">
      <c r="A224" t="s">
        <v>5</v>
      </c>
      <c r="B224" t="s">
        <v>9</v>
      </c>
      <c r="C224">
        <v>7</v>
      </c>
      <c r="D224">
        <v>33.36</v>
      </c>
      <c r="E224">
        <v>10.02</v>
      </c>
      <c r="F224">
        <v>35</v>
      </c>
      <c r="G224">
        <v>3.525503436775644E-3</v>
      </c>
      <c r="H224" t="s">
        <v>137</v>
      </c>
    </row>
    <row r="225" spans="1:8" x14ac:dyDescent="0.3">
      <c r="A225" t="s">
        <v>5</v>
      </c>
      <c r="B225" t="s">
        <v>9</v>
      </c>
      <c r="C225">
        <v>8</v>
      </c>
      <c r="D225">
        <v>31.12</v>
      </c>
      <c r="E225">
        <v>10.18</v>
      </c>
      <c r="F225">
        <v>12</v>
      </c>
      <c r="G225">
        <v>1.7523850541006816E-3</v>
      </c>
      <c r="H225" t="s">
        <v>138</v>
      </c>
    </row>
    <row r="226" spans="1:8" x14ac:dyDescent="0.3">
      <c r="A226" t="s">
        <v>5</v>
      </c>
      <c r="B226" t="s">
        <v>9</v>
      </c>
      <c r="C226">
        <v>9</v>
      </c>
      <c r="D226">
        <v>24.43</v>
      </c>
      <c r="E226">
        <v>8.4700000000000006</v>
      </c>
      <c r="F226">
        <v>14</v>
      </c>
      <c r="G226">
        <v>1.5126713235333843E-3</v>
      </c>
      <c r="H226" t="s">
        <v>138</v>
      </c>
    </row>
    <row r="227" spans="1:8" x14ac:dyDescent="0.3">
      <c r="A227" t="s">
        <v>5</v>
      </c>
      <c r="B227" t="s">
        <v>9</v>
      </c>
      <c r="C227">
        <v>10</v>
      </c>
      <c r="D227">
        <v>16.78</v>
      </c>
      <c r="E227">
        <v>4.5199999999999996</v>
      </c>
      <c r="F227">
        <v>38</v>
      </c>
      <c r="G227">
        <v>8.4636098186782957E-3</v>
      </c>
      <c r="H227" t="s">
        <v>138</v>
      </c>
    </row>
    <row r="228" spans="1:8" x14ac:dyDescent="0.3">
      <c r="A228" t="s">
        <v>5</v>
      </c>
      <c r="B228" t="s">
        <v>9</v>
      </c>
      <c r="C228">
        <v>12</v>
      </c>
      <c r="D228">
        <v>19.5</v>
      </c>
      <c r="E228">
        <v>4.9800000000000004</v>
      </c>
      <c r="F228">
        <v>5</v>
      </c>
      <c r="G228">
        <v>2.1690374245717237E-3</v>
      </c>
      <c r="H228" t="s">
        <v>138</v>
      </c>
    </row>
    <row r="229" spans="1:8" x14ac:dyDescent="0.3">
      <c r="A229" t="s">
        <v>5</v>
      </c>
      <c r="B229" t="s">
        <v>9</v>
      </c>
      <c r="C229">
        <v>13</v>
      </c>
      <c r="D229">
        <v>18.72</v>
      </c>
      <c r="E229">
        <v>6.01</v>
      </c>
      <c r="F229">
        <v>41</v>
      </c>
      <c r="G229">
        <v>5.725281446457447E-3</v>
      </c>
      <c r="H229" t="s">
        <v>137</v>
      </c>
    </row>
    <row r="230" spans="1:8" x14ac:dyDescent="0.3">
      <c r="A230" t="s">
        <v>5</v>
      </c>
      <c r="B230" t="s">
        <v>9</v>
      </c>
      <c r="C230">
        <v>14</v>
      </c>
      <c r="D230">
        <v>17.809999999999999</v>
      </c>
      <c r="E230">
        <v>5.17</v>
      </c>
      <c r="F230">
        <v>36</v>
      </c>
      <c r="G230">
        <v>4.6896005502464642E-3</v>
      </c>
      <c r="H230" t="s">
        <v>138</v>
      </c>
    </row>
    <row r="231" spans="1:8" x14ac:dyDescent="0.3">
      <c r="A231" t="s">
        <v>5</v>
      </c>
      <c r="B231" t="s">
        <v>9</v>
      </c>
      <c r="C231">
        <v>15</v>
      </c>
      <c r="D231">
        <v>21.99</v>
      </c>
      <c r="E231">
        <v>7.48</v>
      </c>
      <c r="F231">
        <v>29</v>
      </c>
      <c r="G231">
        <v>3.8723511571543958E-3</v>
      </c>
      <c r="H231" t="s">
        <v>138</v>
      </c>
    </row>
    <row r="232" spans="1:8" x14ac:dyDescent="0.3">
      <c r="A232" t="s">
        <v>5</v>
      </c>
      <c r="B232" t="s">
        <v>9</v>
      </c>
      <c r="C232">
        <v>16</v>
      </c>
      <c r="D232">
        <v>26.45</v>
      </c>
      <c r="E232">
        <v>7.93</v>
      </c>
      <c r="F232">
        <v>29</v>
      </c>
      <c r="G232">
        <v>4.6501261146272123E-3</v>
      </c>
      <c r="H232" t="s">
        <v>138</v>
      </c>
    </row>
    <row r="233" spans="1:8" x14ac:dyDescent="0.3">
      <c r="A233" t="s">
        <v>5</v>
      </c>
      <c r="B233" t="s">
        <v>9</v>
      </c>
      <c r="C233">
        <v>20</v>
      </c>
      <c r="D233">
        <v>21.84</v>
      </c>
      <c r="E233">
        <v>6.9</v>
      </c>
      <c r="F233">
        <v>37</v>
      </c>
      <c r="G233">
        <v>3.8190868866458563E-3</v>
      </c>
      <c r="H233" t="s">
        <v>138</v>
      </c>
    </row>
    <row r="234" spans="1:8" x14ac:dyDescent="0.3">
      <c r="A234" t="s">
        <v>5</v>
      </c>
      <c r="B234" t="s">
        <v>9</v>
      </c>
      <c r="C234">
        <v>21</v>
      </c>
      <c r="D234">
        <v>29.59</v>
      </c>
      <c r="E234">
        <v>11.7</v>
      </c>
      <c r="F234">
        <v>35</v>
      </c>
      <c r="G234">
        <v>4.9088291812363289E-3</v>
      </c>
      <c r="H234" t="s">
        <v>138</v>
      </c>
    </row>
    <row r="235" spans="1:8" x14ac:dyDescent="0.3">
      <c r="A235" t="s">
        <v>5</v>
      </c>
      <c r="B235" t="s">
        <v>9</v>
      </c>
      <c r="C235">
        <v>22</v>
      </c>
      <c r="D235">
        <v>28.85</v>
      </c>
      <c r="E235">
        <v>10.06</v>
      </c>
      <c r="F235">
        <v>15</v>
      </c>
      <c r="G235">
        <v>3.1544812560723762E-3</v>
      </c>
      <c r="H235" t="s">
        <v>137</v>
      </c>
    </row>
    <row r="236" spans="1:8" x14ac:dyDescent="0.3">
      <c r="A236" t="s">
        <v>5</v>
      </c>
      <c r="B236" t="s">
        <v>9</v>
      </c>
      <c r="C236">
        <v>23</v>
      </c>
      <c r="D236">
        <v>28.97</v>
      </c>
      <c r="E236">
        <v>10.25</v>
      </c>
      <c r="F236">
        <v>26</v>
      </c>
      <c r="G236">
        <v>2.2196989746698201E-3</v>
      </c>
      <c r="H236" t="s">
        <v>137</v>
      </c>
    </row>
    <row r="237" spans="1:8" x14ac:dyDescent="0.3">
      <c r="A237" t="s">
        <v>5</v>
      </c>
      <c r="B237" t="s">
        <v>9</v>
      </c>
      <c r="C237">
        <v>24</v>
      </c>
      <c r="D237">
        <v>21.37</v>
      </c>
      <c r="E237">
        <v>6.14</v>
      </c>
      <c r="F237">
        <v>41</v>
      </c>
      <c r="G237">
        <v>4.4171134056159829E-3</v>
      </c>
      <c r="H237" t="s">
        <v>138</v>
      </c>
    </row>
    <row r="238" spans="1:8" x14ac:dyDescent="0.3">
      <c r="A238" t="s">
        <v>5</v>
      </c>
      <c r="B238" t="s">
        <v>10</v>
      </c>
      <c r="C238">
        <v>1</v>
      </c>
      <c r="D238">
        <v>35.909999999999997</v>
      </c>
      <c r="E238">
        <v>13.89</v>
      </c>
      <c r="F238">
        <v>35</v>
      </c>
      <c r="G238">
        <v>4.1229537512494537E-3</v>
      </c>
      <c r="H238" t="s">
        <v>137</v>
      </c>
    </row>
    <row r="239" spans="1:8" x14ac:dyDescent="0.3">
      <c r="A239" t="s">
        <v>5</v>
      </c>
      <c r="B239" t="s">
        <v>10</v>
      </c>
      <c r="C239">
        <v>2</v>
      </c>
      <c r="D239">
        <v>32.590000000000003</v>
      </c>
      <c r="E239">
        <v>12.1</v>
      </c>
      <c r="F239">
        <v>51</v>
      </c>
      <c r="G239">
        <v>5.8846808092517851E-3</v>
      </c>
      <c r="H239" t="s">
        <v>137</v>
      </c>
    </row>
    <row r="240" spans="1:8" x14ac:dyDescent="0.3">
      <c r="A240" t="s">
        <v>5</v>
      </c>
      <c r="B240" t="s">
        <v>10</v>
      </c>
      <c r="C240">
        <v>3</v>
      </c>
      <c r="D240">
        <v>42.65</v>
      </c>
      <c r="E240">
        <v>16.97</v>
      </c>
      <c r="F240">
        <v>33</v>
      </c>
      <c r="G240">
        <v>4.2343684439465857E-3</v>
      </c>
      <c r="H240" t="s">
        <v>137</v>
      </c>
    </row>
    <row r="241" spans="1:8" x14ac:dyDescent="0.3">
      <c r="A241" t="s">
        <v>5</v>
      </c>
      <c r="B241" t="s">
        <v>10</v>
      </c>
      <c r="C241">
        <v>4</v>
      </c>
      <c r="D241">
        <v>30.04</v>
      </c>
      <c r="E241">
        <v>10.89</v>
      </c>
      <c r="F241">
        <v>34</v>
      </c>
      <c r="G241">
        <v>4.9420112833317128E-3</v>
      </c>
      <c r="H241" t="s">
        <v>138</v>
      </c>
    </row>
    <row r="242" spans="1:8" x14ac:dyDescent="0.3">
      <c r="A242" t="s">
        <v>5</v>
      </c>
      <c r="B242" t="s">
        <v>10</v>
      </c>
      <c r="C242">
        <v>5</v>
      </c>
      <c r="D242">
        <v>30.5</v>
      </c>
      <c r="E242">
        <v>10.43</v>
      </c>
      <c r="F242">
        <v>35</v>
      </c>
      <c r="G242">
        <v>5.2714971809477446E-3</v>
      </c>
      <c r="H242" t="s">
        <v>137</v>
      </c>
    </row>
    <row r="243" spans="1:8" x14ac:dyDescent="0.3">
      <c r="A243" t="s">
        <v>5</v>
      </c>
      <c r="B243" t="s">
        <v>10</v>
      </c>
      <c r="C243">
        <v>6</v>
      </c>
      <c r="D243">
        <v>33.17</v>
      </c>
      <c r="E243">
        <v>11.23</v>
      </c>
      <c r="F243">
        <v>22</v>
      </c>
      <c r="G243">
        <v>1.8483666552948797E-3</v>
      </c>
      <c r="H243" t="s">
        <v>137</v>
      </c>
    </row>
    <row r="244" spans="1:8" x14ac:dyDescent="0.3">
      <c r="A244" t="s">
        <v>5</v>
      </c>
      <c r="B244" t="s">
        <v>10</v>
      </c>
      <c r="C244">
        <v>7</v>
      </c>
      <c r="D244">
        <v>25.02</v>
      </c>
      <c r="E244">
        <v>8.42</v>
      </c>
      <c r="F244">
        <v>70</v>
      </c>
      <c r="G244">
        <v>7.6819748162402605E-3</v>
      </c>
      <c r="H244" t="s">
        <v>137</v>
      </c>
    </row>
    <row r="245" spans="1:8" x14ac:dyDescent="0.3">
      <c r="A245" t="s">
        <v>5</v>
      </c>
      <c r="B245" t="s">
        <v>10</v>
      </c>
      <c r="C245">
        <v>8</v>
      </c>
      <c r="D245">
        <v>27.59</v>
      </c>
      <c r="E245">
        <v>9.52</v>
      </c>
      <c r="F245">
        <v>59</v>
      </c>
      <c r="G245">
        <v>6.4237194479658628E-3</v>
      </c>
      <c r="H245" t="s">
        <v>137</v>
      </c>
    </row>
    <row r="246" spans="1:8" x14ac:dyDescent="0.3">
      <c r="A246" t="s">
        <v>5</v>
      </c>
      <c r="B246" t="s">
        <v>10</v>
      </c>
      <c r="C246">
        <v>9</v>
      </c>
      <c r="D246">
        <v>36.85</v>
      </c>
      <c r="E246">
        <v>15.16</v>
      </c>
      <c r="F246">
        <v>55</v>
      </c>
      <c r="G246">
        <v>8.3231566044328943E-3</v>
      </c>
      <c r="H246" t="s">
        <v>137</v>
      </c>
    </row>
    <row r="247" spans="1:8" x14ac:dyDescent="0.3">
      <c r="A247" t="s">
        <v>5</v>
      </c>
      <c r="B247" t="s">
        <v>10</v>
      </c>
      <c r="C247">
        <v>10</v>
      </c>
      <c r="D247">
        <v>16.43</v>
      </c>
      <c r="E247">
        <v>4.2699999999999996</v>
      </c>
      <c r="F247">
        <v>13</v>
      </c>
      <c r="G247">
        <v>3.2324076058220731E-3</v>
      </c>
      <c r="H247" t="s">
        <v>137</v>
      </c>
    </row>
    <row r="248" spans="1:8" x14ac:dyDescent="0.3">
      <c r="A248" t="s">
        <v>5</v>
      </c>
      <c r="B248" t="s">
        <v>10</v>
      </c>
      <c r="C248">
        <v>1</v>
      </c>
      <c r="D248">
        <v>39.53</v>
      </c>
      <c r="E248">
        <v>13.26</v>
      </c>
      <c r="F248">
        <v>31</v>
      </c>
      <c r="G248">
        <v>2.3506395318270107E-3</v>
      </c>
      <c r="H248" t="s">
        <v>137</v>
      </c>
    </row>
    <row r="249" spans="1:8" x14ac:dyDescent="0.3">
      <c r="A249" t="s">
        <v>5</v>
      </c>
      <c r="B249" t="s">
        <v>10</v>
      </c>
      <c r="C249">
        <v>2</v>
      </c>
      <c r="D249">
        <v>24.72</v>
      </c>
      <c r="E249">
        <v>7.58</v>
      </c>
      <c r="F249">
        <v>30</v>
      </c>
      <c r="G249">
        <v>3.1132830674594322E-3</v>
      </c>
      <c r="H249" t="s">
        <v>137</v>
      </c>
    </row>
    <row r="250" spans="1:8" x14ac:dyDescent="0.3">
      <c r="A250" t="s">
        <v>5</v>
      </c>
      <c r="B250" t="s">
        <v>10</v>
      </c>
      <c r="C250">
        <v>3</v>
      </c>
      <c r="D250">
        <v>49.73</v>
      </c>
      <c r="E250">
        <v>19.489999999999998</v>
      </c>
      <c r="F250">
        <v>18</v>
      </c>
      <c r="G250">
        <v>1.6665123599666697E-3</v>
      </c>
      <c r="H250" t="s">
        <v>137</v>
      </c>
    </row>
    <row r="251" spans="1:8" x14ac:dyDescent="0.3">
      <c r="A251" t="s">
        <v>5</v>
      </c>
      <c r="B251" t="s">
        <v>10</v>
      </c>
      <c r="C251">
        <v>6</v>
      </c>
      <c r="D251">
        <v>28.49</v>
      </c>
      <c r="E251">
        <v>10.09</v>
      </c>
      <c r="F251">
        <v>32</v>
      </c>
      <c r="G251">
        <v>4.0695176141260746E-3</v>
      </c>
      <c r="H251" t="s">
        <v>138</v>
      </c>
    </row>
    <row r="252" spans="1:8" x14ac:dyDescent="0.3">
      <c r="A252" t="s">
        <v>5</v>
      </c>
      <c r="B252" t="s">
        <v>10</v>
      </c>
      <c r="C252" t="s">
        <v>24</v>
      </c>
      <c r="D252">
        <v>11.87</v>
      </c>
      <c r="E252">
        <v>2.5499999999999998</v>
      </c>
      <c r="F252">
        <v>20</v>
      </c>
      <c r="G252">
        <v>4.7336157724077533E-3</v>
      </c>
      <c r="H252" t="s">
        <v>138</v>
      </c>
    </row>
    <row r="253" spans="1:8" x14ac:dyDescent="0.3">
      <c r="A253" t="s">
        <v>5</v>
      </c>
      <c r="B253" t="s">
        <v>10</v>
      </c>
      <c r="C253" t="s">
        <v>25</v>
      </c>
      <c r="D253">
        <v>40.42</v>
      </c>
      <c r="E253">
        <v>16.54</v>
      </c>
      <c r="F253">
        <v>18</v>
      </c>
      <c r="G253">
        <v>3.8924137843650911E-3</v>
      </c>
      <c r="H253" t="s">
        <v>137</v>
      </c>
    </row>
    <row r="254" spans="1:8" x14ac:dyDescent="0.3">
      <c r="A254" t="s">
        <v>5</v>
      </c>
      <c r="B254" t="s">
        <v>10</v>
      </c>
      <c r="C254">
        <v>8</v>
      </c>
      <c r="D254">
        <v>29.79</v>
      </c>
      <c r="E254">
        <v>11.39</v>
      </c>
      <c r="F254">
        <v>15</v>
      </c>
      <c r="G254">
        <v>4.5241635575609326E-3</v>
      </c>
      <c r="H254" t="s">
        <v>138</v>
      </c>
    </row>
    <row r="255" spans="1:8" x14ac:dyDescent="0.3">
      <c r="A255" t="s">
        <v>5</v>
      </c>
      <c r="B255" t="s">
        <v>10</v>
      </c>
      <c r="C255">
        <v>9</v>
      </c>
      <c r="D255">
        <v>26.37</v>
      </c>
      <c r="E255">
        <v>8.7799999999999994</v>
      </c>
      <c r="F255">
        <v>56</v>
      </c>
      <c r="G255">
        <v>3.4315618716996561E-3</v>
      </c>
      <c r="H255" t="s">
        <v>138</v>
      </c>
    </row>
    <row r="256" spans="1:8" x14ac:dyDescent="0.3">
      <c r="A256" t="s">
        <v>5</v>
      </c>
      <c r="B256" t="s">
        <v>10</v>
      </c>
      <c r="C256">
        <v>10</v>
      </c>
      <c r="D256">
        <v>40.950000000000003</v>
      </c>
      <c r="E256">
        <v>11.75</v>
      </c>
      <c r="F256">
        <v>35</v>
      </c>
      <c r="G256">
        <v>6.8453767110696175E-3</v>
      </c>
      <c r="H256" t="s">
        <v>138</v>
      </c>
    </row>
    <row r="257" spans="1:8" x14ac:dyDescent="0.3">
      <c r="A257" t="s">
        <v>5</v>
      </c>
      <c r="B257" t="s">
        <v>10</v>
      </c>
      <c r="C257">
        <v>11</v>
      </c>
      <c r="D257">
        <v>15.59</v>
      </c>
      <c r="E257">
        <v>3.87</v>
      </c>
      <c r="F257">
        <v>43</v>
      </c>
      <c r="G257">
        <v>4.7149072320157963E-3</v>
      </c>
      <c r="H257" t="s">
        <v>138</v>
      </c>
    </row>
    <row r="258" spans="1:8" x14ac:dyDescent="0.3">
      <c r="A258" t="s">
        <v>5</v>
      </c>
      <c r="B258" t="s">
        <v>10</v>
      </c>
      <c r="C258">
        <v>12</v>
      </c>
      <c r="D258">
        <v>38.99</v>
      </c>
      <c r="E258">
        <v>12.66</v>
      </c>
      <c r="F258">
        <v>22</v>
      </c>
      <c r="G258">
        <v>2.2805183320146389E-3</v>
      </c>
      <c r="H258" t="s">
        <v>137</v>
      </c>
    </row>
    <row r="259" spans="1:8" x14ac:dyDescent="0.3">
      <c r="A259" t="s">
        <v>5</v>
      </c>
      <c r="B259" t="s">
        <v>10</v>
      </c>
      <c r="C259">
        <v>13</v>
      </c>
      <c r="D259">
        <v>47.93</v>
      </c>
      <c r="E259">
        <v>18.86</v>
      </c>
      <c r="F259">
        <v>13</v>
      </c>
      <c r="G259">
        <v>2.5637738751442124E-3</v>
      </c>
      <c r="H259" t="s">
        <v>138</v>
      </c>
    </row>
    <row r="260" spans="1:8" x14ac:dyDescent="0.3">
      <c r="A260" t="s">
        <v>5</v>
      </c>
      <c r="B260" t="s">
        <v>10</v>
      </c>
      <c r="C260">
        <v>14</v>
      </c>
      <c r="D260">
        <v>31.13</v>
      </c>
      <c r="E260">
        <v>12.25</v>
      </c>
      <c r="F260">
        <v>11</v>
      </c>
      <c r="G260">
        <v>2.5274864147605209E-3</v>
      </c>
      <c r="H260" t="s">
        <v>138</v>
      </c>
    </row>
    <row r="261" spans="1:8" x14ac:dyDescent="0.3">
      <c r="A261" t="s">
        <v>5</v>
      </c>
      <c r="B261" t="s">
        <v>10</v>
      </c>
      <c r="C261">
        <v>15</v>
      </c>
      <c r="D261">
        <v>16.7</v>
      </c>
      <c r="E261">
        <v>3.63</v>
      </c>
      <c r="F261">
        <v>12</v>
      </c>
      <c r="G261">
        <v>2.2625500824888052E-3</v>
      </c>
      <c r="H261" t="s">
        <v>138</v>
      </c>
    </row>
    <row r="262" spans="1:8" x14ac:dyDescent="0.3">
      <c r="A262" t="s">
        <v>5</v>
      </c>
      <c r="B262" t="s">
        <v>10</v>
      </c>
      <c r="C262">
        <v>16</v>
      </c>
      <c r="D262">
        <v>21.62</v>
      </c>
      <c r="E262">
        <v>7.76</v>
      </c>
      <c r="F262">
        <v>19</v>
      </c>
      <c r="G262">
        <v>3.224312001903166E-3</v>
      </c>
      <c r="H262" t="s">
        <v>138</v>
      </c>
    </row>
    <row r="263" spans="1:8" x14ac:dyDescent="0.3">
      <c r="A263" t="s">
        <v>5</v>
      </c>
      <c r="B263" t="s">
        <v>10</v>
      </c>
      <c r="C263">
        <v>17</v>
      </c>
      <c r="D263">
        <v>42.54</v>
      </c>
      <c r="E263">
        <v>17.100000000000001</v>
      </c>
      <c r="F263">
        <v>34</v>
      </c>
      <c r="G263">
        <v>2.0586222486119851E-3</v>
      </c>
      <c r="H263" t="s">
        <v>137</v>
      </c>
    </row>
    <row r="264" spans="1:8" x14ac:dyDescent="0.3">
      <c r="A264" t="s">
        <v>5</v>
      </c>
      <c r="B264" t="s">
        <v>10</v>
      </c>
      <c r="C264">
        <v>18</v>
      </c>
      <c r="D264">
        <v>74.77</v>
      </c>
      <c r="E264">
        <v>33.840000000000003</v>
      </c>
      <c r="F264">
        <v>11</v>
      </c>
      <c r="G264">
        <v>4.7059226175197224E-3</v>
      </c>
      <c r="H264" t="s">
        <v>137</v>
      </c>
    </row>
  </sheetData>
  <conditionalFormatting sqref="H2:H32">
    <cfRule type="containsText" dxfId="95" priority="1" operator="containsText" text="MEDIAL">
      <formula>NOT(ISERROR(SEARCH("MEDIAL",H2)))</formula>
    </cfRule>
  </conditionalFormatting>
  <conditionalFormatting sqref="H497:H554">
    <cfRule type="containsText" dxfId="94" priority="21" operator="containsText" text="MEDIAL">
      <formula>NOT(ISERROR(SEARCH("MEDIAL",H497)))</formula>
    </cfRule>
  </conditionalFormatting>
  <conditionalFormatting sqref="H468:H496">
    <cfRule type="containsText" dxfId="93" priority="20" operator="containsText" text="MEDIAL">
      <formula>NOT(ISERROR(SEARCH("MEDIAL",H468)))</formula>
    </cfRule>
  </conditionalFormatting>
  <conditionalFormatting sqref="H437:H467">
    <cfRule type="containsText" dxfId="92" priority="19" operator="containsText" text="MEDIAL">
      <formula>NOT(ISERROR(SEARCH("MEDIAL",H437)))</formula>
    </cfRule>
  </conditionalFormatting>
  <conditionalFormatting sqref="H409:H436">
    <cfRule type="containsText" dxfId="91" priority="18" operator="containsText" text="MEDIAL">
      <formula>NOT(ISERROR(SEARCH("MEDIAL",H409)))</formula>
    </cfRule>
  </conditionalFormatting>
  <conditionalFormatting sqref="H377:H408">
    <cfRule type="containsText" dxfId="90" priority="17" operator="containsText" text="MEDIAL">
      <formula>NOT(ISERROR(SEARCH("MEDIAL",H377)))</formula>
    </cfRule>
  </conditionalFormatting>
  <conditionalFormatting sqref="H351:H376">
    <cfRule type="containsText" dxfId="89" priority="16" operator="containsText" text="MEDIAL">
      <formula>NOT(ISERROR(SEARCH("MEDIAL",H351)))</formula>
    </cfRule>
  </conditionalFormatting>
  <conditionalFormatting sqref="H326:H350">
    <cfRule type="containsText" dxfId="88" priority="15" operator="containsText" text="MEDIAL">
      <formula>NOT(ISERROR(SEARCH("MEDIAL",H326)))</formula>
    </cfRule>
  </conditionalFormatting>
  <conditionalFormatting sqref="H302:H325">
    <cfRule type="containsText" dxfId="87" priority="14" operator="containsText" text="MEDIAL">
      <formula>NOT(ISERROR(SEARCH("MEDIAL",H302)))</formula>
    </cfRule>
  </conditionalFormatting>
  <conditionalFormatting sqref="H282:H301">
    <cfRule type="containsText" dxfId="86" priority="13" operator="containsText" text="MEDIAL">
      <formula>NOT(ISERROR(SEARCH("MEDIAL",H282)))</formula>
    </cfRule>
  </conditionalFormatting>
  <conditionalFormatting sqref="H269:H281">
    <cfRule type="containsText" dxfId="85" priority="12" operator="containsText" text="MEDIAL">
      <formula>NOT(ISERROR(SEARCH("MEDIAL",H269)))</formula>
    </cfRule>
  </conditionalFormatting>
  <conditionalFormatting sqref="H265:H268">
    <cfRule type="containsText" dxfId="84" priority="11" operator="containsText" text="MEDIAL">
      <formula>NOT(ISERROR(SEARCH("MEDIAL",H265)))</formula>
    </cfRule>
  </conditionalFormatting>
  <conditionalFormatting sqref="H248:H264">
    <cfRule type="containsText" dxfId="83" priority="10" operator="containsText" text="MEDIAL">
      <formula>NOT(ISERROR(SEARCH("MEDIAL",H248)))</formula>
    </cfRule>
  </conditionalFormatting>
  <conditionalFormatting sqref="H238:H247">
    <cfRule type="containsText" dxfId="82" priority="9" operator="containsText" text="MEDIAL">
      <formula>NOT(ISERROR(SEARCH("MEDIAL",H238)))</formula>
    </cfRule>
  </conditionalFormatting>
  <conditionalFormatting sqref="H220:H237">
    <cfRule type="containsText" dxfId="81" priority="8" operator="containsText" text="MEDIAL">
      <formula>NOT(ISERROR(SEARCH("MEDIAL",H220)))</formula>
    </cfRule>
  </conditionalFormatting>
  <conditionalFormatting sqref="H183:H219">
    <cfRule type="containsText" dxfId="80" priority="7" operator="containsText" text="MEDIAL">
      <formula>NOT(ISERROR(SEARCH("MEDIAL",H183)))</formula>
    </cfRule>
  </conditionalFormatting>
  <conditionalFormatting sqref="H166:H182">
    <cfRule type="containsText" dxfId="79" priority="6" operator="containsText" text="MEDIAL">
      <formula>NOT(ISERROR(SEARCH("MEDIAL",H166)))</formula>
    </cfRule>
  </conditionalFormatting>
  <conditionalFormatting sqref="H133:H165">
    <cfRule type="containsText" dxfId="78" priority="5" operator="containsText" text="MEDIAL">
      <formula>NOT(ISERROR(SEARCH("MEDIAL",H133)))</formula>
    </cfRule>
  </conditionalFormatting>
  <conditionalFormatting sqref="H114:H132">
    <cfRule type="containsText" dxfId="77" priority="4" operator="containsText" text="MEDIAL">
      <formula>NOT(ISERROR(SEARCH("MEDIAL",H114)))</formula>
    </cfRule>
  </conditionalFormatting>
  <conditionalFormatting sqref="H64:H113">
    <cfRule type="containsText" dxfId="76" priority="3" operator="containsText" text="MEDIAL">
      <formula>NOT(ISERROR(SEARCH("MEDIAL",H64)))</formula>
    </cfRule>
  </conditionalFormatting>
  <conditionalFormatting sqref="H33:H63">
    <cfRule type="containsText" dxfId="75" priority="2" operator="containsText" text="MEDIAL">
      <formula>NOT(ISERROR(SEARCH("MEDIAL",H33)))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SK3 Data</vt:lpstr>
      <vt:lpstr>Kv2.1 Data</vt:lpstr>
      <vt:lpstr>All Data</vt:lpstr>
      <vt:lpstr>VAChT(-) Kv2.1(-) Highlighted</vt:lpstr>
      <vt:lpstr>Outliers REMOVED</vt:lpstr>
      <vt:lpstr>Sheet6</vt:lpstr>
      <vt:lpstr>Final C-Bouton</vt:lpstr>
      <vt:lpstr>Medial</vt:lpstr>
      <vt:lpstr>OLcomp</vt:lpstr>
      <vt:lpstr>OLcompSort</vt:lpstr>
      <vt:lpstr>CNLcomp</vt:lpstr>
      <vt:lpstr>CNLcompSort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Calvin Smith</cp:lastModifiedBy>
  <dcterms:created xsi:type="dcterms:W3CDTF">2019-06-05T13:21:37Z</dcterms:created>
  <dcterms:modified xsi:type="dcterms:W3CDTF">2020-11-11T15:48:07Z</dcterms:modified>
</cp:coreProperties>
</file>