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calvinisch/Desktop/On Collaborating with Adversaries/"/>
    </mc:Choice>
  </mc:AlternateContent>
  <xr:revisionPtr revIDLastSave="0" documentId="13_ncr:1_{6A288CA3-0B23-1E40-951F-429CC7422B7C}" xr6:coauthVersionLast="47" xr6:coauthVersionMax="47" xr10:uidLastSave="{00000000-0000-0000-0000-000000000000}"/>
  <bookViews>
    <workbookView xWindow="10080" yWindow="680" windowWidth="18260" windowHeight="17300" activeTab="3" xr2:uid="{00000000-000D-0000-FFFF-FFFF00000000}"/>
  </bookViews>
  <sheets>
    <sheet name="Form Responses 1" sheetId="1" r:id="rId1"/>
    <sheet name="Figure 1" sheetId="4" r:id="rId2"/>
    <sheet name="Figure 2" sheetId="2" r:id="rId3"/>
    <sheet name="Figure 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8" i="2"/>
  <c r="O6" i="2"/>
  <c r="R3" i="3"/>
  <c r="R5" i="3"/>
  <c r="R4" i="3"/>
  <c r="F7" i="2"/>
  <c r="F8" i="2"/>
  <c r="F9" i="2"/>
  <c r="F10" i="2"/>
  <c r="F6" i="2"/>
  <c r="E3" i="4"/>
  <c r="E4" i="4"/>
  <c r="E5" i="4"/>
  <c r="E6" i="4"/>
  <c r="E2" i="4"/>
  <c r="M5" i="3"/>
  <c r="M6" i="3"/>
  <c r="M7" i="3"/>
  <c r="M4" i="3"/>
  <c r="E4" i="3"/>
  <c r="E5" i="3"/>
  <c r="E6" i="3"/>
  <c r="E7" i="3"/>
  <c r="E3" i="3"/>
  <c r="N7" i="2"/>
  <c r="N8" i="2"/>
  <c r="N6" i="2"/>
</calcChain>
</file>

<file path=xl/sharedStrings.xml><?xml version="1.0" encoding="utf-8"?>
<sst xmlns="http://schemas.openxmlformats.org/spreadsheetml/2006/main" count="665" uniqueCount="295">
  <si>
    <t>Timestamp</t>
  </si>
  <si>
    <t>1. What made you decide to do an adversarial collaboration (adcollab)?</t>
  </si>
  <si>
    <t>2. How did you know your collaborator before beginning the adcollab? How different were your approaches at the beginning of the project?</t>
  </si>
  <si>
    <t>3.     From your perspective, was your adversary more interested in defending their hypothesis or better understanding the truth? Please explain and also reflect on your own interests.</t>
  </si>
  <si>
    <t xml:space="preserve">4.     What does a successful collaboration look like?  What specific steps did you and your collaborator take to make this collaboration successful?  </t>
  </si>
  <si>
    <t>5.     Were there any conflicts during the collaboration? If so, what were those? Why do you think they arose? How did you resolve them?</t>
  </si>
  <si>
    <t>6.     Did either of you shift your priors at the conclusion of the adcollab? Why or why not?</t>
  </si>
  <si>
    <t>7.     Compared with your other projects of a similar scope, how was the adcollab experience different? Was it more challenging or easier than more typical projects?</t>
  </si>
  <si>
    <t xml:space="preserve">8.     How would you rate the scholarly quality (regarding e.g., the likelihood that your findings will replicate/generalize, the novelty of your approach, the importance of the projects contribution) of your adcollab compared with your other projects of a similar scope? </t>
  </si>
  <si>
    <t>9.     Would you do an adcollab again? Why or why not?</t>
  </si>
  <si>
    <t>10.     What advice would you give individuals considering an adcollab?</t>
  </si>
  <si>
    <t>We had differing expectations regarding the outcomes of an experiment</t>
  </si>
  <si>
    <t>We knew each other but not that well. Our approaches were quite similar</t>
  </si>
  <si>
    <t>Everyone thinks they are right about anything they have formulated an opinion about. That doesn't me you are uninterested in the truth</t>
  </si>
  <si>
    <t>Lots of lengthy discussions. An even handed and respectful approach to the others ideas</t>
  </si>
  <si>
    <t>Not really</t>
  </si>
  <si>
    <t>Unfortunately the results were not statistically significant s I don't think anyone changed their mind. But since then I have become more convinced that a considerable number of experiments are designed in ways which are conducive to supporting an argument. It has made me more sceptical about the literature</t>
  </si>
  <si>
    <t>More challenging</t>
  </si>
  <si>
    <t>Higher than average - though it will probably be ignored by those who prefer nice easy experiments which support prior positions</t>
  </si>
  <si>
    <t xml:space="preserve">Yes - interesting </t>
  </si>
  <si>
    <t xml:space="preserve">Be well advanced in your career so that peers take a non-significant result seriously </t>
  </si>
  <si>
    <t>I was not first author and was not involved in the earliest discussions, but I think it may have been somewhat because we thought it would increase the likelihood of acceptance and impact of (e.g., confidence in) the article.</t>
  </si>
  <si>
    <t>All authors knew one another fairly well. We had very similar approaches, just different hypotheses.</t>
  </si>
  <si>
    <t xml:space="preserve">I would say they were more interested in understanding the truth. But, again, this was 7 years ago and I was the least important author and wasn't privy to the earliest discussions or discussions between the first author and his advisor. </t>
  </si>
  <si>
    <t xml:space="preserve">I don't think I can answer the second part of this well given what I've said elsewhere (e.g., Q3 and Q6) about my relatively small role in the decision to conduct the experiments and in the writing of the first draft of the paper. But, for the first part, I guess my answer would be that a successful collaboration is one that definitively answers a question in a way that satisfies a third party (i.e., rather than either side of the adversarial collaboration).  </t>
  </si>
  <si>
    <t xml:space="preserve">I don't think so. But, if there were, they would more likely have been between the first author, his advisor, and our adversarial collaborator. </t>
  </si>
  <si>
    <t>I don't think that I did. Though, as I've said, it was 7 years ago so it's hard to remember what changed THEN versus in the intervening years. And the data came out more so on "my side" of the collaboration. I'm pretty sure the adversary was in the middle of changing their priors and that this project was one of the final straws. But I don't know that to be true.</t>
  </si>
  <si>
    <t>I did not find it to be significantly different from other related projects. I work in the field of implicit social cognition so, in a sense, every project has ready made adversaries and I tend to write with their arguments in mind already.</t>
  </si>
  <si>
    <t>I didn't find it to be highly different from other work. I suppose an argument can be made that the scholarly quality was higher than some of my projects due to the fact that the adversary is more successful than me so there's some chance I strove to a higher standard to try to keep up or whatnot.</t>
  </si>
  <si>
    <t>I'm not opposed in principle, and I like that other people do them. For me, however, it's not the way I want to do science. At least not very often. I don't enjoy conflict at all, really, and find the adversarial aspect to be mostly demotivating. I can appreciate that others have a different orientation, but it's just not for me. Unless it were under specific circumstances (e.g., with someone I trusted quite well; to test very straightforward competing hypotheses). Finally, I feel as though it really pushes the idea that there are two (and only two) "sides" to an argument when I don't view things that way. Yes vs. No, Theory A vs. Theory B, Replicates vs. Doesn't replicate. I realize that doesn't HAVE to be how the process works, but that seems to be the implicit default and it's another reason why I don't think it's the model for me.</t>
  </si>
  <si>
    <t xml:space="preserve">Mostly to keep very good notes and to meet more often than one generally does - in that way you can make sure you're agreeing on everything. </t>
  </si>
  <si>
    <t>It started as a bet with a close colleague</t>
  </si>
  <si>
    <t>We knew each other from grad school. The approaches quickly converged.</t>
  </si>
  <si>
    <t>The primary motivation is to understand the truth, right until the point you discover that the data undercut your pet hypothesis.</t>
  </si>
  <si>
    <t>We involved an impartial referee and made good, concrete commitments before data collection.</t>
  </si>
  <si>
    <t>The process was smooth.</t>
  </si>
  <si>
    <t xml:space="preserve">We should have measured this (but didn't). We shifted our opinion, and the adversaries as well -- but since we started with very different priors to begin with, we still disagreed at the end. </t>
  </si>
  <si>
    <t>Logistically more challenging but ultimately more rewarding scientifically and methodologically.</t>
  </si>
  <si>
    <t>About the same.</t>
  </si>
  <si>
    <t>Definitely. It is the ideal way to prove you are right and your opponent is wrong :-)</t>
  </si>
  <si>
    <t>Involve a referee and make good agreements beforehand. Leave no wiggleroom.</t>
  </si>
  <si>
    <t>A theoretical and empirical disagreement about a paper published by my group and another lab.</t>
  </si>
  <si>
    <t>The two lab groups knew each other from several occasions; the empirical approaches were quite different at the beginning, but based on a shared understanding of what constitutes evidence.</t>
  </si>
  <si>
    <t>Both groups were interested in defending their positions; however, these vested interests fueled the research and led at the end to a better understanding.</t>
  </si>
  <si>
    <t>Abstract Ingredients: 1) Respect for the other groups work 2) Intellectual Humility 3) Shared understanding of science
Concrete ingredients: 1) Definition of the phenomenon under investigation 2) Precise Pre-registrations 3) data openness</t>
  </si>
  <si>
    <t>Many disagreements, mainly about interpretations of data patterns. They arose due to the vested interests described above. They were resolved with discussions and precise analyses of the available data.</t>
  </si>
  <si>
    <t>I do not understand the question. Priors of what? The a priori likelihood of a given hypothesis for the next study?</t>
  </si>
  <si>
    <t>It is more challenging due to the following reasons: 1) There are more people involved 2) There are no quick solution for very simple problems. Both groups always need to coordinate the given inputs 3) Data interpretation is more of a circle.
Unless there are super clear "yes/no" questions, these collaborations are more work, especially when the methodological approaches differ. But good science is hard.</t>
  </si>
  <si>
    <t>Simple answer: Better. More effort, more thought, advancement by competition, leads to better science</t>
  </si>
  <si>
    <t>Yes - comparing theories and models is much more meaningful then testing against a non-sensical "there is no effect" null hypothesis.</t>
  </si>
  <si>
    <t>Step away from your own theory hypothesis and try to think of the ways how your model/theory/hypothesis might be wrong.
Extremely hard to do! We failed at that and still "defended" our sides.</t>
  </si>
  <si>
    <t>excitement about solving a research problem/discovering the truth</t>
  </si>
  <si>
    <t xml:space="preserve">I've been a part of a couple of adcollabs and I had met about half of the relevant parties in advance. In all cases our approaches were quite different (in terms of research focus, etc.) - this is likely why we made good "adversaries". </t>
  </si>
  <si>
    <t xml:space="preserve">In one case, our adversaries were interested in understanding the truth and we've had a very good collaboration. In another case, some (but not all) of the adversaries on the other side are more careerists than anything. I.e., the collaboration was a way for them to gain acclaim and they are defending their hypotheses mostly to ensure that they come out of the collaboration looking good. This is all my interpretation and is likely biased, of course.  </t>
  </si>
  <si>
    <t xml:space="preserve">Adversaries have to have a common commitment to the truth and a willingness to not just engage genuinely with the collaboration, but to learn from their adversaries. Many adcollabs develop because different researchers use different methods, and so understanding the strength and weaknesses of different approaches is necessary. </t>
  </si>
  <si>
    <t xml:space="preserve">For one adcollab, there were essentially no conflicts and everyone engaged in good faith. In another adcollab, there was a conflict that came from competing desires/interests in the project. We wanted to be extremely careful and thorough and the adversary thought it was overcomplicating things and wanted to keep things simple. Ultimately, our mediator was able to convince the adversary to follow the more careful route (but it required our side of the collaboration to put more work in proportionally). </t>
  </si>
  <si>
    <t xml:space="preserve">In one adcollab, I believe both teams have shifted priors. In the other, the data came out in our favor but the adversaries only stated a minor shift in priors. We haven't shifted priors because our expectations were met. </t>
  </si>
  <si>
    <t xml:space="preserve">The adcollab is definitely more challenging and much slower than typical projects. However, it is much more impactful as it forces not just agreement about methods (etc), but engagement in the topic. </t>
  </si>
  <si>
    <t xml:space="preserve">I believe the quality of the research is similar, as we try to keep a high standard, but the importance of the outcome is much higher for adcollabs. That is, it allowed us to test alternative theories in a much stronger way that we would have done without the adcollab. </t>
  </si>
  <si>
    <t xml:space="preserve">Absolutely, I think they help produce better research. </t>
  </si>
  <si>
    <t>Check your ego at the door and remember that you're a scientist.</t>
  </si>
  <si>
    <t>I enjoy collaboration with people who have different viewpoints. I have done identical studies with adversarial colleagues and gotten different results. Seems important for understanding truth construction in science.</t>
  </si>
  <si>
    <t>Knew the various people through professional organizations. Similar studies but with different results, so we did identical studies and continued getting different results.</t>
  </si>
  <si>
    <t>Probably proving me wrong. In time, we became friends</t>
  </si>
  <si>
    <t>Clearly articulated methods and agreed upon protocols. Joint publications</t>
  </si>
  <si>
    <t>At the end of the day, 10 years later, we both felt our different perspectives were right but we remain good friends and colleagues.</t>
  </si>
  <si>
    <t>Don't think so, though I may have become more skeptical of doing research in behavioral sciences.</t>
  </si>
  <si>
    <t>It had good will and we made the research process fun.</t>
  </si>
  <si>
    <t>Very high. Studies have been widely cited. Still, its not for everyone.</t>
  </si>
  <si>
    <t>Yes, if the timing was right and the goals clear.</t>
  </si>
  <si>
    <t>Hold your beliefs lightly. Stay open to unexpected outcomes. Practice social intelligence. Be flexible. Have humor. Show respect.</t>
  </si>
  <si>
    <t>We had severe disagreement with the author of a very prominent and influential theory who we als orespected and admitted for their contributions, so it seemed more useful to figure out how the empirical reality really is.</t>
  </si>
  <si>
    <t>This person was/ is a big shot in the field who is the author is an extremely influential model that our initial data seemed to contradict. They were reviewers of our initial paper and recommended rejection, so the differences were substantial.</t>
  </si>
  <si>
    <t>In summary, I think their primary goal was defending their theory and legacy (and careers of their supervisees), but they were motivated to do so in a fair and scientific way and showed at least some openness to "let the data speak".</t>
  </si>
  <si>
    <t>We initiated personal contact at an in-presence meeting. We used this opportunity to cinvince that a junior colleague of mine would spend some time in their lab and collaborate with one of their junior colleagues to come up with studies that might explain why our results differ so systematically. We also included a third party (also senior + junior) and the original idea was that each party would spearhead one subproject resulting in a paper with all people involved in the three teams as co-authors. Although the third party never completed thier project/ paper, this decision was good to have clear responsibility for keeping the momentum.</t>
  </si>
  <si>
    <t>No open ones. Over the course of the collaboration, the senior researcher creatred a new "group" of highly renowned senior researcher to write conceptual summaries, but wanted to include only one person from our team and chose our junior team meber. That was fine as it would advance their career, but also felt like they picked someone they could just outnumber easily.</t>
  </si>
  <si>
    <t>Yes, definitely. in our part of the AdvCollab we found out that a certain analytical decision we had taken was partially responsible for the drastic contradiction to the existing model, and that other study design provided more support for some of the orignal model's tenets. Our data, however, also corroborate the aspects that were new in our model and although the AdvCollab partenrs accepted this, they seemed a little reluctant to emphasize this. We agree on the data, but the interpretation is still somewhat different.</t>
  </si>
  <si>
    <t>It was more challenging, also because someone who is a big shot in the field usually has a certain degree of assertiveness they bring to the table.</t>
  </si>
  <si>
    <t>high.</t>
  </si>
  <si>
    <t>in principle yes. it is a good excersive in perspective taking. not by any means though, it is also extremely time-consuming.</t>
  </si>
  <si>
    <t>agree early on a publication path and make sure that each involved party has the same interest in/ benefit of pushing the project further (e.g., by planning one first-authored publication for each party)</t>
  </si>
  <si>
    <t>One of my coauthors suggested this as an alternative to him writing a comment on our paper.</t>
  </si>
  <si>
    <t>I knew him by reputation and had had several conversations with him at conferences. We had different opinion regarding the best practice in a specific type of economic experiment.</t>
  </si>
  <si>
    <t>Better understanding the truth. It was a positive experience overall. It's been years since we wrote the paper, but I think our results fell somewhere between each of our priors.</t>
  </si>
  <si>
    <t xml:space="preserve">It was useful to recruit the neutral coauthors to share our ideas with. </t>
  </si>
  <si>
    <t>No conflicts to speak of. There are many ways to approach empirical analysis, for example, but we left that to one of our neutral coauthors, minimizing the potential for conflict.</t>
  </si>
  <si>
    <t xml:space="preserve">I think all parties left better informed. To simplify, a coauthor and I were advocating A, while another coauthor was advocating B. In the end, we found that (A+B)/2 was the best approach. </t>
  </si>
  <si>
    <t xml:space="preserve">In a sense, it was more anxiety-provoking at the outset because the coauthor who initiated the adcollab was roughly 10 times more accomplished than me. Going in, it seemed likely that I'd be proven wrong and he'd be proven right. </t>
  </si>
  <si>
    <t>Perhaps this isn't too informative, but I'd say this project was of higher quality than my average research project.</t>
  </si>
  <si>
    <t xml:space="preserve">I'm not in a rush to do it again, but I've also had someone right a distinctly hostile comment about one of my paper. Coauthors and I then wrote a reply to that comment. I found the article-comment-reply experience much more confrontational, much less constructive, and ultimately much less satisfying than adversarial collaboration. In that sense, I'm squarely on team adcollab.  </t>
  </si>
  <si>
    <t>As I mentioned earlier, it's useful to recruit neutral coauthors to project.</t>
  </si>
  <si>
    <t xml:space="preserve">The collaboration was between 'my' team of experimental economics researchers at the University of East Anglia and Daniel Kahneman, the world-leading psychologist.  We had reported an experiment which tested predictions derived from Kahneman's model of loss aversion, and disagreed about the implications of the results (roughly: whether there is loss aversion in money as well as in consumer goods - we argued yes, Kahneman argued no).  We agreed that a specific experiment could discriminate between our interpretations.   Kahneman had an additional reason for engaging in the project, as he had recently advocated the methodology of adversarial collaboration. </t>
  </si>
  <si>
    <t>I knew Kahneman quite well and we had been on friendly terms for a long time.  He and I were both working on the same topic (loss aversion).  Our approaches were broadly similar - we both worked at the frontier of economics and psychology, we both used a combination of theoretical and experimental methods, and we were both convinced that loss aversion was an important factor in behavior - our differences were over matters of detail.</t>
  </si>
  <si>
    <t>Better understanding the truth.  Of course, each of us would have preferred it if our own hypothesis was supported.</t>
  </si>
  <si>
    <t>We didn't take any specific steps.  Being on friendly terms helped.  So did the fact that we in broad agreement about methodology and about loss aversion.  We agreed on an experimental design and then just ran it.</t>
  </si>
  <si>
    <t>Only minor ones.  Our results did not clearly support either prior position.  Our team was strongly in favour of publication.  I think Kahneman would have preferred not to publish them, but recognised that the methodology of adversarial collaboration made publication the default position, and so he conceded.</t>
  </si>
  <si>
    <t>I think this is the wrong question to ask.  Science is about theory and evidence.  Scientists' priors are not relevant for science!  We tested a hypothesis and reported the results.</t>
  </si>
  <si>
    <t>More interesting (partly because of the novelty).  Slightly more challenging, but not seriously so.</t>
  </si>
  <si>
    <t>Equal quality.</t>
  </si>
  <si>
    <t>Yes, if a reputable researcher challenged my interpretation of an experiment I had run, and if there was a experimental design to discriminate between the hypotheses.</t>
  </si>
  <si>
    <t>Go for it.</t>
  </si>
  <si>
    <t>scientific conflict</t>
  </si>
  <si>
    <t>knew their views and their moral characters</t>
  </si>
  <si>
    <t>there were three authors: 1. pro x, 2. con x and 3. a neutral collaborator who knew the subject matter and whom the others trusted--all three wrote it up together</t>
  </si>
  <si>
    <t>Joint design for a series of crucial experiments and a joint analysis and write up</t>
  </si>
  <si>
    <t>no but there was a lot of communication about design</t>
  </si>
  <si>
    <t>more challenging</t>
  </si>
  <si>
    <t>they were great studies--People loved the paper because it clarified an important issue but, on the other hand, nobody we know wanted to copy the method</t>
  </si>
  <si>
    <t>I am retired</t>
  </si>
  <si>
    <t>Intellectual honesty and a third party to settle  design disputes--</t>
  </si>
  <si>
    <t>I wanted to understand why Gary Latham, my "antagonist"  and I, get different results  on the effect of participation in goal-setting on performance</t>
  </si>
  <si>
    <t xml:space="preserve">I knew my collaborator because we had a joint interest in the goal-setting theory. Gary worked closely with Ed Locke, and I visited Ed during my sabbatical. So, we have known each other also via Ed Locke, who served as the mediator when we collaborated on the joint study together.  </t>
  </si>
  <si>
    <t xml:space="preserve">I am not sure what was his main interest. My interest was to understand the truth. </t>
  </si>
  <si>
    <t xml:space="preserve">We first discovered some differences in the operationalization of our research variables. For example,  Gary studied teams of two members and I studied teams of three or more. 
We also differed in our experimental manipulation. I compared the "assigned goal"  condition versus the participation condition.  Gary compared the "tell &amp; sell" condition versus the participative condition- hence the gap between these two conditions was smaller than the one between the assigned and participative goal conditions. Furthermore, the task I used was a clerical boring task, whereas the task Gary used was taken from a creativity test - the number of uses for an object.  Hence, his students were more motivated regardless of the experimental conditions. 
Once we identified the differences in our experimental methodology we planned controlled experiments to test for these effects.  I conducted 2 experiments and Gary conducted two experiments. Ed Locke served as the mediator, but we did not need his help while doing the research.  </t>
  </si>
  <si>
    <t xml:space="preserve">We had different interpretations of the findings. We could not agree on the meaning of the findings.  So, in the end, we had three discussion sections - one by Gary, one by myself, and one by Ed Locke. </t>
  </si>
  <si>
    <t>I did not change my prior conclusions. Furthermore,  additional research by other researchers further supported the importance of participation in enhancing work motivation.
However, following our joint research, it occurred to me that cultural differences between the U.S. and Israel may explain why participation is more effective in Israel than in the U.S./ Following our collaborative research I started to do research on cross-cultural differences in work motivation.</t>
  </si>
  <si>
    <t xml:space="preserve">I think the adcollab experience was more task-focused than most of my other collaborations, in which social relationships also played an important role.  However, after the collab, I felt I got more appreciation, from both Ed and Gary and the three of us are long-term good friends.  </t>
  </si>
  <si>
    <t xml:space="preserve">I think that the goal-setting theory is the strongest motivational theory, supported and replicated by hundreds of studies.  Similar to Mathematics, once you solve a mathematical problem there is no reason to continue to solve it.  Similarly, the goal-setting theory has been supported and validated in numerous studies. Hence, goal-setting research has reached its plateau. However, t think that our collab approach is unique, and I wish more researchers we collaborate with their antagonists when they get different results in response to the same research question.  There is a high chance that they will identify some moderators that otherwise would not have identified. </t>
  </si>
  <si>
    <t xml:space="preserve">I wold do it again if there is a good reason for it, namely getting different results in the same research paradigm. A necessary condition is a mutual trust.  </t>
  </si>
  <si>
    <t xml:space="preserve">The most important thing is to focus on the joint goal of discovering the truth and neutralizing ego considerations. Then, agree on the research question that they want to ask and agree on the research methodology. It may help to have a third person whom both antagonists respect and trust. </t>
  </si>
  <si>
    <t xml:space="preserve">The original paper was authored by scholars from psychology. If taken at face value, the original paper should have shaken the foundation of economics. As economists, we were intrigued by the findings and wanted to probe them further to then build on them. </t>
  </si>
  <si>
    <t>One of the co-authors of the original paper was working on a follow-up of the original paper with other scholars. Meanwhile, we began our investigation independently on the topic taking the original paper as our starting point. So it happened that one scholar on each set of researchers knew each other and learned that we were independently working on follow-ups of the original paper. We had different approaches given also that we were from two different disciplines, i.e., psychology and economics.</t>
  </si>
  <si>
    <t>I believe there was a bit of both. However, in our interactions, it was quite time consuming to be able to discern when it was the former or the latter.</t>
  </si>
  <si>
    <t xml:space="preserve">There were several hiccups along the way. The determination and effort of the most junior co-authors helped immensely. </t>
  </si>
  <si>
    <t xml:space="preserve">There were conflicts. They arose from our different standpoints particularly in terms of different level of investment in the research line, different methods, different publication objectives and the like.  </t>
  </si>
  <si>
    <t>Yes, although we left in the paper areas of open disagreement.</t>
  </si>
  <si>
    <t xml:space="preserve">It was clearly more challenging. </t>
  </si>
  <si>
    <t xml:space="preserve">I apply to all my research the same highest scientific standards. In the case of this adcollab, the contributions builds on a number of replications and, thus, de facto it stands on a larger set of empirical evidence, which is bound to make our inference more robust. </t>
  </si>
  <si>
    <t>I do not exclude it, but there needs to be the right conditions given that it is quite a costly enterprise.</t>
  </si>
  <si>
    <t>Try to discuss and agree on as many conditions as possible early on. One possibility would be to use such agreement almost as a contract. This may help avoiding continues (re)negotiations along the way.</t>
  </si>
  <si>
    <t>A disagreement for which it was relatively easy to imagine a series of studies that resolve it.</t>
  </si>
  <si>
    <t>I knew my adversarial collaborator reasonably well.  Our general orientation toward the broader field of inquiry was very similar, but we had a marked disagreement about a particular finding previously reported in the literature (by me)</t>
  </si>
  <si>
    <t>More interested in finding out what really was the case.</t>
  </si>
  <si>
    <t>We designed a study that we both agreed could provide a telling answer.  And the study did just that.</t>
  </si>
  <si>
    <t>No conflicts</t>
  </si>
  <si>
    <t>yes, we both moved toward the middle.  Or more accurately, our studies allowed us to know when my collaborator's intuition hold and when mine (and my prior findings) hold</t>
  </si>
  <si>
    <t>easier</t>
  </si>
  <si>
    <t>same</t>
  </si>
  <si>
    <t>absolutely. I believe the project led to genuine knowledge</t>
  </si>
  <si>
    <t>Details, details, details.  Make sure you and your collaborator agree on the details of the proposed study and that, with those details settled, the study will yield an interpretable result with an unambiguous meaning</t>
  </si>
  <si>
    <t>I was working on a project with colleagues, and the main PI just decided to call it an adversarial collaboration</t>
  </si>
  <si>
    <t>I knew very well the others, and our respective theoretical models were quite different on some aspects but also similar on others</t>
  </si>
  <si>
    <t>for each experiment we designed in collaboration, each team draw the predictions from its own theoretical model and we assess how far the findings were from the predictions of each model. there is no pace of defending our pwn hypothesis when predictions are experimentally tested, data proved their right or wrong.</t>
  </si>
  <si>
    <t>drawing the predictions independently from each other and pre registered them before running the experiments</t>
  </si>
  <si>
    <t>the conflicts came from drawing the next steps, as each of us can have different interests in the continuation of the project. often this was mostly decided by the PI of the grant.</t>
  </si>
  <si>
    <t>difficult to say as the final series of studies confirmed the predictions issued from our theoretical model. among the 2 other models, one did not change and one went even stronger in its original direction.</t>
  </si>
  <si>
    <t>it was slower and more resource consuming (eg the number of post doc who worked on the project was very large) for moderate outputs</t>
  </si>
  <si>
    <t>the findings have a high replicability but not more than other projects. It was not my most strong contributions</t>
  </si>
  <si>
    <t>it was not my only adcollab, and it would probably not, because my different experiences were quite disappointing</t>
  </si>
  <si>
    <t>An interesting discussion with a colleague, relializing that we had completely opposite predictions on a - back then - popular hypothesis</t>
  </si>
  <si>
    <t>Ex-fellow PhD student; completely opposite</t>
  </si>
  <si>
    <t>At first truth, when the results turned out to be "opposite of their views", it became a bit too much defending.</t>
  </si>
  <si>
    <t>Have a third independent party who could write an independent viewpoint</t>
  </si>
  <si>
    <t>nope</t>
  </si>
  <si>
    <t>yes, everyone now (a couple of years later) agrees on the output</t>
  </si>
  <si>
    <t>way nicer, everyone was motivated</t>
  </si>
  <si>
    <t>very, very high</t>
  </si>
  <si>
    <t>yes, but only with "good colleagues/friends"</t>
  </si>
  <si>
    <t>have a third independent party involved</t>
  </si>
  <si>
    <t>We had two different teams of researchers who had published work getting conflicting results. It was basically two different ways of looking at something and we needed to see which was better. It was an opportunity for another publication and we already were familiar with each other because we are in a fairly small area of research.</t>
  </si>
  <si>
    <t>We were all experimental economists and it is a relatively small group, or at least it was back then. Oh you were familiar with each other's work and we had been to the same small conferences. My colleague was more familiar with the others.</t>
  </si>
  <si>
    <t xml:space="preserve">I would say defending their hypothesis. In the end, it was very clear that our model was the better model. But the other team worked very hard to try to find something that supported their model. So we had to write the results up in a way that didn't fully favor our results, even though it was very obvious our model was the dominant one. So I would definitely say that the focus for the other team was a bit more on defending their work. </t>
  </si>
  <si>
    <t xml:space="preserve">Each of us had a role in developing the experiment and we all agreed to the experiment before going forward. Once we all agree to the experimental design, it was going to be hard to question the results. So that made it nice. The results were going to be the results no matter what. We all agreed going in that we would proceed with the paper regardless of who's model was supported. No one felt like they would be going into the project possibly to have no publication… Meaning no publication in the end. That was not a risk. </t>
  </si>
  <si>
    <t>They were not any major conflicts, but there might've been just a little bit of attention at the end after running the experiment. Our model was the one supported by the experimental results. Instead of just admit that, we had to spend time searching for evidence that showed some support for the other model as well. In the end we wrote a paper that might have been slightly different than what my co-author and I would've written. I wouldn't call this a huge conflict, but my co-author and I felt like the evidence was very clear on which model is supported. And the other team did not want to see their way to that.</t>
  </si>
  <si>
    <t>Well there is definitely stronger evidence for one of the two models and our paper did say that Sue Michael author and I, with the more appropriate model, didn't have to change our views. The other team probably did, but they were slow to come around and they still wanted to validate their earlier work with the paper we collaborated on.</t>
  </si>
  <si>
    <t xml:space="preserve">It was an excellent group of people to collaborate with, so I think it was a good experience. I didn't feel like the project got slowed down or that there was huge sources of conflict, other than at the end when we were evaluating results. And I wouldn't call that major conflict. So in this case, I think the collaboration with successful and a great experience. It could have definitely been otherwise, though. </t>
  </si>
  <si>
    <t>I would say it was the same level of quality. There were four very good experimental Economus on the project doing high-quality work being published in excellent journals. So it was the perfect group to collaborate with. We ended up with a high quality paper in the end.</t>
  </si>
  <si>
    <t xml:space="preserve">I think I would, but going in we might craft an agreement beforehand that everyone signed. I could see in some context that a collaboration like this could blow up. Ours could have easily fallen apart if the other two researchers weren't professional. Once they saw that the data that or supported our model, they might have decided to back out of the project. There would probably need to be an agreement that, no matter what the results, the project proceeds. Also, I have been in other research groups where other people weren't productive. That did not happen in this case but it easily could have. Four people on a project is a lot, and if not everyone stays on task the whole project can take away too long. </t>
  </si>
  <si>
    <t xml:space="preserve">It might be important to develop some kind of agreement that all parties sign. The risk of an adversarial collaboration is that there may be one group whose previous research is not supported by the current project. You don't want anything that could derail the project or slow it down significantly. We had just a little bit of issue related to this but it could've been worse. And we did not have an agreement of any kind. So that could be important in adversarial collaboration. </t>
  </si>
  <si>
    <t>No</t>
  </si>
  <si>
    <t>The opponents proposed this, and I thought let the science decide what is true and what is not true.</t>
  </si>
  <si>
    <t>My collaborators (including the opponents) were colleagues at my university and another university in my country - so I knew them beforehand. The opponents had never conducted research on the topic of our adversarial collaboration. I and the other proponent had conducted two or three studies on the topic, but for neither of us it was our main area of research.</t>
  </si>
  <si>
    <t>We were all interested in better understanding the truth.</t>
  </si>
  <si>
    <t>Being open to better understanding the truth, reaching consensus on the best approach. We also had a neutral referee in case conflicts would occur during process (which never happened).</t>
  </si>
  <si>
    <t>No, our study produced a null finding (in line with the adversaries ideas), but one null finding (even from a statistically well powered study) is not enough to counter the many more studies that did find positive results as alternative interpretations are always possible.</t>
  </si>
  <si>
    <t>The challenge lies in coming up with the best design to test the hypothesis that all agree on.</t>
  </si>
  <si>
    <t>I think the scholarly quality is likely often hire as multiple people very critically look at the design of the study.</t>
  </si>
  <si>
    <t>Yes</t>
  </si>
  <si>
    <t>Do it and with open mind!</t>
  </si>
  <si>
    <t>to discover the basis for contradictory findings</t>
  </si>
  <si>
    <t>our training and hence our approach to running experiments were compatible</t>
  </si>
  <si>
    <t>we had a mutually trusted mediator who kept our focus on understanding "truth"</t>
  </si>
  <si>
    <t>mutual respect/trust in one another</t>
  </si>
  <si>
    <t>choosing a mediator and respecting his decisions minimized conflicts</t>
  </si>
  <si>
    <t>she accepted the data analysis yet clung to her ideology</t>
  </si>
  <si>
    <t>due to the choice of the mediator, the experience was highly collegial----easier</t>
  </si>
  <si>
    <t>we received an award from the AoM; Kahneman has cited us as a model for seeking resolution to contradictory findings</t>
  </si>
  <si>
    <t>of course</t>
  </si>
  <si>
    <t>choose a mediator before doing the experiment who is trusted/respected by both parties</t>
  </si>
  <si>
    <t>I like the idea a lot. Pragmatically, other people were doing a lot of the leg work, and so it wouldn't take a ton of my time (otherwise, I would have said no). I knew and trusted the people running it and I liked the collaborators.</t>
  </si>
  <si>
    <t xml:space="preserve">I knew most of them at least somewhat -- and for everyone, I at least knew their work. </t>
  </si>
  <si>
    <t>I honestly felt from the beginning like it was as science should be -- yes, people had different and competing ideas, but I always thought people were open to whatever outcome we arrived at. I don't think the two -- defending a hypothesis and better understanding the truth -- are mutually exclusive. In this case, it is the job of each adversary to present the strongest case for the hypothesis, to be sure a fair test is accomplished. But I always felt like everyone involved was nonetheless open to figuring out the exact truth of the matter. Frankly, it was very refreshing and gave me hope for the field moving forward.</t>
  </si>
  <si>
    <t>I think a successful collaboration doesn't force integration. The best collaborations arrive at some integrative conclusion where either one side "wins" or (more typically) some intermediate point is reached. But ideally, this occurs because the sides naturally are persuaded (or not persuaded) by the evidence. "Success" might not end in total agreement, and that's ok as long as everyone's voice is given equal weight.</t>
  </si>
  <si>
    <t>There haven't been any conflicts so far that I'm aware of, only different hypotheses.</t>
  </si>
  <si>
    <t>Our collab hasn't concluded entirely yet, and I'm not sure I know the answer. I haven't personally shifted yet, based on our data.</t>
  </si>
  <si>
    <t>I don't think it was easier, but it was very rewarding. It was different for the obvious reason: We had to all agree up front what a good project looked like, as opposed to all arguing after the fact about data that one or the other (but not both) sides had collected.</t>
  </si>
  <si>
    <t>I would rate it very highly compared to other projects of similar scope.</t>
  </si>
  <si>
    <t>I would, but only under similar circumstances -- with people I trust, with a role that was limited.</t>
  </si>
  <si>
    <t>I think it's a wonderful idea and my own experiences have been extremely positive. I think it's a great model moving forward and solves many problems in the field. I'd highly recommend it!</t>
  </si>
  <si>
    <t xml:space="preserve">Discovered that we were all working in different ways on the same topic/finding. We were coming from different disciplines/backgrounds with different priors and different elements that we found interesting. Got into discussion at a UK research council funded network event and had genuine shared curiosity in what was really going on. </t>
  </si>
  <si>
    <t>Some very well, some not at all: Some were pre-existing collaborators, some were within the same research council networks and some were their colleagues whom I did not know of before the project.</t>
  </si>
  <si>
    <t xml:space="preserve">Much more interested in understanding the truth. With possibly one exception who was more skeptical of views from outside their own field, but was still genuinely open to the collaborative exercise. I also shared the desire to get to the truth. Selfishly, I was also at an early stage of my career, so the opportunity to work with a number of senior people was very attractive.
</t>
  </si>
  <si>
    <t xml:space="preserve">Ensuring buy in for all elements of the project. Having incentives for multiple people on both sides at various career stages. But mostly it was having genuinly open and curious people involved who didn't focus on ego.
I would note that this was my experience in adversarial collaboration that succesfully led to publication(s). I have embarked on a couple of other potential projects that died at an early stage when initial results or meta analyses did not support the views of a defensive collaborator. </t>
  </si>
  <si>
    <t>Relatively minor. Some caused by language barriers between disciplines, and misunderstandings of proposed analysis approaches. Sometimes surprising results were met with mild defensiveness, but this was overcome with working through the conclusions with copious amounts of coffee and cake.</t>
  </si>
  <si>
    <t>Yes and no. Perhaps both sides moved a little more towards a middle ground of "there's definitely something going on that matches the pattern, but also maybe it isn't as strong and robust as others thought". Mostly though, we all started from a position of mild confusion/curiosity, and ended up at one with more clarity.</t>
  </si>
  <si>
    <t>It was more challenging, but I think much of this came from apprehension and the simple logistics of it being a relatively large project with many people. A few times were were somewhat apprehensive of sharing new results, but it was always fine.</t>
  </si>
  <si>
    <t>I rate the scholarly quality highly. Though it is difficult to differentiate the effect of the strictly adversarial nature as compared to the calibre and number of individuals working on it and giving genuine attention.</t>
  </si>
  <si>
    <t>Yes, though I would be very careful in selecting who I would want to work with. I would want to be sure that the individuals are driven by curiosity. However, I would also be much stronger in pre-registering to reduce any potential risk of later disagreements and people withdrawing or objecting after the results are known (we certainly could have been better at this element in the past). I think we got lucky that everyone involved in this one was genuinely reasonable throughout.</t>
  </si>
  <si>
    <t>Make sure people are in it for the right reasons. Find people who are curious. Pre-register everything.</t>
  </si>
  <si>
    <t>As a post doc, I was really attracted by the idea of several teams confronting their points of view. As I myself was not affiliated to one of the competing theories, I thought that this confrontation would enrich me from a theoretical and methodological point of view</t>
  </si>
  <si>
    <t>I didn't know any of the teams (except for their papers) before the collaboration. I was recruited as a post doc at the beginning of the project while I was outside these teams</t>
  </si>
  <si>
    <t>I think it was actually a mixture of the two. I think the different teams were mainly looking for the extent to which they had to change their theories</t>
  </si>
  <si>
    <t xml:space="preserve">In my opinion the most important point is to run the experiments at the same time in each lab. By this I mean that the participants must be recruited at the same time, and the analyses must then be conducted independently and at the same time. This methodology ensures that the data is reliable, and replicates from one lab to another. Furthermore, the methodology must be well pre-registered beforehand, and the material must be exactly the same. Data obtained in this way can hardly be ignored by the collaborating teams and offer a solid basis for reflection. </t>
  </si>
  <si>
    <t xml:space="preserve">The conflicts I observed were more about the course of the experiments. More specifically, the difficulty was often deciding which question the next experiment would focus on. As each theory was more or less challenged by the data, each team wanted to conduct an experiment to understand how the data could be reconciled with the data. These conflicts caused us to lose time on the originally planned schedule. I wonder to what extent such a collaboration should anticipate in advance the need to conduct theory-specific experiments. By this I mean that one solution might be to have a set of experiments planned in advance that would be common to the different teams, and time allocated for each team to develop its own experiments. </t>
  </si>
  <si>
    <t>Again, it's more complicated than that. Each theory has evolved a bit (there were three competing theories). I don't think that's the most important contribution of this type of collaboration. On the other hand, we have created a very reliable data set that each theory has sought to integrate. Also, I think that each team understood better the point of view of the others at the end of the collaboration</t>
  </si>
  <si>
    <t>This type of project is clearly more complex to implement. The methodological choices are discussed at length and it is very complex to reach agreement. The papers are also longer to write. Nevertheless, this need to justify one's choices is one of the advantages of such a collaboration because it makes it possible to become aware of choices that may be seen as arbitrary by another team.</t>
  </si>
  <si>
    <t>The data obtained in this type of collaboration is very reliable in my opinion. I would say that it has a better chance of being replicated than data from other projects</t>
  </si>
  <si>
    <t>I will gladly participate again in this type of collaboration, but in smaller numbers. The amount of effort required is very important</t>
  </si>
  <si>
    <t>It is very important to clarify the methodology of the collaboration in advance. What experiments will be conducted? How will they be conducted? Analyzed? What will be pre-recorded? Another key point is multi-site replication. Finally, the way the papers will be written should be thought out in advance (joint or separated discussion?). Another point is to decide in advance which experiments will be conducted together, and to what extent each team is free to conduct some experiments on its own</t>
  </si>
  <si>
    <t xml:space="preserve">I served because the idea is so important. It is worth promoting it in that way. </t>
  </si>
  <si>
    <t>Yes, they were both friends. Not very different. Their beliefs were different.</t>
  </si>
  <si>
    <t>Emailed Survey (Moderator)</t>
  </si>
  <si>
    <t>A little of both. Hard to say.</t>
  </si>
  <si>
    <t xml:space="preserve">Successful collaboration is one in which researchers agree on what study would best distinguish between theories or findings. They write everything down, especially their beliefs about theories if a variety of plausible and non-plausible outcomes occur. </t>
  </si>
  <si>
    <t>Oh yes. The arbiter needs to know how to stop/start meetings when things become heated or cool down. The arbiter needs to motivate collaborators when things get stalled. And the arbiter needs to stay neutral with respect to theories and friendly with respect to collaborators</t>
  </si>
  <si>
    <t xml:space="preserve">No, people don’t seem to change their minds much. They just open them a little wider. </t>
  </si>
  <si>
    <t xml:space="preserve">It was difficult, challenging and discouraging at several points. But it is important enough to keep at it. </t>
  </si>
  <si>
    <t>Much much better than the traditional way of arguing in an unfair manner that makes the competitor look foolish and unreasonable.</t>
  </si>
  <si>
    <t>Yes, but…. I’ve done two already and they are a drain.</t>
  </si>
  <si>
    <t>Be meticulous about notes, predictions, beliefs, conditional beliefs and write everything down!</t>
  </si>
  <si>
    <t>I wanted to work with the study team and have the opportunity to participate in this unique writing format.</t>
  </si>
  <si>
    <t>One of the collaborators was in the same lab as me. The others I had not worked with personally – I had only read their work before. The approach of the individual I knew did not differ from before and after.</t>
  </si>
  <si>
    <t>Better understanding the truth</t>
  </si>
  <si>
    <t xml:space="preserve">Successful collaboration entails respectful and open communication, thoroughness in thought and writing, and diligence. We had an email chain with open communication and worked on a collaborative Google Doc. </t>
  </si>
  <si>
    <t xml:space="preserve">Keeping the momentum going could be a challenge. Continuing to send emails and encourage dialogue helped. </t>
  </si>
  <si>
    <t>I think everyone ended up shifting their priors and I definitely think differently about the variables.</t>
  </si>
  <si>
    <t xml:space="preserve">I had the opportunity to learn new statistics and take more of a leadership role. It was challenging to analyze data you had not designed, however, and keeping momentum could be challenging. </t>
  </si>
  <si>
    <t xml:space="preserve">The methods were very thoughtful. I’m not sure I would say it was more thoughtful than more typical approaches. </t>
  </si>
  <si>
    <t>Yes because it is a great way to network, ask and answer risky questions, and create unity where possible.</t>
  </si>
  <si>
    <t>Be prepared to manage a lot of different people with busy schedules but it is worth it!</t>
  </si>
  <si>
    <t>2 - RESEARCHER CODED</t>
  </si>
  <si>
    <t>I think all collaborators believed we hade moved the field forward--BTW: we got an award for the study and it was seen as an great idea by others</t>
  </si>
  <si>
    <t>6 - RESEARCHER CODED</t>
  </si>
  <si>
    <t>It's complicated</t>
  </si>
  <si>
    <t>Count</t>
  </si>
  <si>
    <t>Did you and your adversary change your beliefs because of the project?</t>
  </si>
  <si>
    <t>8 - Researcher Coded</t>
  </si>
  <si>
    <t>Higher</t>
  </si>
  <si>
    <t>About the same</t>
  </si>
  <si>
    <t>Much higher quality</t>
  </si>
  <si>
    <t>Lower</t>
  </si>
  <si>
    <t>Much lower quality</t>
  </si>
  <si>
    <t>9 - RESEARCHER CODED</t>
  </si>
  <si>
    <t>Maybe</t>
  </si>
  <si>
    <t>Minor Conflict</t>
  </si>
  <si>
    <t>Major Conflict</t>
  </si>
  <si>
    <t>Unresolvable Conflict</t>
  </si>
  <si>
    <t>None</t>
  </si>
  <si>
    <t>Close Colleagues</t>
  </si>
  <si>
    <t>Not at all</t>
  </si>
  <si>
    <t>Acquaintances</t>
  </si>
  <si>
    <t>Colleagues</t>
  </si>
  <si>
    <t>Reputation</t>
  </si>
  <si>
    <t>Interview 1</t>
  </si>
  <si>
    <t>Interview 2</t>
  </si>
  <si>
    <t>Interview 3</t>
  </si>
  <si>
    <t>Interview 4</t>
  </si>
  <si>
    <t>Interview 5</t>
  </si>
  <si>
    <t>7 - RESEARCHER CODED</t>
  </si>
  <si>
    <t>Easier</t>
  </si>
  <si>
    <t>Much more challenging</t>
  </si>
  <si>
    <t>Much easier</t>
  </si>
  <si>
    <t>Note: For interviews, we only provide our coding of responses for the items used in quantitative analysis. See other tabs.</t>
  </si>
  <si>
    <t>How well did you know your adversary before the project?</t>
  </si>
  <si>
    <t>How challenging was the Adcoll relative to other studies?</t>
  </si>
  <si>
    <t>How would you rate the quality of the Adcoll compared to your other works?</t>
  </si>
  <si>
    <t>How much conflict was there during the Adcoll?</t>
  </si>
  <si>
    <t>I have been an arbiter and/or disinterested additional party on several adcollabs. Most were organized by me for topics/questions that have been long-running debates (or very public debates) related to my discipline. For some, folks who were starting their own adcollab asked me to participate for guidance on how to get through them successfully because of my public affiliation with adcollabs.</t>
  </si>
  <si>
    <t>These questions will be hard to answer because I have done so many. For some, I knew the adversaries very well, for others, I did not know them at all. For some, the approaches were very different (e.g., using entirely different methods and measures), and for some, the approaches were nearly identical and the conflict surrounded how data were interpreted rather than which kinds of data were relevant.</t>
  </si>
  <si>
    <t>In almost all of them, it definitely feels like most adversaries are more interested in defending their hypothesis, however, there is a great deal of variation in how rigidly they cling to it, how forceful they are in trying to control the interpretations, and how willing they are to compromise and negotiate with their adversary. Across all of my adcollabs and the many dozens of scholars I have worked with on these projects, only one scholar has struck me as unusually open and disinterested re the eventual results. I have now worked with him on a few adcollabs and in every case, he really seemed to be fascinated by the new findings and seemingly could not have cared less about which perspectives they supported. He also is in the habit of pre-writing his abstracts and papers and just leaving the results blank until the numbers come in, which I think is probably a useful practice.</t>
  </si>
  <si>
    <t>The most successful adcollabs involve scholars who are open, calm, friendly, and generous to their collaborator. I really think the personalities of the adversaries are the single most important thing. Second most important thing is having a detailed preregistration. And the third most important thing is probably having a moderator who both sides can trust and who is capable of keeping calm in crisis and who can effectively negotiate and find mutually acceptable compromises. Depending on how things are going, this can require a bit of creativity in identifying solutions for conflicts that are not usually part of the research process (such as bringing on additional trusted consultants or conducting surveys to make decisions).  I also saw a clever idea from a different moderator on one of my adcollabs—she blinded herself to conditions before running the analyses and fully wrote the results before she knew which direction things were in.  This way she wouldn’t feel like she was disappointing one side while she wrote things up.</t>
  </si>
  <si>
    <t>In most of my adcollabs, conflicts have been very small (e.g., minor disagreements about which kind of analyses to run, whether to control for some variable, whether a particular finding should be highlighted or treated as relatively insignificant/unimportant). These are usually resolvable over email discussion and back and forths on google docs. As a moderator, I will either stay out of it as much as possible if I think they are handling it ok. If it is looking like it is getting out of hand, I will weigh in with my own opinion and/or propose a compromise idea. That usually does the trick. The one adcollab that was particularly terrible involved one side wanting to run additional (non-preregistered) analyses and the other side being very opposed to that idea. That started a conflict, which then caused more resentment during the interpretation of the results. In that project, I did two things that I think helped us cross the finish line. First, I broke them off into two separate email threads and started negotiating a compromise with each side separately so they did not have to talk to each other (nor could they continue saying uncivil/unhelpful things to each other). I went back and forth with each side explaining what I saw as the main conflict and the reasons each side had for holding their position and proposing compromises until both sides agreed, and then I brought them back together. Another thing that I think turned down the heat is that both sides wanted to write their own discussion section highlighting how they were right and the other side was wrong, making themselves the subject of the discussion. I proposed we essentially ban reference to the researchers and focus only on the results (not who said what or who was right in what percent of cases). With that change, the discussion section became much easier to agree on.</t>
  </si>
  <si>
    <t xml:space="preserve">In most cases, yes, a little bit. Adversaries tend to agree on the descriptive account of what the results were. And they’ll often say—ok, maybe the effect wasn’t as robust as I thought. I don’t think I have seen anybody entirely change their mind, but the results so far have not warranted that. The results tend to show both sides were perhaps exaggerating beforehand. I have slightly modified my own views here and there as well. </t>
  </si>
  <si>
    <t>I think some arbiters like it because they are in the “low conflict” position. Both sides like the arbiter, and the arbiter has no dog in the fight, so the interpersonal and epistemic risks are low for the arbiter. Sometimes being the moderator is very easy—other things it can be quite stressful because it is your responsibility to resolve conflicts even if you are not part of the conflict. That can feel a bit like walking through a minefield and I suspect one of these days I will have a project REALLY explode and that will be unpleasant. Most of the time it is pretty easy though.</t>
  </si>
  <si>
    <t>In 100% of my adcollabs so far, they have produced much better and more rigorous methods than typical papers. There is often a lot of pretesting to make sure we are using the best possible materials and they often end up closer to a multiverse approach where we are testing the question in many or most of the legitimate ways we could test it so we end up with an understanding of under which contexts the effect in question is observed. This multiverse approach is likely why they tend to not yield overwhelming victory for one side—because both sides are a bit right and a bit wrong in different contexts.</t>
  </si>
  <si>
    <t xml:space="preserve">Yes. I think I’ll continue to participate in adcollabs in all roles (both as adversary and moderator) for the rest of my career. I think when we are disagreeing with other experts on an issue, it is our responsibility to be willing to work with those other experts. And I would like to see all scientists take on that responsibility. </t>
  </si>
  <si>
    <t>I suppose something like “Have good manners.” Rather focusing on the opponent and fearing how they might behave in an adcollab, focus on your own behavior and contributing to an interpersonal culture of respect and openness. I have seen adversaries completely disarmed by a kind comment from their opponent. If you treat your adversaries well, they will return the favor (usually).</t>
  </si>
  <si>
    <t>Adversary changed, not me</t>
  </si>
  <si>
    <t>Both</t>
  </si>
  <si>
    <t>Ad should change more</t>
  </si>
  <si>
    <t>I didn't need to</t>
  </si>
  <si>
    <t>Nobody</t>
  </si>
  <si>
    <t>Both; Ad should change more</t>
  </si>
  <si>
    <t>No; Ad should change more</t>
  </si>
  <si>
    <t>6- Researcher coded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</si>
</sst>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0" fontId="2"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well did you know your</a:t>
            </a:r>
            <a:r>
              <a:rPr lang="en-US" baseline="0"/>
              <a:t> adversary before the project?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 1'!$D$2:$D$6</c:f>
              <c:strCache>
                <c:ptCount val="5"/>
                <c:pt idx="0">
                  <c:v>Not at all</c:v>
                </c:pt>
                <c:pt idx="1">
                  <c:v>Reputation</c:v>
                </c:pt>
                <c:pt idx="2">
                  <c:v>Acquaintances</c:v>
                </c:pt>
                <c:pt idx="3">
                  <c:v>Colleagues</c:v>
                </c:pt>
                <c:pt idx="4">
                  <c:v>Close Colleagues</c:v>
                </c:pt>
              </c:strCache>
            </c:strRef>
          </c:cat>
          <c:val>
            <c:numRef>
              <c:f>'Figure 1'!$E$2:$E$6</c:f>
              <c:numCache>
                <c:formatCode>General</c:formatCode>
                <c:ptCount val="5"/>
                <c:pt idx="0">
                  <c:v>1</c:v>
                </c:pt>
                <c:pt idx="1">
                  <c:v>5</c:v>
                </c:pt>
                <c:pt idx="2">
                  <c:v>11</c:v>
                </c:pt>
                <c:pt idx="3">
                  <c:v>8</c:v>
                </c:pt>
                <c:pt idx="4">
                  <c:v>4</c:v>
                </c:pt>
              </c:numCache>
            </c:numRef>
          </c:val>
          <c:extLst>
            <c:ext xmlns:c16="http://schemas.microsoft.com/office/drawing/2014/chart" uri="{C3380CC4-5D6E-409C-BE32-E72D297353CC}">
              <c16:uniqueId val="{00000000-F86F-BC42-A01C-DF71B2379104}"/>
            </c:ext>
          </c:extLst>
        </c:ser>
        <c:dLbls>
          <c:showLegendKey val="0"/>
          <c:showVal val="0"/>
          <c:showCatName val="0"/>
          <c:showSerName val="0"/>
          <c:showPercent val="0"/>
          <c:showBubbleSize val="0"/>
        </c:dLbls>
        <c:gapWidth val="182"/>
        <c:axId val="1618838752"/>
        <c:axId val="1618113936"/>
      </c:barChart>
      <c:catAx>
        <c:axId val="161883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13936"/>
        <c:crosses val="autoZero"/>
        <c:auto val="1"/>
        <c:lblAlgn val="ctr"/>
        <c:lblOffset val="100"/>
        <c:noMultiLvlLbl val="0"/>
      </c:catAx>
      <c:valAx>
        <c:axId val="1618113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Participants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3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challenging was the Adcoll relative to other studies?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 2'!$E$6:$E$10</c:f>
              <c:strCache>
                <c:ptCount val="5"/>
                <c:pt idx="0">
                  <c:v>Much easier</c:v>
                </c:pt>
                <c:pt idx="1">
                  <c:v>Easier</c:v>
                </c:pt>
                <c:pt idx="2">
                  <c:v>About the same</c:v>
                </c:pt>
                <c:pt idx="3">
                  <c:v>More challenging</c:v>
                </c:pt>
                <c:pt idx="4">
                  <c:v>Much more challenging</c:v>
                </c:pt>
              </c:strCache>
            </c:strRef>
          </c:cat>
          <c:val>
            <c:numRef>
              <c:f>'Figure 2'!$F$6:$F$10</c:f>
              <c:numCache>
                <c:formatCode>General</c:formatCode>
                <c:ptCount val="5"/>
                <c:pt idx="0">
                  <c:v>0</c:v>
                </c:pt>
                <c:pt idx="1">
                  <c:v>3</c:v>
                </c:pt>
                <c:pt idx="2">
                  <c:v>7</c:v>
                </c:pt>
                <c:pt idx="3">
                  <c:v>18</c:v>
                </c:pt>
                <c:pt idx="4">
                  <c:v>1</c:v>
                </c:pt>
              </c:numCache>
            </c:numRef>
          </c:val>
          <c:extLst>
            <c:ext xmlns:c16="http://schemas.microsoft.com/office/drawing/2014/chart" uri="{C3380CC4-5D6E-409C-BE32-E72D297353CC}">
              <c16:uniqueId val="{00000000-A412-9346-A557-96CCEDDD13FC}"/>
            </c:ext>
          </c:extLst>
        </c:ser>
        <c:dLbls>
          <c:showLegendKey val="0"/>
          <c:showVal val="0"/>
          <c:showCatName val="0"/>
          <c:showSerName val="0"/>
          <c:showPercent val="0"/>
          <c:showBubbleSize val="0"/>
        </c:dLbls>
        <c:gapWidth val="182"/>
        <c:axId val="406037743"/>
        <c:axId val="406040159"/>
      </c:barChart>
      <c:catAx>
        <c:axId val="40603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40159"/>
        <c:crosses val="autoZero"/>
        <c:auto val="1"/>
        <c:lblAlgn val="ctr"/>
        <c:lblOffset val="100"/>
        <c:noMultiLvlLbl val="0"/>
      </c:catAx>
      <c:valAx>
        <c:axId val="40604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Participants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3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would you r</a:t>
            </a:r>
            <a:r>
              <a:rPr lang="en-US"/>
              <a:t>ate</a:t>
            </a:r>
            <a:r>
              <a:rPr lang="en-US" baseline="0"/>
              <a:t> the q</a:t>
            </a:r>
            <a:r>
              <a:rPr lang="en-US"/>
              <a:t>uality of the Adcoll compared to</a:t>
            </a:r>
            <a:r>
              <a:rPr lang="en-US" baseline="0"/>
              <a:t> your</a:t>
            </a:r>
            <a:r>
              <a:rPr lang="en-US"/>
              <a:t> other works?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3'!$E$2</c:f>
              <c:strCache>
                <c:ptCount val="1"/>
                <c:pt idx="0">
                  <c:v>How would you rate the quality of the Adcoll compared to your other works?</c:v>
                </c:pt>
              </c:strCache>
            </c:strRef>
          </c:tx>
          <c:spPr>
            <a:solidFill>
              <a:schemeClr val="accent1"/>
            </a:solidFill>
            <a:ln>
              <a:noFill/>
            </a:ln>
            <a:effectLst/>
          </c:spPr>
          <c:invertIfNegative val="0"/>
          <c:cat>
            <c:strRef>
              <c:f>'Figure 3'!$D$3:$D$7</c:f>
              <c:strCache>
                <c:ptCount val="5"/>
                <c:pt idx="0">
                  <c:v>Much lower quality</c:v>
                </c:pt>
                <c:pt idx="1">
                  <c:v>Lower</c:v>
                </c:pt>
                <c:pt idx="2">
                  <c:v>About the same</c:v>
                </c:pt>
                <c:pt idx="3">
                  <c:v>Higher</c:v>
                </c:pt>
                <c:pt idx="4">
                  <c:v>Much higher quality</c:v>
                </c:pt>
              </c:strCache>
            </c:strRef>
          </c:cat>
          <c:val>
            <c:numRef>
              <c:f>'Figure 3'!$E$3:$E$7</c:f>
              <c:numCache>
                <c:formatCode>General</c:formatCode>
                <c:ptCount val="5"/>
                <c:pt idx="0">
                  <c:v>0</c:v>
                </c:pt>
                <c:pt idx="1">
                  <c:v>0</c:v>
                </c:pt>
                <c:pt idx="2">
                  <c:v>9</c:v>
                </c:pt>
                <c:pt idx="3">
                  <c:v>15</c:v>
                </c:pt>
                <c:pt idx="4">
                  <c:v>5</c:v>
                </c:pt>
              </c:numCache>
            </c:numRef>
          </c:val>
          <c:extLst>
            <c:ext xmlns:c16="http://schemas.microsoft.com/office/drawing/2014/chart" uri="{C3380CC4-5D6E-409C-BE32-E72D297353CC}">
              <c16:uniqueId val="{00000000-4100-6B45-A0C9-E0006A75FC44}"/>
            </c:ext>
          </c:extLst>
        </c:ser>
        <c:dLbls>
          <c:showLegendKey val="0"/>
          <c:showVal val="0"/>
          <c:showCatName val="0"/>
          <c:showSerName val="0"/>
          <c:showPercent val="0"/>
          <c:showBubbleSize val="0"/>
        </c:dLbls>
        <c:gapWidth val="182"/>
        <c:axId val="1744143904"/>
        <c:axId val="1071297856"/>
      </c:barChart>
      <c:catAx>
        <c:axId val="174414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97856"/>
        <c:crosses val="autoZero"/>
        <c:auto val="1"/>
        <c:lblAlgn val="ctr"/>
        <c:lblOffset val="100"/>
        <c:noMultiLvlLbl val="0"/>
      </c:catAx>
      <c:valAx>
        <c:axId val="1071297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Participants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4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much conflict was there </a:t>
            </a:r>
            <a:r>
              <a:rPr lang="en-US" baseline="0"/>
              <a:t>during the Adcoll?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 3'!$L$4:$L$7</c:f>
              <c:strCache>
                <c:ptCount val="4"/>
                <c:pt idx="0">
                  <c:v>Unresolvable Conflict</c:v>
                </c:pt>
                <c:pt idx="1">
                  <c:v>Major Conflict</c:v>
                </c:pt>
                <c:pt idx="2">
                  <c:v>Minor Conflict</c:v>
                </c:pt>
                <c:pt idx="3">
                  <c:v>None</c:v>
                </c:pt>
              </c:strCache>
            </c:strRef>
          </c:cat>
          <c:val>
            <c:numRef>
              <c:f>'Figure 3'!$M$4:$M$7</c:f>
              <c:numCache>
                <c:formatCode>General</c:formatCode>
                <c:ptCount val="4"/>
                <c:pt idx="0">
                  <c:v>0</c:v>
                </c:pt>
                <c:pt idx="1">
                  <c:v>2</c:v>
                </c:pt>
                <c:pt idx="2">
                  <c:v>12</c:v>
                </c:pt>
                <c:pt idx="3">
                  <c:v>15</c:v>
                </c:pt>
              </c:numCache>
            </c:numRef>
          </c:val>
          <c:extLst>
            <c:ext xmlns:c16="http://schemas.microsoft.com/office/drawing/2014/chart" uri="{C3380CC4-5D6E-409C-BE32-E72D297353CC}">
              <c16:uniqueId val="{00000000-654F-C448-AC63-82A5FBB48C6A}"/>
            </c:ext>
          </c:extLst>
        </c:ser>
        <c:dLbls>
          <c:showLegendKey val="0"/>
          <c:showVal val="0"/>
          <c:showCatName val="0"/>
          <c:showSerName val="0"/>
          <c:showPercent val="0"/>
          <c:showBubbleSize val="0"/>
        </c:dLbls>
        <c:gapWidth val="182"/>
        <c:axId val="1022282880"/>
        <c:axId val="1022284592"/>
      </c:barChart>
      <c:catAx>
        <c:axId val="102228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84592"/>
        <c:crosses val="autoZero"/>
        <c:auto val="1"/>
        <c:lblAlgn val="ctr"/>
        <c:lblOffset val="100"/>
        <c:noMultiLvlLbl val="0"/>
      </c:catAx>
      <c:valAx>
        <c:axId val="1022284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a:t>
                </a:r>
                <a:r>
                  <a:rPr lang="en-US" baseline="0"/>
                  <a:t>t of Participants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8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495300</xdr:colOff>
      <xdr:row>9</xdr:row>
      <xdr:rowOff>57150</xdr:rowOff>
    </xdr:from>
    <xdr:to>
      <xdr:col>8</xdr:col>
      <xdr:colOff>114300</xdr:colOff>
      <xdr:row>26</xdr:row>
      <xdr:rowOff>146050</xdr:rowOff>
    </xdr:to>
    <xdr:graphicFrame macro="">
      <xdr:nvGraphicFramePr>
        <xdr:cNvPr id="2" name="Chart 1">
          <a:extLst>
            <a:ext uri="{FF2B5EF4-FFF2-40B4-BE49-F238E27FC236}">
              <a16:creationId xmlns:a16="http://schemas.microsoft.com/office/drawing/2014/main" id="{0D6EBDE0-91F8-7DB3-5089-5A2BFF4EC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12</xdr:row>
      <xdr:rowOff>31750</xdr:rowOff>
    </xdr:from>
    <xdr:to>
      <xdr:col>8</xdr:col>
      <xdr:colOff>127000</xdr:colOff>
      <xdr:row>29</xdr:row>
      <xdr:rowOff>120650</xdr:rowOff>
    </xdr:to>
    <xdr:graphicFrame macro="">
      <xdr:nvGraphicFramePr>
        <xdr:cNvPr id="3" name="Chart 2">
          <a:extLst>
            <a:ext uri="{FF2B5EF4-FFF2-40B4-BE49-F238E27FC236}">
              <a16:creationId xmlns:a16="http://schemas.microsoft.com/office/drawing/2014/main" id="{DF0F53C5-C54D-8566-9829-F437697B4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635000</xdr:colOff>
      <xdr:row>37</xdr:row>
      <xdr:rowOff>107950</xdr:rowOff>
    </xdr:from>
    <xdr:to>
      <xdr:col>10</xdr:col>
      <xdr:colOff>469900</xdr:colOff>
      <xdr:row>54</xdr:row>
      <xdr:rowOff>44450</xdr:rowOff>
    </xdr:to>
    <xdr:graphicFrame macro="">
      <xdr:nvGraphicFramePr>
        <xdr:cNvPr id="2" name="Chart 1">
          <a:extLst>
            <a:ext uri="{FF2B5EF4-FFF2-40B4-BE49-F238E27FC236}">
              <a16:creationId xmlns:a16="http://schemas.microsoft.com/office/drawing/2014/main" id="{733CE201-901E-82E3-D5BD-C39000B35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37</xdr:row>
      <xdr:rowOff>107950</xdr:rowOff>
    </xdr:from>
    <xdr:to>
      <xdr:col>5</xdr:col>
      <xdr:colOff>635000</xdr:colOff>
      <xdr:row>54</xdr:row>
      <xdr:rowOff>44450</xdr:rowOff>
    </xdr:to>
    <xdr:graphicFrame macro="">
      <xdr:nvGraphicFramePr>
        <xdr:cNvPr id="3" name="Chart 2">
          <a:extLst>
            <a:ext uri="{FF2B5EF4-FFF2-40B4-BE49-F238E27FC236}">
              <a16:creationId xmlns:a16="http://schemas.microsoft.com/office/drawing/2014/main" id="{1B2B1232-1EE2-E281-9CF9-AEBB54AE9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203200</xdr:colOff>
      <xdr:row>37</xdr:row>
      <xdr:rowOff>101600</xdr:rowOff>
    </xdr:from>
    <xdr:ext cx="304442" cy="298672"/>
    <xdr:sp macro="" textlink="">
      <xdr:nvSpPr>
        <xdr:cNvPr id="4" name="TextBox 3">
          <a:extLst>
            <a:ext uri="{FF2B5EF4-FFF2-40B4-BE49-F238E27FC236}">
              <a16:creationId xmlns:a16="http://schemas.microsoft.com/office/drawing/2014/main" id="{DADB66AA-F309-859F-FEAA-A2BCF7C88753}"/>
            </a:ext>
          </a:extLst>
        </xdr:cNvPr>
        <xdr:cNvSpPr txBox="1"/>
      </xdr:nvSpPr>
      <xdr:spPr>
        <a:xfrm>
          <a:off x="203200" y="6045200"/>
          <a:ext cx="304442" cy="298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kern="1200"/>
            <a:t>A</a:t>
          </a:r>
          <a:endParaRPr lang="en-US" sz="1100" kern="1200"/>
        </a:p>
      </xdr:txBody>
    </xdr:sp>
    <xdr:clientData/>
  </xdr:oneCellAnchor>
  <xdr:oneCellAnchor>
    <xdr:from>
      <xdr:col>5</xdr:col>
      <xdr:colOff>622300</xdr:colOff>
      <xdr:row>37</xdr:row>
      <xdr:rowOff>101600</xdr:rowOff>
    </xdr:from>
    <xdr:ext cx="304442" cy="298672"/>
    <xdr:sp macro="" textlink="">
      <xdr:nvSpPr>
        <xdr:cNvPr id="5" name="TextBox 4">
          <a:extLst>
            <a:ext uri="{FF2B5EF4-FFF2-40B4-BE49-F238E27FC236}">
              <a16:creationId xmlns:a16="http://schemas.microsoft.com/office/drawing/2014/main" id="{59E82B29-1538-ED46-8F62-38424CFB64C6}"/>
            </a:ext>
          </a:extLst>
        </xdr:cNvPr>
        <xdr:cNvSpPr txBox="1"/>
      </xdr:nvSpPr>
      <xdr:spPr>
        <a:xfrm>
          <a:off x="4749800" y="6045200"/>
          <a:ext cx="304442" cy="298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kern="1200"/>
            <a:t>B</a:t>
          </a:r>
          <a:endParaRPr lang="en-US" sz="1100" kern="12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6"/>
  <sheetViews>
    <sheetView topLeftCell="C1" workbookViewId="0">
      <pane ySplit="1" topLeftCell="A2" activePane="bottomLeft" state="frozen"/>
      <selection pane="bottomLeft" activeCell="A26" sqref="A26"/>
    </sheetView>
  </sheetViews>
  <sheetFormatPr baseColWidth="10" defaultColWidth="12.6640625" defaultRowHeight="15.75" customHeight="1" x14ac:dyDescent="0.15"/>
  <cols>
    <col min="1" max="17" width="18.83203125" customWidth="1"/>
  </cols>
  <sheetData>
    <row r="1" spans="1:11" ht="15.75" customHeight="1" x14ac:dyDescent="0.15">
      <c r="A1" s="1" t="s">
        <v>0</v>
      </c>
      <c r="B1" s="1" t="s">
        <v>1</v>
      </c>
      <c r="C1" s="1" t="s">
        <v>2</v>
      </c>
      <c r="D1" s="1" t="s">
        <v>3</v>
      </c>
      <c r="E1" s="1" t="s">
        <v>4</v>
      </c>
      <c r="F1" s="1" t="s">
        <v>5</v>
      </c>
      <c r="G1" s="1" t="s">
        <v>6</v>
      </c>
      <c r="H1" s="1" t="s">
        <v>7</v>
      </c>
      <c r="I1" s="1" t="s">
        <v>8</v>
      </c>
      <c r="J1" s="1" t="s">
        <v>9</v>
      </c>
      <c r="K1" s="1" t="s">
        <v>10</v>
      </c>
    </row>
    <row r="2" spans="1:11" ht="15.75" customHeight="1" x14ac:dyDescent="0.15">
      <c r="A2" s="2">
        <v>44929.474334247687</v>
      </c>
      <c r="B2" s="1" t="s">
        <v>11</v>
      </c>
      <c r="C2" s="1" t="s">
        <v>12</v>
      </c>
      <c r="D2" s="1" t="s">
        <v>13</v>
      </c>
      <c r="E2" s="1" t="s">
        <v>14</v>
      </c>
      <c r="F2" s="1" t="s">
        <v>15</v>
      </c>
      <c r="G2" s="1" t="s">
        <v>16</v>
      </c>
      <c r="H2" s="1" t="s">
        <v>17</v>
      </c>
      <c r="I2" s="1" t="s">
        <v>18</v>
      </c>
      <c r="J2" s="1" t="s">
        <v>19</v>
      </c>
      <c r="K2" s="1" t="s">
        <v>20</v>
      </c>
    </row>
    <row r="3" spans="1:11" ht="15.75" customHeight="1" x14ac:dyDescent="0.15">
      <c r="A3" s="2">
        <v>44929.679605717596</v>
      </c>
      <c r="B3" s="1" t="s">
        <v>21</v>
      </c>
      <c r="C3" s="1" t="s">
        <v>22</v>
      </c>
      <c r="D3" s="1" t="s">
        <v>23</v>
      </c>
      <c r="E3" s="1" t="s">
        <v>24</v>
      </c>
      <c r="F3" s="1" t="s">
        <v>25</v>
      </c>
      <c r="G3" s="1" t="s">
        <v>26</v>
      </c>
      <c r="H3" s="1" t="s">
        <v>27</v>
      </c>
      <c r="I3" s="1" t="s">
        <v>28</v>
      </c>
      <c r="J3" s="1" t="s">
        <v>29</v>
      </c>
      <c r="K3" s="1" t="s">
        <v>30</v>
      </c>
    </row>
    <row r="4" spans="1:11" ht="15.75" customHeight="1" x14ac:dyDescent="0.15">
      <c r="A4" s="2">
        <v>44929.70395185185</v>
      </c>
      <c r="B4" s="1" t="s">
        <v>31</v>
      </c>
      <c r="C4" s="1" t="s">
        <v>32</v>
      </c>
      <c r="D4" s="1" t="s">
        <v>33</v>
      </c>
      <c r="E4" s="1" t="s">
        <v>34</v>
      </c>
      <c r="F4" s="1" t="s">
        <v>35</v>
      </c>
      <c r="G4" s="1" t="s">
        <v>36</v>
      </c>
      <c r="H4" s="1" t="s">
        <v>37</v>
      </c>
      <c r="I4" s="1" t="s">
        <v>38</v>
      </c>
      <c r="J4" s="1" t="s">
        <v>39</v>
      </c>
      <c r="K4" s="1" t="s">
        <v>40</v>
      </c>
    </row>
    <row r="5" spans="1:11" ht="15.75" customHeight="1" x14ac:dyDescent="0.15">
      <c r="A5" s="2">
        <v>44930.240298460645</v>
      </c>
      <c r="B5" s="1" t="s">
        <v>41</v>
      </c>
      <c r="C5" s="1" t="s">
        <v>42</v>
      </c>
      <c r="D5" s="1" t="s">
        <v>43</v>
      </c>
      <c r="E5" s="1" t="s">
        <v>44</v>
      </c>
      <c r="F5" s="1" t="s">
        <v>45</v>
      </c>
      <c r="G5" s="1" t="s">
        <v>46</v>
      </c>
      <c r="H5" s="1" t="s">
        <v>47</v>
      </c>
      <c r="I5" s="1" t="s">
        <v>48</v>
      </c>
      <c r="J5" s="1" t="s">
        <v>49</v>
      </c>
      <c r="K5" s="1" t="s">
        <v>50</v>
      </c>
    </row>
    <row r="6" spans="1:11" ht="15.75" customHeight="1" x14ac:dyDescent="0.15">
      <c r="A6" s="2">
        <v>44930.630936296293</v>
      </c>
      <c r="B6" s="1" t="s">
        <v>51</v>
      </c>
      <c r="C6" s="1" t="s">
        <v>52</v>
      </c>
      <c r="D6" s="1" t="s">
        <v>53</v>
      </c>
      <c r="E6" s="1" t="s">
        <v>54</v>
      </c>
      <c r="F6" s="1" t="s">
        <v>55</v>
      </c>
      <c r="G6" s="1" t="s">
        <v>56</v>
      </c>
      <c r="H6" s="1" t="s">
        <v>57</v>
      </c>
      <c r="I6" s="1" t="s">
        <v>58</v>
      </c>
      <c r="J6" s="1" t="s">
        <v>59</v>
      </c>
      <c r="K6" s="1" t="s">
        <v>60</v>
      </c>
    </row>
    <row r="7" spans="1:11" ht="15.75" customHeight="1" x14ac:dyDescent="0.15">
      <c r="A7" s="2">
        <v>44930.717058622686</v>
      </c>
      <c r="B7" s="1" t="s">
        <v>61</v>
      </c>
      <c r="C7" s="1" t="s">
        <v>62</v>
      </c>
      <c r="D7" s="1" t="s">
        <v>63</v>
      </c>
      <c r="E7" s="1" t="s">
        <v>64</v>
      </c>
      <c r="F7" s="1" t="s">
        <v>65</v>
      </c>
      <c r="G7" s="1" t="s">
        <v>66</v>
      </c>
      <c r="H7" s="1" t="s">
        <v>67</v>
      </c>
      <c r="I7" s="1" t="s">
        <v>68</v>
      </c>
      <c r="J7" s="1" t="s">
        <v>69</v>
      </c>
      <c r="K7" s="1" t="s">
        <v>70</v>
      </c>
    </row>
    <row r="8" spans="1:11" ht="15.75" customHeight="1" x14ac:dyDescent="0.15">
      <c r="A8" s="2">
        <v>44931.207748715278</v>
      </c>
      <c r="B8" s="1" t="s">
        <v>71</v>
      </c>
      <c r="C8" s="1" t="s">
        <v>72</v>
      </c>
      <c r="D8" s="1" t="s">
        <v>73</v>
      </c>
      <c r="E8" s="1" t="s">
        <v>74</v>
      </c>
      <c r="F8" s="1" t="s">
        <v>75</v>
      </c>
      <c r="G8" s="1" t="s">
        <v>76</v>
      </c>
      <c r="H8" s="1" t="s">
        <v>77</v>
      </c>
      <c r="I8" s="1" t="s">
        <v>78</v>
      </c>
      <c r="J8" s="1" t="s">
        <v>79</v>
      </c>
      <c r="K8" s="1" t="s">
        <v>80</v>
      </c>
    </row>
    <row r="9" spans="1:11" ht="15.75" customHeight="1" x14ac:dyDescent="0.15">
      <c r="A9" s="2">
        <v>44935.578718634264</v>
      </c>
      <c r="B9" s="1" t="s">
        <v>81</v>
      </c>
      <c r="C9" s="1" t="s">
        <v>82</v>
      </c>
      <c r="D9" s="1" t="s">
        <v>83</v>
      </c>
      <c r="E9" s="1" t="s">
        <v>84</v>
      </c>
      <c r="F9" s="1" t="s">
        <v>85</v>
      </c>
      <c r="G9" s="1" t="s">
        <v>86</v>
      </c>
      <c r="H9" s="1" t="s">
        <v>87</v>
      </c>
      <c r="I9" s="1" t="s">
        <v>88</v>
      </c>
      <c r="J9" s="1" t="s">
        <v>89</v>
      </c>
      <c r="K9" s="1" t="s">
        <v>90</v>
      </c>
    </row>
    <row r="10" spans="1:11" ht="15.75" customHeight="1" x14ac:dyDescent="0.15">
      <c r="A10" s="2">
        <v>44956.413490740742</v>
      </c>
      <c r="B10" s="1" t="s">
        <v>91</v>
      </c>
      <c r="C10" s="1" t="s">
        <v>92</v>
      </c>
      <c r="D10" s="1" t="s">
        <v>93</v>
      </c>
      <c r="E10" s="1" t="s">
        <v>94</v>
      </c>
      <c r="F10" s="1" t="s">
        <v>95</v>
      </c>
      <c r="G10" s="1" t="s">
        <v>96</v>
      </c>
      <c r="H10" s="1" t="s">
        <v>97</v>
      </c>
      <c r="I10" s="1" t="s">
        <v>98</v>
      </c>
      <c r="J10" s="1" t="s">
        <v>99</v>
      </c>
      <c r="K10" s="1" t="s">
        <v>100</v>
      </c>
    </row>
    <row r="11" spans="1:11" ht="15.75" customHeight="1" x14ac:dyDescent="0.15">
      <c r="A11" s="2">
        <v>44956.42993032407</v>
      </c>
      <c r="B11" s="1" t="s">
        <v>101</v>
      </c>
      <c r="C11" s="1" t="s">
        <v>102</v>
      </c>
      <c r="D11" s="1" t="s">
        <v>103</v>
      </c>
      <c r="E11" s="1" t="s">
        <v>104</v>
      </c>
      <c r="F11" s="1" t="s">
        <v>105</v>
      </c>
      <c r="G11" s="1" t="s">
        <v>241</v>
      </c>
      <c r="H11" s="1" t="s">
        <v>106</v>
      </c>
      <c r="I11" s="1" t="s">
        <v>107</v>
      </c>
      <c r="J11" s="1" t="s">
        <v>108</v>
      </c>
      <c r="K11" s="1" t="s">
        <v>109</v>
      </c>
    </row>
    <row r="12" spans="1:11" ht="15.75" customHeight="1" x14ac:dyDescent="0.15">
      <c r="A12" s="2">
        <v>44956.583845173613</v>
      </c>
      <c r="B12" s="1" t="s">
        <v>110</v>
      </c>
      <c r="C12" s="1" t="s">
        <v>111</v>
      </c>
      <c r="D12" s="1" t="s">
        <v>112</v>
      </c>
      <c r="E12" s="1" t="s">
        <v>113</v>
      </c>
      <c r="F12" s="1" t="s">
        <v>114</v>
      </c>
      <c r="G12" s="1" t="s">
        <v>115</v>
      </c>
      <c r="H12" s="1" t="s">
        <v>116</v>
      </c>
      <c r="I12" s="1" t="s">
        <v>117</v>
      </c>
      <c r="J12" s="1" t="s">
        <v>118</v>
      </c>
      <c r="K12" s="1" t="s">
        <v>119</v>
      </c>
    </row>
    <row r="13" spans="1:11" ht="15.75" customHeight="1" x14ac:dyDescent="0.15">
      <c r="A13" s="2">
        <v>44957.329562893516</v>
      </c>
      <c r="B13" s="1" t="s">
        <v>120</v>
      </c>
      <c r="C13" s="1" t="s">
        <v>121</v>
      </c>
      <c r="D13" s="1" t="s">
        <v>122</v>
      </c>
      <c r="E13" s="1" t="s">
        <v>123</v>
      </c>
      <c r="F13" s="1" t="s">
        <v>124</v>
      </c>
      <c r="G13" s="1" t="s">
        <v>125</v>
      </c>
      <c r="H13" s="1" t="s">
        <v>126</v>
      </c>
      <c r="I13" s="1" t="s">
        <v>127</v>
      </c>
      <c r="J13" s="1" t="s">
        <v>128</v>
      </c>
      <c r="K13" s="1" t="s">
        <v>129</v>
      </c>
    </row>
    <row r="14" spans="1:11" ht="15.75" customHeight="1" x14ac:dyDescent="0.15">
      <c r="A14" s="2">
        <v>44957.95277113426</v>
      </c>
      <c r="B14" s="1" t="s">
        <v>130</v>
      </c>
      <c r="C14" s="1" t="s">
        <v>131</v>
      </c>
      <c r="D14" s="1" t="s">
        <v>132</v>
      </c>
      <c r="E14" s="1" t="s">
        <v>133</v>
      </c>
      <c r="F14" s="1" t="s">
        <v>134</v>
      </c>
      <c r="G14" s="1" t="s">
        <v>135</v>
      </c>
      <c r="H14" s="1" t="s">
        <v>136</v>
      </c>
      <c r="I14" s="1" t="s">
        <v>137</v>
      </c>
      <c r="J14" s="1" t="s">
        <v>138</v>
      </c>
      <c r="K14" s="1" t="s">
        <v>139</v>
      </c>
    </row>
    <row r="15" spans="1:11" ht="15.75" customHeight="1" x14ac:dyDescent="0.15">
      <c r="A15" s="2">
        <v>44961.518139687498</v>
      </c>
      <c r="B15" s="1" t="s">
        <v>140</v>
      </c>
      <c r="C15" s="1" t="s">
        <v>141</v>
      </c>
      <c r="D15" s="1" t="s">
        <v>142</v>
      </c>
      <c r="E15" s="1" t="s">
        <v>143</v>
      </c>
      <c r="F15" s="1" t="s">
        <v>144</v>
      </c>
      <c r="G15" s="1" t="s">
        <v>145</v>
      </c>
      <c r="H15" s="1" t="s">
        <v>146</v>
      </c>
      <c r="I15" s="1" t="s">
        <v>147</v>
      </c>
      <c r="J15" s="1" t="s">
        <v>148</v>
      </c>
    </row>
    <row r="16" spans="1:11" ht="15.75" customHeight="1" x14ac:dyDescent="0.15">
      <c r="A16" s="2">
        <v>44971.175228206019</v>
      </c>
      <c r="B16" s="1" t="s">
        <v>149</v>
      </c>
      <c r="C16" s="1" t="s">
        <v>150</v>
      </c>
      <c r="D16" s="1" t="s">
        <v>151</v>
      </c>
      <c r="E16" s="1" t="s">
        <v>152</v>
      </c>
      <c r="F16" s="1" t="s">
        <v>153</v>
      </c>
      <c r="G16" s="1" t="s">
        <v>154</v>
      </c>
      <c r="H16" s="1" t="s">
        <v>155</v>
      </c>
      <c r="I16" s="1" t="s">
        <v>156</v>
      </c>
      <c r="J16" s="1" t="s">
        <v>157</v>
      </c>
      <c r="K16" s="1" t="s">
        <v>158</v>
      </c>
    </row>
    <row r="17" spans="1:11" ht="15.75" customHeight="1" x14ac:dyDescent="0.15">
      <c r="A17" s="2">
        <v>44984.348859108795</v>
      </c>
      <c r="B17" s="1" t="s">
        <v>159</v>
      </c>
      <c r="C17" s="1" t="s">
        <v>160</v>
      </c>
      <c r="D17" s="1" t="s">
        <v>161</v>
      </c>
      <c r="E17" s="1" t="s">
        <v>162</v>
      </c>
      <c r="F17" s="1" t="s">
        <v>163</v>
      </c>
      <c r="G17" s="1" t="s">
        <v>164</v>
      </c>
      <c r="H17" s="1" t="s">
        <v>165</v>
      </c>
      <c r="I17" s="1" t="s">
        <v>166</v>
      </c>
      <c r="J17" s="1" t="s">
        <v>167</v>
      </c>
      <c r="K17" s="1" t="s">
        <v>168</v>
      </c>
    </row>
    <row r="18" spans="1:11" ht="15.75" customHeight="1" x14ac:dyDescent="0.15">
      <c r="A18" s="2">
        <v>44984.352798182867</v>
      </c>
      <c r="B18" s="1" t="s">
        <v>170</v>
      </c>
      <c r="C18" s="1" t="s">
        <v>171</v>
      </c>
      <c r="D18" s="1" t="s">
        <v>172</v>
      </c>
      <c r="E18" s="1" t="s">
        <v>173</v>
      </c>
      <c r="F18" s="1" t="s">
        <v>169</v>
      </c>
      <c r="G18" s="1" t="s">
        <v>174</v>
      </c>
      <c r="H18" s="1" t="s">
        <v>175</v>
      </c>
      <c r="I18" s="1" t="s">
        <v>176</v>
      </c>
      <c r="J18" s="1" t="s">
        <v>177</v>
      </c>
      <c r="K18" s="1" t="s">
        <v>178</v>
      </c>
    </row>
    <row r="19" spans="1:11" ht="15.75" customHeight="1" x14ac:dyDescent="0.15">
      <c r="A19" s="2">
        <v>44984.43014675926</v>
      </c>
      <c r="B19" s="1" t="s">
        <v>179</v>
      </c>
      <c r="C19" s="1" t="s">
        <v>180</v>
      </c>
      <c r="D19" s="1" t="s">
        <v>181</v>
      </c>
      <c r="E19" s="1" t="s">
        <v>182</v>
      </c>
      <c r="F19" s="1" t="s">
        <v>183</v>
      </c>
      <c r="G19" s="1" t="s">
        <v>184</v>
      </c>
      <c r="H19" s="1" t="s">
        <v>185</v>
      </c>
      <c r="I19" s="1" t="s">
        <v>186</v>
      </c>
      <c r="J19" s="1" t="s">
        <v>187</v>
      </c>
      <c r="K19" s="1" t="s">
        <v>188</v>
      </c>
    </row>
    <row r="20" spans="1:11" ht="15.75" customHeight="1" x14ac:dyDescent="0.15">
      <c r="A20" s="2">
        <v>44984.670272361109</v>
      </c>
      <c r="B20" s="1" t="s">
        <v>189</v>
      </c>
      <c r="C20" s="1" t="s">
        <v>190</v>
      </c>
      <c r="D20" s="1" t="s">
        <v>191</v>
      </c>
      <c r="E20" s="1" t="s">
        <v>192</v>
      </c>
      <c r="F20" s="1" t="s">
        <v>193</v>
      </c>
      <c r="G20" s="1" t="s">
        <v>194</v>
      </c>
      <c r="H20" s="1" t="s">
        <v>195</v>
      </c>
      <c r="I20" s="1" t="s">
        <v>196</v>
      </c>
      <c r="J20" s="1" t="s">
        <v>197</v>
      </c>
      <c r="K20" s="1" t="s">
        <v>198</v>
      </c>
    </row>
    <row r="21" spans="1:11" ht="15.75" customHeight="1" x14ac:dyDescent="0.15">
      <c r="A21" s="2">
        <v>44985.725679837968</v>
      </c>
      <c r="B21" s="1" t="s">
        <v>199</v>
      </c>
      <c r="C21" s="1" t="s">
        <v>200</v>
      </c>
      <c r="D21" s="1" t="s">
        <v>201</v>
      </c>
      <c r="E21" s="1" t="s">
        <v>202</v>
      </c>
      <c r="F21" s="1" t="s">
        <v>203</v>
      </c>
      <c r="G21" s="1" t="s">
        <v>204</v>
      </c>
      <c r="H21" s="1" t="s">
        <v>205</v>
      </c>
      <c r="I21" s="1" t="s">
        <v>206</v>
      </c>
      <c r="J21" s="1" t="s">
        <v>207</v>
      </c>
      <c r="K21" s="1" t="s">
        <v>208</v>
      </c>
    </row>
    <row r="22" spans="1:11" ht="15.75" customHeight="1" x14ac:dyDescent="0.15">
      <c r="A22" s="2">
        <v>44988.21028619213</v>
      </c>
      <c r="B22" s="1" t="s">
        <v>209</v>
      </c>
      <c r="C22" s="1" t="s">
        <v>210</v>
      </c>
      <c r="D22" s="1" t="s">
        <v>211</v>
      </c>
      <c r="E22" s="1" t="s">
        <v>212</v>
      </c>
      <c r="F22" s="1" t="s">
        <v>213</v>
      </c>
      <c r="G22" s="1" t="s">
        <v>214</v>
      </c>
      <c r="H22" s="1" t="s">
        <v>215</v>
      </c>
      <c r="I22" s="1" t="s">
        <v>216</v>
      </c>
      <c r="J22" s="1" t="s">
        <v>217</v>
      </c>
      <c r="K22" s="1" t="s">
        <v>218</v>
      </c>
    </row>
    <row r="23" spans="1:11" ht="15.75" customHeight="1" x14ac:dyDescent="0.15">
      <c r="A23" s="3" t="s">
        <v>221</v>
      </c>
      <c r="B23" s="1" t="s">
        <v>219</v>
      </c>
      <c r="C23" s="1" t="s">
        <v>220</v>
      </c>
      <c r="D23" s="1" t="s">
        <v>222</v>
      </c>
      <c r="E23" s="1" t="s">
        <v>223</v>
      </c>
      <c r="F23" s="1" t="s">
        <v>224</v>
      </c>
      <c r="G23" s="1" t="s">
        <v>225</v>
      </c>
      <c r="H23" s="1" t="s">
        <v>226</v>
      </c>
      <c r="I23" s="1" t="s">
        <v>227</v>
      </c>
      <c r="J23" s="1" t="s">
        <v>228</v>
      </c>
      <c r="K23" s="1" t="s">
        <v>229</v>
      </c>
    </row>
    <row r="24" spans="1:11" ht="15.75" customHeight="1" x14ac:dyDescent="0.15">
      <c r="A24" s="3" t="s">
        <v>221</v>
      </c>
      <c r="B24" s="1" t="s">
        <v>230</v>
      </c>
      <c r="C24" s="1" t="s">
        <v>231</v>
      </c>
      <c r="D24" s="1" t="s">
        <v>232</v>
      </c>
      <c r="E24" s="1" t="s">
        <v>233</v>
      </c>
      <c r="F24" s="1" t="s">
        <v>234</v>
      </c>
      <c r="G24" s="1" t="s">
        <v>235</v>
      </c>
      <c r="H24" s="1" t="s">
        <v>236</v>
      </c>
      <c r="I24" s="1" t="s">
        <v>237</v>
      </c>
      <c r="J24" s="1" t="s">
        <v>238</v>
      </c>
      <c r="K24" s="1" t="s">
        <v>239</v>
      </c>
    </row>
    <row r="25" spans="1:11" ht="15.75" customHeight="1" x14ac:dyDescent="0.15">
      <c r="A25" s="3" t="s">
        <v>221</v>
      </c>
      <c r="B25" s="1" t="s">
        <v>277</v>
      </c>
      <c r="C25" s="1" t="s">
        <v>278</v>
      </c>
      <c r="D25" s="1" t="s">
        <v>279</v>
      </c>
      <c r="E25" s="1" t="s">
        <v>280</v>
      </c>
      <c r="F25" s="1" t="s">
        <v>281</v>
      </c>
      <c r="G25" s="1" t="s">
        <v>282</v>
      </c>
      <c r="H25" s="1" t="s">
        <v>283</v>
      </c>
      <c r="I25" s="1" t="s">
        <v>284</v>
      </c>
      <c r="J25" s="1" t="s">
        <v>285</v>
      </c>
      <c r="K25" s="1" t="s">
        <v>286</v>
      </c>
    </row>
    <row r="26" spans="1:11" ht="15.75" customHeight="1" x14ac:dyDescent="0.15">
      <c r="A26" s="3" t="s">
        <v>272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F6E5-8E14-7D48-A0FF-69396223A65C}">
  <dimension ref="A1:E30"/>
  <sheetViews>
    <sheetView workbookViewId="0">
      <selection activeCell="C25" sqref="C25"/>
    </sheetView>
  </sheetViews>
  <sheetFormatPr baseColWidth="10" defaultRowHeight="13" x14ac:dyDescent="0.15"/>
  <cols>
    <col min="1" max="2" width="18.83203125" customWidth="1"/>
  </cols>
  <sheetData>
    <row r="1" spans="1:5" x14ac:dyDescent="0.15">
      <c r="A1" s="1" t="s">
        <v>2</v>
      </c>
      <c r="B1" s="1" t="s">
        <v>240</v>
      </c>
      <c r="E1" s="3" t="s">
        <v>273</v>
      </c>
    </row>
    <row r="2" spans="1:5" x14ac:dyDescent="0.15">
      <c r="A2" s="1" t="s">
        <v>12</v>
      </c>
      <c r="B2" s="1" t="s">
        <v>260</v>
      </c>
      <c r="D2" s="3" t="s">
        <v>259</v>
      </c>
      <c r="E2">
        <f>COUNTIF(B:B,D2)</f>
        <v>1</v>
      </c>
    </row>
    <row r="3" spans="1:5" x14ac:dyDescent="0.15">
      <c r="A3" s="1" t="s">
        <v>22</v>
      </c>
      <c r="B3" s="1" t="s">
        <v>261</v>
      </c>
      <c r="D3" s="3" t="s">
        <v>262</v>
      </c>
      <c r="E3">
        <f>COUNTIF(B:B,D3)</f>
        <v>5</v>
      </c>
    </row>
    <row r="4" spans="1:5" x14ac:dyDescent="0.15">
      <c r="A4" s="1" t="s">
        <v>32</v>
      </c>
      <c r="B4" s="1" t="s">
        <v>261</v>
      </c>
      <c r="D4" s="3" t="s">
        <v>260</v>
      </c>
      <c r="E4">
        <f>COUNTIF(B:B,D4)</f>
        <v>11</v>
      </c>
    </row>
    <row r="5" spans="1:5" x14ac:dyDescent="0.15">
      <c r="A5" s="1" t="s">
        <v>42</v>
      </c>
      <c r="B5" s="1" t="s">
        <v>261</v>
      </c>
      <c r="D5" s="3" t="s">
        <v>261</v>
      </c>
      <c r="E5">
        <f>COUNTIF(B:B,D5)</f>
        <v>8</v>
      </c>
    </row>
    <row r="6" spans="1:5" x14ac:dyDescent="0.15">
      <c r="A6" s="1" t="s">
        <v>52</v>
      </c>
      <c r="B6" s="1" t="s">
        <v>260</v>
      </c>
      <c r="D6" s="3" t="s">
        <v>258</v>
      </c>
      <c r="E6">
        <f>COUNTIF(B:B,D6)</f>
        <v>4</v>
      </c>
    </row>
    <row r="7" spans="1:5" x14ac:dyDescent="0.15">
      <c r="A7" s="1" t="s">
        <v>62</v>
      </c>
      <c r="B7" s="1" t="s">
        <v>260</v>
      </c>
    </row>
    <row r="8" spans="1:5" x14ac:dyDescent="0.15">
      <c r="A8" s="1" t="s">
        <v>72</v>
      </c>
      <c r="B8" s="1" t="s">
        <v>262</v>
      </c>
    </row>
    <row r="9" spans="1:5" x14ac:dyDescent="0.15">
      <c r="A9" s="1" t="s">
        <v>82</v>
      </c>
      <c r="B9" s="1" t="s">
        <v>262</v>
      </c>
    </row>
    <row r="10" spans="1:5" x14ac:dyDescent="0.15">
      <c r="A10" s="1" t="s">
        <v>92</v>
      </c>
      <c r="B10" s="1" t="s">
        <v>261</v>
      </c>
    </row>
    <row r="11" spans="1:5" x14ac:dyDescent="0.15">
      <c r="A11" s="1" t="s">
        <v>102</v>
      </c>
      <c r="B11" s="1" t="s">
        <v>262</v>
      </c>
    </row>
    <row r="12" spans="1:5" x14ac:dyDescent="0.15">
      <c r="A12" s="1" t="s">
        <v>111</v>
      </c>
      <c r="B12" s="1" t="s">
        <v>260</v>
      </c>
    </row>
    <row r="13" spans="1:5" x14ac:dyDescent="0.15">
      <c r="A13" s="1" t="s">
        <v>121</v>
      </c>
      <c r="B13" s="1" t="s">
        <v>260</v>
      </c>
    </row>
    <row r="14" spans="1:5" x14ac:dyDescent="0.15">
      <c r="A14" s="1" t="s">
        <v>131</v>
      </c>
      <c r="B14" s="1" t="s">
        <v>261</v>
      </c>
    </row>
    <row r="15" spans="1:5" x14ac:dyDescent="0.15">
      <c r="A15" s="1" t="s">
        <v>141</v>
      </c>
      <c r="B15" s="1" t="s">
        <v>258</v>
      </c>
    </row>
    <row r="16" spans="1:5" x14ac:dyDescent="0.15">
      <c r="A16" s="1" t="s">
        <v>150</v>
      </c>
      <c r="B16" s="1" t="s">
        <v>261</v>
      </c>
    </row>
    <row r="17" spans="1:2" x14ac:dyDescent="0.15">
      <c r="A17" s="1" t="s">
        <v>160</v>
      </c>
      <c r="B17" s="1" t="s">
        <v>260</v>
      </c>
    </row>
    <row r="18" spans="1:2" x14ac:dyDescent="0.15">
      <c r="A18" s="1" t="s">
        <v>171</v>
      </c>
      <c r="B18" s="1" t="s">
        <v>261</v>
      </c>
    </row>
    <row r="19" spans="1:2" x14ac:dyDescent="0.15">
      <c r="A19" s="1" t="s">
        <v>180</v>
      </c>
      <c r="B19" s="1" t="s">
        <v>260</v>
      </c>
    </row>
    <row r="20" spans="1:2" x14ac:dyDescent="0.15">
      <c r="A20" s="1" t="s">
        <v>190</v>
      </c>
      <c r="B20" s="1" t="s">
        <v>260</v>
      </c>
    </row>
    <row r="21" spans="1:2" x14ac:dyDescent="0.15">
      <c r="A21" s="1" t="s">
        <v>200</v>
      </c>
      <c r="B21" s="1" t="s">
        <v>258</v>
      </c>
    </row>
    <row r="22" spans="1:2" x14ac:dyDescent="0.15">
      <c r="A22" s="1" t="s">
        <v>210</v>
      </c>
      <c r="B22" s="1" t="s">
        <v>259</v>
      </c>
    </row>
    <row r="23" spans="1:2" x14ac:dyDescent="0.15">
      <c r="A23" s="1" t="s">
        <v>220</v>
      </c>
      <c r="B23" s="1" t="s">
        <v>258</v>
      </c>
    </row>
    <row r="24" spans="1:2" x14ac:dyDescent="0.15">
      <c r="A24" s="1" t="s">
        <v>231</v>
      </c>
      <c r="B24" s="1" t="s">
        <v>260</v>
      </c>
    </row>
    <row r="25" spans="1:2" x14ac:dyDescent="0.15">
      <c r="A25" s="1" t="s">
        <v>277</v>
      </c>
      <c r="B25" s="1" t="s">
        <v>260</v>
      </c>
    </row>
    <row r="26" spans="1:2" ht="14" x14ac:dyDescent="0.15">
      <c r="A26" s="4" t="s">
        <v>263</v>
      </c>
      <c r="B26" s="4" t="s">
        <v>261</v>
      </c>
    </row>
    <row r="27" spans="1:2" x14ac:dyDescent="0.15">
      <c r="A27" s="1" t="s">
        <v>264</v>
      </c>
      <c r="B27" s="1" t="s">
        <v>258</v>
      </c>
    </row>
    <row r="28" spans="1:2" x14ac:dyDescent="0.15">
      <c r="A28" s="1" t="s">
        <v>265</v>
      </c>
      <c r="B28" s="1" t="s">
        <v>260</v>
      </c>
    </row>
    <row r="29" spans="1:2" x14ac:dyDescent="0.15">
      <c r="A29" s="1" t="s">
        <v>266</v>
      </c>
      <c r="B29" s="1" t="s">
        <v>262</v>
      </c>
    </row>
    <row r="30" spans="1:2" x14ac:dyDescent="0.15">
      <c r="A30" s="1" t="s">
        <v>267</v>
      </c>
      <c r="B30" s="1" t="s">
        <v>262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8CDA-F530-4747-88AA-6BDF483D1763}">
  <dimension ref="A1:O30"/>
  <sheetViews>
    <sheetView topLeftCell="C1" workbookViewId="0">
      <selection activeCell="O4" sqref="O4"/>
    </sheetView>
  </sheetViews>
  <sheetFormatPr baseColWidth="10" defaultRowHeight="13" x14ac:dyDescent="0.15"/>
  <cols>
    <col min="1" max="1" width="18.83203125" customWidth="1"/>
    <col min="9" max="9" width="18.83203125" customWidth="1"/>
  </cols>
  <sheetData>
    <row r="1" spans="1:15" x14ac:dyDescent="0.15">
      <c r="A1" s="1" t="s">
        <v>7</v>
      </c>
      <c r="B1" s="3" t="s">
        <v>268</v>
      </c>
      <c r="I1" s="1" t="s">
        <v>6</v>
      </c>
      <c r="J1" s="1" t="s">
        <v>242</v>
      </c>
      <c r="K1" s="3" t="s">
        <v>294</v>
      </c>
    </row>
    <row r="2" spans="1:15" x14ac:dyDescent="0.15">
      <c r="A2" s="1" t="s">
        <v>17</v>
      </c>
      <c r="B2" s="1" t="s">
        <v>17</v>
      </c>
      <c r="I2" s="1" t="s">
        <v>16</v>
      </c>
      <c r="J2" s="1" t="s">
        <v>169</v>
      </c>
      <c r="K2" s="3" t="s">
        <v>291</v>
      </c>
    </row>
    <row r="3" spans="1:15" x14ac:dyDescent="0.15">
      <c r="A3" s="1" t="s">
        <v>27</v>
      </c>
      <c r="B3" s="3" t="s">
        <v>248</v>
      </c>
      <c r="I3" s="1" t="s">
        <v>26</v>
      </c>
      <c r="J3" s="3" t="s">
        <v>243</v>
      </c>
      <c r="K3" s="3" t="s">
        <v>287</v>
      </c>
    </row>
    <row r="4" spans="1:15" x14ac:dyDescent="0.15">
      <c r="A4" s="1" t="s">
        <v>37</v>
      </c>
      <c r="B4" s="3" t="s">
        <v>17</v>
      </c>
      <c r="I4" s="1" t="s">
        <v>36</v>
      </c>
      <c r="J4" s="1" t="s">
        <v>177</v>
      </c>
      <c r="K4" s="3" t="s">
        <v>288</v>
      </c>
    </row>
    <row r="5" spans="1:15" x14ac:dyDescent="0.15">
      <c r="A5" s="1" t="s">
        <v>47</v>
      </c>
      <c r="B5" s="3" t="s">
        <v>17</v>
      </c>
      <c r="F5" s="3" t="s">
        <v>274</v>
      </c>
      <c r="I5" s="1" t="s">
        <v>46</v>
      </c>
      <c r="J5" s="3" t="s">
        <v>243</v>
      </c>
      <c r="M5" s="3" t="s">
        <v>245</v>
      </c>
      <c r="N5" s="3" t="s">
        <v>244</v>
      </c>
    </row>
    <row r="6" spans="1:15" x14ac:dyDescent="0.15">
      <c r="A6" s="1" t="s">
        <v>57</v>
      </c>
      <c r="B6" s="3" t="s">
        <v>17</v>
      </c>
      <c r="E6" s="3" t="s">
        <v>271</v>
      </c>
      <c r="F6">
        <f>COUNTIF(B:B,E6)</f>
        <v>0</v>
      </c>
      <c r="I6" s="1" t="s">
        <v>56</v>
      </c>
      <c r="J6" s="1" t="s">
        <v>177</v>
      </c>
      <c r="K6" s="3" t="s">
        <v>293</v>
      </c>
      <c r="M6" s="3" t="s">
        <v>169</v>
      </c>
      <c r="N6">
        <f>COUNTIF(J:J,M6)</f>
        <v>7</v>
      </c>
      <c r="O6">
        <f>N6/29</f>
        <v>0.2413793103448276</v>
      </c>
    </row>
    <row r="7" spans="1:15" x14ac:dyDescent="0.15">
      <c r="A7" s="1" t="s">
        <v>67</v>
      </c>
      <c r="B7" s="3" t="s">
        <v>248</v>
      </c>
      <c r="E7" s="3" t="s">
        <v>269</v>
      </c>
      <c r="F7">
        <f>COUNTIF(B:B,E7)</f>
        <v>3</v>
      </c>
      <c r="I7" s="1" t="s">
        <v>66</v>
      </c>
      <c r="J7" s="1" t="s">
        <v>169</v>
      </c>
      <c r="K7" s="3" t="s">
        <v>291</v>
      </c>
      <c r="M7" s="3" t="s">
        <v>243</v>
      </c>
      <c r="N7">
        <f>COUNTIF(J:J,M7)</f>
        <v>12</v>
      </c>
      <c r="O7">
        <f t="shared" ref="O7:O8" si="0">N7/29</f>
        <v>0.41379310344827586</v>
      </c>
    </row>
    <row r="8" spans="1:15" x14ac:dyDescent="0.15">
      <c r="A8" s="1" t="s">
        <v>77</v>
      </c>
      <c r="B8" s="3" t="s">
        <v>17</v>
      </c>
      <c r="E8" s="3" t="s">
        <v>248</v>
      </c>
      <c r="F8">
        <f>COUNTIF(B:B,E8)</f>
        <v>7</v>
      </c>
      <c r="I8" s="1" t="s">
        <v>76</v>
      </c>
      <c r="J8" s="1" t="s">
        <v>177</v>
      </c>
      <c r="K8" s="3" t="s">
        <v>292</v>
      </c>
      <c r="M8" s="3" t="s">
        <v>177</v>
      </c>
      <c r="N8">
        <f>COUNTIF(J:J,M8)</f>
        <v>10</v>
      </c>
      <c r="O8">
        <f t="shared" si="0"/>
        <v>0.34482758620689657</v>
      </c>
    </row>
    <row r="9" spans="1:15" x14ac:dyDescent="0.15">
      <c r="A9" s="1" t="s">
        <v>87</v>
      </c>
      <c r="B9" s="3" t="s">
        <v>17</v>
      </c>
      <c r="E9" s="3" t="s">
        <v>17</v>
      </c>
      <c r="F9">
        <f>COUNTIF(B:B,E9)</f>
        <v>18</v>
      </c>
      <c r="I9" s="1" t="s">
        <v>86</v>
      </c>
      <c r="J9" s="3" t="s">
        <v>243</v>
      </c>
      <c r="K9" s="3" t="s">
        <v>288</v>
      </c>
    </row>
    <row r="10" spans="1:15" x14ac:dyDescent="0.15">
      <c r="A10" s="1" t="s">
        <v>97</v>
      </c>
      <c r="B10" s="3" t="s">
        <v>17</v>
      </c>
      <c r="E10" s="3" t="s">
        <v>270</v>
      </c>
      <c r="F10">
        <f>COUNTIF(B:B,E10)</f>
        <v>1</v>
      </c>
      <c r="I10" s="1" t="s">
        <v>96</v>
      </c>
      <c r="J10" s="3" t="s">
        <v>243</v>
      </c>
    </row>
    <row r="11" spans="1:15" x14ac:dyDescent="0.15">
      <c r="A11" s="1" t="s">
        <v>106</v>
      </c>
      <c r="B11" s="3" t="s">
        <v>17</v>
      </c>
      <c r="I11" s="1" t="s">
        <v>241</v>
      </c>
      <c r="J11" s="3" t="s">
        <v>243</v>
      </c>
      <c r="K11" s="3" t="s">
        <v>288</v>
      </c>
    </row>
    <row r="12" spans="1:15" x14ac:dyDescent="0.15">
      <c r="A12" s="1" t="s">
        <v>116</v>
      </c>
      <c r="B12" s="3" t="s">
        <v>248</v>
      </c>
      <c r="I12" s="1" t="s">
        <v>115</v>
      </c>
      <c r="J12" s="1" t="s">
        <v>169</v>
      </c>
      <c r="K12" s="3" t="s">
        <v>293</v>
      </c>
    </row>
    <row r="13" spans="1:15" x14ac:dyDescent="0.15">
      <c r="A13" s="1" t="s">
        <v>126</v>
      </c>
      <c r="B13" s="3" t="s">
        <v>17</v>
      </c>
      <c r="I13" s="1" t="s">
        <v>125</v>
      </c>
      <c r="J13" s="1" t="s">
        <v>177</v>
      </c>
      <c r="K13" s="3" t="s">
        <v>288</v>
      </c>
    </row>
    <row r="14" spans="1:15" x14ac:dyDescent="0.15">
      <c r="A14" s="1" t="s">
        <v>136</v>
      </c>
      <c r="B14" s="3" t="s">
        <v>269</v>
      </c>
      <c r="I14" s="1" t="s">
        <v>135</v>
      </c>
      <c r="J14" s="1" t="s">
        <v>177</v>
      </c>
      <c r="K14" s="3" t="s">
        <v>288</v>
      </c>
    </row>
    <row r="15" spans="1:15" x14ac:dyDescent="0.15">
      <c r="A15" s="1" t="s">
        <v>146</v>
      </c>
      <c r="B15" s="3" t="s">
        <v>17</v>
      </c>
      <c r="I15" s="1" t="s">
        <v>145</v>
      </c>
      <c r="J15" s="3" t="s">
        <v>243</v>
      </c>
      <c r="K15" s="3" t="s">
        <v>290</v>
      </c>
    </row>
    <row r="16" spans="1:15" x14ac:dyDescent="0.15">
      <c r="A16" s="1" t="s">
        <v>155</v>
      </c>
      <c r="B16" s="3" t="s">
        <v>269</v>
      </c>
      <c r="I16" s="1" t="s">
        <v>154</v>
      </c>
      <c r="J16" s="1" t="s">
        <v>177</v>
      </c>
      <c r="K16" s="3" t="s">
        <v>288</v>
      </c>
    </row>
    <row r="17" spans="1:11" x14ac:dyDescent="0.15">
      <c r="A17" s="1" t="s">
        <v>165</v>
      </c>
      <c r="B17" s="3" t="s">
        <v>248</v>
      </c>
      <c r="I17" s="1" t="s">
        <v>164</v>
      </c>
      <c r="J17" s="3" t="s">
        <v>243</v>
      </c>
      <c r="K17" s="3" t="s">
        <v>289</v>
      </c>
    </row>
    <row r="18" spans="1:11" x14ac:dyDescent="0.15">
      <c r="A18" s="1" t="s">
        <v>175</v>
      </c>
      <c r="B18" s="3" t="s">
        <v>17</v>
      </c>
      <c r="I18" s="1" t="s">
        <v>174</v>
      </c>
      <c r="J18" s="1" t="s">
        <v>169</v>
      </c>
      <c r="K18" s="3" t="s">
        <v>291</v>
      </c>
    </row>
    <row r="19" spans="1:11" x14ac:dyDescent="0.15">
      <c r="A19" s="1" t="s">
        <v>185</v>
      </c>
      <c r="B19" s="3" t="s">
        <v>269</v>
      </c>
      <c r="I19" s="1" t="s">
        <v>184</v>
      </c>
      <c r="J19" s="1" t="s">
        <v>169</v>
      </c>
      <c r="K19" s="3" t="s">
        <v>289</v>
      </c>
    </row>
    <row r="20" spans="1:11" x14ac:dyDescent="0.15">
      <c r="A20" s="1" t="s">
        <v>195</v>
      </c>
      <c r="B20" s="3" t="s">
        <v>248</v>
      </c>
      <c r="I20" s="1" t="s">
        <v>194</v>
      </c>
      <c r="J20" s="1" t="s">
        <v>169</v>
      </c>
      <c r="K20" s="3" t="s">
        <v>291</v>
      </c>
    </row>
    <row r="21" spans="1:11" x14ac:dyDescent="0.15">
      <c r="A21" s="1" t="s">
        <v>205</v>
      </c>
      <c r="B21" s="3" t="s">
        <v>17</v>
      </c>
      <c r="I21" s="1" t="s">
        <v>204</v>
      </c>
      <c r="J21" s="1" t="s">
        <v>243</v>
      </c>
      <c r="K21" s="3" t="s">
        <v>288</v>
      </c>
    </row>
    <row r="22" spans="1:11" x14ac:dyDescent="0.15">
      <c r="A22" s="1" t="s">
        <v>215</v>
      </c>
      <c r="B22" s="3" t="s">
        <v>17</v>
      </c>
      <c r="I22" s="1" t="s">
        <v>214</v>
      </c>
      <c r="J22" s="1" t="s">
        <v>243</v>
      </c>
      <c r="K22" s="3" t="s">
        <v>288</v>
      </c>
    </row>
    <row r="23" spans="1:11" x14ac:dyDescent="0.15">
      <c r="A23" s="1" t="s">
        <v>226</v>
      </c>
      <c r="B23" s="3" t="s">
        <v>17</v>
      </c>
      <c r="I23" s="1" t="s">
        <v>225</v>
      </c>
      <c r="J23" s="1" t="s">
        <v>169</v>
      </c>
      <c r="K23" s="3" t="s">
        <v>288</v>
      </c>
    </row>
    <row r="24" spans="1:11" x14ac:dyDescent="0.15">
      <c r="A24" s="1" t="s">
        <v>236</v>
      </c>
      <c r="B24" s="3" t="s">
        <v>17</v>
      </c>
      <c r="I24" s="1" t="s">
        <v>235</v>
      </c>
      <c r="J24" s="1" t="s">
        <v>177</v>
      </c>
      <c r="K24" s="3" t="s">
        <v>288</v>
      </c>
    </row>
    <row r="25" spans="1:11" x14ac:dyDescent="0.15">
      <c r="A25" s="1" t="s">
        <v>283</v>
      </c>
      <c r="B25" s="3" t="s">
        <v>248</v>
      </c>
      <c r="I25" s="1" t="s">
        <v>282</v>
      </c>
      <c r="J25" s="1" t="s">
        <v>243</v>
      </c>
    </row>
    <row r="26" spans="1:11" ht="14" x14ac:dyDescent="0.15">
      <c r="A26" s="4" t="s">
        <v>263</v>
      </c>
      <c r="B26" s="3" t="s">
        <v>17</v>
      </c>
      <c r="I26" s="4" t="s">
        <v>263</v>
      </c>
      <c r="J26" s="1" t="s">
        <v>177</v>
      </c>
    </row>
    <row r="27" spans="1:11" x14ac:dyDescent="0.15">
      <c r="A27" s="1" t="s">
        <v>264</v>
      </c>
      <c r="B27" s="3" t="s">
        <v>17</v>
      </c>
      <c r="I27" s="1" t="s">
        <v>264</v>
      </c>
      <c r="J27" s="1" t="s">
        <v>177</v>
      </c>
    </row>
    <row r="28" spans="1:11" x14ac:dyDescent="0.15">
      <c r="A28" s="1" t="s">
        <v>265</v>
      </c>
      <c r="B28" s="3" t="s">
        <v>270</v>
      </c>
      <c r="I28" s="1" t="s">
        <v>265</v>
      </c>
      <c r="J28" s="1" t="s">
        <v>243</v>
      </c>
    </row>
    <row r="29" spans="1:11" x14ac:dyDescent="0.15">
      <c r="A29" s="1" t="s">
        <v>266</v>
      </c>
      <c r="B29" s="3" t="s">
        <v>248</v>
      </c>
      <c r="I29" s="1" t="s">
        <v>266</v>
      </c>
      <c r="J29" s="1" t="s">
        <v>243</v>
      </c>
    </row>
    <row r="30" spans="1:11" x14ac:dyDescent="0.15">
      <c r="A30" s="1" t="s">
        <v>267</v>
      </c>
      <c r="B30" s="3" t="s">
        <v>17</v>
      </c>
      <c r="I30" s="1" t="s">
        <v>267</v>
      </c>
      <c r="J30" s="1" t="s">
        <v>177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49EA-FD0C-4344-BDBC-AFD5614AFB74}">
  <dimension ref="A1:R30"/>
  <sheetViews>
    <sheetView tabSelected="1" topLeftCell="A25" workbookViewId="0">
      <selection activeCell="O32" sqref="F32:O32"/>
    </sheetView>
  </sheetViews>
  <sheetFormatPr baseColWidth="10" defaultRowHeight="13" x14ac:dyDescent="0.15"/>
  <cols>
    <col min="10" max="15" width="18.83203125" customWidth="1"/>
  </cols>
  <sheetData>
    <row r="1" spans="1:18" x14ac:dyDescent="0.15">
      <c r="A1" s="3" t="s">
        <v>8</v>
      </c>
      <c r="B1" s="3" t="s">
        <v>246</v>
      </c>
      <c r="J1" s="1" t="s">
        <v>5</v>
      </c>
      <c r="K1" s="1"/>
      <c r="L1" s="1"/>
      <c r="M1" s="1"/>
      <c r="N1" s="1"/>
      <c r="O1" s="1" t="s">
        <v>9</v>
      </c>
      <c r="P1" s="1" t="s">
        <v>252</v>
      </c>
    </row>
    <row r="2" spans="1:18" x14ac:dyDescent="0.15">
      <c r="A2" s="3" t="s">
        <v>18</v>
      </c>
      <c r="B2" s="3" t="s">
        <v>247</v>
      </c>
      <c r="E2" s="3" t="s">
        <v>275</v>
      </c>
      <c r="J2" s="1" t="s">
        <v>15</v>
      </c>
      <c r="K2" s="1" t="s">
        <v>257</v>
      </c>
      <c r="L2" s="1"/>
      <c r="M2" s="1"/>
      <c r="N2" s="1"/>
      <c r="O2" s="1" t="s">
        <v>19</v>
      </c>
      <c r="P2" s="1" t="s">
        <v>177</v>
      </c>
    </row>
    <row r="3" spans="1:18" x14ac:dyDescent="0.15">
      <c r="A3" s="3" t="s">
        <v>28</v>
      </c>
      <c r="B3" s="3" t="s">
        <v>248</v>
      </c>
      <c r="D3" s="3" t="s">
        <v>251</v>
      </c>
      <c r="E3">
        <f>COUNTIF(B:B,D3)</f>
        <v>0</v>
      </c>
      <c r="J3" s="1" t="s">
        <v>25</v>
      </c>
      <c r="K3" s="1" t="s">
        <v>257</v>
      </c>
      <c r="L3" s="1"/>
      <c r="M3" s="1" t="s">
        <v>276</v>
      </c>
      <c r="N3" s="1"/>
      <c r="O3" s="1" t="s">
        <v>29</v>
      </c>
      <c r="P3" s="1" t="s">
        <v>253</v>
      </c>
      <c r="Q3" s="3" t="s">
        <v>169</v>
      </c>
      <c r="R3">
        <f>COUNTIF(P:P,Q3)</f>
        <v>1</v>
      </c>
    </row>
    <row r="4" spans="1:18" x14ac:dyDescent="0.15">
      <c r="A4" s="3" t="s">
        <v>38</v>
      </c>
      <c r="B4" s="3" t="s">
        <v>248</v>
      </c>
      <c r="D4" s="3" t="s">
        <v>250</v>
      </c>
      <c r="E4">
        <f>COUNTIF(B:B,D4)</f>
        <v>0</v>
      </c>
      <c r="J4" s="1" t="s">
        <v>35</v>
      </c>
      <c r="K4" s="1" t="s">
        <v>257</v>
      </c>
      <c r="L4" s="1" t="s">
        <v>256</v>
      </c>
      <c r="M4" s="1">
        <f>COUNTIF(K:K,L4)</f>
        <v>0</v>
      </c>
      <c r="N4" s="1"/>
      <c r="O4" s="1" t="s">
        <v>39</v>
      </c>
      <c r="P4" s="1" t="s">
        <v>177</v>
      </c>
      <c r="Q4" s="3" t="s">
        <v>253</v>
      </c>
      <c r="R4">
        <f>COUNTIF(P:P,Q4)</f>
        <v>9</v>
      </c>
    </row>
    <row r="5" spans="1:18" x14ac:dyDescent="0.15">
      <c r="A5" s="3" t="s">
        <v>48</v>
      </c>
      <c r="B5" s="3" t="s">
        <v>247</v>
      </c>
      <c r="D5" s="3" t="s">
        <v>248</v>
      </c>
      <c r="E5">
        <f>COUNTIF(B:B,D5)</f>
        <v>9</v>
      </c>
      <c r="J5" s="1" t="s">
        <v>45</v>
      </c>
      <c r="K5" s="1" t="s">
        <v>254</v>
      </c>
      <c r="L5" s="1" t="s">
        <v>255</v>
      </c>
      <c r="M5" s="1">
        <f>COUNTIF(K:K,L5)</f>
        <v>2</v>
      </c>
      <c r="N5" s="1"/>
      <c r="O5" s="1" t="s">
        <v>49</v>
      </c>
      <c r="P5" s="1" t="s">
        <v>177</v>
      </c>
      <c r="Q5" s="3" t="s">
        <v>177</v>
      </c>
      <c r="R5">
        <f>COUNTIF(P:P,Q5)</f>
        <v>18</v>
      </c>
    </row>
    <row r="6" spans="1:18" x14ac:dyDescent="0.15">
      <c r="A6" s="3" t="s">
        <v>58</v>
      </c>
      <c r="B6" s="3" t="s">
        <v>248</v>
      </c>
      <c r="D6" s="3" t="s">
        <v>247</v>
      </c>
      <c r="E6">
        <f>COUNTIF(B:B,D6)</f>
        <v>15</v>
      </c>
      <c r="J6" s="1" t="s">
        <v>55</v>
      </c>
      <c r="K6" s="1" t="s">
        <v>254</v>
      </c>
      <c r="L6" s="1" t="s">
        <v>254</v>
      </c>
      <c r="M6" s="1">
        <f>COUNTIF(K:K,L6)</f>
        <v>12</v>
      </c>
      <c r="N6" s="1"/>
      <c r="O6" s="1" t="s">
        <v>59</v>
      </c>
      <c r="P6" s="1" t="s">
        <v>177</v>
      </c>
    </row>
    <row r="7" spans="1:18" x14ac:dyDescent="0.15">
      <c r="A7" s="3" t="s">
        <v>68</v>
      </c>
      <c r="B7" s="3" t="s">
        <v>249</v>
      </c>
      <c r="D7" s="3" t="s">
        <v>249</v>
      </c>
      <c r="E7">
        <f>COUNTIF(B:B,D7)</f>
        <v>5</v>
      </c>
      <c r="J7" s="1" t="s">
        <v>65</v>
      </c>
      <c r="K7" s="1" t="s">
        <v>257</v>
      </c>
      <c r="L7" s="3" t="s">
        <v>257</v>
      </c>
      <c r="M7" s="1">
        <f>COUNTIF(K:K,L7)</f>
        <v>15</v>
      </c>
      <c r="N7" s="1"/>
      <c r="O7" s="1" t="s">
        <v>69</v>
      </c>
      <c r="P7" s="1" t="s">
        <v>177</v>
      </c>
    </row>
    <row r="8" spans="1:18" x14ac:dyDescent="0.15">
      <c r="A8" s="3" t="s">
        <v>78</v>
      </c>
      <c r="B8" s="3" t="s">
        <v>247</v>
      </c>
      <c r="J8" s="1" t="s">
        <v>75</v>
      </c>
      <c r="K8" s="1" t="s">
        <v>255</v>
      </c>
      <c r="L8" s="1"/>
      <c r="M8" s="1"/>
      <c r="N8" s="1"/>
      <c r="O8" s="1" t="s">
        <v>79</v>
      </c>
      <c r="P8" s="1" t="s">
        <v>253</v>
      </c>
    </row>
    <row r="9" spans="1:18" x14ac:dyDescent="0.15">
      <c r="A9" s="3" t="s">
        <v>88</v>
      </c>
      <c r="B9" s="3" t="s">
        <v>247</v>
      </c>
      <c r="J9" s="1" t="s">
        <v>85</v>
      </c>
      <c r="K9" s="1" t="s">
        <v>257</v>
      </c>
      <c r="L9" s="1"/>
      <c r="M9" s="1"/>
      <c r="N9" s="1"/>
      <c r="O9" s="1" t="s">
        <v>89</v>
      </c>
      <c r="P9" s="1" t="s">
        <v>253</v>
      </c>
    </row>
    <row r="10" spans="1:18" x14ac:dyDescent="0.15">
      <c r="A10" s="3" t="s">
        <v>98</v>
      </c>
      <c r="B10" s="3" t="s">
        <v>248</v>
      </c>
      <c r="J10" s="1" t="s">
        <v>95</v>
      </c>
      <c r="K10" s="1" t="s">
        <v>254</v>
      </c>
      <c r="L10" s="1"/>
      <c r="M10" s="1"/>
      <c r="N10" s="1"/>
      <c r="O10" s="1" t="s">
        <v>99</v>
      </c>
      <c r="P10" s="1" t="s">
        <v>253</v>
      </c>
    </row>
    <row r="11" spans="1:18" x14ac:dyDescent="0.15">
      <c r="A11" s="3" t="s">
        <v>107</v>
      </c>
      <c r="B11" s="3" t="s">
        <v>247</v>
      </c>
      <c r="J11" s="1" t="s">
        <v>105</v>
      </c>
      <c r="K11" s="1" t="s">
        <v>257</v>
      </c>
      <c r="L11" s="1"/>
      <c r="M11" s="1"/>
      <c r="N11" s="1"/>
      <c r="O11" s="1" t="s">
        <v>108</v>
      </c>
      <c r="P11" s="1"/>
    </row>
    <row r="12" spans="1:18" x14ac:dyDescent="0.15">
      <c r="A12" s="3" t="s">
        <v>117</v>
      </c>
      <c r="B12" s="3" t="s">
        <v>247</v>
      </c>
      <c r="J12" s="1" t="s">
        <v>114</v>
      </c>
      <c r="K12" s="1" t="s">
        <v>255</v>
      </c>
      <c r="L12" s="1"/>
      <c r="M12" s="1"/>
      <c r="N12" s="1"/>
      <c r="O12" s="1" t="s">
        <v>118</v>
      </c>
      <c r="P12" s="1" t="s">
        <v>253</v>
      </c>
    </row>
    <row r="13" spans="1:18" x14ac:dyDescent="0.15">
      <c r="A13" s="3" t="s">
        <v>127</v>
      </c>
      <c r="B13" s="3" t="s">
        <v>247</v>
      </c>
      <c r="J13" s="1" t="s">
        <v>124</v>
      </c>
      <c r="K13" s="1" t="s">
        <v>254</v>
      </c>
      <c r="L13" s="1"/>
      <c r="M13" s="1"/>
      <c r="N13" s="1"/>
      <c r="O13" s="1" t="s">
        <v>128</v>
      </c>
      <c r="P13" s="1" t="s">
        <v>253</v>
      </c>
    </row>
    <row r="14" spans="1:18" x14ac:dyDescent="0.15">
      <c r="A14" s="3" t="s">
        <v>137</v>
      </c>
      <c r="B14" s="3" t="s">
        <v>248</v>
      </c>
      <c r="J14" s="1" t="s">
        <v>134</v>
      </c>
      <c r="K14" s="1" t="s">
        <v>257</v>
      </c>
      <c r="L14" s="1"/>
      <c r="M14" s="1"/>
      <c r="N14" s="1"/>
      <c r="O14" s="1" t="s">
        <v>138</v>
      </c>
      <c r="P14" s="1" t="s">
        <v>177</v>
      </c>
    </row>
    <row r="15" spans="1:18" x14ac:dyDescent="0.15">
      <c r="A15" s="3" t="s">
        <v>147</v>
      </c>
      <c r="B15" s="3" t="s">
        <v>248</v>
      </c>
      <c r="J15" s="1" t="s">
        <v>144</v>
      </c>
      <c r="K15" s="1" t="s">
        <v>254</v>
      </c>
      <c r="L15" s="1"/>
      <c r="M15" s="1"/>
      <c r="N15" s="1"/>
      <c r="O15" s="1" t="s">
        <v>148</v>
      </c>
      <c r="P15" s="1" t="s">
        <v>169</v>
      </c>
    </row>
    <row r="16" spans="1:18" x14ac:dyDescent="0.15">
      <c r="A16" s="3" t="s">
        <v>156</v>
      </c>
      <c r="B16" s="3" t="s">
        <v>249</v>
      </c>
      <c r="J16" s="1" t="s">
        <v>153</v>
      </c>
      <c r="K16" s="1" t="s">
        <v>257</v>
      </c>
      <c r="L16" s="1"/>
      <c r="M16" s="1"/>
      <c r="N16" s="1"/>
      <c r="O16" s="1" t="s">
        <v>157</v>
      </c>
      <c r="P16" s="1" t="s">
        <v>177</v>
      </c>
    </row>
    <row r="17" spans="1:16" x14ac:dyDescent="0.15">
      <c r="A17" s="3" t="s">
        <v>166</v>
      </c>
      <c r="B17" s="3" t="s">
        <v>248</v>
      </c>
      <c r="J17" s="1" t="s">
        <v>163</v>
      </c>
      <c r="K17" s="1" t="s">
        <v>254</v>
      </c>
      <c r="L17" s="1"/>
      <c r="M17" s="1"/>
      <c r="N17" s="1"/>
      <c r="O17" s="1" t="s">
        <v>167</v>
      </c>
      <c r="P17" s="1" t="s">
        <v>253</v>
      </c>
    </row>
    <row r="18" spans="1:16" x14ac:dyDescent="0.15">
      <c r="A18" s="3" t="s">
        <v>176</v>
      </c>
      <c r="B18" s="3" t="s">
        <v>247</v>
      </c>
      <c r="J18" s="1" t="s">
        <v>169</v>
      </c>
      <c r="K18" s="1" t="s">
        <v>257</v>
      </c>
      <c r="L18" s="1"/>
      <c r="M18" s="1"/>
      <c r="N18" s="1"/>
      <c r="O18" s="1" t="s">
        <v>177</v>
      </c>
      <c r="P18" s="1" t="s">
        <v>177</v>
      </c>
    </row>
    <row r="19" spans="1:16" x14ac:dyDescent="0.15">
      <c r="A19" s="3" t="s">
        <v>186</v>
      </c>
      <c r="B19" s="3" t="s">
        <v>249</v>
      </c>
      <c r="J19" s="1" t="s">
        <v>183</v>
      </c>
      <c r="K19" s="1" t="s">
        <v>257</v>
      </c>
      <c r="L19" s="1"/>
      <c r="M19" s="1"/>
      <c r="N19" s="1"/>
      <c r="O19" s="1" t="s">
        <v>187</v>
      </c>
      <c r="P19" s="1" t="s">
        <v>177</v>
      </c>
    </row>
    <row r="20" spans="1:16" x14ac:dyDescent="0.15">
      <c r="A20" s="3" t="s">
        <v>196</v>
      </c>
      <c r="B20" s="3" t="s">
        <v>249</v>
      </c>
      <c r="J20" s="1" t="s">
        <v>193</v>
      </c>
      <c r="K20" s="3" t="s">
        <v>257</v>
      </c>
      <c r="L20" s="1"/>
      <c r="M20" s="1"/>
      <c r="N20" s="1"/>
      <c r="O20" s="1" t="s">
        <v>197</v>
      </c>
      <c r="P20" s="1" t="s">
        <v>253</v>
      </c>
    </row>
    <row r="21" spans="1:16" x14ac:dyDescent="0.15">
      <c r="A21" s="3" t="s">
        <v>206</v>
      </c>
      <c r="B21" s="3" t="s">
        <v>247</v>
      </c>
      <c r="J21" s="1" t="s">
        <v>203</v>
      </c>
      <c r="K21" s="1" t="s">
        <v>254</v>
      </c>
      <c r="L21" s="1"/>
      <c r="M21" s="1"/>
      <c r="N21" s="1"/>
      <c r="O21" s="1" t="s">
        <v>207</v>
      </c>
      <c r="P21" s="1" t="s">
        <v>177</v>
      </c>
    </row>
    <row r="22" spans="1:16" x14ac:dyDescent="0.15">
      <c r="A22" s="3" t="s">
        <v>216</v>
      </c>
      <c r="B22" s="3" t="s">
        <v>247</v>
      </c>
      <c r="J22" s="1" t="s">
        <v>213</v>
      </c>
      <c r="K22" s="1" t="s">
        <v>254</v>
      </c>
      <c r="L22" s="1"/>
      <c r="M22" s="1"/>
      <c r="N22" s="1"/>
      <c r="O22" s="1" t="s">
        <v>217</v>
      </c>
      <c r="P22" s="1" t="s">
        <v>177</v>
      </c>
    </row>
    <row r="23" spans="1:16" x14ac:dyDescent="0.15">
      <c r="A23" s="3" t="s">
        <v>227</v>
      </c>
      <c r="B23" s="3" t="s">
        <v>247</v>
      </c>
      <c r="J23" s="1" t="s">
        <v>224</v>
      </c>
      <c r="K23" s="1" t="s">
        <v>254</v>
      </c>
      <c r="L23" s="1"/>
      <c r="M23" s="1"/>
      <c r="N23" s="1"/>
      <c r="O23" s="1" t="s">
        <v>228</v>
      </c>
      <c r="P23" s="1" t="s">
        <v>177</v>
      </c>
    </row>
    <row r="24" spans="1:16" x14ac:dyDescent="0.15">
      <c r="A24" s="3" t="s">
        <v>237</v>
      </c>
      <c r="B24" s="3" t="s">
        <v>248</v>
      </c>
      <c r="J24" s="1" t="s">
        <v>234</v>
      </c>
      <c r="K24" s="3" t="s">
        <v>257</v>
      </c>
      <c r="L24" s="1"/>
      <c r="M24" s="1"/>
      <c r="N24" s="1"/>
      <c r="O24" s="1" t="s">
        <v>238</v>
      </c>
      <c r="P24" s="1" t="s">
        <v>177</v>
      </c>
    </row>
    <row r="25" spans="1:16" x14ac:dyDescent="0.15">
      <c r="A25" s="1" t="s">
        <v>284</v>
      </c>
      <c r="B25" s="3" t="s">
        <v>247</v>
      </c>
      <c r="J25" s="3" t="s">
        <v>281</v>
      </c>
      <c r="K25" s="1" t="s">
        <v>254</v>
      </c>
      <c r="L25" s="1"/>
      <c r="M25" s="1"/>
      <c r="N25" s="1"/>
      <c r="O25" s="1" t="s">
        <v>285</v>
      </c>
      <c r="P25" s="1" t="s">
        <v>177</v>
      </c>
    </row>
    <row r="26" spans="1:16" ht="14" x14ac:dyDescent="0.15">
      <c r="A26" s="4" t="s">
        <v>263</v>
      </c>
      <c r="B26" s="3" t="s">
        <v>248</v>
      </c>
      <c r="J26" s="4" t="s">
        <v>263</v>
      </c>
      <c r="K26" s="1" t="s">
        <v>254</v>
      </c>
      <c r="O26" s="4" t="s">
        <v>263</v>
      </c>
      <c r="P26" s="1" t="s">
        <v>177</v>
      </c>
    </row>
    <row r="27" spans="1:16" x14ac:dyDescent="0.15">
      <c r="A27" s="1" t="s">
        <v>264</v>
      </c>
      <c r="B27" s="3" t="s">
        <v>247</v>
      </c>
      <c r="J27" s="1" t="s">
        <v>264</v>
      </c>
      <c r="K27" s="1" t="s">
        <v>257</v>
      </c>
      <c r="O27" s="1" t="s">
        <v>264</v>
      </c>
      <c r="P27" s="1" t="s">
        <v>177</v>
      </c>
    </row>
    <row r="28" spans="1:16" x14ac:dyDescent="0.15">
      <c r="A28" s="1" t="s">
        <v>265</v>
      </c>
      <c r="B28" s="3" t="s">
        <v>247</v>
      </c>
      <c r="J28" s="1" t="s">
        <v>265</v>
      </c>
      <c r="K28" s="1" t="s">
        <v>257</v>
      </c>
      <c r="O28" s="1" t="s">
        <v>265</v>
      </c>
      <c r="P28" s="1" t="s">
        <v>253</v>
      </c>
    </row>
    <row r="29" spans="1:16" x14ac:dyDescent="0.15">
      <c r="A29" s="1" t="s">
        <v>266</v>
      </c>
      <c r="B29" s="3" t="s">
        <v>247</v>
      </c>
      <c r="J29" s="1" t="s">
        <v>266</v>
      </c>
      <c r="K29" s="1" t="s">
        <v>257</v>
      </c>
      <c r="O29" s="1" t="s">
        <v>266</v>
      </c>
      <c r="P29" s="1" t="s">
        <v>177</v>
      </c>
    </row>
    <row r="30" spans="1:16" x14ac:dyDescent="0.15">
      <c r="A30" s="1" t="s">
        <v>267</v>
      </c>
      <c r="B30" s="3" t="s">
        <v>249</v>
      </c>
      <c r="J30" s="1" t="s">
        <v>267</v>
      </c>
      <c r="K30" s="1" t="s">
        <v>254</v>
      </c>
      <c r="O30" s="1" t="s">
        <v>267</v>
      </c>
      <c r="P30" s="1" t="s">
        <v>177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Figure 1</vt:lpstr>
      <vt:lpstr>Figure 2</vt:lpstr>
      <vt:lpstr>Figure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Isch, Calvin Gregory</cp:lastModifiedBy>
  <dcterms:modified xsi:type="dcterms:W3CDTF">2025-04-14T13:31:08Z</dcterms:modified>
</cp:coreProperties>
</file>