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wickerama/Desktop/"/>
    </mc:Choice>
  </mc:AlternateContent>
  <xr:revisionPtr revIDLastSave="0" documentId="8_{46A20C22-52FD-A946-B848-3E38767A761B}" xr6:coauthVersionLast="47" xr6:coauthVersionMax="47" xr10:uidLastSave="{00000000-0000-0000-0000-000000000000}"/>
  <bookViews>
    <workbookView xWindow="0" yWindow="0" windowWidth="28800" windowHeight="18000" xr2:uid="{1B415F8A-3535-FF4E-AC48-EAF3F5EBBF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K12" i="1" s="1"/>
  <c r="L14" i="1"/>
  <c r="K14" i="1" s="1"/>
  <c r="G13" i="1"/>
  <c r="G14" i="1"/>
  <c r="G15" i="1"/>
  <c r="G16" i="1"/>
  <c r="D13" i="1"/>
  <c r="D14" i="1"/>
  <c r="D15" i="1"/>
  <c r="D16" i="1"/>
  <c r="G12" i="1"/>
  <c r="D12" i="1"/>
  <c r="K3" i="1"/>
  <c r="L6" i="1"/>
  <c r="K6" i="1" s="1"/>
  <c r="L4" i="1"/>
  <c r="K4" i="1" s="1"/>
  <c r="L3" i="1"/>
  <c r="G6" i="1"/>
  <c r="G7" i="1"/>
  <c r="D6" i="1"/>
  <c r="D7" i="1"/>
  <c r="G5" i="1"/>
  <c r="D5" i="1"/>
  <c r="G4" i="1"/>
  <c r="D4" i="1"/>
</calcChain>
</file>

<file path=xl/sharedStrings.xml><?xml version="1.0" encoding="utf-8"?>
<sst xmlns="http://schemas.openxmlformats.org/spreadsheetml/2006/main" count="36" uniqueCount="24">
  <si>
    <t>job ID</t>
  </si>
  <si>
    <t xml:space="preserve">server </t>
  </si>
  <si>
    <t xml:space="preserve">Submission time </t>
  </si>
  <si>
    <t xml:space="preserve">Waiting time </t>
  </si>
  <si>
    <t xml:space="preserve">Start time </t>
  </si>
  <si>
    <t xml:space="preserve">End time </t>
  </si>
  <si>
    <t xml:space="preserve">Turnaround time </t>
  </si>
  <si>
    <t>Rental Cost</t>
  </si>
  <si>
    <t>resource utilisation</t>
  </si>
  <si>
    <t>tiny 0</t>
  </si>
  <si>
    <t>small 1</t>
  </si>
  <si>
    <t xml:space="preserve">Medium </t>
  </si>
  <si>
    <t>Medium 2</t>
  </si>
  <si>
    <t>Medium 3</t>
  </si>
  <si>
    <t>Medium 4</t>
  </si>
  <si>
    <t xml:space="preserve">Total Time </t>
  </si>
  <si>
    <t xml:space="preserve">Hourly rate </t>
  </si>
  <si>
    <t>Medium 0</t>
  </si>
  <si>
    <t>Medium 1</t>
  </si>
  <si>
    <t xml:space="preserve">Medium 4 </t>
  </si>
  <si>
    <t>small 2</t>
  </si>
  <si>
    <t>Small</t>
  </si>
  <si>
    <t>Worst Fit</t>
  </si>
  <si>
    <t xml:space="preserve">First 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</si>
</sst>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.0000_);[Red]\(&quot;$&quot;#,##0.0000\)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8" fontId="0" fillId="0" borderId="0" xfId="0" applyNumberFormat="1"/>
    <xf numFmtId="9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8" fontId="0" fillId="3" borderId="4" xfId="0" applyNumberFormat="1" applyFont="1" applyFill="1" applyBorder="1"/>
    <xf numFmtId="9" fontId="0" fillId="3" borderId="5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8" fontId="0" fillId="0" borderId="4" xfId="0" applyNumberFormat="1" applyFont="1" applyBorder="1"/>
    <xf numFmtId="9" fontId="0" fillId="0" borderId="5" xfId="0" applyNumberFormat="1" applyFont="1" applyBorder="1"/>
    <xf numFmtId="8" fontId="0" fillId="0" borderId="4" xfId="0" applyNumberFormat="1" applyFont="1" applyBorder="1" applyAlignment="1">
      <alignment horizontal="center"/>
    </xf>
    <xf numFmtId="9" fontId="0" fillId="0" borderId="5" xfId="0" applyNumberFormat="1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9" fontId="0" fillId="0" borderId="8" xfId="0" applyNumberFormat="1" applyFont="1" applyBorder="1" applyAlignment="1">
      <alignment horizontal="center"/>
    </xf>
    <xf numFmtId="8" fontId="0" fillId="0" borderId="0" xfId="0" applyNumberFormat="1" applyFont="1" applyBorder="1" applyAlignment="1">
      <alignment horizontal="center"/>
    </xf>
    <xf numFmtId="8" fontId="0" fillId="0" borderId="6" xfId="0" applyNumberFormat="1" applyFont="1" applyBorder="1" applyAlignment="1">
      <alignment horizontal="center"/>
    </xf>
    <xf numFmtId="0" fontId="1" fillId="2" borderId="0" xfId="0" applyFont="1" applyFill="1" applyBorder="1"/>
    <xf numFmtId="166" fontId="0" fillId="0" borderId="0" xfId="0" applyNumberFormat="1"/>
    <xf numFmtId="9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485540</xdr:colOff>
      <xdr:row>22</xdr:row>
      <xdr:rowOff>73160</xdr:rowOff>
    </xdr:from>
    <xdr:to>
      <xdr:col>4</xdr:col>
      <xdr:colOff>485900</xdr:colOff>
      <xdr:row>22</xdr:row>
      <xdr:rowOff>73520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367DECA-D491-3F6F-E5EF-C7E5FC340D93}"/>
                </a:ext>
              </a:extLst>
            </xdr14:cNvPr>
            <xdr14:cNvContentPartPr/>
          </xdr14:nvContentPartPr>
          <xdr14:nvPr macro=""/>
          <xdr14:xfrm>
            <a:off x="4613040" y="4543560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367DECA-D491-3F6F-E5EF-C7E5FC340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04040" y="4534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601180</xdr:colOff>
      <xdr:row>9</xdr:row>
      <xdr:rowOff>167400</xdr:rowOff>
    </xdr:from>
    <xdr:to>
      <xdr:col>1</xdr:col>
      <xdr:colOff>601540</xdr:colOff>
      <xdr:row>9</xdr:row>
      <xdr:rowOff>167760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4C9EB02-32B8-FC5C-88F5-1E6BD4B3B519}"/>
                </a:ext>
              </a:extLst>
            </xdr14:cNvPr>
            <xdr14:cNvContentPartPr/>
          </xdr14:nvContentPartPr>
          <xdr14:nvPr macro=""/>
          <xdr14:xfrm>
            <a:off x="1426680" y="1996200"/>
            <a:ext cx="360" cy="3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54C9EB02-32B8-FC5C-88F5-1E6BD4B3B5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7680" y="1987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2T02:48:22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2T02:48:24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7FBA-5C11-214D-945F-D051AE9E02E0}">
  <dimension ref="A1:M16"/>
  <sheetViews>
    <sheetView tabSelected="1" workbookViewId="0">
      <selection activeCell="E10" sqref="E10"/>
    </sheetView>
  </sheetViews>
  <sheetFormatPr baseColWidth="10" defaultRowHeight="16" x14ac:dyDescent="0.2"/>
  <cols>
    <col min="3" max="3" width="17.6640625" customWidth="1"/>
    <col min="4" max="4" width="14.83203125" customWidth="1"/>
    <col min="5" max="5" width="12.33203125" customWidth="1"/>
    <col min="6" max="6" width="11.33203125" customWidth="1"/>
    <col min="7" max="7" width="17.6640625" customWidth="1"/>
    <col min="8" max="8" width="12.83203125" customWidth="1"/>
    <col min="9" max="9" width="19.1640625" customWidth="1"/>
    <col min="11" max="11" width="11.33203125" bestFit="1" customWidth="1"/>
  </cols>
  <sheetData>
    <row r="1" spans="1:13" x14ac:dyDescent="0.2">
      <c r="A1" t="s">
        <v>23</v>
      </c>
    </row>
    <row r="2" spans="1:13" x14ac:dyDescent="0.2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K2" s="22" t="s">
        <v>16</v>
      </c>
      <c r="L2" s="22" t="s">
        <v>15</v>
      </c>
    </row>
    <row r="3" spans="1:13" x14ac:dyDescent="0.2">
      <c r="A3" s="8">
        <v>0</v>
      </c>
      <c r="B3" s="9" t="s">
        <v>9</v>
      </c>
      <c r="C3" s="9">
        <v>32</v>
      </c>
      <c r="D3" s="9">
        <v>40</v>
      </c>
      <c r="E3" s="9">
        <v>72</v>
      </c>
      <c r="F3" s="9">
        <v>1902</v>
      </c>
      <c r="G3" s="9">
        <v>1870</v>
      </c>
      <c r="H3" s="10">
        <v>0.2</v>
      </c>
      <c r="I3" s="11">
        <v>1</v>
      </c>
      <c r="K3" s="23">
        <f>(L3/3600)*H3</f>
        <v>0.10166666666666667</v>
      </c>
      <c r="L3">
        <f>F3-E3</f>
        <v>1830</v>
      </c>
    </row>
    <row r="4" spans="1:13" x14ac:dyDescent="0.2">
      <c r="A4" s="12">
        <v>1</v>
      </c>
      <c r="B4" s="13" t="s">
        <v>10</v>
      </c>
      <c r="C4" s="13">
        <v>54</v>
      </c>
      <c r="D4" s="13">
        <f>E4-C4</f>
        <v>40</v>
      </c>
      <c r="E4" s="13">
        <v>94</v>
      </c>
      <c r="F4" s="13">
        <v>2287</v>
      </c>
      <c r="G4" s="13">
        <f>F4-C4</f>
        <v>2233</v>
      </c>
      <c r="H4" s="14">
        <v>0.24</v>
      </c>
      <c r="I4" s="15">
        <v>1</v>
      </c>
      <c r="K4" s="23">
        <f t="shared" ref="K4:K7" si="0">(L4/3600)*H4</f>
        <v>0.1462</v>
      </c>
      <c r="L4">
        <f t="shared" ref="L4:L7" si="1">F4-E4</f>
        <v>2193</v>
      </c>
    </row>
    <row r="5" spans="1:13" x14ac:dyDescent="0.2">
      <c r="A5" s="8">
        <v>2</v>
      </c>
      <c r="B5" s="9" t="s">
        <v>12</v>
      </c>
      <c r="C5" s="9">
        <v>55</v>
      </c>
      <c r="D5" s="9">
        <f>E5-C5</f>
        <v>60</v>
      </c>
      <c r="E5" s="9">
        <v>115</v>
      </c>
      <c r="F5" s="9">
        <v>292</v>
      </c>
      <c r="G5" s="9">
        <f>F5-C5</f>
        <v>237</v>
      </c>
      <c r="H5" s="16">
        <v>0.6</v>
      </c>
      <c r="I5" s="17">
        <v>1</v>
      </c>
      <c r="K5" s="23"/>
    </row>
    <row r="6" spans="1:13" x14ac:dyDescent="0.2">
      <c r="A6" s="12">
        <v>3</v>
      </c>
      <c r="B6" s="13" t="s">
        <v>13</v>
      </c>
      <c r="C6" s="13">
        <v>108</v>
      </c>
      <c r="D6" s="13">
        <f t="shared" ref="D6:D7" si="2">E6-C6</f>
        <v>7</v>
      </c>
      <c r="E6" s="13">
        <v>115</v>
      </c>
      <c r="F6" s="13">
        <v>252</v>
      </c>
      <c r="G6" s="13">
        <f t="shared" ref="G6:G7" si="3">F6-C6</f>
        <v>144</v>
      </c>
      <c r="H6" s="20"/>
      <c r="I6" s="18"/>
      <c r="K6" s="23">
        <f>(L6/3600)*0.6</f>
        <v>0.45299999999999996</v>
      </c>
      <c r="L6">
        <f>F7-E5</f>
        <v>2718</v>
      </c>
    </row>
    <row r="7" spans="1:13" x14ac:dyDescent="0.2">
      <c r="A7" s="3">
        <v>4</v>
      </c>
      <c r="B7" s="4" t="s">
        <v>14</v>
      </c>
      <c r="C7" s="4">
        <v>287</v>
      </c>
      <c r="D7" s="4">
        <f t="shared" si="2"/>
        <v>5</v>
      </c>
      <c r="E7" s="4">
        <v>292</v>
      </c>
      <c r="F7" s="4">
        <v>2833</v>
      </c>
      <c r="G7" s="4">
        <f t="shared" si="3"/>
        <v>2546</v>
      </c>
      <c r="H7" s="21"/>
      <c r="I7" s="19"/>
      <c r="K7" s="1"/>
    </row>
    <row r="10" spans="1:13" x14ac:dyDescent="0.2">
      <c r="A10" t="s">
        <v>22</v>
      </c>
    </row>
    <row r="11" spans="1:13" x14ac:dyDescent="0.2">
      <c r="A11" s="5" t="s">
        <v>0</v>
      </c>
      <c r="B11" s="6" t="s">
        <v>1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6</v>
      </c>
      <c r="H11" s="6" t="s">
        <v>7</v>
      </c>
      <c r="I11" s="7" t="s">
        <v>8</v>
      </c>
      <c r="K11" s="22" t="s">
        <v>16</v>
      </c>
      <c r="L11" s="22" t="s">
        <v>15</v>
      </c>
    </row>
    <row r="12" spans="1:13" x14ac:dyDescent="0.2">
      <c r="A12" s="8">
        <v>0</v>
      </c>
      <c r="B12" t="s">
        <v>17</v>
      </c>
      <c r="C12">
        <v>32</v>
      </c>
      <c r="D12">
        <f>E12-C12</f>
        <v>60</v>
      </c>
      <c r="E12">
        <v>92</v>
      </c>
      <c r="F12">
        <v>1922</v>
      </c>
      <c r="G12">
        <f>F12-C12</f>
        <v>1890</v>
      </c>
      <c r="H12" s="25">
        <v>1.05</v>
      </c>
      <c r="I12" s="24">
        <v>1</v>
      </c>
      <c r="K12" s="23">
        <f>(L12/3600)*H12</f>
        <v>1.3807499999999999</v>
      </c>
      <c r="L12">
        <f>F16-E12</f>
        <v>4734</v>
      </c>
      <c r="M12" t="s">
        <v>11</v>
      </c>
    </row>
    <row r="13" spans="1:13" x14ac:dyDescent="0.2">
      <c r="A13" s="12">
        <v>1</v>
      </c>
      <c r="B13" t="s">
        <v>18</v>
      </c>
      <c r="C13">
        <v>54</v>
      </c>
      <c r="D13">
        <f t="shared" ref="D13:D16" si="4">E13-C13</f>
        <v>38</v>
      </c>
      <c r="E13">
        <v>92</v>
      </c>
      <c r="F13">
        <v>2285</v>
      </c>
      <c r="G13">
        <f t="shared" ref="G13:G16" si="5">F13-C13</f>
        <v>2231</v>
      </c>
      <c r="H13" s="25"/>
      <c r="I13" s="24"/>
    </row>
    <row r="14" spans="1:13" x14ac:dyDescent="0.2">
      <c r="A14" s="8">
        <v>2</v>
      </c>
      <c r="B14" t="s">
        <v>20</v>
      </c>
      <c r="C14">
        <v>55</v>
      </c>
      <c r="D14">
        <f t="shared" si="4"/>
        <v>40</v>
      </c>
      <c r="E14">
        <v>95</v>
      </c>
      <c r="F14">
        <v>272</v>
      </c>
      <c r="G14">
        <f t="shared" si="5"/>
        <v>217</v>
      </c>
      <c r="H14" s="1">
        <v>0.02</v>
      </c>
      <c r="I14" s="2">
        <v>1</v>
      </c>
      <c r="K14" s="23">
        <f>(L14/3600)*H14</f>
        <v>9.8333333333333324E-4</v>
      </c>
      <c r="L14">
        <f>F14-E14</f>
        <v>177</v>
      </c>
      <c r="M14" t="s">
        <v>21</v>
      </c>
    </row>
    <row r="15" spans="1:13" x14ac:dyDescent="0.2">
      <c r="A15" s="12">
        <v>3</v>
      </c>
      <c r="B15" t="s">
        <v>13</v>
      </c>
      <c r="C15">
        <v>108</v>
      </c>
      <c r="D15">
        <f t="shared" si="4"/>
        <v>0</v>
      </c>
      <c r="E15">
        <v>108</v>
      </c>
      <c r="F15">
        <v>245</v>
      </c>
      <c r="G15">
        <f t="shared" si="5"/>
        <v>137</v>
      </c>
      <c r="H15" s="25">
        <v>1.05</v>
      </c>
      <c r="I15" s="24">
        <v>1</v>
      </c>
      <c r="K15" s="23"/>
    </row>
    <row r="16" spans="1:13" x14ac:dyDescent="0.2">
      <c r="A16" s="3">
        <v>4</v>
      </c>
      <c r="B16" t="s">
        <v>19</v>
      </c>
      <c r="C16">
        <v>287</v>
      </c>
      <c r="D16">
        <f t="shared" si="4"/>
        <v>1998</v>
      </c>
      <c r="E16">
        <v>2285</v>
      </c>
      <c r="F16">
        <v>4826</v>
      </c>
      <c r="G16">
        <f t="shared" si="5"/>
        <v>4539</v>
      </c>
      <c r="H16" s="25"/>
      <c r="I16" s="24"/>
    </row>
  </sheetData>
  <mergeCells count="4">
    <mergeCell ref="I12:I13"/>
    <mergeCell ref="I15:I16"/>
    <mergeCell ref="H15:H16"/>
    <mergeCell ref="H12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2023-05-12T01:19:29Z</dcterms:created>
  <dcterms:modified xsi:type="dcterms:W3CDTF">2023-05-12T02:51:12Z</dcterms:modified>
</cp:coreProperties>
</file>