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1.xml" ContentType="application/vnd.openxmlformats-officedocument.drawingml.chart+xml"/>
  <Override PartName="/xl/charts/chart33.xml" ContentType="application/vnd.openxmlformats-officedocument.drawingml.chart+xml"/>
  <Override PartName="/xl/charts/chart26.xml" ContentType="application/vnd.openxmlformats-officedocument.drawingml.chart+xml"/>
  <Override PartName="/xl/charts/chart32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27.xml" ContentType="application/vnd.openxmlformats-officedocument.drawingml.chart+xml"/>
  <Override PartName="/xl/charts/chart35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<sst xmlns="http://schemas.openxmlformats.org/spreadsheetml/2006/main" count="198" uniqueCount="40">
  <si>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</si>
  <si>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</si>
  <si>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</si>
  <si>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</si>
  <si>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</si>
  <si>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</si>
  <si>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</si>
  <si>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</si>
  <si>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</si>
  <si>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</si>
  <si>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</si>
  <si>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</si>
  <si>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</si>
  <si>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</si>
  <si>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</si>
  <si>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1"/>
      </rPr>
      <t xml:space="preserve">wins</t>
    </r>
  </si>
  <si>
    <t xml:space="preserve">ZIC Wins</t>
  </si>
  <si>
    <t xml:space="preserve">D</t>
  </si>
  <si>
    <t xml:space="preserve">1:19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</si>
  <si>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</si>
  <si>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</si>
  <si>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</si>
  <si>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</si>
  <si>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</si>
  <si>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</si>
  <si>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</si>
  <si>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</si>
  <si>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</si>
  <si>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</si>
  <si>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</si>
  <si>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13:7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</si>
  <si>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</si>
  <si>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</si>
  <si>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</si>
  <si>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</si>
  <si>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</si>
  <si>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</si>
  <si>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Sum</t>
  </si>
  <si>
    <t xml:space="preserve">AA Wins</t>
  </si>
  <si>
    <t xml:space="preserve">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</si>
</sst>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8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"/>
    </font>
    <font>
      <b val="true"/>
      <sz val="10"/>
      <color rgb="FF000000"/>
      <name val="Liberation Sans1"/>
      <family val="0"/>
      <charset val="1"/>
    </font>
    <font>
      <b val="true"/>
      <sz val="10"/>
      <color rgb="FFFFFFFF"/>
      <name val="Liberation Sans1"/>
      <family val="0"/>
      <charset val="1"/>
    </font>
    <font>
      <i val="true"/>
      <sz val="10"/>
      <color rgb="FF808080"/>
      <name val="Liberation Sans1"/>
      <family val="0"/>
      <charset val="1"/>
    </font>
    <font>
      <b val="true"/>
      <sz val="24"/>
      <color rgb="FF000000"/>
      <name val="Liberation Sans1"/>
      <family val="0"/>
      <charset val="1"/>
    </font>
    <font>
      <u val="single"/>
      <sz val="10"/>
      <color rgb="FF0000EE"/>
      <name val="Liberation Sans1"/>
      <family val="0"/>
      <charset val="1"/>
    </font>
    <font>
      <sz val="10"/>
      <color rgb="FFCC0000"/>
      <name val="Liberation Sans1"/>
      <family val="0"/>
      <charset val="1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C00000"/>
      </patternFill>
    </fill>
    <fill>
      <patternFill patternType="solid">
        <fgColor rgb="FFFFFFFF"/>
        <bgColor rgb="FFFFFFCC"/>
      </patternFill>
    </fill>
    <fill>
      <patternFill patternType="solid">
        <fgColor rgb="FFC00000"/>
        <bgColor rgb="FFCC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1 6" xfId="21" builtinId="53" customBuiltin="true"/>
    <cellStyle name="Accent 2 6" xfId="22" builtinId="53" customBuiltin="true"/>
    <cellStyle name="Accent 2 7" xfId="23" builtinId="53" customBuiltin="true"/>
    <cellStyle name="Accent 3 7" xfId="24" builtinId="53" customBuiltin="true"/>
    <cellStyle name="Accent 3 8" xfId="25" builtinId="53" customBuiltin="true"/>
    <cellStyle name="Accent 4" xfId="26" builtinId="53" customBuiltin="true"/>
    <cellStyle name="Accent 5" xfId="27" builtinId="53" customBuiltin="true"/>
    <cellStyle name="Error 8" xfId="28" builtinId="53" customBuiltin="true"/>
    <cellStyle name="Error 9" xfId="29" builtinId="53" customBuiltin="true"/>
    <cellStyle name="Footnote 16" xfId="30" builtinId="53" customBuiltin="true"/>
    <cellStyle name="Footnote 9" xfId="31" builtinId="53" customBuiltin="true"/>
    <cellStyle name="Heading 10" xfId="32" builtinId="53" customBuiltin="true"/>
    <cellStyle name="Heading 17" xfId="33" builtinId="53" customBuiltin="true"/>
    <cellStyle name="Hyperlink 11" xfId="34" builtinId="53" customBuiltin="true"/>
    <cellStyle name="Hyperlink 18" xfId="35" builtinId="53" customBuiltin="true"/>
    <cellStyle name="Status 12" xfId="36" builtinId="53" customBuiltin="true"/>
    <cellStyle name="Status 19" xfId="37" builtinId="53" customBuiltin="true"/>
    <cellStyle name="Text 13" xfId="38" builtinId="53" customBuiltin="true"/>
    <cellStyle name="Text 20" xfId="39" builtinId="53" customBuiltin="true"/>
    <cellStyle name="Warning 14" xfId="40" builtinId="53" customBuiltin="true"/>
    <cellStyle name="Warning 21" xfId="41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>-352</c:v>
                </c:pt>
                <c:pt idx="1">
                  <c:v>-704</c:v>
                </c:pt>
                <c:pt idx="2">
                  <c:v>-852</c:v>
                </c:pt>
                <c:pt idx="3">
                  <c:v>-862</c:v>
                </c:pt>
                <c:pt idx="4">
                  <c:v>-900</c:v>
                </c:pt>
                <c:pt idx="5">
                  <c:v>-858</c:v>
                </c:pt>
                <c:pt idx="6">
                  <c:v>-768</c:v>
                </c:pt>
                <c:pt idx="7">
                  <c:v>-624</c:v>
                </c:pt>
                <c:pt idx="8">
                  <c:v>-454</c:v>
                </c:pt>
                <c:pt idx="9">
                  <c:v>-120</c:v>
                </c:pt>
                <c:pt idx="10">
                  <c:v>138</c:v>
                </c:pt>
                <c:pt idx="11">
                  <c:v>340</c:v>
                </c:pt>
                <c:pt idx="12">
                  <c:v>618</c:v>
                </c:pt>
                <c:pt idx="13">
                  <c:v>688</c:v>
                </c:pt>
                <c:pt idx="14">
                  <c:v>654</c:v>
                </c:pt>
                <c:pt idx="15">
                  <c:v>742</c:v>
                </c:pt>
                <c:pt idx="16">
                  <c:v>614</c:v>
                </c:pt>
                <c:pt idx="17">
                  <c:v>604</c:v>
                </c:pt>
                <c:pt idx="18">
                  <c:v>430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859187"/>
        <c:axId val="60322221"/>
      </c:lineChart>
      <c:catAx>
        <c:axId val="668591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22221"/>
        <c:crosses val="autoZero"/>
        <c:auto val="1"/>
        <c:lblAlgn val="ctr"/>
        <c:lblOffset val="100"/>
      </c:catAx>
      <c:valAx>
        <c:axId val="603222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591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>296</c:v>
                </c:pt>
                <c:pt idx="1">
                  <c:v>274</c:v>
                </c:pt>
                <c:pt idx="2">
                  <c:v>398</c:v>
                </c:pt>
                <c:pt idx="3">
                  <c:v>362</c:v>
                </c:pt>
                <c:pt idx="4">
                  <c:v>444</c:v>
                </c:pt>
                <c:pt idx="5">
                  <c:v>574</c:v>
                </c:pt>
                <c:pt idx="6">
                  <c:v>546</c:v>
                </c:pt>
                <c:pt idx="7">
                  <c:v>526</c:v>
                </c:pt>
                <c:pt idx="8">
                  <c:v>636</c:v>
                </c:pt>
                <c:pt idx="9">
                  <c:v>766</c:v>
                </c:pt>
                <c:pt idx="10">
                  <c:v>720</c:v>
                </c:pt>
                <c:pt idx="11">
                  <c:v>586</c:v>
                </c:pt>
                <c:pt idx="12">
                  <c:v>744</c:v>
                </c:pt>
                <c:pt idx="13">
                  <c:v>690</c:v>
                </c:pt>
                <c:pt idx="14">
                  <c:v>616</c:v>
                </c:pt>
                <c:pt idx="15">
                  <c:v>654</c:v>
                </c:pt>
                <c:pt idx="16">
                  <c:v>602</c:v>
                </c:pt>
                <c:pt idx="17">
                  <c:v>644</c:v>
                </c:pt>
                <c:pt idx="18">
                  <c:v>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251745"/>
        <c:axId val="79294270"/>
      </c:lineChart>
      <c:catAx>
        <c:axId val="942517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94270"/>
        <c:crosses val="autoZero"/>
        <c:auto val="1"/>
        <c:lblAlgn val="ctr"/>
        <c:lblOffset val="100"/>
      </c:catAx>
      <c:valAx>
        <c:axId val="792942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5174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>100</c:v>
                </c:pt>
                <c:pt idx="1">
                  <c:v>404</c:v>
                </c:pt>
                <c:pt idx="2">
                  <c:v>464</c:v>
                </c:pt>
                <c:pt idx="3">
                  <c:v>568</c:v>
                </c:pt>
                <c:pt idx="4">
                  <c:v>570</c:v>
                </c:pt>
                <c:pt idx="5">
                  <c:v>582</c:v>
                </c:pt>
                <c:pt idx="6">
                  <c:v>700</c:v>
                </c:pt>
                <c:pt idx="7">
                  <c:v>690</c:v>
                </c:pt>
                <c:pt idx="8">
                  <c:v>768</c:v>
                </c:pt>
                <c:pt idx="9">
                  <c:v>736</c:v>
                </c:pt>
                <c:pt idx="10">
                  <c:v>800</c:v>
                </c:pt>
                <c:pt idx="11">
                  <c:v>634</c:v>
                </c:pt>
                <c:pt idx="12">
                  <c:v>726</c:v>
                </c:pt>
                <c:pt idx="13">
                  <c:v>770</c:v>
                </c:pt>
                <c:pt idx="14">
                  <c:v>750</c:v>
                </c:pt>
                <c:pt idx="15">
                  <c:v>486</c:v>
                </c:pt>
                <c:pt idx="16">
                  <c:v>570</c:v>
                </c:pt>
                <c:pt idx="17">
                  <c:v>516</c:v>
                </c:pt>
                <c:pt idx="18">
                  <c:v>450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687954"/>
        <c:axId val="86795644"/>
      </c:lineChart>
      <c:catAx>
        <c:axId val="796879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795644"/>
        <c:crosses val="autoZero"/>
        <c:auto val="1"/>
        <c:lblAlgn val="ctr"/>
        <c:lblOffset val="100"/>
      </c:catAx>
      <c:valAx>
        <c:axId val="867956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879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>-148</c:v>
                </c:pt>
                <c:pt idx="1">
                  <c:v>-78</c:v>
                </c:pt>
                <c:pt idx="2">
                  <c:v>64</c:v>
                </c:pt>
                <c:pt idx="3">
                  <c:v>-22</c:v>
                </c:pt>
                <c:pt idx="4">
                  <c:v>12</c:v>
                </c:pt>
                <c:pt idx="5">
                  <c:v>-188</c:v>
                </c:pt>
                <c:pt idx="6">
                  <c:v>-216</c:v>
                </c:pt>
                <c:pt idx="7">
                  <c:v>-368</c:v>
                </c:pt>
                <c:pt idx="8">
                  <c:v>-302</c:v>
                </c:pt>
                <c:pt idx="9">
                  <c:v>-272</c:v>
                </c:pt>
                <c:pt idx="10">
                  <c:v>-192</c:v>
                </c:pt>
                <c:pt idx="11">
                  <c:v>-10</c:v>
                </c:pt>
                <c:pt idx="12">
                  <c:v>-46</c:v>
                </c:pt>
                <c:pt idx="13">
                  <c:v>24</c:v>
                </c:pt>
                <c:pt idx="14">
                  <c:v>-80</c:v>
                </c:pt>
                <c:pt idx="15">
                  <c:v>-78</c:v>
                </c:pt>
                <c:pt idx="16">
                  <c:v>-150</c:v>
                </c:pt>
                <c:pt idx="17">
                  <c:v>-128</c:v>
                </c:pt>
                <c:pt idx="18">
                  <c:v>-122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534100"/>
        <c:axId val="10245332"/>
      </c:lineChart>
      <c:catAx>
        <c:axId val="655341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45332"/>
        <c:crosses val="autoZero"/>
        <c:auto val="1"/>
        <c:lblAlgn val="ctr"/>
        <c:lblOffset val="100"/>
      </c:catAx>
      <c:valAx>
        <c:axId val="102453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341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Sheet1!$F$94:$F$112</c:f>
              <c:numCache>
                <c:formatCode>General</c:formatCode>
                <c:ptCount val="19"/>
                <c:pt idx="0">
                  <c:v>130</c:v>
                </c:pt>
                <c:pt idx="1">
                  <c:v>422</c:v>
                </c:pt>
                <c:pt idx="2">
                  <c:v>414</c:v>
                </c:pt>
                <c:pt idx="3">
                  <c:v>444</c:v>
                </c:pt>
                <c:pt idx="4">
                  <c:v>482</c:v>
                </c:pt>
                <c:pt idx="5">
                  <c:v>638</c:v>
                </c:pt>
                <c:pt idx="6">
                  <c:v>518</c:v>
                </c:pt>
                <c:pt idx="7">
                  <c:v>670</c:v>
                </c:pt>
                <c:pt idx="8">
                  <c:v>646</c:v>
                </c:pt>
                <c:pt idx="9">
                  <c:v>602</c:v>
                </c:pt>
                <c:pt idx="10">
                  <c:v>600</c:v>
                </c:pt>
                <c:pt idx="11">
                  <c:v>638</c:v>
                </c:pt>
                <c:pt idx="12">
                  <c:v>486</c:v>
                </c:pt>
                <c:pt idx="13">
                  <c:v>626</c:v>
                </c:pt>
                <c:pt idx="14">
                  <c:v>524</c:v>
                </c:pt>
                <c:pt idx="15">
                  <c:v>386</c:v>
                </c:pt>
                <c:pt idx="16">
                  <c:v>398</c:v>
                </c:pt>
                <c:pt idx="17">
                  <c:v>410</c:v>
                </c:pt>
                <c:pt idx="18">
                  <c:v>268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073868"/>
        <c:axId val="3212876"/>
      </c:lineChart>
      <c:catAx>
        <c:axId val="970738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2876"/>
        <c:crosses val="autoZero"/>
        <c:auto val="1"/>
        <c:lblAlgn val="ctr"/>
        <c:lblOffset val="100"/>
      </c:catAx>
      <c:valAx>
        <c:axId val="32128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07386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Sheet1!$J$94:$J$112</c:f>
              <c:numCache>
                <c:formatCode>General</c:formatCode>
                <c:ptCount val="19"/>
                <c:pt idx="0">
                  <c:v>246</c:v>
                </c:pt>
                <c:pt idx="1">
                  <c:v>508</c:v>
                </c:pt>
                <c:pt idx="2">
                  <c:v>452</c:v>
                </c:pt>
                <c:pt idx="3">
                  <c:v>504</c:v>
                </c:pt>
                <c:pt idx="4">
                  <c:v>544</c:v>
                </c:pt>
                <c:pt idx="5">
                  <c:v>674</c:v>
                </c:pt>
                <c:pt idx="6">
                  <c:v>624</c:v>
                </c:pt>
                <c:pt idx="7">
                  <c:v>604</c:v>
                </c:pt>
                <c:pt idx="8">
                  <c:v>610</c:v>
                </c:pt>
                <c:pt idx="9">
                  <c:v>622</c:v>
                </c:pt>
                <c:pt idx="10">
                  <c:v>642</c:v>
                </c:pt>
                <c:pt idx="11">
                  <c:v>658</c:v>
                </c:pt>
                <c:pt idx="12">
                  <c:v>578</c:v>
                </c:pt>
                <c:pt idx="13">
                  <c:v>724</c:v>
                </c:pt>
                <c:pt idx="14">
                  <c:v>584</c:v>
                </c:pt>
                <c:pt idx="15">
                  <c:v>486</c:v>
                </c:pt>
                <c:pt idx="16">
                  <c:v>520</c:v>
                </c:pt>
                <c:pt idx="17">
                  <c:v>540</c:v>
                </c:pt>
                <c:pt idx="18">
                  <c:v>308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065698"/>
        <c:axId val="68105261"/>
      </c:lineChart>
      <c:catAx>
        <c:axId val="810656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05261"/>
        <c:crosses val="autoZero"/>
        <c:auto val="1"/>
        <c:lblAlgn val="ctr"/>
        <c:lblOffset val="100"/>
      </c:catAx>
      <c:valAx>
        <c:axId val="681052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6569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>212</c:v>
                </c:pt>
                <c:pt idx="1">
                  <c:v>590</c:v>
                </c:pt>
                <c:pt idx="2">
                  <c:v>692</c:v>
                </c:pt>
                <c:pt idx="3">
                  <c:v>728</c:v>
                </c:pt>
                <c:pt idx="4">
                  <c:v>768</c:v>
                </c:pt>
                <c:pt idx="5">
                  <c:v>716</c:v>
                </c:pt>
                <c:pt idx="6">
                  <c:v>688</c:v>
                </c:pt>
                <c:pt idx="7">
                  <c:v>592</c:v>
                </c:pt>
                <c:pt idx="8">
                  <c:v>488</c:v>
                </c:pt>
                <c:pt idx="9">
                  <c:v>372</c:v>
                </c:pt>
                <c:pt idx="10">
                  <c:v>372</c:v>
                </c:pt>
                <c:pt idx="11">
                  <c:v>176</c:v>
                </c:pt>
                <c:pt idx="12">
                  <c:v>166</c:v>
                </c:pt>
                <c:pt idx="13">
                  <c:v>180</c:v>
                </c:pt>
                <c:pt idx="14">
                  <c:v>64</c:v>
                </c:pt>
                <c:pt idx="15">
                  <c:v>-30</c:v>
                </c:pt>
                <c:pt idx="16">
                  <c:v>126</c:v>
                </c:pt>
                <c:pt idx="17">
                  <c:v>30</c:v>
                </c:pt>
                <c:pt idx="18">
                  <c:v>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28316"/>
        <c:axId val="33031488"/>
      </c:lineChart>
      <c:catAx>
        <c:axId val="89283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31488"/>
        <c:crosses val="autoZero"/>
        <c:auto val="1"/>
        <c:lblAlgn val="ctr"/>
        <c:lblOffset val="100"/>
      </c:catAx>
      <c:valAx>
        <c:axId val="33031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831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>-168</c:v>
                </c:pt>
                <c:pt idx="1">
                  <c:v>-32</c:v>
                </c:pt>
                <c:pt idx="2">
                  <c:v>-142</c:v>
                </c:pt>
                <c:pt idx="3">
                  <c:v>-220</c:v>
                </c:pt>
                <c:pt idx="4">
                  <c:v>-230</c:v>
                </c:pt>
                <c:pt idx="5">
                  <c:v>-268</c:v>
                </c:pt>
                <c:pt idx="6">
                  <c:v>-252</c:v>
                </c:pt>
                <c:pt idx="7">
                  <c:v>-434</c:v>
                </c:pt>
                <c:pt idx="8">
                  <c:v>-566</c:v>
                </c:pt>
                <c:pt idx="9">
                  <c:v>-616</c:v>
                </c:pt>
                <c:pt idx="10">
                  <c:v>-666</c:v>
                </c:pt>
                <c:pt idx="11">
                  <c:v>-666</c:v>
                </c:pt>
                <c:pt idx="12">
                  <c:v>-624</c:v>
                </c:pt>
                <c:pt idx="13">
                  <c:v>-760</c:v>
                </c:pt>
                <c:pt idx="14">
                  <c:v>-708</c:v>
                </c:pt>
                <c:pt idx="15">
                  <c:v>-598</c:v>
                </c:pt>
                <c:pt idx="16">
                  <c:v>-652</c:v>
                </c:pt>
                <c:pt idx="17">
                  <c:v>-632</c:v>
                </c:pt>
                <c:pt idx="18">
                  <c:v>-452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271550"/>
        <c:axId val="52220420"/>
      </c:lineChart>
      <c:catAx>
        <c:axId val="612715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20420"/>
        <c:crosses val="autoZero"/>
        <c:auto val="1"/>
        <c:lblAlgn val="ctr"/>
        <c:lblOffset val="100"/>
      </c:catAx>
      <c:valAx>
        <c:axId val="522204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71550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>308</c:v>
                </c:pt>
                <c:pt idx="1">
                  <c:v>476</c:v>
                </c:pt>
                <c:pt idx="2">
                  <c:v>716</c:v>
                </c:pt>
                <c:pt idx="3">
                  <c:v>812</c:v>
                </c:pt>
                <c:pt idx="4">
                  <c:v>854</c:v>
                </c:pt>
                <c:pt idx="5">
                  <c:v>786</c:v>
                </c:pt>
                <c:pt idx="6">
                  <c:v>882</c:v>
                </c:pt>
                <c:pt idx="7">
                  <c:v>776</c:v>
                </c:pt>
                <c:pt idx="8">
                  <c:v>854</c:v>
                </c:pt>
                <c:pt idx="9">
                  <c:v>810</c:v>
                </c:pt>
                <c:pt idx="10">
                  <c:v>732</c:v>
                </c:pt>
                <c:pt idx="11">
                  <c:v>696</c:v>
                </c:pt>
                <c:pt idx="12">
                  <c:v>632</c:v>
                </c:pt>
                <c:pt idx="13">
                  <c:v>568</c:v>
                </c:pt>
                <c:pt idx="14">
                  <c:v>460</c:v>
                </c:pt>
                <c:pt idx="15">
                  <c:v>322</c:v>
                </c:pt>
                <c:pt idx="16">
                  <c:v>228</c:v>
                </c:pt>
                <c:pt idx="17">
                  <c:v>200</c:v>
                </c:pt>
                <c:pt idx="18">
                  <c:v>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255581"/>
        <c:axId val="42724825"/>
      </c:lineChart>
      <c:catAx>
        <c:axId val="422555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24825"/>
        <c:crosses val="autoZero"/>
        <c:auto val="1"/>
        <c:lblAlgn val="ctr"/>
        <c:lblOffset val="100"/>
      </c:catAx>
      <c:valAx>
        <c:axId val="427248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55581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>18</c:v>
                </c:pt>
                <c:pt idx="1">
                  <c:v>44</c:v>
                </c:pt>
                <c:pt idx="2">
                  <c:v>46</c:v>
                </c:pt>
                <c:pt idx="3">
                  <c:v>42</c:v>
                </c:pt>
                <c:pt idx="4">
                  <c:v>60</c:v>
                </c:pt>
                <c:pt idx="5">
                  <c:v>22</c:v>
                </c:pt>
                <c:pt idx="6">
                  <c:v>44</c:v>
                </c:pt>
                <c:pt idx="7">
                  <c:v>-82</c:v>
                </c:pt>
                <c:pt idx="8">
                  <c:v>-48</c:v>
                </c:pt>
                <c:pt idx="9">
                  <c:v>-144</c:v>
                </c:pt>
                <c:pt idx="10">
                  <c:v>-150</c:v>
                </c:pt>
                <c:pt idx="11">
                  <c:v>-200</c:v>
                </c:pt>
                <c:pt idx="12">
                  <c:v>-178</c:v>
                </c:pt>
                <c:pt idx="13">
                  <c:v>-160</c:v>
                </c:pt>
                <c:pt idx="14">
                  <c:v>-166</c:v>
                </c:pt>
                <c:pt idx="15">
                  <c:v>-162</c:v>
                </c:pt>
                <c:pt idx="16">
                  <c:v>-184</c:v>
                </c:pt>
                <c:pt idx="17">
                  <c:v>-138</c:v>
                </c:pt>
                <c:pt idx="18">
                  <c:v>-90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465278"/>
        <c:axId val="76211025"/>
      </c:lineChart>
      <c:catAx>
        <c:axId val="394652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11025"/>
        <c:crosses val="autoZero"/>
        <c:auto val="1"/>
        <c:lblAlgn val="ctr"/>
        <c:lblOffset val="100"/>
      </c:catAx>
      <c:valAx>
        <c:axId val="76211025"/>
        <c:scaling>
          <c:orientation val="minMax"/>
          <c:max val="5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652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152</c:v>
                </c:pt>
                <c:pt idx="1">
                  <c:v>442</c:v>
                </c:pt>
                <c:pt idx="2">
                  <c:v>596</c:v>
                </c:pt>
                <c:pt idx="3">
                  <c:v>652</c:v>
                </c:pt>
                <c:pt idx="4">
                  <c:v>754</c:v>
                </c:pt>
                <c:pt idx="5">
                  <c:v>682</c:v>
                </c:pt>
                <c:pt idx="6">
                  <c:v>754</c:v>
                </c:pt>
                <c:pt idx="7">
                  <c:v>646</c:v>
                </c:pt>
                <c:pt idx="8">
                  <c:v>486</c:v>
                </c:pt>
                <c:pt idx="9">
                  <c:v>388</c:v>
                </c:pt>
                <c:pt idx="10">
                  <c:v>-8</c:v>
                </c:pt>
                <c:pt idx="11">
                  <c:v>-246</c:v>
                </c:pt>
                <c:pt idx="12">
                  <c:v>-232</c:v>
                </c:pt>
                <c:pt idx="13">
                  <c:v>-332</c:v>
                </c:pt>
                <c:pt idx="14">
                  <c:v>-418</c:v>
                </c:pt>
                <c:pt idx="15">
                  <c:v>-462</c:v>
                </c:pt>
                <c:pt idx="16">
                  <c:v>-418</c:v>
                </c:pt>
                <c:pt idx="17">
                  <c:v>-254</c:v>
                </c:pt>
                <c:pt idx="18">
                  <c:v>-42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873353"/>
        <c:axId val="56728753"/>
      </c:lineChart>
      <c:catAx>
        <c:axId val="818733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28753"/>
        <c:crosses val="autoZero"/>
        <c:auto val="1"/>
        <c:lblAlgn val="ctr"/>
        <c:lblOffset val="100"/>
      </c:catAx>
      <c:valAx>
        <c:axId val="567287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73353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280</c:v>
                </c:pt>
                <c:pt idx="1">
                  <c:v>438</c:v>
                </c:pt>
                <c:pt idx="2">
                  <c:v>668</c:v>
                </c:pt>
                <c:pt idx="3">
                  <c:v>596</c:v>
                </c:pt>
                <c:pt idx="4">
                  <c:v>600</c:v>
                </c:pt>
                <c:pt idx="5">
                  <c:v>512</c:v>
                </c:pt>
                <c:pt idx="6">
                  <c:v>338</c:v>
                </c:pt>
                <c:pt idx="7">
                  <c:v>154</c:v>
                </c:pt>
                <c:pt idx="8">
                  <c:v>-80</c:v>
                </c:pt>
                <c:pt idx="9">
                  <c:v>-116</c:v>
                </c:pt>
                <c:pt idx="10">
                  <c:v>-370</c:v>
                </c:pt>
                <c:pt idx="11">
                  <c:v>-454</c:v>
                </c:pt>
                <c:pt idx="12">
                  <c:v>-640</c:v>
                </c:pt>
                <c:pt idx="13">
                  <c:v>-612</c:v>
                </c:pt>
                <c:pt idx="14">
                  <c:v>-580</c:v>
                </c:pt>
                <c:pt idx="15">
                  <c:v>-532</c:v>
                </c:pt>
                <c:pt idx="16">
                  <c:v>-720</c:v>
                </c:pt>
                <c:pt idx="17">
                  <c:v>-650</c:v>
                </c:pt>
                <c:pt idx="18">
                  <c:v>-440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404861"/>
        <c:axId val="49123426"/>
      </c:lineChart>
      <c:catAx>
        <c:axId val="324048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123426"/>
        <c:crosses val="autoZero"/>
        <c:auto val="1"/>
        <c:lblAlgn val="ctr"/>
        <c:lblOffset val="100"/>
      </c:catAx>
      <c:valAx>
        <c:axId val="49123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04861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40</xdr:row>
      <xdr:rowOff>25920</xdr:rowOff>
    </xdr:from>
    <xdr:to>
      <xdr:col>17</xdr:col>
      <xdr:colOff>12600</xdr:colOff>
      <xdr:row>52</xdr:row>
      <xdr:rowOff>152640</xdr:rowOff>
    </xdr:to>
    <xdr:graphicFrame>
      <xdr:nvGraphicFramePr>
        <xdr:cNvPr id="0" name="Chart 12"/>
        <xdr:cNvGraphicFramePr/>
      </xdr:nvGraphicFramePr>
      <xdr:xfrm>
        <a:off x="7118280" y="7467840"/>
        <a:ext cx="3470040" cy="246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360</xdr:colOff>
      <xdr:row>40</xdr:row>
      <xdr:rowOff>360</xdr:rowOff>
    </xdr:from>
    <xdr:to>
      <xdr:col>22</xdr:col>
      <xdr:colOff>25560</xdr:colOff>
      <xdr:row>52</xdr:row>
      <xdr:rowOff>165240</xdr:rowOff>
    </xdr:to>
    <xdr:graphicFrame>
      <xdr:nvGraphicFramePr>
        <xdr:cNvPr id="1" name="Chart 13"/>
        <xdr:cNvGraphicFramePr/>
      </xdr:nvGraphicFramePr>
      <xdr:xfrm>
        <a:off x="10742400" y="7442280"/>
        <a:ext cx="4635360" cy="250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106560</xdr:colOff>
      <xdr:row>81</xdr:row>
      <xdr:rowOff>25920</xdr:rowOff>
    </xdr:from>
    <xdr:to>
      <xdr:col>17</xdr:col>
      <xdr:colOff>12960</xdr:colOff>
      <xdr:row>88</xdr:row>
      <xdr:rowOff>121680</xdr:rowOff>
    </xdr:to>
    <xdr:graphicFrame>
      <xdr:nvGraphicFramePr>
        <xdr:cNvPr id="2" name="Chart 14"/>
        <xdr:cNvGraphicFramePr/>
      </xdr:nvGraphicFramePr>
      <xdr:xfrm>
        <a:off x="7224840" y="15329160"/>
        <a:ext cx="3363840" cy="151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38520</xdr:colOff>
      <xdr:row>81</xdr:row>
      <xdr:rowOff>38520</xdr:rowOff>
    </xdr:from>
    <xdr:to>
      <xdr:col>22</xdr:col>
      <xdr:colOff>25560</xdr:colOff>
      <xdr:row>88</xdr:row>
      <xdr:rowOff>68400</xdr:rowOff>
    </xdr:to>
    <xdr:graphicFrame>
      <xdr:nvGraphicFramePr>
        <xdr:cNvPr id="3" name="Chart 15"/>
        <xdr:cNvGraphicFramePr/>
      </xdr:nvGraphicFramePr>
      <xdr:xfrm>
        <a:off x="10780560" y="15341760"/>
        <a:ext cx="4597200" cy="145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751680</xdr:colOff>
      <xdr:row>118</xdr:row>
      <xdr:rowOff>28080</xdr:rowOff>
    </xdr:from>
    <xdr:to>
      <xdr:col>7</xdr:col>
      <xdr:colOff>78480</xdr:colOff>
      <xdr:row>127</xdr:row>
      <xdr:rowOff>79200</xdr:rowOff>
    </xdr:to>
    <xdr:graphicFrame>
      <xdr:nvGraphicFramePr>
        <xdr:cNvPr id="4" name="Chart 1"/>
        <xdr:cNvGraphicFramePr/>
      </xdr:nvGraphicFramePr>
      <xdr:xfrm>
        <a:off x="918000" y="22176720"/>
        <a:ext cx="257328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50400</xdr:colOff>
      <xdr:row>118</xdr:row>
      <xdr:rowOff>33840</xdr:rowOff>
    </xdr:from>
    <xdr:to>
      <xdr:col>11</xdr:col>
      <xdr:colOff>27360</xdr:colOff>
      <xdr:row>127</xdr:row>
      <xdr:rowOff>86760</xdr:rowOff>
    </xdr:to>
    <xdr:graphicFrame>
      <xdr:nvGraphicFramePr>
        <xdr:cNvPr id="5" name="Chart 18"/>
        <xdr:cNvGraphicFramePr/>
      </xdr:nvGraphicFramePr>
      <xdr:xfrm>
        <a:off x="3463200" y="22182480"/>
        <a:ext cx="248868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711720</xdr:colOff>
      <xdr:row>41</xdr:row>
      <xdr:rowOff>73800</xdr:rowOff>
    </xdr:from>
    <xdr:to>
      <xdr:col>5</xdr:col>
      <xdr:colOff>384480</xdr:colOff>
      <xdr:row>51</xdr:row>
      <xdr:rowOff>55080</xdr:rowOff>
    </xdr:to>
    <xdr:graphicFrame>
      <xdr:nvGraphicFramePr>
        <xdr:cNvPr id="6" name="Chart 21"/>
        <xdr:cNvGraphicFramePr/>
      </xdr:nvGraphicFramePr>
      <xdr:xfrm>
        <a:off x="878040" y="7668360"/>
        <a:ext cx="2253240" cy="196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64440</xdr:colOff>
      <xdr:row>42</xdr:row>
      <xdr:rowOff>7560</xdr:rowOff>
    </xdr:from>
    <xdr:to>
      <xdr:col>10</xdr:col>
      <xdr:colOff>70560</xdr:colOff>
      <xdr:row>51</xdr:row>
      <xdr:rowOff>60480</xdr:rowOff>
    </xdr:to>
    <xdr:graphicFrame>
      <xdr:nvGraphicFramePr>
        <xdr:cNvPr id="7" name="Chart 22"/>
        <xdr:cNvGraphicFramePr/>
      </xdr:nvGraphicFramePr>
      <xdr:xfrm>
        <a:off x="3477240" y="7754400"/>
        <a:ext cx="235116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577080</xdr:colOff>
      <xdr:row>81</xdr:row>
      <xdr:rowOff>186120</xdr:rowOff>
    </xdr:from>
    <xdr:to>
      <xdr:col>5</xdr:col>
      <xdr:colOff>569880</xdr:colOff>
      <xdr:row>91</xdr:row>
      <xdr:rowOff>86040</xdr:rowOff>
    </xdr:to>
    <xdr:graphicFrame>
      <xdr:nvGraphicFramePr>
        <xdr:cNvPr id="8" name="Chart 23"/>
        <xdr:cNvGraphicFramePr/>
      </xdr:nvGraphicFramePr>
      <xdr:xfrm>
        <a:off x="743400" y="15489360"/>
        <a:ext cx="2573280" cy="188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24840</xdr:colOff>
      <xdr:row>80</xdr:row>
      <xdr:rowOff>142920</xdr:rowOff>
    </xdr:from>
    <xdr:to>
      <xdr:col>11</xdr:col>
      <xdr:colOff>1800</xdr:colOff>
      <xdr:row>90</xdr:row>
      <xdr:rowOff>43920</xdr:rowOff>
    </xdr:to>
    <xdr:graphicFrame>
      <xdr:nvGraphicFramePr>
        <xdr:cNvPr id="9" name="Chart 24"/>
        <xdr:cNvGraphicFramePr/>
      </xdr:nvGraphicFramePr>
      <xdr:xfrm>
        <a:off x="3437640" y="15243120"/>
        <a:ext cx="2488680" cy="188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741240</xdr:colOff>
      <xdr:row>118</xdr:row>
      <xdr:rowOff>135360</xdr:rowOff>
    </xdr:from>
    <xdr:to>
      <xdr:col>16</xdr:col>
      <xdr:colOff>307440</xdr:colOff>
      <xdr:row>127</xdr:row>
      <xdr:rowOff>188280</xdr:rowOff>
    </xdr:to>
    <xdr:graphicFrame>
      <xdr:nvGraphicFramePr>
        <xdr:cNvPr id="10" name="Chart 25"/>
        <xdr:cNvGraphicFramePr/>
      </xdr:nvGraphicFramePr>
      <xdr:xfrm>
        <a:off x="6998400" y="22284000"/>
        <a:ext cx="273240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591120</xdr:colOff>
      <xdr:row>118</xdr:row>
      <xdr:rowOff>142920</xdr:rowOff>
    </xdr:from>
    <xdr:to>
      <xdr:col>19</xdr:col>
      <xdr:colOff>795960</xdr:colOff>
      <xdr:row>127</xdr:row>
      <xdr:rowOff>195840</xdr:rowOff>
    </xdr:to>
    <xdr:graphicFrame>
      <xdr:nvGraphicFramePr>
        <xdr:cNvPr id="11" name="Chart 26"/>
        <xdr:cNvGraphicFramePr/>
      </xdr:nvGraphicFramePr>
      <xdr:xfrm>
        <a:off x="10014480" y="22291560"/>
        <a:ext cx="2676240" cy="18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26"/>
  <sheetViews>
    <sheetView showFormulas="false" showGridLines="true" showRowColHeaders="true" showZeros="true" rightToLeft="false" tabSelected="true" showOutlineSymbols="true" defaultGridColor="true" view="normal" topLeftCell="A52" colorId="64" zoomScale="60" zoomScaleNormal="60" zoomScalePageLayoutView="100" workbookViewId="0">
      <selection pane="topLeft" activeCell="I76" activeCellId="0" sqref="I76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1" width="0.43"/>
    <col collapsed="false" customWidth="true" hidden="false" outlineLevel="0" max="5" min="4" style="0" width="8.71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9" min="8" style="0" width="8.71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2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1.71"/>
    <col collapsed="false" customWidth="true" hidden="false" outlineLevel="0" max="1025" min="33" style="0" width="15.71"/>
  </cols>
  <sheetData>
    <row r="1" customFormat="false" ht="16" hidden="false" customHeight="false" outlineLevel="0" collapsed="false">
      <c r="Z1" s="1"/>
    </row>
    <row r="2" customFormat="false" ht="12" hidden="false" customHeight="true" outlineLevel="0" collapsed="false"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12" hidden="false" customHeight="true" outlineLevel="0" collapsed="false"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customFormat="false" ht="16" hidden="false" customHeight="false" outlineLevel="0" collapsed="false">
      <c r="U4" s="4" t="s">
        <v>0</v>
      </c>
      <c r="V4" s="4"/>
      <c r="W4" s="4"/>
      <c r="X4" s="5"/>
      <c r="Y4" s="5"/>
      <c r="Z4" s="6"/>
      <c r="AA4" s="7" t="s">
        <v>1</v>
      </c>
      <c r="AB4" s="7" t="s">
        <v>1</v>
      </c>
      <c r="AC4" s="6"/>
      <c r="AD4" s="7" t="s">
        <v>2</v>
      </c>
      <c r="AE4" s="7" t="s">
        <v>2</v>
      </c>
      <c r="AF4" s="4"/>
    </row>
    <row r="5" customFormat="false" ht="16" hidden="false" customHeight="false" outlineLevel="0" collapsed="false">
      <c r="U5" s="3"/>
      <c r="V5" s="7"/>
      <c r="W5" s="3"/>
      <c r="X5" s="7" t="s">
        <v>3</v>
      </c>
      <c r="Y5" s="7" t="s">
        <v>4</v>
      </c>
      <c r="Z5" s="6"/>
      <c r="AA5" s="7" t="s">
        <v>5</v>
      </c>
      <c r="AB5" s="7" t="s">
        <v>6</v>
      </c>
      <c r="AC5" s="8"/>
      <c r="AD5" s="7" t="s">
        <v>5</v>
      </c>
      <c r="AE5" s="7" t="s">
        <v>6</v>
      </c>
      <c r="AF5" s="4"/>
    </row>
    <row r="6" s="1" customFormat="true" ht="3" hidden="false" customHeight="tru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  <c r="U6" s="11"/>
      <c r="V6" s="7"/>
      <c r="W6" s="3"/>
      <c r="X6" s="8"/>
      <c r="Y6" s="8"/>
      <c r="Z6" s="6"/>
      <c r="AA6" s="8"/>
      <c r="AB6" s="8"/>
      <c r="AC6" s="8"/>
      <c r="AD6" s="8"/>
      <c r="AE6" s="8"/>
      <c r="AF6" s="4"/>
    </row>
    <row r="7" customFormat="false" ht="16" hidden="false" customHeight="false" outlineLevel="0" collapsed="false">
      <c r="U7" s="12"/>
      <c r="V7" s="12"/>
      <c r="W7" s="12"/>
      <c r="X7" s="12" t="s">
        <v>7</v>
      </c>
      <c r="Y7" s="12" t="s">
        <v>8</v>
      </c>
      <c r="Z7" s="9"/>
      <c r="AA7" s="13" t="n">
        <f aca="false">D114</f>
        <v>14151</v>
      </c>
      <c r="AB7" s="14" t="n">
        <f aca="false">E114</f>
        <v>4849</v>
      </c>
      <c r="AC7" s="10"/>
      <c r="AD7" s="13" t="n">
        <f aca="false">H114</f>
        <v>14714</v>
      </c>
      <c r="AE7" s="14" t="n">
        <f aca="false">I114</f>
        <v>4286</v>
      </c>
      <c r="AF7" s="4"/>
    </row>
    <row r="8" customFormat="false" ht="16" hidden="false" customHeight="false" outlineLevel="0" collapsed="false">
      <c r="U8" s="12"/>
      <c r="V8" s="12"/>
      <c r="W8" s="12"/>
      <c r="X8" s="12" t="s">
        <v>7</v>
      </c>
      <c r="Y8" s="12" t="s">
        <v>9</v>
      </c>
      <c r="Z8" s="9"/>
      <c r="AA8" s="13" t="n">
        <f aca="false">D77</f>
        <v>15088</v>
      </c>
      <c r="AB8" s="14" t="n">
        <f aca="false">E77</f>
        <v>3912</v>
      </c>
      <c r="AC8" s="10"/>
      <c r="AD8" s="14" t="n">
        <f aca="false">H77</f>
        <v>8795</v>
      </c>
      <c r="AE8" s="13" t="n">
        <f aca="false">I77</f>
        <v>10205</v>
      </c>
      <c r="AF8" s="4"/>
    </row>
    <row r="9" customFormat="false" ht="16" hidden="false" customHeight="false" outlineLevel="0" collapsed="false">
      <c r="U9" s="12"/>
      <c r="V9" s="12"/>
      <c r="W9" s="12"/>
      <c r="X9" s="12" t="s">
        <v>10</v>
      </c>
      <c r="Y9" s="12" t="s">
        <v>8</v>
      </c>
      <c r="Z9" s="9"/>
      <c r="AA9" s="13" t="n">
        <f aca="false">O114</f>
        <v>11070</v>
      </c>
      <c r="AB9" s="14" t="n">
        <f aca="false">P114</f>
        <v>7930</v>
      </c>
      <c r="AC9" s="10"/>
      <c r="AD9" s="15" t="n">
        <f aca="false">S114</f>
        <v>8696</v>
      </c>
      <c r="AE9" s="13" t="n">
        <f aca="false">T114</f>
        <v>10304</v>
      </c>
      <c r="AF9" s="4"/>
    </row>
    <row r="10" customFormat="false" ht="16" hidden="false" customHeight="false" outlineLevel="0" collapsed="false">
      <c r="U10" s="12"/>
      <c r="V10" s="12"/>
      <c r="W10" s="12"/>
      <c r="X10" s="12" t="s">
        <v>10</v>
      </c>
      <c r="Y10" s="12" t="s">
        <v>9</v>
      </c>
      <c r="Z10" s="9"/>
      <c r="AA10" s="13" t="n">
        <f aca="false">D40</f>
        <v>12986</v>
      </c>
      <c r="AB10" s="14" t="n">
        <f aca="false">E40</f>
        <v>6014</v>
      </c>
      <c r="AC10" s="10"/>
      <c r="AD10" s="15" t="n">
        <f aca="false">H40</f>
        <v>5157</v>
      </c>
      <c r="AE10" s="13" t="n">
        <f aca="false">I40</f>
        <v>13843</v>
      </c>
      <c r="AF10" s="4"/>
    </row>
    <row r="11" customFormat="false" ht="12" hidden="false" customHeight="true" outlineLevel="0" collapsed="false">
      <c r="U11" s="12"/>
      <c r="V11" s="12"/>
      <c r="W11" s="12"/>
      <c r="X11" s="12"/>
      <c r="Y11" s="12"/>
      <c r="Z11" s="1"/>
      <c r="AA11" s="13"/>
      <c r="AB11" s="14"/>
      <c r="AC11" s="12"/>
      <c r="AD11" s="15"/>
      <c r="AE11" s="13"/>
      <c r="AF11" s="4"/>
    </row>
    <row r="12" customFormat="false" ht="16" hidden="false" customHeight="false" outlineLevel="0" collapsed="false">
      <c r="U12" s="12"/>
      <c r="V12" s="12"/>
      <c r="W12" s="12"/>
      <c r="X12" s="12" t="s">
        <v>9</v>
      </c>
      <c r="Y12" s="12" t="s">
        <v>8</v>
      </c>
      <c r="Z12" s="1"/>
      <c r="AA12" s="13" t="n">
        <f aca="false">P40</f>
        <v>10333</v>
      </c>
      <c r="AB12" s="15" t="n">
        <f aca="false">O40</f>
        <v>8667</v>
      </c>
      <c r="AC12" s="12"/>
      <c r="AD12" s="14" t="n">
        <f aca="false">T40</f>
        <v>4352</v>
      </c>
      <c r="AE12" s="13" t="n">
        <f aca="false">S40</f>
        <v>14648</v>
      </c>
      <c r="AF12" s="4"/>
    </row>
    <row r="13" customFormat="false" ht="16" hidden="false" customHeight="false" outlineLevel="0" collapsed="false">
      <c r="B13" s="1"/>
      <c r="D13" s="1"/>
      <c r="E13" s="1"/>
      <c r="F13" s="1"/>
      <c r="G13" s="1"/>
      <c r="H13" s="1"/>
      <c r="I13" s="1"/>
      <c r="U13" s="12"/>
      <c r="V13" s="12"/>
      <c r="W13" s="12"/>
      <c r="X13" s="12" t="s">
        <v>7</v>
      </c>
      <c r="Y13" s="12" t="s">
        <v>10</v>
      </c>
      <c r="Z13" s="16"/>
      <c r="AA13" s="13" t="n">
        <f aca="false">O77</f>
        <v>15142</v>
      </c>
      <c r="AB13" s="14" t="n">
        <f aca="false">P77</f>
        <v>3858</v>
      </c>
      <c r="AC13" s="12"/>
      <c r="AD13" s="14" t="n">
        <f aca="false">S77</f>
        <v>8350</v>
      </c>
      <c r="AE13" s="13" t="n">
        <f aca="false">T77</f>
        <v>10650</v>
      </c>
      <c r="AF13" s="4"/>
    </row>
    <row r="14" customFormat="false" ht="12" hidden="false" customHeight="true" outlineLevel="0" collapsed="false">
      <c r="B14" s="1"/>
      <c r="D14" s="1"/>
      <c r="E14" s="1"/>
      <c r="F14" s="1"/>
      <c r="G14" s="1"/>
      <c r="H14" s="1"/>
      <c r="I14" s="1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customFormat="false" ht="16" hidden="false" customHeight="false" outlineLevel="0" collapsed="false">
      <c r="B15" s="17" t="s">
        <v>11</v>
      </c>
      <c r="C15" s="17"/>
      <c r="D15" s="17"/>
      <c r="E15" s="17"/>
      <c r="F15" s="17"/>
      <c r="G15" s="17"/>
      <c r="H15" s="17"/>
      <c r="I15" s="17"/>
      <c r="J15" s="18"/>
      <c r="K15" s="18"/>
      <c r="X15" s="16"/>
      <c r="Y15" s="16"/>
      <c r="Z15" s="1"/>
      <c r="AA15" s="19"/>
      <c r="AB15" s="20"/>
      <c r="AC15" s="16"/>
      <c r="AD15" s="20"/>
      <c r="AE15" s="19"/>
    </row>
    <row r="16" customFormat="false" ht="16" hidden="false" customHeight="false" outlineLevel="0" collapsed="false">
      <c r="B16" s="21"/>
      <c r="C16" s="21"/>
      <c r="D16" s="21"/>
      <c r="E16" s="21"/>
      <c r="F16" s="21"/>
      <c r="G16" s="21"/>
      <c r="H16" s="21"/>
      <c r="I16" s="21"/>
      <c r="J16" s="18"/>
      <c r="K16" s="18"/>
      <c r="X16" s="16"/>
      <c r="Y16" s="16"/>
      <c r="Z16" s="1"/>
      <c r="AA16" s="19"/>
      <c r="AB16" s="20"/>
      <c r="AC16" s="16"/>
      <c r="AD16" s="20"/>
      <c r="AE16" s="19"/>
    </row>
    <row r="17" customFormat="false" ht="12" hidden="false" customHeight="true" outlineLevel="0" collapsed="false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customFormat="false" ht="16" hidden="false" customHeight="false" outlineLevel="0" collapsed="false">
      <c r="A18" s="22"/>
      <c r="B18" s="23"/>
      <c r="C18" s="24"/>
      <c r="D18" s="25"/>
      <c r="E18" s="25" t="s">
        <v>1</v>
      </c>
      <c r="F18" s="25"/>
      <c r="G18" s="26"/>
      <c r="H18" s="25"/>
      <c r="I18" s="25" t="s">
        <v>2</v>
      </c>
      <c r="J18" s="25"/>
      <c r="K18" s="26"/>
      <c r="O18" s="27" t="s">
        <v>1</v>
      </c>
      <c r="P18" s="27"/>
      <c r="Q18" s="28"/>
      <c r="R18" s="28"/>
      <c r="S18" s="27" t="s">
        <v>2</v>
      </c>
      <c r="T18" s="27"/>
    </row>
    <row r="19" customFormat="false" ht="18" hidden="false" customHeight="false" outlineLevel="0" collapsed="false">
      <c r="A19" s="22"/>
      <c r="B19" s="29" t="s">
        <v>12</v>
      </c>
      <c r="C19" s="30"/>
      <c r="D19" s="29" t="s">
        <v>13</v>
      </c>
      <c r="E19" s="29" t="s">
        <v>14</v>
      </c>
      <c r="F19" s="31" t="s">
        <v>15</v>
      </c>
      <c r="G19" s="24"/>
      <c r="H19" s="29" t="s">
        <v>13</v>
      </c>
      <c r="I19" s="29" t="s">
        <v>14</v>
      </c>
      <c r="J19" s="31" t="s">
        <v>15</v>
      </c>
      <c r="K19" s="32"/>
      <c r="N19" s="2" t="s">
        <v>12</v>
      </c>
      <c r="O19" s="2" t="s">
        <v>16</v>
      </c>
      <c r="P19" s="2" t="s">
        <v>14</v>
      </c>
      <c r="Q19" s="33" t="s">
        <v>17</v>
      </c>
      <c r="S19" s="2" t="s">
        <v>16</v>
      </c>
      <c r="T19" s="2" t="s">
        <v>14</v>
      </c>
      <c r="U19" s="33" t="s">
        <v>17</v>
      </c>
      <c r="V19" s="2"/>
    </row>
    <row r="20" customFormat="false" ht="15" hidden="false" customHeight="false" outlineLevel="0" collapsed="false">
      <c r="A20" s="22"/>
      <c r="B20" s="34" t="s">
        <v>18</v>
      </c>
      <c r="C20" s="35"/>
      <c r="D20" s="36" t="n">
        <v>606</v>
      </c>
      <c r="E20" s="37" t="n">
        <v>394</v>
      </c>
      <c r="F20" s="38" t="n">
        <f aca="false">D20-E20</f>
        <v>212</v>
      </c>
      <c r="G20" s="22"/>
      <c r="H20" s="38" t="n">
        <v>416</v>
      </c>
      <c r="I20" s="39" t="n">
        <f aca="false">SUM(1000-H20)</f>
        <v>584</v>
      </c>
      <c r="J20" s="38" t="n">
        <f aca="false">H20-I20</f>
        <v>-168</v>
      </c>
      <c r="K20" s="40"/>
      <c r="N20" s="41" t="s">
        <v>18</v>
      </c>
      <c r="O20" s="2" t="n">
        <v>324</v>
      </c>
      <c r="P20" s="42" t="n">
        <v>676</v>
      </c>
      <c r="Q20" s="2" t="n">
        <f aca="false">O20-P20</f>
        <v>-352</v>
      </c>
      <c r="R20" s="43"/>
      <c r="S20" s="42" t="n">
        <v>648</v>
      </c>
      <c r="T20" s="2" t="n">
        <f aca="false">SUM(1000-S20)</f>
        <v>352</v>
      </c>
      <c r="U20" s="2" t="n">
        <f aca="false">S20-T20</f>
        <v>296</v>
      </c>
      <c r="V20" s="2"/>
    </row>
    <row r="21" customFormat="false" ht="15" hidden="false" customHeight="false" outlineLevel="0" collapsed="false">
      <c r="A21" s="22"/>
      <c r="B21" s="34" t="s">
        <v>19</v>
      </c>
      <c r="C21" s="35"/>
      <c r="D21" s="36" t="n">
        <v>795</v>
      </c>
      <c r="E21" s="37" t="n">
        <v>205</v>
      </c>
      <c r="F21" s="38" t="n">
        <f aca="false">D21-E21</f>
        <v>590</v>
      </c>
      <c r="G21" s="22"/>
      <c r="H21" s="44" t="n">
        <v>484</v>
      </c>
      <c r="I21" s="39" t="n">
        <f aca="false">SUM(1000-H21)</f>
        <v>516</v>
      </c>
      <c r="J21" s="38" t="n">
        <f aca="false">H21-I21</f>
        <v>-32</v>
      </c>
      <c r="K21" s="40"/>
      <c r="N21" s="41" t="s">
        <v>19</v>
      </c>
      <c r="O21" s="2" t="n">
        <v>148</v>
      </c>
      <c r="P21" s="42" t="n">
        <v>852</v>
      </c>
      <c r="Q21" s="2" t="n">
        <f aca="false">O21-P21</f>
        <v>-704</v>
      </c>
      <c r="R21" s="43"/>
      <c r="S21" s="42" t="n">
        <v>637</v>
      </c>
      <c r="T21" s="2" t="n">
        <f aca="false">SUM(1000-S21)</f>
        <v>363</v>
      </c>
      <c r="U21" s="2" t="n">
        <f aca="false">S21-T21</f>
        <v>274</v>
      </c>
      <c r="V21" s="2"/>
    </row>
    <row r="22" customFormat="false" ht="15" hidden="false" customHeight="false" outlineLevel="0" collapsed="false">
      <c r="A22" s="22"/>
      <c r="B22" s="34" t="s">
        <v>20</v>
      </c>
      <c r="C22" s="35"/>
      <c r="D22" s="36" t="n">
        <v>846</v>
      </c>
      <c r="E22" s="37" t="n">
        <v>154</v>
      </c>
      <c r="F22" s="38" t="n">
        <f aca="false">D22-E22</f>
        <v>692</v>
      </c>
      <c r="G22" s="22"/>
      <c r="H22" s="38" t="n">
        <v>429</v>
      </c>
      <c r="I22" s="39" t="n">
        <f aca="false">SUM(1000-H22)</f>
        <v>571</v>
      </c>
      <c r="J22" s="38" t="n">
        <f aca="false">H22-I22</f>
        <v>-142</v>
      </c>
      <c r="K22" s="40"/>
      <c r="N22" s="41" t="s">
        <v>20</v>
      </c>
      <c r="O22" s="45" t="n">
        <v>74</v>
      </c>
      <c r="P22" s="42" t="n">
        <v>926</v>
      </c>
      <c r="Q22" s="2" t="n">
        <f aca="false">O22-P22</f>
        <v>-852</v>
      </c>
      <c r="R22" s="43"/>
      <c r="S22" s="42" t="n">
        <v>699</v>
      </c>
      <c r="T22" s="2" t="n">
        <f aca="false">SUM(1000-S22)</f>
        <v>301</v>
      </c>
      <c r="U22" s="2" t="n">
        <f aca="false">S22-T22</f>
        <v>398</v>
      </c>
      <c r="V22" s="2"/>
    </row>
    <row r="23" customFormat="false" ht="15" hidden="false" customHeight="false" outlineLevel="0" collapsed="false">
      <c r="A23" s="22"/>
      <c r="B23" s="34" t="s">
        <v>21</v>
      </c>
      <c r="C23" s="35"/>
      <c r="D23" s="36" t="n">
        <v>864</v>
      </c>
      <c r="E23" s="46" t="n">
        <v>136</v>
      </c>
      <c r="F23" s="38" t="n">
        <f aca="false">D23-E23</f>
        <v>728</v>
      </c>
      <c r="G23" s="22"/>
      <c r="H23" s="47" t="n">
        <v>390</v>
      </c>
      <c r="I23" s="39" t="n">
        <f aca="false">SUM(1000-H23)</f>
        <v>610</v>
      </c>
      <c r="J23" s="38" t="n">
        <f aca="false">H23-I23</f>
        <v>-220</v>
      </c>
      <c r="K23" s="40"/>
      <c r="N23" s="41" t="s">
        <v>21</v>
      </c>
      <c r="O23" s="48" t="n">
        <v>69</v>
      </c>
      <c r="P23" s="49" t="n">
        <v>931</v>
      </c>
      <c r="Q23" s="2" t="n">
        <f aca="false">O23-P23</f>
        <v>-862</v>
      </c>
      <c r="R23" s="50"/>
      <c r="S23" s="49" t="n">
        <v>681</v>
      </c>
      <c r="T23" s="2" t="n">
        <f aca="false">SUM(1000-S23)</f>
        <v>319</v>
      </c>
      <c r="U23" s="2" t="n">
        <f aca="false">S23-T23</f>
        <v>362</v>
      </c>
      <c r="V23" s="2"/>
    </row>
    <row r="24" customFormat="false" ht="15" hidden="false" customHeight="false" outlineLevel="0" collapsed="false">
      <c r="A24" s="22"/>
      <c r="B24" s="34" t="s">
        <v>22</v>
      </c>
      <c r="C24" s="35"/>
      <c r="D24" s="36" t="n">
        <v>884</v>
      </c>
      <c r="E24" s="37" t="n">
        <v>116</v>
      </c>
      <c r="F24" s="38" t="n">
        <f aca="false">D24-E24</f>
        <v>768</v>
      </c>
      <c r="G24" s="22"/>
      <c r="H24" s="38" t="n">
        <v>385</v>
      </c>
      <c r="I24" s="39" t="n">
        <f aca="false">SUM(1000-H24)</f>
        <v>615</v>
      </c>
      <c r="J24" s="38" t="n">
        <f aca="false">H24-I24</f>
        <v>-230</v>
      </c>
      <c r="K24" s="40"/>
      <c r="N24" s="41" t="s">
        <v>22</v>
      </c>
      <c r="O24" s="2" t="n">
        <v>50</v>
      </c>
      <c r="P24" s="42" t="n">
        <v>950</v>
      </c>
      <c r="Q24" s="2" t="n">
        <f aca="false">O24-P24</f>
        <v>-900</v>
      </c>
      <c r="R24" s="43"/>
      <c r="S24" s="42" t="n">
        <v>722</v>
      </c>
      <c r="T24" s="2" t="n">
        <f aca="false">SUM(1000-S24)</f>
        <v>278</v>
      </c>
      <c r="U24" s="2" t="n">
        <f aca="false">S24-T24</f>
        <v>444</v>
      </c>
      <c r="V24" s="2"/>
    </row>
    <row r="25" customFormat="false" ht="15" hidden="false" customHeight="false" outlineLevel="0" collapsed="false">
      <c r="A25" s="22"/>
      <c r="B25" s="34" t="s">
        <v>23</v>
      </c>
      <c r="C25" s="35"/>
      <c r="D25" s="51" t="n">
        <v>858</v>
      </c>
      <c r="E25" s="37" t="n">
        <v>142</v>
      </c>
      <c r="F25" s="38" t="n">
        <f aca="false">D25-E25</f>
        <v>716</v>
      </c>
      <c r="G25" s="22"/>
      <c r="H25" s="38" t="n">
        <v>366</v>
      </c>
      <c r="I25" s="39" t="n">
        <f aca="false">SUM(1000-H25)</f>
        <v>634</v>
      </c>
      <c r="J25" s="38" t="n">
        <f aca="false">H25-I25</f>
        <v>-268</v>
      </c>
      <c r="K25" s="40"/>
      <c r="N25" s="41" t="s">
        <v>23</v>
      </c>
      <c r="O25" s="2" t="n">
        <v>71</v>
      </c>
      <c r="P25" s="42" t="n">
        <v>929</v>
      </c>
      <c r="Q25" s="2" t="n">
        <f aca="false">O25-P25</f>
        <v>-858</v>
      </c>
      <c r="R25" s="43"/>
      <c r="S25" s="42" t="n">
        <v>787</v>
      </c>
      <c r="T25" s="2" t="n">
        <f aca="false">SUM(1000-S25)</f>
        <v>213</v>
      </c>
      <c r="U25" s="2" t="n">
        <f aca="false">S25-T25</f>
        <v>574</v>
      </c>
      <c r="V25" s="2"/>
    </row>
    <row r="26" customFormat="false" ht="15" hidden="false" customHeight="false" outlineLevel="0" collapsed="false">
      <c r="A26" s="22"/>
      <c r="B26" s="34" t="s">
        <v>24</v>
      </c>
      <c r="C26" s="35"/>
      <c r="D26" s="36" t="n">
        <v>844</v>
      </c>
      <c r="E26" s="37" t="n">
        <v>156</v>
      </c>
      <c r="F26" s="38" t="n">
        <f aca="false">D26-E26</f>
        <v>688</v>
      </c>
      <c r="G26" s="22"/>
      <c r="H26" s="38" t="n">
        <v>374</v>
      </c>
      <c r="I26" s="39" t="n">
        <f aca="false">SUM(1000-H26)</f>
        <v>626</v>
      </c>
      <c r="J26" s="38" t="n">
        <f aca="false">H26-I26</f>
        <v>-252</v>
      </c>
      <c r="K26" s="40"/>
      <c r="N26" s="41" t="s">
        <v>24</v>
      </c>
      <c r="O26" s="2" t="n">
        <v>116</v>
      </c>
      <c r="P26" s="42" t="n">
        <v>884</v>
      </c>
      <c r="Q26" s="2" t="n">
        <f aca="false">O26-P26</f>
        <v>-768</v>
      </c>
      <c r="R26" s="43"/>
      <c r="S26" s="42" t="n">
        <v>773</v>
      </c>
      <c r="T26" s="2" t="n">
        <f aca="false">SUM(1000-S26)</f>
        <v>227</v>
      </c>
      <c r="U26" s="2" t="n">
        <f aca="false">S26-T26</f>
        <v>546</v>
      </c>
      <c r="V26" s="2"/>
    </row>
    <row r="27" customFormat="false" ht="15" hidden="false" customHeight="false" outlineLevel="0" collapsed="false">
      <c r="A27" s="22"/>
      <c r="B27" s="34" t="s">
        <v>25</v>
      </c>
      <c r="C27" s="35"/>
      <c r="D27" s="36" t="n">
        <v>796</v>
      </c>
      <c r="E27" s="37" t="n">
        <v>204</v>
      </c>
      <c r="F27" s="38" t="n">
        <f aca="false">D27-E27</f>
        <v>592</v>
      </c>
      <c r="G27" s="22"/>
      <c r="H27" s="38" t="n">
        <v>283</v>
      </c>
      <c r="I27" s="39" t="n">
        <f aca="false">SUM(1000-H27)</f>
        <v>717</v>
      </c>
      <c r="J27" s="38" t="n">
        <f aca="false">H27-I27</f>
        <v>-434</v>
      </c>
      <c r="K27" s="40"/>
      <c r="N27" s="41" t="s">
        <v>25</v>
      </c>
      <c r="O27" s="2" t="n">
        <v>188</v>
      </c>
      <c r="P27" s="42" t="n">
        <v>812</v>
      </c>
      <c r="Q27" s="2" t="n">
        <f aca="false">O27-P27</f>
        <v>-624</v>
      </c>
      <c r="R27" s="43"/>
      <c r="S27" s="42" t="n">
        <v>763</v>
      </c>
      <c r="T27" s="2" t="n">
        <f aca="false">SUM(1000-S27)</f>
        <v>237</v>
      </c>
      <c r="U27" s="2" t="n">
        <f aca="false">S27-T27</f>
        <v>526</v>
      </c>
      <c r="V27" s="2"/>
    </row>
    <row r="28" customFormat="false" ht="15" hidden="false" customHeight="false" outlineLevel="0" collapsed="false">
      <c r="A28" s="22"/>
      <c r="B28" s="34" t="s">
        <v>26</v>
      </c>
      <c r="C28" s="35"/>
      <c r="D28" s="36" t="n">
        <v>744</v>
      </c>
      <c r="E28" s="37" t="n">
        <v>256</v>
      </c>
      <c r="F28" s="38" t="n">
        <f aca="false">D28-E28</f>
        <v>488</v>
      </c>
      <c r="G28" s="22"/>
      <c r="H28" s="38" t="n">
        <v>217</v>
      </c>
      <c r="I28" s="39" t="n">
        <f aca="false">SUM(1000-H28)</f>
        <v>783</v>
      </c>
      <c r="J28" s="38" t="n">
        <f aca="false">H28-I28</f>
        <v>-566</v>
      </c>
      <c r="K28" s="40"/>
      <c r="N28" s="41" t="s">
        <v>26</v>
      </c>
      <c r="O28" s="2" t="n">
        <v>273</v>
      </c>
      <c r="P28" s="42" t="n">
        <v>727</v>
      </c>
      <c r="Q28" s="2" t="n">
        <f aca="false">O28-P28</f>
        <v>-454</v>
      </c>
      <c r="R28" s="43"/>
      <c r="S28" s="42" t="n">
        <v>818</v>
      </c>
      <c r="T28" s="2" t="n">
        <f aca="false">SUM(1000-S28)</f>
        <v>182</v>
      </c>
      <c r="U28" s="2" t="n">
        <f aca="false">S28-T28</f>
        <v>636</v>
      </c>
      <c r="V28" s="2"/>
    </row>
    <row r="29" customFormat="false" ht="15" hidden="false" customHeight="false" outlineLevel="0" collapsed="false">
      <c r="A29" s="22"/>
      <c r="B29" s="34" t="s">
        <v>27</v>
      </c>
      <c r="C29" s="35"/>
      <c r="D29" s="36" t="n">
        <v>686</v>
      </c>
      <c r="E29" s="37" t="n">
        <v>314</v>
      </c>
      <c r="F29" s="38" t="n">
        <f aca="false">D29-E29</f>
        <v>372</v>
      </c>
      <c r="G29" s="22"/>
      <c r="H29" s="38" t="n">
        <v>192</v>
      </c>
      <c r="I29" s="39" t="n">
        <f aca="false">SUM(1000-H29)</f>
        <v>808</v>
      </c>
      <c r="J29" s="38" t="n">
        <f aca="false">H29-I29</f>
        <v>-616</v>
      </c>
      <c r="K29" s="40"/>
      <c r="N29" s="41" t="s">
        <v>27</v>
      </c>
      <c r="O29" s="2" t="n">
        <v>440</v>
      </c>
      <c r="P29" s="42" t="n">
        <v>560</v>
      </c>
      <c r="Q29" s="2" t="n">
        <f aca="false">O29-P29</f>
        <v>-120</v>
      </c>
      <c r="R29" s="43"/>
      <c r="S29" s="42" t="n">
        <v>883</v>
      </c>
      <c r="T29" s="2" t="n">
        <f aca="false">SUM(1000-S29)</f>
        <v>117</v>
      </c>
      <c r="U29" s="2" t="n">
        <f aca="false">S29-T29</f>
        <v>766</v>
      </c>
      <c r="V29" s="2"/>
    </row>
    <row r="30" customFormat="false" ht="15" hidden="false" customHeight="false" outlineLevel="0" collapsed="false">
      <c r="A30" s="22"/>
      <c r="B30" s="34" t="s">
        <v>28</v>
      </c>
      <c r="C30" s="35"/>
      <c r="D30" s="36" t="n">
        <v>686</v>
      </c>
      <c r="E30" s="37" t="n">
        <v>314</v>
      </c>
      <c r="F30" s="38" t="n">
        <f aca="false">D30-E30</f>
        <v>372</v>
      </c>
      <c r="G30" s="22"/>
      <c r="H30" s="38" t="n">
        <v>167</v>
      </c>
      <c r="I30" s="39" t="n">
        <f aca="false">SUM(1000-H30)</f>
        <v>833</v>
      </c>
      <c r="J30" s="38" t="n">
        <f aca="false">H30-I30</f>
        <v>-666</v>
      </c>
      <c r="K30" s="40"/>
      <c r="N30" s="41" t="s">
        <v>28</v>
      </c>
      <c r="O30" s="42" t="n">
        <v>569</v>
      </c>
      <c r="P30" s="2" t="n">
        <v>431</v>
      </c>
      <c r="Q30" s="2" t="n">
        <f aca="false">O30-P30</f>
        <v>138</v>
      </c>
      <c r="S30" s="42" t="n">
        <v>860</v>
      </c>
      <c r="T30" s="2" t="n">
        <f aca="false">SUM(1000-S30)</f>
        <v>140</v>
      </c>
      <c r="U30" s="2" t="n">
        <f aca="false">S30-T30</f>
        <v>720</v>
      </c>
      <c r="V30" s="2"/>
    </row>
    <row r="31" customFormat="false" ht="15" hidden="false" customHeight="false" outlineLevel="0" collapsed="false">
      <c r="A31" s="22"/>
      <c r="B31" s="34" t="s">
        <v>29</v>
      </c>
      <c r="C31" s="35"/>
      <c r="D31" s="36" t="n">
        <v>588</v>
      </c>
      <c r="E31" s="37" t="n">
        <v>412</v>
      </c>
      <c r="F31" s="38" t="n">
        <f aca="false">D31-E31</f>
        <v>176</v>
      </c>
      <c r="G31" s="22"/>
      <c r="H31" s="38" t="n">
        <v>167</v>
      </c>
      <c r="I31" s="39" t="n">
        <f aca="false">SUM(1000-H31)</f>
        <v>833</v>
      </c>
      <c r="J31" s="38" t="n">
        <f aca="false">H31-I31</f>
        <v>-666</v>
      </c>
      <c r="K31" s="40"/>
      <c r="N31" s="41" t="s">
        <v>29</v>
      </c>
      <c r="O31" s="42" t="n">
        <v>670</v>
      </c>
      <c r="P31" s="2" t="n">
        <v>330</v>
      </c>
      <c r="Q31" s="2" t="n">
        <f aca="false">O31-P31</f>
        <v>340</v>
      </c>
      <c r="S31" s="42" t="n">
        <v>793</v>
      </c>
      <c r="T31" s="2" t="n">
        <f aca="false">SUM(1000-S31)</f>
        <v>207</v>
      </c>
      <c r="U31" s="2" t="n">
        <f aca="false">S31-T31</f>
        <v>586</v>
      </c>
      <c r="V31" s="2"/>
    </row>
    <row r="32" customFormat="false" ht="15" hidden="false" customHeight="false" outlineLevel="0" collapsed="false">
      <c r="A32" s="22"/>
      <c r="B32" s="34" t="s">
        <v>30</v>
      </c>
      <c r="C32" s="35"/>
      <c r="D32" s="36" t="n">
        <v>583</v>
      </c>
      <c r="E32" s="37" t="n">
        <v>417</v>
      </c>
      <c r="F32" s="38" t="n">
        <f aca="false">D32-E32</f>
        <v>166</v>
      </c>
      <c r="G32" s="22"/>
      <c r="H32" s="38" t="n">
        <v>188</v>
      </c>
      <c r="I32" s="39" t="n">
        <f aca="false">SUM(1000-H32)</f>
        <v>812</v>
      </c>
      <c r="J32" s="38" t="n">
        <f aca="false">H32-I32</f>
        <v>-624</v>
      </c>
      <c r="K32" s="40"/>
      <c r="N32" s="41" t="s">
        <v>30</v>
      </c>
      <c r="O32" s="42" t="n">
        <v>809</v>
      </c>
      <c r="P32" s="2" t="n">
        <v>191</v>
      </c>
      <c r="Q32" s="2" t="n">
        <f aca="false">O32-P32</f>
        <v>618</v>
      </c>
      <c r="S32" s="42" t="n">
        <v>872</v>
      </c>
      <c r="T32" s="2" t="n">
        <f aca="false">SUM(1000-S32)</f>
        <v>128</v>
      </c>
      <c r="U32" s="2" t="n">
        <f aca="false">S32-T32</f>
        <v>744</v>
      </c>
      <c r="V32" s="2"/>
    </row>
    <row r="33" customFormat="false" ht="15" hidden="false" customHeight="false" outlineLevel="0" collapsed="false">
      <c r="A33" s="22"/>
      <c r="B33" s="34" t="s">
        <v>31</v>
      </c>
      <c r="C33" s="35"/>
      <c r="D33" s="36" t="n">
        <v>590</v>
      </c>
      <c r="E33" s="37" t="n">
        <v>410</v>
      </c>
      <c r="F33" s="38" t="n">
        <f aca="false">D33-E33</f>
        <v>180</v>
      </c>
      <c r="G33" s="22"/>
      <c r="H33" s="38" t="n">
        <v>120</v>
      </c>
      <c r="I33" s="39" t="n">
        <f aca="false">SUM(1000-H33)</f>
        <v>880</v>
      </c>
      <c r="J33" s="38" t="n">
        <f aca="false">H33-I33</f>
        <v>-760</v>
      </c>
      <c r="K33" s="40"/>
      <c r="N33" s="41" t="s">
        <v>31</v>
      </c>
      <c r="O33" s="42" t="n">
        <v>844</v>
      </c>
      <c r="P33" s="2" t="n">
        <v>156</v>
      </c>
      <c r="Q33" s="2" t="n">
        <f aca="false">O33-P33</f>
        <v>688</v>
      </c>
      <c r="S33" s="42" t="n">
        <v>845</v>
      </c>
      <c r="T33" s="2" t="n">
        <f aca="false">SUM(1000-S33)</f>
        <v>155</v>
      </c>
      <c r="U33" s="2" t="n">
        <f aca="false">S33-T33</f>
        <v>690</v>
      </c>
      <c r="V33" s="2"/>
    </row>
    <row r="34" customFormat="false" ht="15" hidden="false" customHeight="false" outlineLevel="0" collapsed="false">
      <c r="A34" s="22"/>
      <c r="B34" s="34" t="s">
        <v>32</v>
      </c>
      <c r="C34" s="35"/>
      <c r="D34" s="36" t="n">
        <v>532</v>
      </c>
      <c r="E34" s="52" t="n">
        <v>468</v>
      </c>
      <c r="F34" s="38" t="n">
        <f aca="false">D34-E34</f>
        <v>64</v>
      </c>
      <c r="G34" s="22"/>
      <c r="H34" s="38" t="n">
        <v>146</v>
      </c>
      <c r="I34" s="39" t="n">
        <f aca="false">SUM(1000-H34)</f>
        <v>854</v>
      </c>
      <c r="J34" s="38" t="n">
        <f aca="false">H34-I34</f>
        <v>-708</v>
      </c>
      <c r="K34" s="40"/>
      <c r="N34" s="41" t="s">
        <v>32</v>
      </c>
      <c r="O34" s="42" t="n">
        <v>827</v>
      </c>
      <c r="P34" s="2" t="n">
        <v>173</v>
      </c>
      <c r="Q34" s="2" t="n">
        <f aca="false">O34-P34</f>
        <v>654</v>
      </c>
      <c r="S34" s="42" t="n">
        <v>808</v>
      </c>
      <c r="T34" s="2" t="n">
        <f aca="false">SUM(1000-S34)</f>
        <v>192</v>
      </c>
      <c r="U34" s="2" t="n">
        <f aca="false">S34-T34</f>
        <v>616</v>
      </c>
      <c r="V34" s="2"/>
    </row>
    <row r="35" customFormat="false" ht="15" hidden="false" customHeight="false" outlineLevel="0" collapsed="false">
      <c r="A35" s="22"/>
      <c r="B35" s="34" t="s">
        <v>33</v>
      </c>
      <c r="C35" s="35"/>
      <c r="D35" s="38" t="n">
        <v>485</v>
      </c>
      <c r="E35" s="39" t="n">
        <v>515</v>
      </c>
      <c r="F35" s="38" t="n">
        <f aca="false">D35-E35</f>
        <v>-30</v>
      </c>
      <c r="G35" s="22"/>
      <c r="H35" s="38" t="n">
        <v>201</v>
      </c>
      <c r="I35" s="39" t="n">
        <f aca="false">SUM(1000-H35)</f>
        <v>799</v>
      </c>
      <c r="J35" s="38" t="n">
        <f aca="false">H35-I35</f>
        <v>-598</v>
      </c>
      <c r="K35" s="40"/>
      <c r="N35" s="41" t="s">
        <v>33</v>
      </c>
      <c r="O35" s="42" t="n">
        <v>871</v>
      </c>
      <c r="P35" s="2" t="n">
        <v>129</v>
      </c>
      <c r="Q35" s="2" t="n">
        <f aca="false">O35-P35</f>
        <v>742</v>
      </c>
      <c r="S35" s="42" t="n">
        <v>827</v>
      </c>
      <c r="T35" s="2" t="n">
        <f aca="false">SUM(1000-S35)</f>
        <v>173</v>
      </c>
      <c r="U35" s="2" t="n">
        <f aca="false">S35-T35</f>
        <v>654</v>
      </c>
      <c r="V35" s="2"/>
    </row>
    <row r="36" customFormat="false" ht="15" hidden="false" customHeight="false" outlineLevel="0" collapsed="false">
      <c r="A36" s="22"/>
      <c r="B36" s="34" t="s">
        <v>34</v>
      </c>
      <c r="C36" s="35"/>
      <c r="D36" s="36" t="n">
        <v>563</v>
      </c>
      <c r="E36" s="37" t="n">
        <v>437</v>
      </c>
      <c r="F36" s="38" t="n">
        <f aca="false">D36-E36</f>
        <v>126</v>
      </c>
      <c r="G36" s="22"/>
      <c r="H36" s="38" t="n">
        <v>174</v>
      </c>
      <c r="I36" s="39" t="n">
        <f aca="false">SUM(1000-H36)</f>
        <v>826</v>
      </c>
      <c r="J36" s="38" t="n">
        <f aca="false">H36-I36</f>
        <v>-652</v>
      </c>
      <c r="K36" s="40"/>
      <c r="N36" s="41" t="s">
        <v>34</v>
      </c>
      <c r="O36" s="42" t="n">
        <v>807</v>
      </c>
      <c r="P36" s="2" t="n">
        <v>193</v>
      </c>
      <c r="Q36" s="2" t="n">
        <f aca="false">O36-P36</f>
        <v>614</v>
      </c>
      <c r="S36" s="42" t="n">
        <v>801</v>
      </c>
      <c r="T36" s="2" t="n">
        <f aca="false">SUM(1000-S36)</f>
        <v>199</v>
      </c>
      <c r="U36" s="2" t="n">
        <f aca="false">S36-T36</f>
        <v>602</v>
      </c>
      <c r="V36" s="2"/>
    </row>
    <row r="37" customFormat="false" ht="15" hidden="false" customHeight="false" outlineLevel="0" collapsed="false">
      <c r="A37" s="22"/>
      <c r="B37" s="34" t="s">
        <v>35</v>
      </c>
      <c r="C37" s="35"/>
      <c r="D37" s="36" t="n">
        <v>515</v>
      </c>
      <c r="E37" s="37" t="n">
        <v>485</v>
      </c>
      <c r="F37" s="38" t="n">
        <f aca="false">D37-E37</f>
        <v>30</v>
      </c>
      <c r="G37" s="22"/>
      <c r="H37" s="38" t="n">
        <v>184</v>
      </c>
      <c r="I37" s="39" t="n">
        <f aca="false">SUM(1000-H37)</f>
        <v>816</v>
      </c>
      <c r="J37" s="38" t="n">
        <f aca="false">H37-I37</f>
        <v>-632</v>
      </c>
      <c r="K37" s="40"/>
      <c r="N37" s="41" t="s">
        <v>35</v>
      </c>
      <c r="O37" s="42" t="n">
        <v>802</v>
      </c>
      <c r="P37" s="2" t="n">
        <v>198</v>
      </c>
      <c r="Q37" s="2" t="n">
        <f aca="false">O37-P37</f>
        <v>604</v>
      </c>
      <c r="S37" s="42" t="n">
        <v>822</v>
      </c>
      <c r="T37" s="2" t="n">
        <f aca="false">SUM(1000-S37)</f>
        <v>178</v>
      </c>
      <c r="U37" s="2" t="n">
        <f aca="false">S37-T37</f>
        <v>644</v>
      </c>
      <c r="V37" s="2"/>
    </row>
    <row r="38" customFormat="false" ht="15" hidden="false" customHeight="false" outlineLevel="0" collapsed="false">
      <c r="A38" s="22"/>
      <c r="B38" s="34" t="s">
        <v>36</v>
      </c>
      <c r="C38" s="35"/>
      <c r="D38" s="36" t="n">
        <v>521</v>
      </c>
      <c r="E38" s="37" t="n">
        <v>479</v>
      </c>
      <c r="F38" s="38" t="n">
        <f aca="false">D38-E38</f>
        <v>42</v>
      </c>
      <c r="G38" s="22"/>
      <c r="H38" s="38" t="n">
        <v>274</v>
      </c>
      <c r="I38" s="39" t="n">
        <f aca="false">SUM(1000-H38)</f>
        <v>726</v>
      </c>
      <c r="J38" s="38" t="n">
        <f aca="false">H38-I38</f>
        <v>-452</v>
      </c>
      <c r="K38" s="40"/>
      <c r="N38" s="41" t="s">
        <v>36</v>
      </c>
      <c r="O38" s="42" t="n">
        <v>715</v>
      </c>
      <c r="P38" s="2" t="n">
        <v>285</v>
      </c>
      <c r="Q38" s="2" t="n">
        <f aca="false">O38-P38</f>
        <v>430</v>
      </c>
      <c r="S38" s="42" t="n">
        <v>609</v>
      </c>
      <c r="T38" s="2" t="n">
        <f aca="false">SUM(1000-S38)</f>
        <v>391</v>
      </c>
      <c r="U38" s="2" t="n">
        <f aca="false">S38-T38</f>
        <v>218</v>
      </c>
      <c r="V38" s="2"/>
    </row>
    <row r="39" customFormat="false" ht="12" hidden="false" customHeight="true" outlineLevel="0" collapsed="false">
      <c r="A39" s="22"/>
      <c r="B39" s="35"/>
      <c r="C39" s="35"/>
      <c r="D39" s="30"/>
      <c r="E39" s="40"/>
      <c r="F39" s="40"/>
      <c r="G39" s="22"/>
      <c r="H39" s="40"/>
      <c r="I39" s="30"/>
      <c r="J39" s="40"/>
      <c r="K39" s="40"/>
      <c r="N39" s="41"/>
      <c r="O39" s="42"/>
      <c r="P39" s="2"/>
      <c r="Q39" s="2"/>
      <c r="S39" s="42"/>
      <c r="T39" s="2"/>
      <c r="U39" s="2"/>
      <c r="V39" s="2"/>
    </row>
    <row r="40" customFormat="false" ht="16" hidden="false" customHeight="false" outlineLevel="0" collapsed="false">
      <c r="A40" s="22"/>
      <c r="B40" s="53" t="s">
        <v>37</v>
      </c>
      <c r="C40" s="54"/>
      <c r="D40" s="51" t="n">
        <f aca="false">SUM(D20:D38)</f>
        <v>12986</v>
      </c>
      <c r="E40" s="46" t="n">
        <f aca="false">SUM(E20:E38)</f>
        <v>6014</v>
      </c>
      <c r="F40" s="55" t="n">
        <f aca="false">D40-E40</f>
        <v>6972</v>
      </c>
      <c r="G40" s="24"/>
      <c r="H40" s="47" t="n">
        <f aca="false">SUM(H20:H38)</f>
        <v>5157</v>
      </c>
      <c r="I40" s="56" t="n">
        <f aca="false">SUM(I20:I38)</f>
        <v>13843</v>
      </c>
      <c r="J40" s="55" t="n">
        <f aca="false">H40-I40</f>
        <v>-8686</v>
      </c>
      <c r="K40" s="57"/>
      <c r="N40" s="41" t="s">
        <v>37</v>
      </c>
      <c r="O40" s="58" t="n">
        <f aca="false">SUM(O20:O38)</f>
        <v>8667</v>
      </c>
      <c r="P40" s="49" t="n">
        <f aca="false">SUM(P20:P38)</f>
        <v>10333</v>
      </c>
      <c r="Q40" s="58" t="n">
        <f aca="false">O40-P40</f>
        <v>-1666</v>
      </c>
      <c r="R40" s="50"/>
      <c r="S40" s="49" t="n">
        <f aca="false">SUM(S20:S38)</f>
        <v>14648</v>
      </c>
      <c r="T40" s="48" t="n">
        <f aca="false">SUM(T20:T38)</f>
        <v>4352</v>
      </c>
      <c r="U40" s="58" t="n">
        <f aca="false">S40-T40</f>
        <v>10296</v>
      </c>
      <c r="V40" s="58"/>
    </row>
    <row r="41" customFormat="false" ht="12" hidden="false" customHeight="true" outlineLevel="0" collapsed="false">
      <c r="A41" s="22"/>
      <c r="B41" s="59"/>
      <c r="C41" s="59"/>
      <c r="D41" s="60"/>
      <c r="E41" s="61"/>
      <c r="F41" s="57"/>
      <c r="G41" s="22"/>
      <c r="H41" s="61"/>
      <c r="I41" s="60"/>
      <c r="J41" s="57"/>
      <c r="K41" s="57"/>
      <c r="N41" s="41"/>
      <c r="O41" s="62"/>
      <c r="P41" s="50"/>
      <c r="Q41" s="50"/>
      <c r="R41" s="50"/>
      <c r="S41" s="50"/>
      <c r="T41" s="62"/>
    </row>
    <row r="42" customFormat="false" ht="12" hidden="false" customHeight="true" outlineLevel="0" collapsed="false">
      <c r="A42" s="4"/>
      <c r="B42" s="63"/>
      <c r="C42" s="63"/>
      <c r="D42" s="13"/>
      <c r="E42" s="15"/>
      <c r="F42" s="14"/>
      <c r="G42" s="4"/>
      <c r="H42" s="15"/>
      <c r="I42" s="13"/>
      <c r="J42" s="14"/>
      <c r="K42" s="14"/>
      <c r="N42" s="41"/>
      <c r="O42" s="62"/>
      <c r="P42" s="50"/>
      <c r="Q42" s="50"/>
      <c r="R42" s="50"/>
      <c r="S42" s="50"/>
      <c r="T42" s="62"/>
    </row>
    <row r="43" customFormat="false" ht="16" hidden="false" customHeight="false" outlineLevel="0" collapsed="false">
      <c r="A43" s="4"/>
      <c r="B43" s="63"/>
      <c r="C43" s="63"/>
      <c r="D43" s="13"/>
      <c r="E43" s="15"/>
      <c r="F43" s="14"/>
      <c r="G43" s="4"/>
      <c r="H43" s="15"/>
      <c r="I43" s="13"/>
      <c r="J43" s="14"/>
      <c r="K43" s="14"/>
      <c r="N43" s="41"/>
      <c r="O43" s="62"/>
      <c r="P43" s="50"/>
      <c r="Q43" s="50"/>
      <c r="R43" s="50"/>
      <c r="S43" s="50"/>
      <c r="T43" s="62"/>
    </row>
    <row r="44" customFormat="false" ht="16" hidden="false" customHeight="false" outlineLevel="0" collapsed="false">
      <c r="A44" s="4"/>
      <c r="B44" s="63"/>
      <c r="C44" s="63"/>
      <c r="D44" s="13"/>
      <c r="E44" s="15"/>
      <c r="F44" s="14"/>
      <c r="G44" s="4"/>
      <c r="H44" s="15"/>
      <c r="I44" s="13"/>
      <c r="J44" s="14"/>
      <c r="K44" s="14"/>
      <c r="N44" s="41"/>
      <c r="O44" s="62"/>
      <c r="P44" s="50"/>
      <c r="Q44" s="50"/>
      <c r="R44" s="50"/>
      <c r="S44" s="50"/>
      <c r="T44" s="62"/>
    </row>
    <row r="45" customFormat="false" ht="16" hidden="false" customHeight="false" outlineLevel="0" collapsed="false">
      <c r="A45" s="4"/>
      <c r="B45" s="63"/>
      <c r="C45" s="63"/>
      <c r="D45" s="13"/>
      <c r="E45" s="15"/>
      <c r="F45" s="14"/>
      <c r="G45" s="4"/>
      <c r="H45" s="15"/>
      <c r="I45" s="13"/>
      <c r="J45" s="14"/>
      <c r="K45" s="14"/>
      <c r="N45" s="41"/>
      <c r="O45" s="62"/>
      <c r="P45" s="50"/>
      <c r="Q45" s="50"/>
      <c r="R45" s="50"/>
      <c r="S45" s="50"/>
      <c r="T45" s="62"/>
    </row>
    <row r="46" customFormat="false" ht="16" hidden="false" customHeight="false" outlineLevel="0" collapsed="false">
      <c r="A46" s="4"/>
      <c r="B46" s="63"/>
      <c r="C46" s="63"/>
      <c r="D46" s="13"/>
      <c r="E46" s="15"/>
      <c r="F46" s="14"/>
      <c r="G46" s="4"/>
      <c r="H46" s="15"/>
      <c r="I46" s="13"/>
      <c r="J46" s="14"/>
      <c r="K46" s="14"/>
      <c r="N46" s="41"/>
      <c r="O46" s="62"/>
      <c r="P46" s="50"/>
      <c r="Q46" s="50"/>
      <c r="R46" s="50"/>
      <c r="S46" s="50"/>
      <c r="T46" s="62"/>
    </row>
    <row r="47" customFormat="false" ht="16" hidden="false" customHeight="false" outlineLevel="0" collapsed="false">
      <c r="A47" s="4"/>
      <c r="B47" s="63"/>
      <c r="C47" s="63"/>
      <c r="D47" s="13"/>
      <c r="E47" s="15"/>
      <c r="F47" s="14"/>
      <c r="G47" s="4"/>
      <c r="H47" s="15"/>
      <c r="I47" s="13"/>
      <c r="J47" s="14"/>
      <c r="K47" s="14"/>
      <c r="N47" s="41"/>
      <c r="O47" s="62"/>
      <c r="P47" s="50"/>
      <c r="Q47" s="50"/>
      <c r="R47" s="50"/>
      <c r="S47" s="50"/>
      <c r="T47" s="62"/>
    </row>
    <row r="48" customFormat="false" ht="16" hidden="false" customHeight="false" outlineLevel="0" collapsed="false">
      <c r="A48" s="4"/>
      <c r="B48" s="63"/>
      <c r="C48" s="63"/>
      <c r="D48" s="13"/>
      <c r="E48" s="15"/>
      <c r="F48" s="14"/>
      <c r="G48" s="4"/>
      <c r="H48" s="15"/>
      <c r="I48" s="13"/>
      <c r="J48" s="14"/>
      <c r="K48" s="14"/>
      <c r="N48" s="41"/>
      <c r="O48" s="62"/>
      <c r="P48" s="50"/>
      <c r="Q48" s="50"/>
      <c r="R48" s="50"/>
      <c r="S48" s="50"/>
      <c r="T48" s="62"/>
    </row>
    <row r="49" customFormat="false" ht="16" hidden="false" customHeight="false" outlineLevel="0" collapsed="false">
      <c r="A49" s="4"/>
      <c r="B49" s="63"/>
      <c r="C49" s="63"/>
      <c r="D49" s="13"/>
      <c r="E49" s="15"/>
      <c r="F49" s="14"/>
      <c r="G49" s="4"/>
      <c r="H49" s="15"/>
      <c r="I49" s="13"/>
      <c r="J49" s="14"/>
      <c r="K49" s="14"/>
      <c r="N49" s="41"/>
      <c r="O49" s="62"/>
      <c r="P49" s="50"/>
      <c r="Q49" s="50"/>
      <c r="R49" s="50"/>
      <c r="S49" s="50"/>
      <c r="T49" s="62"/>
    </row>
    <row r="50" customFormat="false" ht="16" hidden="false" customHeight="false" outlineLevel="0" collapsed="false">
      <c r="A50" s="4"/>
      <c r="B50" s="63"/>
      <c r="C50" s="63"/>
      <c r="D50" s="13"/>
      <c r="E50" s="15"/>
      <c r="F50" s="14"/>
      <c r="G50" s="4"/>
      <c r="H50" s="15"/>
      <c r="I50" s="13"/>
      <c r="J50" s="14"/>
      <c r="K50" s="14"/>
      <c r="N50" s="41"/>
      <c r="O50" s="62"/>
      <c r="P50" s="50"/>
      <c r="Q50" s="50"/>
      <c r="R50" s="50"/>
      <c r="S50" s="50"/>
      <c r="T50" s="62"/>
    </row>
    <row r="51" customFormat="false" ht="16" hidden="false" customHeight="false" outlineLevel="0" collapsed="false">
      <c r="A51" s="4"/>
      <c r="B51" s="63"/>
      <c r="C51" s="63"/>
      <c r="D51" s="13"/>
      <c r="E51" s="15"/>
      <c r="F51" s="14"/>
      <c r="G51" s="4"/>
      <c r="H51" s="15"/>
      <c r="I51" s="13"/>
      <c r="J51" s="14"/>
      <c r="K51" s="14"/>
      <c r="N51" s="41"/>
      <c r="O51" s="62"/>
      <c r="P51" s="50"/>
      <c r="Q51" s="50"/>
      <c r="R51" s="50"/>
      <c r="S51" s="50"/>
      <c r="T51" s="62"/>
    </row>
    <row r="52" customFormat="false" ht="16" hidden="false" customHeight="false" outlineLevel="0" collapsed="false">
      <c r="A52" s="4"/>
      <c r="B52" s="63"/>
      <c r="C52" s="63"/>
      <c r="D52" s="13"/>
      <c r="E52" s="15"/>
      <c r="F52" s="14"/>
      <c r="G52" s="4"/>
      <c r="H52" s="15"/>
      <c r="I52" s="13"/>
      <c r="J52" s="14"/>
      <c r="K52" s="14"/>
      <c r="N52" s="41"/>
      <c r="O52" s="62"/>
      <c r="P52" s="50"/>
      <c r="Q52" s="50"/>
      <c r="R52" s="50"/>
      <c r="S52" s="50"/>
      <c r="T52" s="62"/>
    </row>
    <row r="53" customFormat="false" ht="16" hidden="false" customHeight="false" outlineLevel="0" collapsed="false">
      <c r="A53" s="4"/>
      <c r="B53" s="64"/>
      <c r="C53" s="64"/>
      <c r="D53" s="4"/>
      <c r="E53" s="4"/>
      <c r="F53" s="4"/>
      <c r="G53" s="4"/>
      <c r="H53" s="4"/>
      <c r="I53" s="4"/>
      <c r="J53" s="4"/>
      <c r="K53" s="4"/>
    </row>
    <row r="54" customFormat="false" ht="12" hidden="false" customHeight="true" outlineLevel="0" collapsed="false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customFormat="false" ht="16" hidden="false" customHeight="false" outlineLevel="0" collapsed="false">
      <c r="A55" s="22"/>
      <c r="B55" s="23"/>
      <c r="C55" s="24"/>
      <c r="D55" s="25"/>
      <c r="E55" s="25" t="s">
        <v>1</v>
      </c>
      <c r="F55" s="25"/>
      <c r="G55" s="26"/>
      <c r="H55" s="25"/>
      <c r="I55" s="25" t="s">
        <v>2</v>
      </c>
      <c r="J55" s="25"/>
      <c r="K55" s="26"/>
      <c r="O55" s="27" t="s">
        <v>1</v>
      </c>
      <c r="P55" s="27"/>
      <c r="Q55" s="28"/>
      <c r="R55" s="28"/>
      <c r="S55" s="27" t="s">
        <v>2</v>
      </c>
      <c r="T55" s="27"/>
    </row>
    <row r="56" customFormat="false" ht="18" hidden="false" customHeight="false" outlineLevel="0" collapsed="false">
      <c r="A56" s="22"/>
      <c r="B56" s="29" t="s">
        <v>12</v>
      </c>
      <c r="C56" s="30"/>
      <c r="D56" s="29" t="s">
        <v>38</v>
      </c>
      <c r="E56" s="29" t="s">
        <v>14</v>
      </c>
      <c r="F56" s="65" t="s">
        <v>17</v>
      </c>
      <c r="G56" s="24"/>
      <c r="H56" s="29" t="s">
        <v>38</v>
      </c>
      <c r="I56" s="29" t="s">
        <v>14</v>
      </c>
      <c r="J56" s="65" t="s">
        <v>17</v>
      </c>
      <c r="K56" s="32"/>
      <c r="N56" s="2" t="s">
        <v>12</v>
      </c>
      <c r="O56" s="2" t="s">
        <v>38</v>
      </c>
      <c r="P56" s="2" t="s">
        <v>13</v>
      </c>
      <c r="Q56" s="2" t="s">
        <v>39</v>
      </c>
      <c r="R56" s="2"/>
      <c r="S56" s="2" t="s">
        <v>38</v>
      </c>
      <c r="T56" s="2" t="s">
        <v>13</v>
      </c>
      <c r="U56" s="2" t="s">
        <v>39</v>
      </c>
      <c r="V56" s="2"/>
    </row>
    <row r="57" customFormat="false" ht="15" hidden="false" customHeight="false" outlineLevel="0" collapsed="false">
      <c r="A57" s="22"/>
      <c r="B57" s="35" t="s">
        <v>18</v>
      </c>
      <c r="C57" s="35"/>
      <c r="D57" s="30" t="n">
        <v>654</v>
      </c>
      <c r="E57" s="66" t="n">
        <f aca="false">SUM(1000-D57)</f>
        <v>346</v>
      </c>
      <c r="F57" s="40" t="n">
        <f aca="false">D57-E57</f>
        <v>308</v>
      </c>
      <c r="G57" s="66"/>
      <c r="H57" s="30" t="n">
        <v>509</v>
      </c>
      <c r="I57" s="40" t="n">
        <f aca="false">SUM(1000-H57)</f>
        <v>491</v>
      </c>
      <c r="J57" s="40" t="n">
        <f aca="false">H57-I57</f>
        <v>18</v>
      </c>
      <c r="K57" s="40"/>
      <c r="N57" s="41" t="s">
        <v>18</v>
      </c>
      <c r="O57" s="42" t="n">
        <v>550</v>
      </c>
      <c r="P57" s="2" t="n">
        <v>450</v>
      </c>
      <c r="Q57" s="2" t="n">
        <f aca="false">O57-P57</f>
        <v>100</v>
      </c>
      <c r="R57" s="2"/>
      <c r="S57" s="45" t="n">
        <v>426</v>
      </c>
      <c r="T57" s="42" t="n">
        <f aca="false">SUM(1000-S57)</f>
        <v>574</v>
      </c>
      <c r="U57" s="2" t="n">
        <f aca="false">S57-T57</f>
        <v>-148</v>
      </c>
      <c r="V57" s="2"/>
    </row>
    <row r="58" customFormat="false" ht="15" hidden="false" customHeight="false" outlineLevel="0" collapsed="false">
      <c r="A58" s="22"/>
      <c r="B58" s="35" t="s">
        <v>19</v>
      </c>
      <c r="C58" s="35"/>
      <c r="D58" s="30" t="n">
        <v>738</v>
      </c>
      <c r="E58" s="66" t="n">
        <f aca="false">SUM(1000-D58)</f>
        <v>262</v>
      </c>
      <c r="F58" s="40" t="n">
        <f aca="false">D58-E58</f>
        <v>476</v>
      </c>
      <c r="G58" s="66"/>
      <c r="H58" s="30" t="n">
        <v>530</v>
      </c>
      <c r="I58" s="40" t="n">
        <f aca="false">SUM(1000-H58)</f>
        <v>470</v>
      </c>
      <c r="J58" s="40" t="n">
        <v>44</v>
      </c>
      <c r="K58" s="40"/>
      <c r="N58" s="41" t="s">
        <v>19</v>
      </c>
      <c r="O58" s="42" t="n">
        <v>702</v>
      </c>
      <c r="P58" s="2" t="n">
        <v>298</v>
      </c>
      <c r="Q58" s="2" t="n">
        <f aca="false">O58-P58</f>
        <v>404</v>
      </c>
      <c r="R58" s="2"/>
      <c r="S58" s="2" t="n">
        <v>461</v>
      </c>
      <c r="T58" s="42" t="n">
        <f aca="false">SUM(1000-S58)</f>
        <v>539</v>
      </c>
      <c r="U58" s="2" t="n">
        <f aca="false">S58-T58</f>
        <v>-78</v>
      </c>
      <c r="V58" s="2"/>
    </row>
    <row r="59" customFormat="false" ht="15" hidden="false" customHeight="false" outlineLevel="0" collapsed="false">
      <c r="A59" s="22"/>
      <c r="B59" s="35" t="s">
        <v>20</v>
      </c>
      <c r="C59" s="35"/>
      <c r="D59" s="30" t="n">
        <v>858</v>
      </c>
      <c r="E59" s="66" t="n">
        <f aca="false">SUM(1000-D59)</f>
        <v>142</v>
      </c>
      <c r="F59" s="40" t="n">
        <f aca="false">D59-E59</f>
        <v>716</v>
      </c>
      <c r="G59" s="66"/>
      <c r="H59" s="30" t="n">
        <v>523</v>
      </c>
      <c r="I59" s="40" t="n">
        <f aca="false">SUM(1000-H59)</f>
        <v>477</v>
      </c>
      <c r="J59" s="40" t="n">
        <f aca="false">H59-I59</f>
        <v>46</v>
      </c>
      <c r="K59" s="40"/>
      <c r="N59" s="41" t="s">
        <v>20</v>
      </c>
      <c r="O59" s="42" t="n">
        <v>732</v>
      </c>
      <c r="P59" s="2" t="n">
        <v>268</v>
      </c>
      <c r="Q59" s="2" t="n">
        <f aca="false">O59-P59</f>
        <v>464</v>
      </c>
      <c r="R59" s="2"/>
      <c r="S59" s="42" t="n">
        <v>532</v>
      </c>
      <c r="T59" s="45" t="n">
        <f aca="false">SUM(1000-S59)</f>
        <v>468</v>
      </c>
      <c r="U59" s="2" t="n">
        <f aca="false">S59-T59</f>
        <v>64</v>
      </c>
      <c r="V59" s="2"/>
    </row>
    <row r="60" customFormat="false" ht="15" hidden="false" customHeight="false" outlineLevel="0" collapsed="false">
      <c r="A60" s="22"/>
      <c r="B60" s="35" t="s">
        <v>21</v>
      </c>
      <c r="C60" s="35"/>
      <c r="D60" s="60" t="n">
        <v>906</v>
      </c>
      <c r="E60" s="66" t="n">
        <f aca="false">SUM(1000-D60)</f>
        <v>94</v>
      </c>
      <c r="F60" s="40" t="n">
        <f aca="false">D60-E60</f>
        <v>812</v>
      </c>
      <c r="G60" s="61"/>
      <c r="H60" s="30" t="n">
        <v>521</v>
      </c>
      <c r="I60" s="40" t="n">
        <f aca="false">SUM(1000-H60)</f>
        <v>479</v>
      </c>
      <c r="J60" s="40" t="n">
        <f aca="false">H60-I60</f>
        <v>42</v>
      </c>
      <c r="K60" s="40"/>
      <c r="N60" s="41" t="s">
        <v>21</v>
      </c>
      <c r="O60" s="49" t="n">
        <v>784</v>
      </c>
      <c r="P60" s="48" t="n">
        <v>216</v>
      </c>
      <c r="Q60" s="2" t="n">
        <f aca="false">O60-P60</f>
        <v>568</v>
      </c>
      <c r="R60" s="48"/>
      <c r="S60" s="48" t="n">
        <v>489</v>
      </c>
      <c r="T60" s="42" t="n">
        <f aca="false">SUM(1000-S60)</f>
        <v>511</v>
      </c>
      <c r="U60" s="2" t="n">
        <f aca="false">S60-T60</f>
        <v>-22</v>
      </c>
      <c r="V60" s="2"/>
    </row>
    <row r="61" customFormat="false" ht="15" hidden="false" customHeight="false" outlineLevel="0" collapsed="false">
      <c r="A61" s="22"/>
      <c r="B61" s="35" t="s">
        <v>22</v>
      </c>
      <c r="C61" s="35"/>
      <c r="D61" s="30" t="n">
        <v>927</v>
      </c>
      <c r="E61" s="66" t="n">
        <f aca="false">SUM(1000-D61)</f>
        <v>73</v>
      </c>
      <c r="F61" s="40" t="n">
        <f aca="false">D61-E61</f>
        <v>854</v>
      </c>
      <c r="G61" s="66"/>
      <c r="H61" s="30" t="n">
        <v>530</v>
      </c>
      <c r="I61" s="40" t="n">
        <f aca="false">SUM(1000-H61)</f>
        <v>470</v>
      </c>
      <c r="J61" s="40" t="n">
        <f aca="false">H61-I61</f>
        <v>60</v>
      </c>
      <c r="K61" s="40"/>
      <c r="N61" s="41" t="s">
        <v>22</v>
      </c>
      <c r="O61" s="42" t="n">
        <v>785</v>
      </c>
      <c r="P61" s="2" t="n">
        <v>215</v>
      </c>
      <c r="Q61" s="2" t="n">
        <f aca="false">O61-P61</f>
        <v>570</v>
      </c>
      <c r="R61" s="2"/>
      <c r="S61" s="42" t="n">
        <v>506</v>
      </c>
      <c r="T61" s="45" t="n">
        <f aca="false">SUM(1000-S61)</f>
        <v>494</v>
      </c>
      <c r="U61" s="2" t="n">
        <f aca="false">S61-T61</f>
        <v>12</v>
      </c>
      <c r="V61" s="2"/>
    </row>
    <row r="62" customFormat="false" ht="15" hidden="false" customHeight="false" outlineLevel="0" collapsed="false">
      <c r="A62" s="22"/>
      <c r="B62" s="35" t="s">
        <v>23</v>
      </c>
      <c r="C62" s="35"/>
      <c r="D62" s="30" t="n">
        <v>893</v>
      </c>
      <c r="E62" s="66" t="n">
        <f aca="false">SUM(1000-D62)</f>
        <v>107</v>
      </c>
      <c r="F62" s="40" t="n">
        <f aca="false">D62-E62</f>
        <v>786</v>
      </c>
      <c r="G62" s="66"/>
      <c r="H62" s="30" t="n">
        <v>511</v>
      </c>
      <c r="I62" s="40" t="n">
        <f aca="false">SUM(1000-H62)</f>
        <v>489</v>
      </c>
      <c r="J62" s="40" t="n">
        <f aca="false">H62-I62</f>
        <v>22</v>
      </c>
      <c r="K62" s="40"/>
      <c r="N62" s="41" t="s">
        <v>23</v>
      </c>
      <c r="O62" s="42" t="n">
        <v>791</v>
      </c>
      <c r="P62" s="2" t="n">
        <v>209</v>
      </c>
      <c r="Q62" s="2" t="n">
        <f aca="false">O62-P62</f>
        <v>582</v>
      </c>
      <c r="R62" s="2"/>
      <c r="S62" s="2" t="n">
        <v>406</v>
      </c>
      <c r="T62" s="42" t="n">
        <f aca="false">SUM(1000-S62)</f>
        <v>594</v>
      </c>
      <c r="U62" s="2" t="n">
        <f aca="false">S62-T62</f>
        <v>-188</v>
      </c>
      <c r="V62" s="2"/>
    </row>
    <row r="63" customFormat="false" ht="15" hidden="false" customHeight="false" outlineLevel="0" collapsed="false">
      <c r="A63" s="22"/>
      <c r="B63" s="35" t="s">
        <v>24</v>
      </c>
      <c r="C63" s="35"/>
      <c r="D63" s="30" t="n">
        <v>941</v>
      </c>
      <c r="E63" s="66" t="n">
        <f aca="false">SUM(1000-D63)</f>
        <v>59</v>
      </c>
      <c r="F63" s="40" t="n">
        <f aca="false">D63-E63</f>
        <v>882</v>
      </c>
      <c r="G63" s="66"/>
      <c r="H63" s="30" t="n">
        <v>522</v>
      </c>
      <c r="I63" s="40" t="n">
        <f aca="false">SUM(1000-H63)</f>
        <v>478</v>
      </c>
      <c r="J63" s="40" t="n">
        <f aca="false">H63-I63</f>
        <v>44</v>
      </c>
      <c r="K63" s="40"/>
      <c r="N63" s="41" t="s">
        <v>24</v>
      </c>
      <c r="O63" s="42" t="n">
        <v>850</v>
      </c>
      <c r="P63" s="2" t="n">
        <v>150</v>
      </c>
      <c r="Q63" s="2" t="n">
        <f aca="false">O63-P63</f>
        <v>700</v>
      </c>
      <c r="R63" s="2"/>
      <c r="S63" s="2" t="n">
        <v>392</v>
      </c>
      <c r="T63" s="42" t="n">
        <f aca="false">SUM(1000-S63)</f>
        <v>608</v>
      </c>
      <c r="U63" s="2" t="n">
        <f aca="false">S63-T63</f>
        <v>-216</v>
      </c>
      <c r="V63" s="2"/>
    </row>
    <row r="64" customFormat="false" ht="15" hidden="false" customHeight="false" outlineLevel="0" collapsed="false">
      <c r="A64" s="22"/>
      <c r="B64" s="35" t="s">
        <v>25</v>
      </c>
      <c r="C64" s="35"/>
      <c r="D64" s="30" t="n">
        <v>888</v>
      </c>
      <c r="E64" s="66" t="n">
        <f aca="false">SUM(1000-D64)</f>
        <v>112</v>
      </c>
      <c r="F64" s="40" t="n">
        <f aca="false">D64-E64</f>
        <v>776</v>
      </c>
      <c r="G64" s="66"/>
      <c r="H64" s="40" t="n">
        <v>459</v>
      </c>
      <c r="I64" s="30" t="n">
        <f aca="false">SUM(1000-H64)</f>
        <v>541</v>
      </c>
      <c r="J64" s="40" t="n">
        <f aca="false">H64-I64</f>
        <v>-82</v>
      </c>
      <c r="K64" s="40"/>
      <c r="N64" s="41" t="s">
        <v>25</v>
      </c>
      <c r="O64" s="42" t="n">
        <v>845</v>
      </c>
      <c r="P64" s="2" t="n">
        <v>155</v>
      </c>
      <c r="Q64" s="2" t="n">
        <f aca="false">O64-P64</f>
        <v>690</v>
      </c>
      <c r="R64" s="2"/>
      <c r="S64" s="2" t="n">
        <v>316</v>
      </c>
      <c r="T64" s="42" t="n">
        <f aca="false">SUM(1000-S64)</f>
        <v>684</v>
      </c>
      <c r="U64" s="2" t="n">
        <f aca="false">S64-T64</f>
        <v>-368</v>
      </c>
      <c r="V64" s="2"/>
    </row>
    <row r="65" customFormat="false" ht="15" hidden="false" customHeight="false" outlineLevel="0" collapsed="false">
      <c r="A65" s="22"/>
      <c r="B65" s="35" t="s">
        <v>26</v>
      </c>
      <c r="C65" s="35"/>
      <c r="D65" s="30" t="n">
        <v>927</v>
      </c>
      <c r="E65" s="66" t="n">
        <f aca="false">SUM(1000-D65)</f>
        <v>73</v>
      </c>
      <c r="F65" s="40" t="n">
        <f aca="false">D65-E65</f>
        <v>854</v>
      </c>
      <c r="G65" s="66"/>
      <c r="H65" s="40" t="n">
        <v>476</v>
      </c>
      <c r="I65" s="30" t="n">
        <f aca="false">SUM(1000-H65)</f>
        <v>524</v>
      </c>
      <c r="J65" s="40" t="n">
        <f aca="false">H65-I65</f>
        <v>-48</v>
      </c>
      <c r="K65" s="40"/>
      <c r="N65" s="41" t="s">
        <v>26</v>
      </c>
      <c r="O65" s="42" t="n">
        <v>884</v>
      </c>
      <c r="P65" s="2" t="n">
        <v>116</v>
      </c>
      <c r="Q65" s="2" t="n">
        <f aca="false">O65-P65</f>
        <v>768</v>
      </c>
      <c r="R65" s="2"/>
      <c r="S65" s="2" t="n">
        <v>349</v>
      </c>
      <c r="T65" s="42" t="n">
        <f aca="false">SUM(1000-S65)</f>
        <v>651</v>
      </c>
      <c r="U65" s="2" t="n">
        <f aca="false">S65-T65</f>
        <v>-302</v>
      </c>
      <c r="V65" s="2"/>
    </row>
    <row r="66" customFormat="false" ht="15" hidden="false" customHeight="false" outlineLevel="0" collapsed="false">
      <c r="A66" s="22"/>
      <c r="B66" s="35" t="s">
        <v>27</v>
      </c>
      <c r="C66" s="35"/>
      <c r="D66" s="30" t="n">
        <v>905</v>
      </c>
      <c r="E66" s="66" t="n">
        <f aca="false">SUM(1000-D66)</f>
        <v>95</v>
      </c>
      <c r="F66" s="40" t="n">
        <f aca="false">D66-E66</f>
        <v>810</v>
      </c>
      <c r="G66" s="66"/>
      <c r="H66" s="40" t="n">
        <v>428</v>
      </c>
      <c r="I66" s="30" t="n">
        <f aca="false">SUM(1000-H66)</f>
        <v>572</v>
      </c>
      <c r="J66" s="40" t="n">
        <f aca="false">H66-I66</f>
        <v>-144</v>
      </c>
      <c r="K66" s="40"/>
      <c r="N66" s="41" t="s">
        <v>27</v>
      </c>
      <c r="O66" s="42" t="n">
        <v>868</v>
      </c>
      <c r="P66" s="2" t="n">
        <v>132</v>
      </c>
      <c r="Q66" s="2" t="n">
        <f aca="false">O66-P66</f>
        <v>736</v>
      </c>
      <c r="R66" s="2"/>
      <c r="S66" s="2" t="n">
        <v>364</v>
      </c>
      <c r="T66" s="42" t="n">
        <f aca="false">SUM(1000-S66)</f>
        <v>636</v>
      </c>
      <c r="U66" s="2" t="n">
        <f aca="false">S66-T66</f>
        <v>-272</v>
      </c>
      <c r="V66" s="2"/>
    </row>
    <row r="67" customFormat="false" ht="15" hidden="false" customHeight="false" outlineLevel="0" collapsed="false">
      <c r="A67" s="22"/>
      <c r="B67" s="35" t="s">
        <v>28</v>
      </c>
      <c r="C67" s="35"/>
      <c r="D67" s="30" t="n">
        <v>866</v>
      </c>
      <c r="E67" s="66" t="n">
        <f aca="false">SUM(1000-D67)</f>
        <v>134</v>
      </c>
      <c r="F67" s="40" t="n">
        <f aca="false">D67-E67</f>
        <v>732</v>
      </c>
      <c r="G67" s="66"/>
      <c r="H67" s="40" t="n">
        <v>425</v>
      </c>
      <c r="I67" s="30" t="n">
        <f aca="false">SUM(1000-H67)</f>
        <v>575</v>
      </c>
      <c r="J67" s="40" t="n">
        <f aca="false">H67-I67</f>
        <v>-150</v>
      </c>
      <c r="K67" s="40"/>
      <c r="N67" s="41" t="s">
        <v>28</v>
      </c>
      <c r="O67" s="42" t="n">
        <v>900</v>
      </c>
      <c r="P67" s="2" t="n">
        <v>100</v>
      </c>
      <c r="Q67" s="2" t="n">
        <f aca="false">O67-P67</f>
        <v>800</v>
      </c>
      <c r="R67" s="2"/>
      <c r="S67" s="2" t="n">
        <v>404</v>
      </c>
      <c r="T67" s="42" t="n">
        <f aca="false">SUM(1000-S67)</f>
        <v>596</v>
      </c>
      <c r="U67" s="2" t="n">
        <f aca="false">S67-T67</f>
        <v>-192</v>
      </c>
      <c r="V67" s="2"/>
    </row>
    <row r="68" customFormat="false" ht="15" hidden="false" customHeight="false" outlineLevel="0" collapsed="false">
      <c r="A68" s="22"/>
      <c r="B68" s="35" t="s">
        <v>29</v>
      </c>
      <c r="C68" s="35"/>
      <c r="D68" s="30" t="n">
        <v>848</v>
      </c>
      <c r="E68" s="66" t="n">
        <f aca="false">SUM(1000-D68)</f>
        <v>152</v>
      </c>
      <c r="F68" s="40" t="n">
        <f aca="false">D68-E68</f>
        <v>696</v>
      </c>
      <c r="G68" s="66"/>
      <c r="H68" s="40" t="n">
        <v>400</v>
      </c>
      <c r="I68" s="30" t="n">
        <f aca="false">SUM(1000-H68)</f>
        <v>600</v>
      </c>
      <c r="J68" s="40" t="n">
        <f aca="false">H68-I68</f>
        <v>-200</v>
      </c>
      <c r="K68" s="40"/>
      <c r="N68" s="41" t="s">
        <v>29</v>
      </c>
      <c r="O68" s="42" t="n">
        <v>817</v>
      </c>
      <c r="P68" s="2" t="n">
        <v>183</v>
      </c>
      <c r="Q68" s="2" t="n">
        <f aca="false">O68-P68</f>
        <v>634</v>
      </c>
      <c r="R68" s="2"/>
      <c r="S68" s="2" t="n">
        <v>495</v>
      </c>
      <c r="T68" s="42" t="n">
        <f aca="false">SUM(1000-S68)</f>
        <v>505</v>
      </c>
      <c r="U68" s="2" t="n">
        <f aca="false">S68-T68</f>
        <v>-10</v>
      </c>
      <c r="V68" s="2"/>
    </row>
    <row r="69" customFormat="false" ht="15" hidden="false" customHeight="false" outlineLevel="0" collapsed="false">
      <c r="A69" s="22"/>
      <c r="B69" s="35" t="s">
        <v>30</v>
      </c>
      <c r="C69" s="35"/>
      <c r="D69" s="30" t="n">
        <v>816</v>
      </c>
      <c r="E69" s="66" t="n">
        <f aca="false">SUM(1000-D69)</f>
        <v>184</v>
      </c>
      <c r="F69" s="40" t="n">
        <f aca="false">D69-E69</f>
        <v>632</v>
      </c>
      <c r="G69" s="66"/>
      <c r="H69" s="40" t="n">
        <v>411</v>
      </c>
      <c r="I69" s="30" t="n">
        <f aca="false">SUM(1000-H69)</f>
        <v>589</v>
      </c>
      <c r="J69" s="40" t="n">
        <f aca="false">H69-I69</f>
        <v>-178</v>
      </c>
      <c r="K69" s="40"/>
      <c r="N69" s="41" t="s">
        <v>30</v>
      </c>
      <c r="O69" s="42" t="n">
        <v>863</v>
      </c>
      <c r="P69" s="2" t="n">
        <v>137</v>
      </c>
      <c r="Q69" s="2" t="n">
        <f aca="false">O69-P69</f>
        <v>726</v>
      </c>
      <c r="R69" s="2"/>
      <c r="S69" s="2" t="n">
        <v>477</v>
      </c>
      <c r="T69" s="42" t="n">
        <f aca="false">SUM(1000-S69)</f>
        <v>523</v>
      </c>
      <c r="U69" s="2" t="n">
        <f aca="false">S69-T69</f>
        <v>-46</v>
      </c>
      <c r="V69" s="2"/>
    </row>
    <row r="70" customFormat="false" ht="15" hidden="false" customHeight="false" outlineLevel="0" collapsed="false">
      <c r="A70" s="22"/>
      <c r="B70" s="35" t="s">
        <v>31</v>
      </c>
      <c r="C70" s="35"/>
      <c r="D70" s="30" t="n">
        <v>784</v>
      </c>
      <c r="E70" s="66" t="n">
        <f aca="false">SUM(1000-D70)</f>
        <v>216</v>
      </c>
      <c r="F70" s="40" t="n">
        <f aca="false">D70-E70</f>
        <v>568</v>
      </c>
      <c r="G70" s="66"/>
      <c r="H70" s="40" t="n">
        <v>420</v>
      </c>
      <c r="I70" s="30" t="n">
        <f aca="false">SUM(1000-H70)</f>
        <v>580</v>
      </c>
      <c r="J70" s="40" t="n">
        <f aca="false">H70-I70</f>
        <v>-160</v>
      </c>
      <c r="K70" s="40"/>
      <c r="N70" s="41" t="s">
        <v>31</v>
      </c>
      <c r="O70" s="42" t="n">
        <v>885</v>
      </c>
      <c r="P70" s="2" t="n">
        <v>115</v>
      </c>
      <c r="Q70" s="2" t="n">
        <f aca="false">O70-P70</f>
        <v>770</v>
      </c>
      <c r="R70" s="2"/>
      <c r="S70" s="42" t="n">
        <v>512</v>
      </c>
      <c r="T70" s="45" t="n">
        <f aca="false">SUM(1000-S70)</f>
        <v>488</v>
      </c>
      <c r="U70" s="2" t="n">
        <f aca="false">S70-T70</f>
        <v>24</v>
      </c>
      <c r="V70" s="2"/>
    </row>
    <row r="71" customFormat="false" ht="15" hidden="false" customHeight="false" outlineLevel="0" collapsed="false">
      <c r="A71" s="22"/>
      <c r="B71" s="35" t="s">
        <v>32</v>
      </c>
      <c r="C71" s="35"/>
      <c r="D71" s="30" t="n">
        <v>730</v>
      </c>
      <c r="E71" s="66" t="n">
        <f aca="false">SUM(1000-D71)</f>
        <v>270</v>
      </c>
      <c r="F71" s="40" t="n">
        <f aca="false">D71-E71</f>
        <v>460</v>
      </c>
      <c r="G71" s="66"/>
      <c r="H71" s="40" t="n">
        <v>417</v>
      </c>
      <c r="I71" s="30" t="n">
        <f aca="false">SUM(1000-H71)</f>
        <v>583</v>
      </c>
      <c r="J71" s="40" t="n">
        <f aca="false">H71-I71</f>
        <v>-166</v>
      </c>
      <c r="K71" s="40"/>
      <c r="N71" s="41" t="s">
        <v>32</v>
      </c>
      <c r="O71" s="42" t="n">
        <v>875</v>
      </c>
      <c r="P71" s="2" t="n">
        <v>125</v>
      </c>
      <c r="Q71" s="2" t="n">
        <f aca="false">O71-P71</f>
        <v>750</v>
      </c>
      <c r="R71" s="2"/>
      <c r="S71" s="2" t="n">
        <v>460</v>
      </c>
      <c r="T71" s="42" t="n">
        <f aca="false">SUM(1000-S71)</f>
        <v>540</v>
      </c>
      <c r="U71" s="2" t="n">
        <f aca="false">S71-T71</f>
        <v>-80</v>
      </c>
      <c r="V71" s="2"/>
    </row>
    <row r="72" customFormat="false" ht="15" hidden="false" customHeight="false" outlineLevel="0" collapsed="false">
      <c r="A72" s="22"/>
      <c r="B72" s="35" t="s">
        <v>33</v>
      </c>
      <c r="C72" s="35"/>
      <c r="D72" s="30" t="n">
        <v>661</v>
      </c>
      <c r="E72" s="66" t="n">
        <f aca="false">SUM(1000-D72)</f>
        <v>339</v>
      </c>
      <c r="F72" s="40" t="n">
        <f aca="false">D72-E72</f>
        <v>322</v>
      </c>
      <c r="G72" s="66"/>
      <c r="H72" s="40" t="n">
        <v>419</v>
      </c>
      <c r="I72" s="30" t="n">
        <f aca="false">SUM(1000-H72)</f>
        <v>581</v>
      </c>
      <c r="J72" s="40" t="n">
        <f aca="false">H72-I72</f>
        <v>-162</v>
      </c>
      <c r="K72" s="40"/>
      <c r="N72" s="41" t="s">
        <v>33</v>
      </c>
      <c r="O72" s="42" t="n">
        <v>743</v>
      </c>
      <c r="P72" s="2" t="n">
        <v>257</v>
      </c>
      <c r="Q72" s="2" t="n">
        <f aca="false">O72-P72</f>
        <v>486</v>
      </c>
      <c r="R72" s="2"/>
      <c r="S72" s="2" t="n">
        <v>461</v>
      </c>
      <c r="T72" s="42" t="n">
        <f aca="false">SUM(1000-S72)</f>
        <v>539</v>
      </c>
      <c r="U72" s="2" t="n">
        <f aca="false">S72-T72</f>
        <v>-78</v>
      </c>
      <c r="V72" s="2"/>
    </row>
    <row r="73" customFormat="false" ht="15" hidden="false" customHeight="false" outlineLevel="0" collapsed="false">
      <c r="A73" s="22"/>
      <c r="B73" s="35" t="s">
        <v>34</v>
      </c>
      <c r="C73" s="35"/>
      <c r="D73" s="30" t="n">
        <v>614</v>
      </c>
      <c r="E73" s="66" t="n">
        <f aca="false">SUM(1000-D73)</f>
        <v>386</v>
      </c>
      <c r="F73" s="40" t="n">
        <f aca="false">D73-E73</f>
        <v>228</v>
      </c>
      <c r="G73" s="66"/>
      <c r="H73" s="40" t="n">
        <v>408</v>
      </c>
      <c r="I73" s="30" t="n">
        <f aca="false">SUM(1000-H73)</f>
        <v>592</v>
      </c>
      <c r="J73" s="40" t="n">
        <f aca="false">H73-I73</f>
        <v>-184</v>
      </c>
      <c r="K73" s="40"/>
      <c r="N73" s="41" t="s">
        <v>34</v>
      </c>
      <c r="O73" s="42" t="n">
        <v>785</v>
      </c>
      <c r="P73" s="2" t="n">
        <v>215</v>
      </c>
      <c r="Q73" s="2" t="n">
        <f aca="false">O73-P73</f>
        <v>570</v>
      </c>
      <c r="R73" s="2"/>
      <c r="S73" s="2" t="n">
        <v>425</v>
      </c>
      <c r="T73" s="42" t="n">
        <f aca="false">SUM(1000-S73)</f>
        <v>575</v>
      </c>
      <c r="U73" s="2" t="n">
        <f aca="false">S73-T73</f>
        <v>-150</v>
      </c>
      <c r="V73" s="2"/>
    </row>
    <row r="74" customFormat="false" ht="15" hidden="false" customHeight="false" outlineLevel="0" collapsed="false">
      <c r="A74" s="22"/>
      <c r="B74" s="35" t="s">
        <v>35</v>
      </c>
      <c r="C74" s="35"/>
      <c r="D74" s="30" t="n">
        <v>600</v>
      </c>
      <c r="E74" s="66" t="n">
        <f aca="false">SUM(1000-D74)</f>
        <v>400</v>
      </c>
      <c r="F74" s="40" t="n">
        <f aca="false">D74-E74</f>
        <v>200</v>
      </c>
      <c r="G74" s="66"/>
      <c r="H74" s="40" t="n">
        <v>431</v>
      </c>
      <c r="I74" s="30" t="n">
        <f aca="false">SUM(1000-H74)</f>
        <v>569</v>
      </c>
      <c r="J74" s="40" t="n">
        <f aca="false">H74-I74</f>
        <v>-138</v>
      </c>
      <c r="K74" s="40"/>
      <c r="N74" s="41" t="s">
        <v>35</v>
      </c>
      <c r="O74" s="42" t="n">
        <v>758</v>
      </c>
      <c r="P74" s="2" t="n">
        <v>242</v>
      </c>
      <c r="Q74" s="2" t="n">
        <f aca="false">O74-P74</f>
        <v>516</v>
      </c>
      <c r="R74" s="2"/>
      <c r="S74" s="2" t="n">
        <v>436</v>
      </c>
      <c r="T74" s="42" t="n">
        <f aca="false">SUM(1000-S74)</f>
        <v>564</v>
      </c>
      <c r="U74" s="2" t="n">
        <f aca="false">S74-T74</f>
        <v>-128</v>
      </c>
      <c r="V74" s="2"/>
    </row>
    <row r="75" customFormat="false" ht="15" hidden="false" customHeight="false" outlineLevel="0" collapsed="false">
      <c r="A75" s="22"/>
      <c r="B75" s="35" t="s">
        <v>36</v>
      </c>
      <c r="C75" s="35"/>
      <c r="D75" s="30" t="n">
        <v>532</v>
      </c>
      <c r="E75" s="66" t="n">
        <f aca="false">SUM(1000-D75)</f>
        <v>468</v>
      </c>
      <c r="F75" s="40" t="n">
        <f aca="false">D75-E75</f>
        <v>64</v>
      </c>
      <c r="G75" s="30"/>
      <c r="H75" s="40" t="n">
        <v>455</v>
      </c>
      <c r="I75" s="30" t="n">
        <f aca="false">SUM(1000-H75)</f>
        <v>545</v>
      </c>
      <c r="J75" s="40" t="n">
        <f aca="false">H75-I75</f>
        <v>-90</v>
      </c>
      <c r="K75" s="40"/>
      <c r="N75" s="41" t="s">
        <v>36</v>
      </c>
      <c r="O75" s="42" t="n">
        <v>725</v>
      </c>
      <c r="P75" s="2" t="n">
        <v>275</v>
      </c>
      <c r="Q75" s="2" t="n">
        <f aca="false">O75-P75</f>
        <v>450</v>
      </c>
      <c r="R75" s="2"/>
      <c r="S75" s="2" t="n">
        <v>439</v>
      </c>
      <c r="T75" s="42" t="n">
        <f aca="false">SUM(1000-S75)</f>
        <v>561</v>
      </c>
      <c r="U75" s="2" t="n">
        <f aca="false">S75-T75</f>
        <v>-122</v>
      </c>
      <c r="V75" s="2"/>
    </row>
    <row r="76" customFormat="false" ht="12" hidden="false" customHeight="true" outlineLevel="0" collapsed="false">
      <c r="A76" s="22"/>
      <c r="B76" s="35"/>
      <c r="C76" s="35"/>
      <c r="D76" s="40"/>
      <c r="E76" s="30"/>
      <c r="F76" s="40"/>
      <c r="G76" s="30"/>
      <c r="H76" s="40"/>
      <c r="I76" s="30"/>
      <c r="J76" s="40"/>
      <c r="K76" s="40"/>
      <c r="N76" s="41"/>
      <c r="O76" s="42"/>
      <c r="P76" s="2"/>
      <c r="Q76" s="2"/>
      <c r="R76" s="2"/>
      <c r="S76" s="2"/>
      <c r="T76" s="42"/>
      <c r="U76" s="2"/>
      <c r="V76" s="2"/>
    </row>
    <row r="77" customFormat="false" ht="16" hidden="false" customHeight="false" outlineLevel="0" collapsed="false">
      <c r="A77" s="22"/>
      <c r="B77" s="35" t="s">
        <v>37</v>
      </c>
      <c r="C77" s="35"/>
      <c r="D77" s="60" t="n">
        <f aca="false">SUM(D57:D75)</f>
        <v>15088</v>
      </c>
      <c r="E77" s="61" t="n">
        <f aca="false">SUM(E57:E75)</f>
        <v>3912</v>
      </c>
      <c r="F77" s="57" t="n">
        <f aca="false">D77-E77</f>
        <v>11176</v>
      </c>
      <c r="G77" s="61"/>
      <c r="H77" s="57" t="n">
        <f aca="false">SUM(H57:H75)</f>
        <v>8795</v>
      </c>
      <c r="I77" s="60" t="n">
        <f aca="false">SUM(I57:I75)</f>
        <v>10205</v>
      </c>
      <c r="J77" s="57" t="n">
        <f aca="false">H77-I77</f>
        <v>-1410</v>
      </c>
      <c r="K77" s="57"/>
      <c r="N77" s="41" t="s">
        <v>37</v>
      </c>
      <c r="O77" s="49" t="n">
        <f aca="false">SUM(O57:O75)</f>
        <v>15142</v>
      </c>
      <c r="P77" s="48" t="n">
        <f aca="false">SUM(P57:P75)</f>
        <v>3858</v>
      </c>
      <c r="Q77" s="58" t="n">
        <f aca="false">O77-P77</f>
        <v>11284</v>
      </c>
      <c r="R77" s="58"/>
      <c r="S77" s="58" t="n">
        <f aca="false">SUM(S57:S75)</f>
        <v>8350</v>
      </c>
      <c r="T77" s="49" t="n">
        <f aca="false">SUM(T57:T75)</f>
        <v>10650</v>
      </c>
      <c r="U77" s="58" t="n">
        <f aca="false">S77-T77</f>
        <v>-2300</v>
      </c>
      <c r="V77" s="58"/>
    </row>
    <row r="78" customFormat="false" ht="12" hidden="false" customHeight="true" outlineLevel="0" collapsed="false">
      <c r="A78" s="22"/>
      <c r="B78" s="59"/>
      <c r="C78" s="59"/>
      <c r="D78" s="57"/>
      <c r="E78" s="60"/>
      <c r="F78" s="57"/>
      <c r="G78" s="67"/>
      <c r="H78" s="57"/>
      <c r="I78" s="60"/>
      <c r="J78" s="57"/>
      <c r="K78" s="57"/>
      <c r="N78" s="41"/>
      <c r="O78" s="58"/>
      <c r="P78" s="49"/>
      <c r="Q78" s="58"/>
      <c r="R78" s="58"/>
      <c r="S78" s="58"/>
      <c r="T78" s="49"/>
      <c r="U78" s="58"/>
      <c r="V78" s="58"/>
    </row>
    <row r="79" customFormat="false" ht="16" hidden="false" customHeight="false" outlineLevel="0" collapsed="false">
      <c r="B79" s="63"/>
      <c r="C79" s="63"/>
      <c r="D79" s="14"/>
      <c r="E79" s="13"/>
      <c r="F79" s="14"/>
      <c r="G79" s="68"/>
      <c r="H79" s="14"/>
      <c r="I79" s="13"/>
      <c r="J79" s="14"/>
      <c r="K79" s="14"/>
      <c r="L79" s="4"/>
      <c r="N79" s="41"/>
      <c r="O79" s="58"/>
      <c r="P79" s="49"/>
      <c r="Q79" s="58"/>
      <c r="R79" s="58"/>
      <c r="S79" s="58"/>
      <c r="T79" s="49"/>
      <c r="U79" s="58"/>
      <c r="V79" s="58"/>
    </row>
    <row r="80" customFormat="false" ht="16" hidden="false" customHeight="false" outlineLevel="0" collapsed="false">
      <c r="B80" s="63"/>
      <c r="C80" s="63"/>
      <c r="D80" s="14"/>
      <c r="E80" s="13"/>
      <c r="F80" s="14"/>
      <c r="G80" s="68"/>
      <c r="H80" s="14"/>
      <c r="I80" s="13"/>
      <c r="J80" s="14"/>
      <c r="K80" s="14"/>
      <c r="L80" s="4"/>
      <c r="N80" s="41"/>
      <c r="O80" s="58"/>
      <c r="P80" s="49"/>
      <c r="Q80" s="58"/>
      <c r="R80" s="58"/>
      <c r="S80" s="58"/>
      <c r="T80" s="49"/>
      <c r="U80" s="58"/>
      <c r="V80" s="58"/>
    </row>
    <row r="81" customFormat="false" ht="16" hidden="false" customHeight="false" outlineLevel="0" collapsed="false">
      <c r="B81" s="63"/>
      <c r="C81" s="63"/>
      <c r="D81" s="14"/>
      <c r="E81" s="13"/>
      <c r="F81" s="14"/>
      <c r="G81" s="68"/>
      <c r="H81" s="14"/>
      <c r="I81" s="13"/>
      <c r="J81" s="14"/>
      <c r="K81" s="14"/>
      <c r="L81" s="4"/>
      <c r="N81" s="41"/>
      <c r="O81" s="58"/>
      <c r="P81" s="49"/>
      <c r="Q81" s="58"/>
      <c r="R81" s="58"/>
      <c r="S81" s="58"/>
      <c r="T81" s="49"/>
      <c r="U81" s="58"/>
      <c r="V81" s="58"/>
    </row>
    <row r="82" customFormat="false" ht="16" hidden="false" customHeight="false" outlineLevel="0" collapsed="false">
      <c r="B82" s="63"/>
      <c r="C82" s="63"/>
      <c r="D82" s="69"/>
      <c r="E82" s="68"/>
      <c r="F82" s="14"/>
      <c r="G82" s="68"/>
      <c r="H82" s="14"/>
      <c r="I82" s="13"/>
      <c r="J82" s="14"/>
      <c r="K82" s="14"/>
      <c r="L82" s="4"/>
      <c r="N82" s="41"/>
      <c r="O82" s="50"/>
      <c r="P82" s="62"/>
      <c r="Q82" s="62"/>
      <c r="R82" s="62"/>
      <c r="S82" s="62"/>
      <c r="T82" s="50"/>
    </row>
    <row r="83" customFormat="false" ht="16" hidden="false" customHeight="false" outlineLevel="0" collapsed="false">
      <c r="B83" s="63"/>
      <c r="C83" s="63"/>
      <c r="D83" s="69"/>
      <c r="E83" s="68"/>
      <c r="F83" s="14"/>
      <c r="G83" s="68"/>
      <c r="H83" s="14"/>
      <c r="I83" s="13"/>
      <c r="J83" s="14"/>
      <c r="K83" s="14"/>
      <c r="L83" s="4"/>
      <c r="N83" s="41"/>
      <c r="O83" s="50"/>
      <c r="P83" s="62"/>
      <c r="Q83" s="62"/>
      <c r="R83" s="62"/>
      <c r="S83" s="62"/>
      <c r="T83" s="50"/>
    </row>
    <row r="84" customFormat="false" ht="16" hidden="false" customHeight="false" outlineLevel="0" collapsed="false">
      <c r="B84" s="63"/>
      <c r="C84" s="63"/>
      <c r="D84" s="69"/>
      <c r="E84" s="68"/>
      <c r="F84" s="14"/>
      <c r="G84" s="68"/>
      <c r="H84" s="14"/>
      <c r="I84" s="13"/>
      <c r="J84" s="14"/>
      <c r="K84" s="14"/>
      <c r="L84" s="4"/>
      <c r="N84" s="41"/>
      <c r="O84" s="50"/>
      <c r="P84" s="62"/>
      <c r="Q84" s="62"/>
      <c r="R84" s="62"/>
      <c r="S84" s="62"/>
      <c r="T84" s="50"/>
    </row>
    <row r="85" customFormat="false" ht="16" hidden="false" customHeight="false" outlineLevel="0" collapsed="false">
      <c r="B85" s="63"/>
      <c r="C85" s="63"/>
      <c r="D85" s="69"/>
      <c r="E85" s="68"/>
      <c r="F85" s="14"/>
      <c r="G85" s="68"/>
      <c r="H85" s="14"/>
      <c r="I85" s="13"/>
      <c r="J85" s="14"/>
      <c r="K85" s="14"/>
      <c r="L85" s="4"/>
      <c r="N85" s="41"/>
      <c r="O85" s="50"/>
      <c r="P85" s="62"/>
      <c r="Q85" s="62"/>
      <c r="R85" s="62"/>
      <c r="S85" s="62"/>
      <c r="T85" s="50"/>
    </row>
    <row r="86" customFormat="false" ht="16" hidden="false" customHeight="false" outlineLevel="0" collapsed="false">
      <c r="B86" s="63"/>
      <c r="C86" s="63"/>
      <c r="D86" s="69"/>
      <c r="E86" s="68"/>
      <c r="F86" s="14"/>
      <c r="G86" s="68"/>
      <c r="H86" s="14"/>
      <c r="I86" s="13"/>
      <c r="J86" s="14"/>
      <c r="K86" s="14"/>
      <c r="L86" s="4"/>
      <c r="N86" s="41"/>
      <c r="O86" s="50"/>
      <c r="P86" s="62"/>
      <c r="Q86" s="62"/>
      <c r="R86" s="62"/>
      <c r="S86" s="62"/>
      <c r="T86" s="50"/>
    </row>
    <row r="87" customFormat="false" ht="16" hidden="false" customHeight="false" outlineLevel="0" collapsed="false">
      <c r="B87" s="63"/>
      <c r="C87" s="63"/>
      <c r="D87" s="69"/>
      <c r="E87" s="68"/>
      <c r="F87" s="14"/>
      <c r="G87" s="68"/>
      <c r="H87" s="14"/>
      <c r="I87" s="13"/>
      <c r="J87" s="14"/>
      <c r="K87" s="14"/>
      <c r="L87" s="4"/>
      <c r="N87" s="41"/>
      <c r="O87" s="50"/>
      <c r="P87" s="62"/>
      <c r="Q87" s="62"/>
      <c r="R87" s="62"/>
      <c r="S87" s="62"/>
      <c r="T87" s="50"/>
    </row>
    <row r="88" customFormat="false" ht="16" hidden="false" customHeight="false" outlineLevel="0" collapsed="false">
      <c r="B88" s="63"/>
      <c r="C88" s="63"/>
      <c r="D88" s="69"/>
      <c r="E88" s="68"/>
      <c r="F88" s="14"/>
      <c r="G88" s="68"/>
      <c r="H88" s="14"/>
      <c r="I88" s="13"/>
      <c r="J88" s="14"/>
      <c r="K88" s="14"/>
      <c r="L88" s="4"/>
      <c r="N88" s="41"/>
      <c r="O88" s="50"/>
      <c r="P88" s="62"/>
      <c r="Q88" s="62"/>
      <c r="R88" s="62"/>
      <c r="S88" s="62"/>
      <c r="T88" s="50"/>
    </row>
    <row r="89" customFormat="false" ht="16" hidden="false" customHeight="false" outlineLevel="0" collapsed="false">
      <c r="B89" s="63"/>
      <c r="C89" s="63"/>
      <c r="D89" s="69"/>
      <c r="E89" s="68"/>
      <c r="F89" s="14"/>
      <c r="G89" s="68"/>
      <c r="H89" s="14"/>
      <c r="I89" s="13"/>
      <c r="J89" s="14"/>
      <c r="K89" s="14"/>
      <c r="L89" s="4"/>
      <c r="N89" s="41"/>
      <c r="O89" s="50"/>
      <c r="P89" s="62"/>
      <c r="Q89" s="62"/>
      <c r="R89" s="62"/>
      <c r="S89" s="62"/>
      <c r="T89" s="50"/>
    </row>
    <row r="90" customFormat="false" ht="12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1"/>
      <c r="M90" s="22"/>
      <c r="N90" s="40"/>
      <c r="O90" s="22"/>
      <c r="P90" s="22"/>
      <c r="Q90" s="22"/>
      <c r="R90" s="22"/>
      <c r="S90" s="22"/>
      <c r="T90" s="22"/>
      <c r="U90" s="22"/>
    </row>
    <row r="91" customFormat="false" ht="16" hidden="false" customHeight="false" outlineLevel="0" collapsed="false">
      <c r="A91" s="4"/>
      <c r="B91" s="5"/>
      <c r="C91" s="6"/>
      <c r="D91" s="70"/>
      <c r="E91" s="70" t="s">
        <v>1</v>
      </c>
      <c r="F91" s="70"/>
      <c r="G91" s="71"/>
      <c r="H91" s="70"/>
      <c r="I91" s="70" t="s">
        <v>2</v>
      </c>
      <c r="J91" s="70"/>
      <c r="K91" s="70"/>
      <c r="M91" s="22"/>
      <c r="N91" s="23"/>
      <c r="O91" s="72" t="s">
        <v>1</v>
      </c>
      <c r="P91" s="72"/>
      <c r="Q91" s="73"/>
      <c r="R91" s="73"/>
      <c r="S91" s="72" t="s">
        <v>2</v>
      </c>
      <c r="T91" s="72"/>
      <c r="U91" s="22"/>
    </row>
    <row r="92" customFormat="false" ht="18" hidden="false" customHeight="false" outlineLevel="0" collapsed="false">
      <c r="A92" s="4"/>
      <c r="B92" s="7" t="s">
        <v>12</v>
      </c>
      <c r="C92" s="8"/>
      <c r="D92" s="7" t="s">
        <v>38</v>
      </c>
      <c r="E92" s="7" t="s">
        <v>16</v>
      </c>
      <c r="F92" s="74" t="s">
        <v>15</v>
      </c>
      <c r="G92" s="6"/>
      <c r="H92" s="7" t="s">
        <v>38</v>
      </c>
      <c r="I92" s="7" t="s">
        <v>16</v>
      </c>
      <c r="J92" s="74" t="s">
        <v>15</v>
      </c>
      <c r="K92" s="75"/>
      <c r="M92" s="22"/>
      <c r="N92" s="29" t="s">
        <v>12</v>
      </c>
      <c r="O92" s="40" t="s">
        <v>13</v>
      </c>
      <c r="P92" s="40" t="s">
        <v>16</v>
      </c>
      <c r="Q92" s="40" t="s">
        <v>39</v>
      </c>
      <c r="R92" s="40"/>
      <c r="S92" s="40" t="s">
        <v>13</v>
      </c>
      <c r="T92" s="40" t="s">
        <v>16</v>
      </c>
      <c r="U92" s="40" t="s">
        <v>39</v>
      </c>
      <c r="V92" s="2"/>
    </row>
    <row r="93" customFormat="false" ht="3" hidden="false" customHeight="true" outlineLevel="0" collapsed="false">
      <c r="A93" s="4"/>
      <c r="B93" s="8"/>
      <c r="C93" s="8"/>
      <c r="D93" s="8"/>
      <c r="E93" s="8"/>
      <c r="F93" s="76"/>
      <c r="G93" s="6"/>
      <c r="H93" s="8"/>
      <c r="I93" s="8"/>
      <c r="J93" s="76"/>
      <c r="K93" s="75"/>
      <c r="M93" s="22"/>
      <c r="N93" s="29"/>
      <c r="O93" s="40"/>
      <c r="P93" s="40"/>
      <c r="Q93" s="40"/>
      <c r="R93" s="40"/>
      <c r="S93" s="40"/>
      <c r="T93" s="40"/>
      <c r="U93" s="40"/>
      <c r="V93" s="2"/>
    </row>
    <row r="94" customFormat="false" ht="15" hidden="false" customHeight="false" outlineLevel="0" collapsed="false">
      <c r="A94" s="4"/>
      <c r="B94" s="77" t="s">
        <v>18</v>
      </c>
      <c r="C94" s="78"/>
      <c r="D94" s="7" t="n">
        <v>565</v>
      </c>
      <c r="E94" s="12" t="n">
        <v>435</v>
      </c>
      <c r="F94" s="12" t="n">
        <f aca="false">D94-E94</f>
        <v>130</v>
      </c>
      <c r="G94" s="10"/>
      <c r="H94" s="7" t="n">
        <v>623</v>
      </c>
      <c r="I94" s="12" t="n">
        <f aca="false">SUM(1000-H94)</f>
        <v>377</v>
      </c>
      <c r="J94" s="12" t="n">
        <f aca="false">H94-I94</f>
        <v>246</v>
      </c>
      <c r="K94" s="12"/>
      <c r="M94" s="22"/>
      <c r="N94" s="34" t="s">
        <v>18</v>
      </c>
      <c r="O94" s="42" t="n">
        <v>576</v>
      </c>
      <c r="P94" s="2" t="n">
        <v>424</v>
      </c>
      <c r="Q94" s="40" t="n">
        <f aca="false">O94-P94</f>
        <v>152</v>
      </c>
      <c r="R94" s="40"/>
      <c r="S94" s="42" t="n">
        <v>640</v>
      </c>
      <c r="T94" s="2" t="n">
        <f aca="false">SUM(1000-S94)</f>
        <v>360</v>
      </c>
      <c r="U94" s="40" t="n">
        <f aca="false">S94-T94</f>
        <v>280</v>
      </c>
      <c r="V94" s="2"/>
    </row>
    <row r="95" customFormat="false" ht="15" hidden="false" customHeight="false" outlineLevel="0" collapsed="false">
      <c r="A95" s="4"/>
      <c r="B95" s="77" t="s">
        <v>19</v>
      </c>
      <c r="C95" s="78"/>
      <c r="D95" s="7" t="n">
        <v>711</v>
      </c>
      <c r="E95" s="12" t="n">
        <v>289</v>
      </c>
      <c r="F95" s="12" t="n">
        <f aca="false">D95-E95</f>
        <v>422</v>
      </c>
      <c r="G95" s="10"/>
      <c r="H95" s="7" t="n">
        <v>754</v>
      </c>
      <c r="I95" s="12" t="n">
        <f aca="false">SUM(1000-H95)</f>
        <v>246</v>
      </c>
      <c r="J95" s="12" t="n">
        <f aca="false">H95-I95</f>
        <v>508</v>
      </c>
      <c r="K95" s="12"/>
      <c r="M95" s="22"/>
      <c r="N95" s="34" t="s">
        <v>19</v>
      </c>
      <c r="O95" s="42" t="n">
        <v>721</v>
      </c>
      <c r="P95" s="2" t="n">
        <f aca="false">SUM(1000-O95)</f>
        <v>279</v>
      </c>
      <c r="Q95" s="40" t="n">
        <f aca="false">O95-P95</f>
        <v>442</v>
      </c>
      <c r="R95" s="40"/>
      <c r="S95" s="42" t="n">
        <v>719</v>
      </c>
      <c r="T95" s="2" t="n">
        <f aca="false">SUM(1000-S95)</f>
        <v>281</v>
      </c>
      <c r="U95" s="40" t="n">
        <f aca="false">S95-T95</f>
        <v>438</v>
      </c>
      <c r="V95" s="2"/>
    </row>
    <row r="96" customFormat="false" ht="15" hidden="false" customHeight="false" outlineLevel="0" collapsed="false">
      <c r="A96" s="4"/>
      <c r="B96" s="77" t="s">
        <v>20</v>
      </c>
      <c r="C96" s="78"/>
      <c r="D96" s="7" t="n">
        <v>707</v>
      </c>
      <c r="E96" s="12" t="n">
        <v>293</v>
      </c>
      <c r="F96" s="12" t="n">
        <f aca="false">D96-E96</f>
        <v>414</v>
      </c>
      <c r="G96" s="10"/>
      <c r="H96" s="7" t="n">
        <v>726</v>
      </c>
      <c r="I96" s="12" t="n">
        <f aca="false">SUM(1000-H96)</f>
        <v>274</v>
      </c>
      <c r="J96" s="12" t="n">
        <f aca="false">H96-I96</f>
        <v>452</v>
      </c>
      <c r="K96" s="12"/>
      <c r="M96" s="22"/>
      <c r="N96" s="34" t="s">
        <v>20</v>
      </c>
      <c r="O96" s="42" t="n">
        <v>798</v>
      </c>
      <c r="P96" s="2" t="n">
        <f aca="false">SUM(1000-O96)</f>
        <v>202</v>
      </c>
      <c r="Q96" s="40" t="n">
        <f aca="false">O96-P96</f>
        <v>596</v>
      </c>
      <c r="R96" s="66"/>
      <c r="S96" s="42" t="n">
        <v>834</v>
      </c>
      <c r="T96" s="2" t="n">
        <f aca="false">SUM(1000-S96)</f>
        <v>166</v>
      </c>
      <c r="U96" s="40" t="n">
        <f aca="false">S96-T96</f>
        <v>668</v>
      </c>
      <c r="V96" s="2"/>
    </row>
    <row r="97" customFormat="false" ht="15" hidden="false" customHeight="false" outlineLevel="0" collapsed="false">
      <c r="A97" s="4"/>
      <c r="B97" s="77" t="s">
        <v>21</v>
      </c>
      <c r="C97" s="78"/>
      <c r="D97" s="13" t="n">
        <v>722</v>
      </c>
      <c r="E97" s="15" t="n">
        <v>278</v>
      </c>
      <c r="F97" s="12" t="n">
        <f aca="false">D97-E97</f>
        <v>444</v>
      </c>
      <c r="G97" s="79"/>
      <c r="H97" s="13" t="n">
        <v>752</v>
      </c>
      <c r="I97" s="12" t="n">
        <f aca="false">SUM(1000-H97)</f>
        <v>248</v>
      </c>
      <c r="J97" s="12" t="n">
        <f aca="false">H97-I97</f>
        <v>504</v>
      </c>
      <c r="K97" s="12"/>
      <c r="M97" s="22"/>
      <c r="N97" s="34" t="s">
        <v>21</v>
      </c>
      <c r="O97" s="49" t="n">
        <v>826</v>
      </c>
      <c r="P97" s="2" t="n">
        <f aca="false">SUM(1000-O97)</f>
        <v>174</v>
      </c>
      <c r="Q97" s="40" t="n">
        <f aca="false">O97-P97</f>
        <v>652</v>
      </c>
      <c r="R97" s="61"/>
      <c r="S97" s="49" t="n">
        <v>798</v>
      </c>
      <c r="T97" s="2" t="n">
        <f aca="false">SUM(1000-S97)</f>
        <v>202</v>
      </c>
      <c r="U97" s="40" t="n">
        <f aca="false">S97-T97</f>
        <v>596</v>
      </c>
      <c r="V97" s="2"/>
    </row>
    <row r="98" customFormat="false" ht="15" hidden="false" customHeight="false" outlineLevel="0" collapsed="false">
      <c r="A98" s="4"/>
      <c r="B98" s="77" t="s">
        <v>22</v>
      </c>
      <c r="C98" s="78"/>
      <c r="D98" s="7" t="n">
        <v>741</v>
      </c>
      <c r="E98" s="12" t="n">
        <v>259</v>
      </c>
      <c r="F98" s="12" t="n">
        <f aca="false">D98-E98</f>
        <v>482</v>
      </c>
      <c r="G98" s="10"/>
      <c r="H98" s="7" t="n">
        <v>772</v>
      </c>
      <c r="I98" s="12" t="n">
        <f aca="false">SUM(1000-H98)</f>
        <v>228</v>
      </c>
      <c r="J98" s="12" t="n">
        <f aca="false">H98-I98</f>
        <v>544</v>
      </c>
      <c r="K98" s="12"/>
      <c r="M98" s="22"/>
      <c r="N98" s="34" t="s">
        <v>22</v>
      </c>
      <c r="O98" s="42" t="n">
        <v>877</v>
      </c>
      <c r="P98" s="2" t="n">
        <f aca="false">SUM(1000-O98)</f>
        <v>123</v>
      </c>
      <c r="Q98" s="40" t="n">
        <f aca="false">O98-P98</f>
        <v>754</v>
      </c>
      <c r="R98" s="40"/>
      <c r="S98" s="42" t="n">
        <v>800</v>
      </c>
      <c r="T98" s="2" t="n">
        <f aca="false">SUM(1000-S98)</f>
        <v>200</v>
      </c>
      <c r="U98" s="40" t="n">
        <f aca="false">S98-T98</f>
        <v>600</v>
      </c>
      <c r="V98" s="2"/>
    </row>
    <row r="99" customFormat="false" ht="15" hidden="false" customHeight="false" outlineLevel="0" collapsed="false">
      <c r="A99" s="4"/>
      <c r="B99" s="77" t="s">
        <v>23</v>
      </c>
      <c r="C99" s="78"/>
      <c r="D99" s="70" t="n">
        <v>819</v>
      </c>
      <c r="E99" s="12" t="n">
        <v>181</v>
      </c>
      <c r="F99" s="12" t="n">
        <f aca="false">D99-E99</f>
        <v>638</v>
      </c>
      <c r="G99" s="10"/>
      <c r="H99" s="80" t="n">
        <v>837</v>
      </c>
      <c r="I99" s="12" t="n">
        <f aca="false">SUM(1000-H99)</f>
        <v>163</v>
      </c>
      <c r="J99" s="12" t="n">
        <f aca="false">H99-I99</f>
        <v>674</v>
      </c>
      <c r="K99" s="12"/>
      <c r="M99" s="22"/>
      <c r="N99" s="34" t="s">
        <v>23</v>
      </c>
      <c r="O99" s="42" t="n">
        <v>841</v>
      </c>
      <c r="P99" s="2" t="n">
        <f aca="false">SUM(1000-O99)</f>
        <v>159</v>
      </c>
      <c r="Q99" s="40" t="n">
        <f aca="false">O99-P99</f>
        <v>682</v>
      </c>
      <c r="R99" s="40"/>
      <c r="S99" s="42" t="n">
        <v>756</v>
      </c>
      <c r="T99" s="2" t="n">
        <f aca="false">SUM(1000-S99)</f>
        <v>244</v>
      </c>
      <c r="U99" s="40" t="n">
        <f aca="false">S99-T99</f>
        <v>512</v>
      </c>
      <c r="V99" s="2"/>
    </row>
    <row r="100" customFormat="false" ht="15" hidden="false" customHeight="false" outlineLevel="0" collapsed="false">
      <c r="A100" s="4"/>
      <c r="B100" s="77" t="s">
        <v>24</v>
      </c>
      <c r="C100" s="78"/>
      <c r="D100" s="7" t="n">
        <v>759</v>
      </c>
      <c r="E100" s="12" t="n">
        <v>241</v>
      </c>
      <c r="F100" s="12" t="n">
        <f aca="false">D100-E100</f>
        <v>518</v>
      </c>
      <c r="G100" s="10"/>
      <c r="H100" s="7" t="n">
        <v>812</v>
      </c>
      <c r="I100" s="12" t="n">
        <f aca="false">SUM(1000-H100)</f>
        <v>188</v>
      </c>
      <c r="J100" s="12" t="n">
        <f aca="false">H100-I100</f>
        <v>624</v>
      </c>
      <c r="K100" s="12"/>
      <c r="M100" s="22"/>
      <c r="N100" s="34" t="s">
        <v>24</v>
      </c>
      <c r="O100" s="42" t="n">
        <v>877</v>
      </c>
      <c r="P100" s="2" t="n">
        <f aca="false">SUM(1000-O100)</f>
        <v>123</v>
      </c>
      <c r="Q100" s="40" t="n">
        <f aca="false">O100-P100</f>
        <v>754</v>
      </c>
      <c r="R100" s="40"/>
      <c r="S100" s="42" t="n">
        <v>669</v>
      </c>
      <c r="T100" s="2" t="n">
        <f aca="false">SUM(1000-S100)</f>
        <v>331</v>
      </c>
      <c r="U100" s="40" t="n">
        <f aca="false">S100-T100</f>
        <v>338</v>
      </c>
      <c r="V100" s="2"/>
    </row>
    <row r="101" customFormat="false" ht="15" hidden="false" customHeight="false" outlineLevel="0" collapsed="false">
      <c r="A101" s="4"/>
      <c r="B101" s="77" t="s">
        <v>25</v>
      </c>
      <c r="C101" s="78"/>
      <c r="D101" s="7" t="n">
        <v>835</v>
      </c>
      <c r="E101" s="12" t="n">
        <v>165</v>
      </c>
      <c r="F101" s="12" t="n">
        <f aca="false">D101-E101</f>
        <v>670</v>
      </c>
      <c r="G101" s="10"/>
      <c r="H101" s="7" t="n">
        <v>802</v>
      </c>
      <c r="I101" s="12" t="n">
        <f aca="false">SUM(1000-H101)</f>
        <v>198</v>
      </c>
      <c r="J101" s="12" t="n">
        <f aca="false">H101-I101</f>
        <v>604</v>
      </c>
      <c r="K101" s="12"/>
      <c r="M101" s="22"/>
      <c r="N101" s="34" t="s">
        <v>25</v>
      </c>
      <c r="O101" s="42" t="n">
        <v>823</v>
      </c>
      <c r="P101" s="2" t="n">
        <f aca="false">SUM(1000-O101)</f>
        <v>177</v>
      </c>
      <c r="Q101" s="40" t="n">
        <f aca="false">O101-P101</f>
        <v>646</v>
      </c>
      <c r="R101" s="40"/>
      <c r="S101" s="42" t="n">
        <v>577</v>
      </c>
      <c r="T101" s="2" t="n">
        <f aca="false">SUM(1000-S101)</f>
        <v>423</v>
      </c>
      <c r="U101" s="40" t="n">
        <f aca="false">S101-T101</f>
        <v>154</v>
      </c>
      <c r="V101" s="2"/>
    </row>
    <row r="102" customFormat="false" ht="15" hidden="false" customHeight="false" outlineLevel="0" collapsed="false">
      <c r="A102" s="4"/>
      <c r="B102" s="77" t="s">
        <v>26</v>
      </c>
      <c r="C102" s="78"/>
      <c r="D102" s="7" t="n">
        <v>823</v>
      </c>
      <c r="E102" s="12" t="n">
        <v>177</v>
      </c>
      <c r="F102" s="12" t="n">
        <f aca="false">D102-E102</f>
        <v>646</v>
      </c>
      <c r="G102" s="10"/>
      <c r="H102" s="7" t="n">
        <v>805</v>
      </c>
      <c r="I102" s="12" t="n">
        <f aca="false">SUM(1000-H102)</f>
        <v>195</v>
      </c>
      <c r="J102" s="12" t="n">
        <f aca="false">H102-I102</f>
        <v>610</v>
      </c>
      <c r="K102" s="12"/>
      <c r="M102" s="22"/>
      <c r="N102" s="34" t="s">
        <v>26</v>
      </c>
      <c r="O102" s="42" t="n">
        <v>743</v>
      </c>
      <c r="P102" s="2" t="n">
        <f aca="false">SUM(1000-O102)</f>
        <v>257</v>
      </c>
      <c r="Q102" s="40" t="n">
        <f aca="false">O102-P102</f>
        <v>486</v>
      </c>
      <c r="R102" s="40"/>
      <c r="S102" s="2" t="n">
        <v>460</v>
      </c>
      <c r="T102" s="42" t="n">
        <f aca="false">SUM(1000-S102)</f>
        <v>540</v>
      </c>
      <c r="U102" s="40" t="n">
        <f aca="false">S102-T102</f>
        <v>-80</v>
      </c>
      <c r="V102" s="2"/>
    </row>
    <row r="103" customFormat="false" ht="15" hidden="false" customHeight="false" outlineLevel="0" collapsed="false">
      <c r="A103" s="4"/>
      <c r="B103" s="77" t="s">
        <v>27</v>
      </c>
      <c r="C103" s="78"/>
      <c r="D103" s="7" t="n">
        <v>801</v>
      </c>
      <c r="E103" s="12" t="n">
        <v>199</v>
      </c>
      <c r="F103" s="12" t="n">
        <f aca="false">D103-E103</f>
        <v>602</v>
      </c>
      <c r="G103" s="10"/>
      <c r="H103" s="7" t="n">
        <v>811</v>
      </c>
      <c r="I103" s="12" t="n">
        <f aca="false">SUM(1000-H103)</f>
        <v>189</v>
      </c>
      <c r="J103" s="12" t="n">
        <f aca="false">H103-I103</f>
        <v>622</v>
      </c>
      <c r="K103" s="12"/>
      <c r="M103" s="22"/>
      <c r="N103" s="34" t="s">
        <v>27</v>
      </c>
      <c r="O103" s="42" t="n">
        <v>694</v>
      </c>
      <c r="P103" s="2" t="n">
        <f aca="false">SUM(1000-O103)</f>
        <v>306</v>
      </c>
      <c r="Q103" s="40" t="n">
        <f aca="false">O103-P103</f>
        <v>388</v>
      </c>
      <c r="R103" s="40"/>
      <c r="S103" s="2" t="n">
        <v>442</v>
      </c>
      <c r="T103" s="42" t="n">
        <f aca="false">SUM(1000-S103)</f>
        <v>558</v>
      </c>
      <c r="U103" s="40" t="n">
        <f aca="false">S103-T103</f>
        <v>-116</v>
      </c>
      <c r="V103" s="2"/>
    </row>
    <row r="104" customFormat="false" ht="15" hidden="false" customHeight="false" outlineLevel="0" collapsed="false">
      <c r="A104" s="4"/>
      <c r="B104" s="77" t="s">
        <v>28</v>
      </c>
      <c r="C104" s="78"/>
      <c r="D104" s="7" t="n">
        <v>800</v>
      </c>
      <c r="E104" s="12" t="n">
        <v>200</v>
      </c>
      <c r="F104" s="12" t="n">
        <f aca="false">D104-E104</f>
        <v>600</v>
      </c>
      <c r="G104" s="10"/>
      <c r="H104" s="7" t="n">
        <v>821</v>
      </c>
      <c r="I104" s="12" t="n">
        <f aca="false">SUM(1000-H104)</f>
        <v>179</v>
      </c>
      <c r="J104" s="12" t="n">
        <f aca="false">H104-I104</f>
        <v>642</v>
      </c>
      <c r="K104" s="12"/>
      <c r="M104" s="22"/>
      <c r="N104" s="34" t="s">
        <v>28</v>
      </c>
      <c r="O104" s="2" t="n">
        <v>496</v>
      </c>
      <c r="P104" s="42" t="n">
        <f aca="false">SUM(1000-O104)</f>
        <v>504</v>
      </c>
      <c r="Q104" s="40" t="n">
        <f aca="false">O104-P104</f>
        <v>-8</v>
      </c>
      <c r="R104" s="30"/>
      <c r="S104" s="2" t="n">
        <v>315</v>
      </c>
      <c r="T104" s="42" t="n">
        <f aca="false">SUM(1000-S104)</f>
        <v>685</v>
      </c>
      <c r="U104" s="40" t="n">
        <f aca="false">S104-T104</f>
        <v>-370</v>
      </c>
      <c r="V104" s="2"/>
    </row>
    <row r="105" customFormat="false" ht="15" hidden="false" customHeight="false" outlineLevel="0" collapsed="false">
      <c r="A105" s="4"/>
      <c r="B105" s="77" t="s">
        <v>29</v>
      </c>
      <c r="C105" s="78"/>
      <c r="D105" s="7" t="n">
        <v>819</v>
      </c>
      <c r="E105" s="12" t="n">
        <v>181</v>
      </c>
      <c r="F105" s="12" t="n">
        <f aca="false">D105-E105</f>
        <v>638</v>
      </c>
      <c r="G105" s="10"/>
      <c r="H105" s="7" t="n">
        <v>829</v>
      </c>
      <c r="I105" s="12" t="n">
        <f aca="false">SUM(1000-H105)</f>
        <v>171</v>
      </c>
      <c r="J105" s="12" t="n">
        <f aca="false">H105-I105</f>
        <v>658</v>
      </c>
      <c r="K105" s="12"/>
      <c r="M105" s="22"/>
      <c r="N105" s="34" t="s">
        <v>29</v>
      </c>
      <c r="O105" s="2" t="n">
        <v>377</v>
      </c>
      <c r="P105" s="42" t="n">
        <f aca="false">SUM(1000-O105)</f>
        <v>623</v>
      </c>
      <c r="Q105" s="40" t="n">
        <f aca="false">O105-P105</f>
        <v>-246</v>
      </c>
      <c r="R105" s="30"/>
      <c r="S105" s="2" t="n">
        <v>273</v>
      </c>
      <c r="T105" s="42" t="n">
        <f aca="false">SUM(1000-S105)</f>
        <v>727</v>
      </c>
      <c r="U105" s="40" t="n">
        <f aca="false">S105-T105</f>
        <v>-454</v>
      </c>
      <c r="V105" s="2"/>
    </row>
    <row r="106" customFormat="false" ht="15" hidden="false" customHeight="false" outlineLevel="0" collapsed="false">
      <c r="A106" s="4"/>
      <c r="B106" s="77" t="s">
        <v>30</v>
      </c>
      <c r="C106" s="78"/>
      <c r="D106" s="7" t="n">
        <v>743</v>
      </c>
      <c r="E106" s="12" t="n">
        <v>257</v>
      </c>
      <c r="F106" s="12" t="n">
        <f aca="false">D106-E106</f>
        <v>486</v>
      </c>
      <c r="G106" s="10"/>
      <c r="H106" s="7" t="n">
        <v>789</v>
      </c>
      <c r="I106" s="12" t="n">
        <f aca="false">SUM(1000-H106)</f>
        <v>211</v>
      </c>
      <c r="J106" s="12" t="n">
        <f aca="false">H106-I106</f>
        <v>578</v>
      </c>
      <c r="K106" s="12"/>
      <c r="M106" s="22"/>
      <c r="N106" s="34" t="s">
        <v>30</v>
      </c>
      <c r="O106" s="2" t="n">
        <v>384</v>
      </c>
      <c r="P106" s="42" t="n">
        <f aca="false">SUM(1000-O106)</f>
        <v>616</v>
      </c>
      <c r="Q106" s="40" t="n">
        <f aca="false">O106-P106</f>
        <v>-232</v>
      </c>
      <c r="R106" s="30"/>
      <c r="S106" s="2" t="n">
        <v>180</v>
      </c>
      <c r="T106" s="42" t="n">
        <f aca="false">SUM(1000-S106)</f>
        <v>820</v>
      </c>
      <c r="U106" s="40" t="n">
        <f aca="false">S106-T106</f>
        <v>-640</v>
      </c>
      <c r="V106" s="2"/>
    </row>
    <row r="107" customFormat="false" ht="15" hidden="false" customHeight="false" outlineLevel="0" collapsed="false">
      <c r="A107" s="4"/>
      <c r="B107" s="77" t="s">
        <v>31</v>
      </c>
      <c r="C107" s="78"/>
      <c r="D107" s="7" t="n">
        <v>813</v>
      </c>
      <c r="E107" s="12" t="n">
        <v>187</v>
      </c>
      <c r="F107" s="12" t="n">
        <f aca="false">D107-E107</f>
        <v>626</v>
      </c>
      <c r="G107" s="10"/>
      <c r="H107" s="7" t="n">
        <v>862</v>
      </c>
      <c r="I107" s="12" t="n">
        <f aca="false">SUM(1000-H107)</f>
        <v>138</v>
      </c>
      <c r="J107" s="12" t="n">
        <f aca="false">H107-I107</f>
        <v>724</v>
      </c>
      <c r="K107" s="12"/>
      <c r="M107" s="22"/>
      <c r="N107" s="34" t="s">
        <v>31</v>
      </c>
      <c r="O107" s="2" t="n">
        <v>334</v>
      </c>
      <c r="P107" s="42" t="n">
        <f aca="false">SUM(1000-O107)</f>
        <v>666</v>
      </c>
      <c r="Q107" s="40" t="n">
        <f aca="false">O107-P107</f>
        <v>-332</v>
      </c>
      <c r="R107" s="30"/>
      <c r="S107" s="2" t="n">
        <v>194</v>
      </c>
      <c r="T107" s="42" t="n">
        <f aca="false">SUM(1000-S107)</f>
        <v>806</v>
      </c>
      <c r="U107" s="40" t="n">
        <f aca="false">S107-T107</f>
        <v>-612</v>
      </c>
      <c r="V107" s="2"/>
    </row>
    <row r="108" customFormat="false" ht="15" hidden="false" customHeight="false" outlineLevel="0" collapsed="false">
      <c r="A108" s="4"/>
      <c r="B108" s="77" t="s">
        <v>32</v>
      </c>
      <c r="C108" s="78"/>
      <c r="D108" s="7" t="n">
        <v>762</v>
      </c>
      <c r="E108" s="12" t="n">
        <v>238</v>
      </c>
      <c r="F108" s="12" t="n">
        <f aca="false">D108-E108</f>
        <v>524</v>
      </c>
      <c r="G108" s="10"/>
      <c r="H108" s="7" t="n">
        <v>792</v>
      </c>
      <c r="I108" s="12" t="n">
        <f aca="false">SUM(1000-H108)</f>
        <v>208</v>
      </c>
      <c r="J108" s="12" t="n">
        <f aca="false">H108-I108</f>
        <v>584</v>
      </c>
      <c r="K108" s="12"/>
      <c r="M108" s="22"/>
      <c r="N108" s="34" t="s">
        <v>32</v>
      </c>
      <c r="O108" s="2" t="n">
        <v>291</v>
      </c>
      <c r="P108" s="42" t="n">
        <f aca="false">SUM(1000-O108)</f>
        <v>709</v>
      </c>
      <c r="Q108" s="40" t="n">
        <f aca="false">O108-P108</f>
        <v>-418</v>
      </c>
      <c r="R108" s="30"/>
      <c r="S108" s="2" t="n">
        <v>210</v>
      </c>
      <c r="T108" s="42" t="n">
        <f aca="false">SUM(1000-S108)</f>
        <v>790</v>
      </c>
      <c r="U108" s="40" t="n">
        <f aca="false">S108-T108</f>
        <v>-580</v>
      </c>
      <c r="V108" s="2"/>
    </row>
    <row r="109" customFormat="false" ht="15" hidden="false" customHeight="false" outlineLevel="0" collapsed="false">
      <c r="A109" s="4"/>
      <c r="B109" s="77" t="s">
        <v>33</v>
      </c>
      <c r="C109" s="78"/>
      <c r="D109" s="7" t="n">
        <v>693</v>
      </c>
      <c r="E109" s="12" t="n">
        <v>307</v>
      </c>
      <c r="F109" s="12" t="n">
        <f aca="false">D109-E109</f>
        <v>386</v>
      </c>
      <c r="G109" s="10"/>
      <c r="H109" s="7" t="n">
        <v>743</v>
      </c>
      <c r="I109" s="12" t="n">
        <f aca="false">SUM(1000-H109)</f>
        <v>257</v>
      </c>
      <c r="J109" s="12" t="n">
        <f aca="false">H109-I109</f>
        <v>486</v>
      </c>
      <c r="K109" s="12"/>
      <c r="M109" s="22"/>
      <c r="N109" s="34" t="s">
        <v>33</v>
      </c>
      <c r="O109" s="2" t="n">
        <v>269</v>
      </c>
      <c r="P109" s="42" t="n">
        <f aca="false">SUM(1000-O109)</f>
        <v>731</v>
      </c>
      <c r="Q109" s="40" t="n">
        <f aca="false">O109-P109</f>
        <v>-462</v>
      </c>
      <c r="R109" s="30"/>
      <c r="S109" s="2" t="n">
        <v>234</v>
      </c>
      <c r="T109" s="42" t="n">
        <f aca="false">SUM(1000-S109)</f>
        <v>766</v>
      </c>
      <c r="U109" s="40" t="n">
        <f aca="false">S109-T109</f>
        <v>-532</v>
      </c>
      <c r="V109" s="2"/>
    </row>
    <row r="110" customFormat="false" ht="15" hidden="false" customHeight="false" outlineLevel="0" collapsed="false">
      <c r="A110" s="4"/>
      <c r="B110" s="77" t="s">
        <v>34</v>
      </c>
      <c r="C110" s="78"/>
      <c r="D110" s="7" t="n">
        <v>699</v>
      </c>
      <c r="E110" s="12" t="n">
        <v>301</v>
      </c>
      <c r="F110" s="12" t="n">
        <f aca="false">D110-E110</f>
        <v>398</v>
      </c>
      <c r="G110" s="10"/>
      <c r="H110" s="7" t="n">
        <v>760</v>
      </c>
      <c r="I110" s="12" t="n">
        <f aca="false">SUM(1000-H110)</f>
        <v>240</v>
      </c>
      <c r="J110" s="12" t="n">
        <f aca="false">H110-I110</f>
        <v>520</v>
      </c>
      <c r="K110" s="12"/>
      <c r="M110" s="22"/>
      <c r="N110" s="34" t="s">
        <v>34</v>
      </c>
      <c r="O110" s="2" t="n">
        <v>291</v>
      </c>
      <c r="P110" s="42" t="n">
        <f aca="false">SUM(1000-O110)</f>
        <v>709</v>
      </c>
      <c r="Q110" s="40" t="n">
        <f aca="false">O110-P110</f>
        <v>-418</v>
      </c>
      <c r="R110" s="30"/>
      <c r="S110" s="2" t="n">
        <v>140</v>
      </c>
      <c r="T110" s="42" t="n">
        <f aca="false">SUM(1000-S110)</f>
        <v>860</v>
      </c>
      <c r="U110" s="40" t="n">
        <f aca="false">S110-T110</f>
        <v>-720</v>
      </c>
      <c r="V110" s="2"/>
    </row>
    <row r="111" customFormat="false" ht="15" hidden="false" customHeight="false" outlineLevel="0" collapsed="false">
      <c r="A111" s="4"/>
      <c r="B111" s="77" t="s">
        <v>35</v>
      </c>
      <c r="C111" s="78"/>
      <c r="D111" s="7" t="n">
        <v>705</v>
      </c>
      <c r="E111" s="12" t="n">
        <v>295</v>
      </c>
      <c r="F111" s="12" t="n">
        <f aca="false">D111-E111</f>
        <v>410</v>
      </c>
      <c r="G111" s="10"/>
      <c r="H111" s="7" t="n">
        <v>770</v>
      </c>
      <c r="I111" s="12" t="n">
        <f aca="false">SUM(1000-H111)</f>
        <v>230</v>
      </c>
      <c r="J111" s="12" t="n">
        <f aca="false">H111-I111</f>
        <v>540</v>
      </c>
      <c r="K111" s="12"/>
      <c r="M111" s="22"/>
      <c r="N111" s="34" t="s">
        <v>35</v>
      </c>
      <c r="O111" s="2" t="n">
        <v>373</v>
      </c>
      <c r="P111" s="42" t="n">
        <f aca="false">SUM(1000-O111)</f>
        <v>627</v>
      </c>
      <c r="Q111" s="40" t="n">
        <f aca="false">O111-P111</f>
        <v>-254</v>
      </c>
      <c r="R111" s="30"/>
      <c r="S111" s="2" t="n">
        <v>175</v>
      </c>
      <c r="T111" s="42" t="n">
        <f aca="false">SUM(1000-S111)</f>
        <v>825</v>
      </c>
      <c r="U111" s="40" t="n">
        <f aca="false">S111-T111</f>
        <v>-650</v>
      </c>
      <c r="V111" s="2"/>
    </row>
    <row r="112" customFormat="false" ht="15" hidden="false" customHeight="false" outlineLevel="0" collapsed="false">
      <c r="A112" s="4"/>
      <c r="B112" s="77" t="s">
        <v>36</v>
      </c>
      <c r="C112" s="78"/>
      <c r="D112" s="7" t="n">
        <v>634</v>
      </c>
      <c r="E112" s="12" t="n">
        <v>366</v>
      </c>
      <c r="F112" s="12" t="n">
        <f aca="false">D112-E112</f>
        <v>268</v>
      </c>
      <c r="G112" s="10"/>
      <c r="H112" s="7" t="n">
        <v>654</v>
      </c>
      <c r="I112" s="12" t="n">
        <f aca="false">SUM(1000-H112)</f>
        <v>346</v>
      </c>
      <c r="J112" s="12" t="n">
        <f aca="false">H112-I112</f>
        <v>308</v>
      </c>
      <c r="K112" s="12"/>
      <c r="M112" s="22"/>
      <c r="N112" s="34" t="s">
        <v>36</v>
      </c>
      <c r="O112" s="2" t="n">
        <v>479</v>
      </c>
      <c r="P112" s="42" t="n">
        <f aca="false">SUM(1000-O112)</f>
        <v>521</v>
      </c>
      <c r="Q112" s="40" t="n">
        <f aca="false">O112-P112</f>
        <v>-42</v>
      </c>
      <c r="R112" s="30"/>
      <c r="S112" s="2" t="n">
        <v>280</v>
      </c>
      <c r="T112" s="42" t="n">
        <f aca="false">SUM(1000-S112)</f>
        <v>720</v>
      </c>
      <c r="U112" s="40" t="n">
        <f aca="false">S112-T112</f>
        <v>-440</v>
      </c>
      <c r="V112" s="2"/>
    </row>
    <row r="113" customFormat="false" ht="1" hidden="false" customHeight="true" outlineLevel="0" collapsed="false">
      <c r="A113" s="4"/>
      <c r="B113" s="81"/>
      <c r="C113" s="78"/>
      <c r="D113" s="8"/>
      <c r="E113" s="10"/>
      <c r="F113" s="10"/>
      <c r="G113" s="10"/>
      <c r="H113" s="8"/>
      <c r="I113" s="10"/>
      <c r="J113" s="10"/>
      <c r="K113" s="12"/>
      <c r="M113" s="22"/>
      <c r="N113" s="35"/>
      <c r="O113" s="82"/>
      <c r="P113" s="83"/>
      <c r="Q113" s="40"/>
      <c r="R113" s="30"/>
      <c r="S113" s="83"/>
      <c r="T113" s="82"/>
      <c r="U113" s="40"/>
      <c r="V113" s="2"/>
    </row>
    <row r="114" customFormat="false" ht="16" hidden="false" customHeight="false" outlineLevel="0" collapsed="false">
      <c r="A114" s="4"/>
      <c r="B114" s="84" t="s">
        <v>37</v>
      </c>
      <c r="C114" s="78"/>
      <c r="D114" s="13" t="n">
        <f aca="false">SUM(D94:D112)</f>
        <v>14151</v>
      </c>
      <c r="E114" s="15" t="n">
        <f aca="false">SUM(E94:E112)</f>
        <v>4849</v>
      </c>
      <c r="F114" s="14" t="n">
        <f aca="false">D114-E114</f>
        <v>9302</v>
      </c>
      <c r="G114" s="85"/>
      <c r="H114" s="13" t="n">
        <f aca="false">SUM(H94:H112)</f>
        <v>14714</v>
      </c>
      <c r="I114" s="15" t="n">
        <f aca="false">SUM(I94:I112)</f>
        <v>4286</v>
      </c>
      <c r="J114" s="14" t="n">
        <f aca="false">H114-I114</f>
        <v>10428</v>
      </c>
      <c r="K114" s="14"/>
      <c r="M114" s="22"/>
      <c r="N114" s="53" t="s">
        <v>37</v>
      </c>
      <c r="O114" s="60" t="n">
        <f aca="false">SUM(O94:O112)</f>
        <v>11070</v>
      </c>
      <c r="P114" s="61" t="n">
        <f aca="false">SUM(P94:P112)</f>
        <v>7930</v>
      </c>
      <c r="Q114" s="57" t="n">
        <f aca="false">O114-P114</f>
        <v>3140</v>
      </c>
      <c r="R114" s="61"/>
      <c r="S114" s="57" t="n">
        <f aca="false">SUM(S94:S112)</f>
        <v>8696</v>
      </c>
      <c r="T114" s="60" t="n">
        <f aca="false">SUM(T94:T112)</f>
        <v>10304</v>
      </c>
      <c r="U114" s="57" t="n">
        <f aca="false">S114-T114</f>
        <v>-1608</v>
      </c>
      <c r="V114" s="58"/>
    </row>
    <row r="115" customFormat="false" ht="12" hidden="false" customHeight="true" outlineLevel="0" collapsed="false">
      <c r="A115" s="4"/>
      <c r="B115" s="64"/>
      <c r="C115" s="64"/>
      <c r="D115" s="4"/>
      <c r="E115" s="4"/>
      <c r="F115" s="4"/>
      <c r="G115" s="4"/>
      <c r="H115" s="4"/>
      <c r="I115" s="4"/>
      <c r="J115" s="4"/>
      <c r="K115" s="4"/>
      <c r="M115" s="22"/>
      <c r="N115" s="40"/>
      <c r="O115" s="22"/>
      <c r="P115" s="22"/>
      <c r="Q115" s="22"/>
      <c r="R115" s="22"/>
      <c r="S115" s="22"/>
      <c r="T115" s="22"/>
      <c r="U115" s="22"/>
    </row>
    <row r="116" customFormat="false" ht="16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12"/>
      <c r="O116" s="4"/>
      <c r="P116" s="4"/>
      <c r="Q116" s="4"/>
      <c r="R116" s="4"/>
      <c r="S116" s="4"/>
      <c r="T116" s="4"/>
    </row>
    <row r="117" customFormat="false" ht="16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12"/>
      <c r="O117" s="4"/>
      <c r="P117" s="4"/>
      <c r="Q117" s="4"/>
      <c r="R117" s="4"/>
      <c r="S117" s="4"/>
      <c r="T117" s="4"/>
    </row>
    <row r="118" customFormat="false" ht="16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12"/>
      <c r="O118" s="4"/>
      <c r="P118" s="4"/>
      <c r="Q118" s="4"/>
      <c r="R118" s="4"/>
      <c r="S118" s="4"/>
      <c r="T118" s="4"/>
    </row>
    <row r="119" customFormat="false" ht="16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12"/>
      <c r="O119" s="4"/>
      <c r="P119" s="4"/>
      <c r="Q119" s="4"/>
      <c r="R119" s="4"/>
      <c r="S119" s="4"/>
      <c r="T119" s="4"/>
    </row>
    <row r="120" customFormat="false" ht="16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12"/>
      <c r="O120" s="4"/>
      <c r="P120" s="4"/>
      <c r="Q120" s="4"/>
      <c r="R120" s="4"/>
      <c r="S120" s="4"/>
      <c r="T120" s="4"/>
    </row>
    <row r="121" customFormat="false" ht="16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12"/>
      <c r="O121" s="4"/>
      <c r="P121" s="4"/>
      <c r="Q121" s="4"/>
      <c r="R121" s="4"/>
      <c r="S121" s="4"/>
      <c r="T121" s="4"/>
    </row>
    <row r="122" customFormat="false" ht="16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12"/>
      <c r="O122" s="4"/>
      <c r="P122" s="4"/>
      <c r="Q122" s="4"/>
      <c r="R122" s="4"/>
      <c r="S122" s="4"/>
      <c r="T122" s="4"/>
    </row>
    <row r="123" customFormat="false" ht="16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12"/>
      <c r="O123" s="4"/>
      <c r="P123" s="4"/>
      <c r="Q123" s="4"/>
      <c r="R123" s="4"/>
      <c r="S123" s="4"/>
      <c r="T123" s="4"/>
    </row>
    <row r="124" customFormat="false" ht="16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12"/>
      <c r="O124" s="4"/>
      <c r="P124" s="4"/>
      <c r="Q124" s="4"/>
      <c r="R124" s="4"/>
      <c r="S124" s="4"/>
      <c r="T124" s="4"/>
    </row>
    <row r="125" customFormat="false" ht="16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12"/>
      <c r="O125" s="4"/>
      <c r="P125" s="4"/>
      <c r="Q125" s="4"/>
      <c r="R125" s="4"/>
      <c r="S125" s="4"/>
      <c r="T125" s="4"/>
    </row>
    <row r="126" customFormat="false" ht="16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12"/>
      <c r="O126" s="4"/>
      <c r="P126" s="4"/>
      <c r="Q126" s="4"/>
      <c r="R126" s="4"/>
      <c r="S126" s="4"/>
      <c r="T126" s="4"/>
    </row>
  </sheetData>
  <mergeCells count="7">
    <mergeCell ref="B15:I15"/>
    <mergeCell ref="O18:P18"/>
    <mergeCell ref="S18:T18"/>
    <mergeCell ref="O55:P55"/>
    <mergeCell ref="S55:T55"/>
    <mergeCell ref="O91:P91"/>
    <mergeCell ref="S91:T91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2020-06-13T18:16:52Z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