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30.xml" ContentType="application/vnd.openxmlformats-officedocument.drawingml.chart+xml"/>
  <Override PartName="/xl/charts/chart29.xml" ContentType="application/vnd.openxmlformats-officedocument.drawingml.chart+xml"/>
  <Override PartName="/xl/charts/chart28.xml" ContentType="application/vnd.openxmlformats-officedocument.drawingml.chart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<sst xmlns="http://schemas.openxmlformats.org/spreadsheetml/2006/main" count="515" uniqueCount="46">
  <si>
    <t xml:space="preserve">SUMMARY TABLE</t>
  </si>
  <si>
    <t xml:space="preserve">BSE</t>
  </si>
  <si>
    <t xml:space="preserve">TBSE</t>
  </si>
  <si>
    <t xml:space="preserve">AlgoA</t>
  </si>
  <si>
    <t xml:space="preserve">AlgoB</t>
  </si>
  <si>
    <t xml:space="preserve"># A Wins</t>
  </si>
  <si>
    <t xml:space="preserve"># B Wins</t>
  </si>
  <si>
    <t xml:space="preserve">AA</t>
  </si>
  <si>
    <t xml:space="preserve">ZIC</t>
  </si>
  <si>
    <t xml:space="preserve">ZIP</t>
  </si>
  <si>
    <t xml:space="preserve">GDX</t>
  </si>
  <si>
    <t xml:space="preserve">N.B Ratios are for buyers or sellers, not both – for totals just double numbers, eg: 2:38</t>
  </si>
  <si>
    <t xml:space="preserve">SHVR</t>
  </si>
  <si>
    <t xml:space="preserve">Ratio</t>
  </si>
  <si>
    <t xml:space="preserve">GDX Wins</t>
  </si>
  <si>
    <t xml:space="preserve">ZIP Wins</t>
  </si>
  <si>
    <r>
      <rPr>
        <b val="true"/>
        <sz val="12"/>
        <color rgb="FF000000"/>
        <rFont val="Symbol"/>
        <family val="0"/>
        <charset val="2"/>
      </rPr>
      <t xml:space="preserve">D</t>
    </r>
    <r>
      <rPr>
        <b val="true"/>
        <sz val="12"/>
        <color rgb="FF000000"/>
        <rFont val="Liberation Sans1"/>
        <family val="0"/>
        <charset val="1"/>
      </rPr>
      <t xml:space="preserve">wins</t>
    </r>
  </si>
  <si>
    <t xml:space="preserve">ZIC Wins</t>
  </si>
  <si>
    <t xml:space="preserve">D</t>
  </si>
  <si>
    <t xml:space="preserve">1:19</t>
  </si>
  <si>
    <t xml:space="preserve">GVWY</t>
  </si>
  <si>
    <t xml:space="preserve">2:18</t>
  </si>
  <si>
    <t xml:space="preserve">3:17</t>
  </si>
  <si>
    <t xml:space="preserve">4:16</t>
  </si>
  <si>
    <t xml:space="preserve">5:15</t>
  </si>
  <si>
    <t xml:space="preserve">6:14</t>
  </si>
  <si>
    <t xml:space="preserve">7:13</t>
  </si>
  <si>
    <t xml:space="preserve">8:12</t>
  </si>
  <si>
    <t xml:space="preserve">9:11</t>
  </si>
  <si>
    <t xml:space="preserve">10:10</t>
  </si>
  <si>
    <t xml:space="preserve">11:9</t>
  </si>
  <si>
    <t xml:space="preserve">12:8</t>
  </si>
  <si>
    <t xml:space="preserve">13:7</t>
  </si>
  <si>
    <t xml:space="preserve">14:6</t>
  </si>
  <si>
    <t xml:space="preserve">15:5</t>
  </si>
  <si>
    <t xml:space="preserve">16:4</t>
  </si>
  <si>
    <t xml:space="preserve">17:3</t>
  </si>
  <si>
    <t xml:space="preserve">18:2</t>
  </si>
  <si>
    <t xml:space="preserve">19:1</t>
  </si>
  <si>
    <t xml:space="preserve">Sum</t>
  </si>
  <si>
    <t xml:space="preserve">AA Wins</t>
  </si>
  <si>
    <t xml:space="preserve">diff</t>
  </si>
  <si>
    <t xml:space="preserve"> GDX</t>
  </si>
  <si>
    <t xml:space="preserve">  ZIP</t>
  </si>
  <si>
    <t xml:space="preserve">GVWY Wins</t>
  </si>
  <si>
    <t xml:space="preserve">SHVR Wins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</si>
</sst>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@"/>
  </numFmts>
  <fonts count="13">
    <font>
      <sz val="12"/>
      <color rgb="FF000000"/>
      <name val="Liberation Sans1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Liberation Sans1"/>
      <family val="0"/>
      <charset val="1"/>
    </font>
    <font>
      <b val="true"/>
      <sz val="12"/>
      <color rgb="FF000000"/>
      <name val="Symbol"/>
      <family val="0"/>
      <charset val="2"/>
    </font>
    <font>
      <b val="true"/>
      <sz val="14"/>
      <color rgb="FF000000"/>
      <name val="Symbol"/>
      <family val="0"/>
      <charset val="2"/>
    </font>
    <font>
      <sz val="14"/>
      <color rgb="FF000000"/>
      <name val="Symbol"/>
      <family val="0"/>
      <charset val="2"/>
    </font>
    <font>
      <b val="true"/>
      <sz val="12"/>
      <color rgb="FF000000"/>
      <name val="Liberation Sans1"/>
      <family val="0"/>
      <charset val="2"/>
    </font>
    <font>
      <sz val="9"/>
      <color rgb="FF595959"/>
      <name val="Calibri"/>
      <family val="2"/>
    </font>
    <font>
      <sz val="14"/>
      <color rgb="FF595959"/>
      <name val="Calibri"/>
      <family val="2"/>
    </font>
    <font>
      <sz val="13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0000"/>
        <bgColor rgb="FF800000"/>
      </patternFill>
    </fill>
    <fill>
      <patternFill patternType="solid">
        <fgColor rgb="FFD0CECE"/>
        <bgColor rgb="FFD9D9D9"/>
      </patternFill>
    </fill>
    <fill>
      <patternFill patternType="solid">
        <fgColor rgb="FFB4C7E7"/>
        <bgColor rgb="FF99CCFF"/>
      </patternFill>
    </fill>
    <fill>
      <patternFill patternType="solid">
        <fgColor rgb="FFDAE3F3"/>
        <bgColor rgb="FFDEEBF7"/>
      </patternFill>
    </fill>
    <fill>
      <patternFill patternType="solid">
        <fgColor rgb="FFDEEBF7"/>
        <bgColor rgb="FFDAE3F3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0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D9D9D9"/>
      <rgbColor rgb="FFFFFF99"/>
      <rgbColor rgb="FF99CCFF"/>
      <rgbColor rgb="FFFF99CC"/>
      <rgbColor rgb="FFCC99FF"/>
      <rgbColor rgb="FFD0CECE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Sheet1!$Q$20:$Q$38</c:f>
              <c:numCache>
                <c:formatCode>General</c:formatCode>
                <c:ptCount val="19"/>
                <c:pt idx="0">
                  <c:v>-352</c:v>
                </c:pt>
                <c:pt idx="1">
                  <c:v>-704</c:v>
                </c:pt>
                <c:pt idx="2">
                  <c:v>-852</c:v>
                </c:pt>
                <c:pt idx="3">
                  <c:v>-862</c:v>
                </c:pt>
                <c:pt idx="4">
                  <c:v>-900</c:v>
                </c:pt>
                <c:pt idx="5">
                  <c:v>-858</c:v>
                </c:pt>
                <c:pt idx="6">
                  <c:v>-768</c:v>
                </c:pt>
                <c:pt idx="7">
                  <c:v>-624</c:v>
                </c:pt>
                <c:pt idx="8">
                  <c:v>-454</c:v>
                </c:pt>
                <c:pt idx="9">
                  <c:v>-120</c:v>
                </c:pt>
                <c:pt idx="10">
                  <c:v>138</c:v>
                </c:pt>
                <c:pt idx="11">
                  <c:v>340</c:v>
                </c:pt>
                <c:pt idx="12">
                  <c:v>618</c:v>
                </c:pt>
                <c:pt idx="13">
                  <c:v>688</c:v>
                </c:pt>
                <c:pt idx="14">
                  <c:v>654</c:v>
                </c:pt>
                <c:pt idx="15">
                  <c:v>742</c:v>
                </c:pt>
                <c:pt idx="16">
                  <c:v>614</c:v>
                </c:pt>
                <c:pt idx="17">
                  <c:v>604</c:v>
                </c:pt>
                <c:pt idx="18">
                  <c:v>430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8908659"/>
        <c:axId val="94252556"/>
      </c:lineChart>
      <c:catAx>
        <c:axId val="489086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252556"/>
        <c:crosses val="autoZero"/>
        <c:auto val="1"/>
        <c:lblAlgn val="ctr"/>
        <c:lblOffset val="100"/>
      </c:catAx>
      <c:valAx>
        <c:axId val="942525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90865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TBSE: AA-vs-ZIP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Sheet1!$J$57:$J$75</c:f>
              <c:numCache>
                <c:formatCode>General</c:formatCode>
                <c:ptCount val="19"/>
                <c:pt idx="0">
                  <c:v>24</c:v>
                </c:pt>
                <c:pt idx="1">
                  <c:v>44</c:v>
                </c:pt>
                <c:pt idx="2">
                  <c:v>56</c:v>
                </c:pt>
                <c:pt idx="3">
                  <c:v>70</c:v>
                </c:pt>
                <c:pt idx="4">
                  <c:v>46</c:v>
                </c:pt>
                <c:pt idx="5">
                  <c:v>-112</c:v>
                </c:pt>
                <c:pt idx="6">
                  <c:v>-52</c:v>
                </c:pt>
                <c:pt idx="7">
                  <c:v>-34</c:v>
                </c:pt>
                <c:pt idx="8">
                  <c:v>-124</c:v>
                </c:pt>
                <c:pt idx="9">
                  <c:v>-180</c:v>
                </c:pt>
                <c:pt idx="10">
                  <c:v>-118</c:v>
                </c:pt>
                <c:pt idx="11">
                  <c:v>116</c:v>
                </c:pt>
                <c:pt idx="12">
                  <c:v>86</c:v>
                </c:pt>
                <c:pt idx="13">
                  <c:v>-58</c:v>
                </c:pt>
                <c:pt idx="14">
                  <c:v>76</c:v>
                </c:pt>
                <c:pt idx="15">
                  <c:v>-52</c:v>
                </c:pt>
                <c:pt idx="16">
                  <c:v>-118</c:v>
                </c:pt>
                <c:pt idx="17">
                  <c:v>2</c:v>
                </c:pt>
                <c:pt idx="18">
                  <c:v>-246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2981346"/>
        <c:axId val="56608836"/>
      </c:lineChart>
      <c:catAx>
        <c:axId val="6298134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608836"/>
        <c:crosses val="autoZero"/>
        <c:auto val="1"/>
        <c:lblAlgn val="ctr"/>
        <c:lblOffset val="100"/>
      </c:catAx>
      <c:valAx>
        <c:axId val="56608836"/>
        <c:scaling>
          <c:orientation val="minMax"/>
          <c:max val="500"/>
          <c:min val="-4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98134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BSE: GDX-vs-ZIC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Sheet1!$Q$94:$Q$112</c:f>
              <c:numCache>
                <c:formatCode>General</c:formatCode>
                <c:ptCount val="19"/>
                <c:pt idx="0">
                  <c:v>163</c:v>
                </c:pt>
                <c:pt idx="1">
                  <c:v>412</c:v>
                </c:pt>
                <c:pt idx="2">
                  <c:v>616</c:v>
                </c:pt>
                <c:pt idx="3">
                  <c:v>668</c:v>
                </c:pt>
                <c:pt idx="4">
                  <c:v>726</c:v>
                </c:pt>
                <c:pt idx="5">
                  <c:v>704</c:v>
                </c:pt>
                <c:pt idx="6">
                  <c:v>722</c:v>
                </c:pt>
                <c:pt idx="7">
                  <c:v>590</c:v>
                </c:pt>
                <c:pt idx="8">
                  <c:v>454</c:v>
                </c:pt>
                <c:pt idx="9">
                  <c:v>330</c:v>
                </c:pt>
                <c:pt idx="10">
                  <c:v>-30</c:v>
                </c:pt>
                <c:pt idx="11">
                  <c:v>-100</c:v>
                </c:pt>
                <c:pt idx="12">
                  <c:v>-216</c:v>
                </c:pt>
                <c:pt idx="13">
                  <c:v>-338</c:v>
                </c:pt>
                <c:pt idx="14">
                  <c:v>-458</c:v>
                </c:pt>
                <c:pt idx="15">
                  <c:v>-438</c:v>
                </c:pt>
                <c:pt idx="16">
                  <c:v>-350</c:v>
                </c:pt>
                <c:pt idx="17">
                  <c:v>-296</c:v>
                </c:pt>
                <c:pt idx="18">
                  <c:v>-92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7814472"/>
        <c:axId val="92848248"/>
      </c:lineChart>
      <c:catAx>
        <c:axId val="47814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848248"/>
        <c:crosses val="autoZero"/>
        <c:auto val="1"/>
        <c:lblAlgn val="ctr"/>
        <c:lblOffset val="100"/>
      </c:catAx>
      <c:valAx>
        <c:axId val="928482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814472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TBSE: GDX-vs-ZIC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Sheet1!$U$94:$U$112</c:f>
              <c:numCache>
                <c:formatCode>General</c:formatCode>
                <c:ptCount val="19"/>
                <c:pt idx="0">
                  <c:v>332</c:v>
                </c:pt>
                <c:pt idx="1">
                  <c:v>514</c:v>
                </c:pt>
                <c:pt idx="2">
                  <c:v>662</c:v>
                </c:pt>
                <c:pt idx="3">
                  <c:v>682</c:v>
                </c:pt>
                <c:pt idx="4">
                  <c:v>520</c:v>
                </c:pt>
                <c:pt idx="5">
                  <c:v>506</c:v>
                </c:pt>
                <c:pt idx="6">
                  <c:v>322</c:v>
                </c:pt>
                <c:pt idx="7">
                  <c:v>64</c:v>
                </c:pt>
                <c:pt idx="8">
                  <c:v>-122</c:v>
                </c:pt>
                <c:pt idx="9">
                  <c:v>-312</c:v>
                </c:pt>
                <c:pt idx="10">
                  <c:v>-520</c:v>
                </c:pt>
                <c:pt idx="11">
                  <c:v>-514</c:v>
                </c:pt>
                <c:pt idx="12">
                  <c:v>-618</c:v>
                </c:pt>
                <c:pt idx="13">
                  <c:v>-580</c:v>
                </c:pt>
                <c:pt idx="14">
                  <c:v>-632</c:v>
                </c:pt>
                <c:pt idx="15">
                  <c:v>-584</c:v>
                </c:pt>
                <c:pt idx="16">
                  <c:v>-586</c:v>
                </c:pt>
                <c:pt idx="17">
                  <c:v>-668</c:v>
                </c:pt>
                <c:pt idx="18">
                  <c:v>-166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3613"/>
        <c:axId val="38283190"/>
      </c:lineChart>
      <c:catAx>
        <c:axId val="3361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283190"/>
        <c:crosses val="autoZero"/>
        <c:auto val="1"/>
        <c:lblAlgn val="ctr"/>
        <c:lblOffset val="100"/>
      </c:catAx>
      <c:valAx>
        <c:axId val="382831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613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BSE: GVWY-vs-ZIC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Sheet1!$F$134:$F$152</c:f>
              <c:numCache>
                <c:formatCode>General</c:formatCode>
                <c:ptCount val="19"/>
                <c:pt idx="0">
                  <c:v>-172</c:v>
                </c:pt>
                <c:pt idx="1">
                  <c:v>32</c:v>
                </c:pt>
                <c:pt idx="2">
                  <c:v>-70</c:v>
                </c:pt>
                <c:pt idx="3">
                  <c:v>172</c:v>
                </c:pt>
                <c:pt idx="4">
                  <c:v>-70</c:v>
                </c:pt>
                <c:pt idx="5">
                  <c:v>68</c:v>
                </c:pt>
                <c:pt idx="6">
                  <c:v>116</c:v>
                </c:pt>
                <c:pt idx="7">
                  <c:v>-48</c:v>
                </c:pt>
                <c:pt idx="8">
                  <c:v>234</c:v>
                </c:pt>
                <c:pt idx="9">
                  <c:v>184</c:v>
                </c:pt>
                <c:pt idx="10">
                  <c:v>180</c:v>
                </c:pt>
                <c:pt idx="11">
                  <c:v>210</c:v>
                </c:pt>
                <c:pt idx="12">
                  <c:v>312</c:v>
                </c:pt>
                <c:pt idx="13">
                  <c:v>4</c:v>
                </c:pt>
                <c:pt idx="14">
                  <c:v>324</c:v>
                </c:pt>
                <c:pt idx="15">
                  <c:v>196</c:v>
                </c:pt>
                <c:pt idx="16">
                  <c:v>132</c:v>
                </c:pt>
                <c:pt idx="17">
                  <c:v>-40</c:v>
                </c:pt>
                <c:pt idx="18">
                  <c:v>112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8399859"/>
        <c:axId val="86997117"/>
      </c:lineChart>
      <c:catAx>
        <c:axId val="283998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997117"/>
        <c:crosses val="autoZero"/>
        <c:auto val="1"/>
        <c:lblAlgn val="ctr"/>
        <c:lblOffset val="100"/>
      </c:catAx>
      <c:valAx>
        <c:axId val="869971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39985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TBSE: GVWY-vs-ZIC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Sheet1!$J$134:$J$152</c:f>
              <c:numCache>
                <c:formatCode>General</c:formatCode>
                <c:ptCount val="19"/>
                <c:pt idx="0">
                  <c:v>420</c:v>
                </c:pt>
                <c:pt idx="1">
                  <c:v>466</c:v>
                </c:pt>
                <c:pt idx="2">
                  <c:v>578</c:v>
                </c:pt>
                <c:pt idx="3">
                  <c:v>540</c:v>
                </c:pt>
                <c:pt idx="4">
                  <c:v>712</c:v>
                </c:pt>
                <c:pt idx="5">
                  <c:v>550</c:v>
                </c:pt>
                <c:pt idx="6">
                  <c:v>274</c:v>
                </c:pt>
                <c:pt idx="7">
                  <c:v>222</c:v>
                </c:pt>
                <c:pt idx="8">
                  <c:v>64</c:v>
                </c:pt>
                <c:pt idx="9">
                  <c:v>298</c:v>
                </c:pt>
                <c:pt idx="10">
                  <c:v>326</c:v>
                </c:pt>
                <c:pt idx="11">
                  <c:v>404</c:v>
                </c:pt>
                <c:pt idx="12">
                  <c:v>246</c:v>
                </c:pt>
                <c:pt idx="13">
                  <c:v>132</c:v>
                </c:pt>
                <c:pt idx="14">
                  <c:v>326</c:v>
                </c:pt>
                <c:pt idx="15">
                  <c:v>298</c:v>
                </c:pt>
                <c:pt idx="16">
                  <c:v>408</c:v>
                </c:pt>
                <c:pt idx="17">
                  <c:v>384</c:v>
                </c:pt>
                <c:pt idx="18">
                  <c:v>354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7473445"/>
        <c:axId val="60297972"/>
      </c:lineChart>
      <c:catAx>
        <c:axId val="5747344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297972"/>
        <c:crosses val="autoZero"/>
        <c:auto val="1"/>
        <c:lblAlgn val="ctr"/>
        <c:lblOffset val="100"/>
      </c:catAx>
      <c:valAx>
        <c:axId val="602979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4734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BSE: SHVR-vs-ZIC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Sheet1!$Q$135:$Q$153</c:f>
              <c:numCache>
                <c:formatCode>General</c:formatCode>
                <c:ptCount val="19"/>
                <c:pt idx="0">
                  <c:v>168</c:v>
                </c:pt>
                <c:pt idx="1">
                  <c:v>384</c:v>
                </c:pt>
                <c:pt idx="2">
                  <c:v>452</c:v>
                </c:pt>
                <c:pt idx="3">
                  <c:v>608</c:v>
                </c:pt>
                <c:pt idx="4">
                  <c:v>536</c:v>
                </c:pt>
                <c:pt idx="5">
                  <c:v>498</c:v>
                </c:pt>
                <c:pt idx="6">
                  <c:v>508</c:v>
                </c:pt>
                <c:pt idx="7">
                  <c:v>610</c:v>
                </c:pt>
                <c:pt idx="8">
                  <c:v>506</c:v>
                </c:pt>
                <c:pt idx="9">
                  <c:v>480</c:v>
                </c:pt>
                <c:pt idx="10">
                  <c:v>478</c:v>
                </c:pt>
                <c:pt idx="11">
                  <c:v>382</c:v>
                </c:pt>
                <c:pt idx="12">
                  <c:v>322</c:v>
                </c:pt>
                <c:pt idx="13">
                  <c:v>518</c:v>
                </c:pt>
                <c:pt idx="14">
                  <c:v>300</c:v>
                </c:pt>
                <c:pt idx="15">
                  <c:v>356</c:v>
                </c:pt>
                <c:pt idx="16">
                  <c:v>314</c:v>
                </c:pt>
                <c:pt idx="17">
                  <c:v>240</c:v>
                </c:pt>
                <c:pt idx="18">
                  <c:v>178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056837"/>
        <c:axId val="44101728"/>
      </c:lineChart>
      <c:catAx>
        <c:axId val="30568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101728"/>
        <c:crosses val="autoZero"/>
        <c:auto val="1"/>
        <c:lblAlgn val="ctr"/>
        <c:lblOffset val="100"/>
      </c:catAx>
      <c:valAx>
        <c:axId val="441017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5683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TBSE: SHVR-vs-ZIC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Sheet1!$U$135:$U$153</c:f>
              <c:numCache>
                <c:formatCode>General</c:formatCode>
                <c:ptCount val="19"/>
                <c:pt idx="0">
                  <c:v>314</c:v>
                </c:pt>
                <c:pt idx="1">
                  <c:v>672</c:v>
                </c:pt>
                <c:pt idx="2">
                  <c:v>770</c:v>
                </c:pt>
                <c:pt idx="3">
                  <c:v>792</c:v>
                </c:pt>
                <c:pt idx="4">
                  <c:v>762</c:v>
                </c:pt>
                <c:pt idx="5">
                  <c:v>776</c:v>
                </c:pt>
                <c:pt idx="6">
                  <c:v>682</c:v>
                </c:pt>
                <c:pt idx="7">
                  <c:v>676</c:v>
                </c:pt>
                <c:pt idx="8">
                  <c:v>548</c:v>
                </c:pt>
                <c:pt idx="9">
                  <c:v>322</c:v>
                </c:pt>
                <c:pt idx="10">
                  <c:v>306</c:v>
                </c:pt>
                <c:pt idx="11">
                  <c:v>408</c:v>
                </c:pt>
                <c:pt idx="12">
                  <c:v>410</c:v>
                </c:pt>
                <c:pt idx="13">
                  <c:v>514</c:v>
                </c:pt>
                <c:pt idx="14">
                  <c:v>488</c:v>
                </c:pt>
                <c:pt idx="15">
                  <c:v>274</c:v>
                </c:pt>
                <c:pt idx="16">
                  <c:v>422</c:v>
                </c:pt>
                <c:pt idx="17">
                  <c:v>278</c:v>
                </c:pt>
                <c:pt idx="18">
                  <c:v>160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5878952"/>
        <c:axId val="33788036"/>
      </c:lineChart>
      <c:catAx>
        <c:axId val="75878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788036"/>
        <c:crosses val="autoZero"/>
        <c:auto val="1"/>
        <c:lblAlgn val="ctr"/>
        <c:lblOffset val="100"/>
      </c:catAx>
      <c:valAx>
        <c:axId val="337880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8789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BSE: GVWY-vs-ZIP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Sheet1!$F$170:$F$188</c:f>
              <c:numCache>
                <c:formatCode>General</c:formatCode>
                <c:ptCount val="19"/>
                <c:pt idx="0">
                  <c:v>340</c:v>
                </c:pt>
                <c:pt idx="1">
                  <c:v>676</c:v>
                </c:pt>
                <c:pt idx="2">
                  <c:v>826</c:v>
                </c:pt>
                <c:pt idx="3">
                  <c:v>860</c:v>
                </c:pt>
                <c:pt idx="4">
                  <c:v>860</c:v>
                </c:pt>
                <c:pt idx="5">
                  <c:v>838</c:v>
                </c:pt>
                <c:pt idx="6">
                  <c:v>804</c:v>
                </c:pt>
                <c:pt idx="7">
                  <c:v>754</c:v>
                </c:pt>
                <c:pt idx="8">
                  <c:v>618</c:v>
                </c:pt>
                <c:pt idx="9">
                  <c:v>428</c:v>
                </c:pt>
                <c:pt idx="10">
                  <c:v>222</c:v>
                </c:pt>
                <c:pt idx="11">
                  <c:v>96</c:v>
                </c:pt>
                <c:pt idx="12">
                  <c:v>12</c:v>
                </c:pt>
                <c:pt idx="13">
                  <c:v>-362</c:v>
                </c:pt>
                <c:pt idx="14">
                  <c:v>-418</c:v>
                </c:pt>
                <c:pt idx="15">
                  <c:v>-486</c:v>
                </c:pt>
                <c:pt idx="16">
                  <c:v>-562</c:v>
                </c:pt>
                <c:pt idx="17">
                  <c:v>-476</c:v>
                </c:pt>
                <c:pt idx="18">
                  <c:v>-314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8891708"/>
        <c:axId val="27843649"/>
      </c:lineChart>
      <c:catAx>
        <c:axId val="888917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843649"/>
        <c:crosses val="autoZero"/>
        <c:auto val="1"/>
        <c:lblAlgn val="ctr"/>
        <c:lblOffset val="100"/>
      </c:catAx>
      <c:valAx>
        <c:axId val="278436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8917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TBSE: GVWY-vs-ZIP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Sheet1!$J$170:$J$188</c:f>
              <c:numCache>
                <c:formatCode>General</c:formatCode>
                <c:ptCount val="19"/>
                <c:pt idx="0">
                  <c:v>66</c:v>
                </c:pt>
                <c:pt idx="1">
                  <c:v>182</c:v>
                </c:pt>
                <c:pt idx="2">
                  <c:v>216</c:v>
                </c:pt>
                <c:pt idx="3">
                  <c:v>240</c:v>
                </c:pt>
                <c:pt idx="4">
                  <c:v>156</c:v>
                </c:pt>
                <c:pt idx="5">
                  <c:v>240</c:v>
                </c:pt>
                <c:pt idx="6">
                  <c:v>280</c:v>
                </c:pt>
                <c:pt idx="7">
                  <c:v>72</c:v>
                </c:pt>
                <c:pt idx="8">
                  <c:v>-86</c:v>
                </c:pt>
                <c:pt idx="9">
                  <c:v>-112</c:v>
                </c:pt>
                <c:pt idx="10">
                  <c:v>-10</c:v>
                </c:pt>
                <c:pt idx="11">
                  <c:v>-182</c:v>
                </c:pt>
                <c:pt idx="12">
                  <c:v>-118</c:v>
                </c:pt>
                <c:pt idx="13">
                  <c:v>-156</c:v>
                </c:pt>
                <c:pt idx="14">
                  <c:v>-156</c:v>
                </c:pt>
                <c:pt idx="15">
                  <c:v>-62</c:v>
                </c:pt>
                <c:pt idx="16">
                  <c:v>-48</c:v>
                </c:pt>
                <c:pt idx="17">
                  <c:v>10</c:v>
                </c:pt>
                <c:pt idx="18">
                  <c:v>138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4050101"/>
        <c:axId val="13050993"/>
      </c:lineChart>
      <c:catAx>
        <c:axId val="840501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050993"/>
        <c:crosses val="autoZero"/>
        <c:auto val="1"/>
        <c:lblAlgn val="ctr"/>
        <c:lblOffset val="100"/>
      </c:catAx>
      <c:valAx>
        <c:axId val="130509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05010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BSE: SHVR-vs-ZIP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Sheet1!$Q$171:$Q$189</c:f>
              <c:numCache>
                <c:formatCode>General</c:formatCode>
                <c:ptCount val="19"/>
                <c:pt idx="0">
                  <c:v>378</c:v>
                </c:pt>
                <c:pt idx="1">
                  <c:v>698</c:v>
                </c:pt>
                <c:pt idx="2">
                  <c:v>752</c:v>
                </c:pt>
                <c:pt idx="3">
                  <c:v>868</c:v>
                </c:pt>
                <c:pt idx="4">
                  <c:v>870</c:v>
                </c:pt>
                <c:pt idx="5">
                  <c:v>878</c:v>
                </c:pt>
                <c:pt idx="6">
                  <c:v>860</c:v>
                </c:pt>
                <c:pt idx="7">
                  <c:v>854</c:v>
                </c:pt>
                <c:pt idx="8">
                  <c:v>868</c:v>
                </c:pt>
                <c:pt idx="9">
                  <c:v>846</c:v>
                </c:pt>
                <c:pt idx="10">
                  <c:v>720</c:v>
                </c:pt>
                <c:pt idx="11">
                  <c:v>734</c:v>
                </c:pt>
                <c:pt idx="12">
                  <c:v>718</c:v>
                </c:pt>
                <c:pt idx="13">
                  <c:v>686</c:v>
                </c:pt>
                <c:pt idx="14">
                  <c:v>584</c:v>
                </c:pt>
                <c:pt idx="15">
                  <c:v>476</c:v>
                </c:pt>
                <c:pt idx="16">
                  <c:v>502</c:v>
                </c:pt>
                <c:pt idx="17">
                  <c:v>334</c:v>
                </c:pt>
                <c:pt idx="18">
                  <c:v>124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807247"/>
        <c:axId val="28091437"/>
      </c:lineChart>
      <c:catAx>
        <c:axId val="28072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091437"/>
        <c:crosses val="autoZero"/>
        <c:auto val="1"/>
        <c:lblAlgn val="ctr"/>
        <c:lblOffset val="100"/>
      </c:catAx>
      <c:valAx>
        <c:axId val="280914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0724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Sheet1!$U$20:$U$38</c:f>
              <c:numCache>
                <c:formatCode>General</c:formatCode>
                <c:ptCount val="19"/>
                <c:pt idx="0">
                  <c:v>296</c:v>
                </c:pt>
                <c:pt idx="1">
                  <c:v>274</c:v>
                </c:pt>
                <c:pt idx="2">
                  <c:v>398</c:v>
                </c:pt>
                <c:pt idx="3">
                  <c:v>362</c:v>
                </c:pt>
                <c:pt idx="4">
                  <c:v>444</c:v>
                </c:pt>
                <c:pt idx="5">
                  <c:v>574</c:v>
                </c:pt>
                <c:pt idx="6">
                  <c:v>546</c:v>
                </c:pt>
                <c:pt idx="7">
                  <c:v>526</c:v>
                </c:pt>
                <c:pt idx="8">
                  <c:v>636</c:v>
                </c:pt>
                <c:pt idx="9">
                  <c:v>766</c:v>
                </c:pt>
                <c:pt idx="10">
                  <c:v>720</c:v>
                </c:pt>
                <c:pt idx="11">
                  <c:v>586</c:v>
                </c:pt>
                <c:pt idx="12">
                  <c:v>744</c:v>
                </c:pt>
                <c:pt idx="13">
                  <c:v>690</c:v>
                </c:pt>
                <c:pt idx="14">
                  <c:v>616</c:v>
                </c:pt>
                <c:pt idx="15">
                  <c:v>654</c:v>
                </c:pt>
                <c:pt idx="16">
                  <c:v>602</c:v>
                </c:pt>
                <c:pt idx="17">
                  <c:v>644</c:v>
                </c:pt>
                <c:pt idx="18">
                  <c:v>218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1208446"/>
        <c:axId val="57316550"/>
      </c:lineChart>
      <c:catAx>
        <c:axId val="4120844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316550"/>
        <c:crosses val="autoZero"/>
        <c:auto val="1"/>
        <c:lblAlgn val="ctr"/>
        <c:lblOffset val="100"/>
      </c:catAx>
      <c:valAx>
        <c:axId val="573165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20844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TBSE: SHVR-vs-ZIP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Sheet1!$U$171:$U$189</c:f>
              <c:numCache>
                <c:formatCode>General</c:formatCode>
                <c:ptCount val="19"/>
                <c:pt idx="0">
                  <c:v>-116</c:v>
                </c:pt>
                <c:pt idx="1">
                  <c:v>34</c:v>
                </c:pt>
                <c:pt idx="2">
                  <c:v>36</c:v>
                </c:pt>
                <c:pt idx="3">
                  <c:v>-8</c:v>
                </c:pt>
                <c:pt idx="4">
                  <c:v>-46</c:v>
                </c:pt>
                <c:pt idx="5">
                  <c:v>38</c:v>
                </c:pt>
                <c:pt idx="6">
                  <c:v>-50</c:v>
                </c:pt>
                <c:pt idx="7">
                  <c:v>-38</c:v>
                </c:pt>
                <c:pt idx="8">
                  <c:v>-126</c:v>
                </c:pt>
                <c:pt idx="9">
                  <c:v>-168</c:v>
                </c:pt>
                <c:pt idx="10">
                  <c:v>-148</c:v>
                </c:pt>
                <c:pt idx="11">
                  <c:v>-190</c:v>
                </c:pt>
                <c:pt idx="12">
                  <c:v>-224</c:v>
                </c:pt>
                <c:pt idx="13">
                  <c:v>-148</c:v>
                </c:pt>
                <c:pt idx="14">
                  <c:v>-154</c:v>
                </c:pt>
                <c:pt idx="15">
                  <c:v>-172</c:v>
                </c:pt>
                <c:pt idx="16">
                  <c:v>-24</c:v>
                </c:pt>
                <c:pt idx="17">
                  <c:v>-96</c:v>
                </c:pt>
                <c:pt idx="18">
                  <c:v>34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3850232"/>
        <c:axId val="94516996"/>
      </c:lineChart>
      <c:catAx>
        <c:axId val="23850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516996"/>
        <c:crosses val="autoZero"/>
        <c:auto val="1"/>
        <c:lblAlgn val="ctr"/>
        <c:lblOffset val="100"/>
      </c:catAx>
      <c:valAx>
        <c:axId val="945169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8502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BSE: GVWY-vs-GDX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Sheet1!$F$205:$F$223</c:f>
              <c:numCache>
                <c:formatCode>General</c:formatCode>
                <c:ptCount val="19"/>
                <c:pt idx="0">
                  <c:v>-54</c:v>
                </c:pt>
                <c:pt idx="1">
                  <c:v>242</c:v>
                </c:pt>
                <c:pt idx="2">
                  <c:v>394</c:v>
                </c:pt>
                <c:pt idx="3">
                  <c:v>442</c:v>
                </c:pt>
                <c:pt idx="4">
                  <c:v>594</c:v>
                </c:pt>
                <c:pt idx="5">
                  <c:v>568</c:v>
                </c:pt>
                <c:pt idx="6">
                  <c:v>508</c:v>
                </c:pt>
                <c:pt idx="7">
                  <c:v>544</c:v>
                </c:pt>
                <c:pt idx="8">
                  <c:v>466</c:v>
                </c:pt>
                <c:pt idx="9">
                  <c:v>446</c:v>
                </c:pt>
                <c:pt idx="10">
                  <c:v>138</c:v>
                </c:pt>
                <c:pt idx="11">
                  <c:v>170</c:v>
                </c:pt>
                <c:pt idx="12">
                  <c:v>20</c:v>
                </c:pt>
                <c:pt idx="13">
                  <c:v>-180</c:v>
                </c:pt>
                <c:pt idx="14">
                  <c:v>-174</c:v>
                </c:pt>
                <c:pt idx="15">
                  <c:v>-210</c:v>
                </c:pt>
                <c:pt idx="16">
                  <c:v>-430</c:v>
                </c:pt>
                <c:pt idx="17">
                  <c:v>-310</c:v>
                </c:pt>
                <c:pt idx="18">
                  <c:v>-232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1442919"/>
        <c:axId val="25821605"/>
      </c:lineChart>
      <c:catAx>
        <c:axId val="314429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821605"/>
        <c:crosses val="autoZero"/>
        <c:auto val="1"/>
        <c:lblAlgn val="ctr"/>
        <c:lblOffset val="100"/>
      </c:catAx>
      <c:valAx>
        <c:axId val="258216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44291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TBSE: GVWY-vs-GDX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Sheet1!$J$205:$J$223</c:f>
              <c:numCache>
                <c:formatCode>General</c:formatCode>
                <c:ptCount val="19"/>
                <c:pt idx="0">
                  <c:v>638</c:v>
                </c:pt>
                <c:pt idx="1">
                  <c:v>764</c:v>
                </c:pt>
                <c:pt idx="2">
                  <c:v>744</c:v>
                </c:pt>
                <c:pt idx="3">
                  <c:v>760</c:v>
                </c:pt>
                <c:pt idx="4">
                  <c:v>756</c:v>
                </c:pt>
                <c:pt idx="5">
                  <c:v>772</c:v>
                </c:pt>
                <c:pt idx="6">
                  <c:v>848</c:v>
                </c:pt>
                <c:pt idx="7">
                  <c:v>802</c:v>
                </c:pt>
                <c:pt idx="8">
                  <c:v>796</c:v>
                </c:pt>
                <c:pt idx="9">
                  <c:v>748</c:v>
                </c:pt>
                <c:pt idx="10">
                  <c:v>724</c:v>
                </c:pt>
                <c:pt idx="11">
                  <c:v>544</c:v>
                </c:pt>
                <c:pt idx="12">
                  <c:v>302</c:v>
                </c:pt>
                <c:pt idx="13">
                  <c:v>104</c:v>
                </c:pt>
                <c:pt idx="14">
                  <c:v>-108</c:v>
                </c:pt>
                <c:pt idx="15">
                  <c:v>-214</c:v>
                </c:pt>
                <c:pt idx="16">
                  <c:v>-442</c:v>
                </c:pt>
                <c:pt idx="17">
                  <c:v>-366</c:v>
                </c:pt>
                <c:pt idx="18">
                  <c:v>-96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256172"/>
        <c:axId val="36905064"/>
      </c:lineChart>
      <c:catAx>
        <c:axId val="32561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905064"/>
        <c:crosses val="autoZero"/>
        <c:auto val="1"/>
        <c:lblAlgn val="ctr"/>
        <c:lblOffset val="100"/>
      </c:catAx>
      <c:valAx>
        <c:axId val="369050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561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BSE: SHVR-vs-GDX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Sheet1!$Q$206:$Q$224</c:f>
              <c:numCache>
                <c:formatCode>General</c:formatCode>
                <c:ptCount val="19"/>
                <c:pt idx="0">
                  <c:v>74</c:v>
                </c:pt>
                <c:pt idx="1">
                  <c:v>228</c:v>
                </c:pt>
                <c:pt idx="2">
                  <c:v>328</c:v>
                </c:pt>
                <c:pt idx="3">
                  <c:v>552</c:v>
                </c:pt>
                <c:pt idx="4">
                  <c:v>570</c:v>
                </c:pt>
                <c:pt idx="5">
                  <c:v>684</c:v>
                </c:pt>
                <c:pt idx="6">
                  <c:v>614</c:v>
                </c:pt>
                <c:pt idx="7">
                  <c:v>638</c:v>
                </c:pt>
                <c:pt idx="8">
                  <c:v>710</c:v>
                </c:pt>
                <c:pt idx="9">
                  <c:v>738</c:v>
                </c:pt>
                <c:pt idx="10">
                  <c:v>684</c:v>
                </c:pt>
                <c:pt idx="11">
                  <c:v>758</c:v>
                </c:pt>
                <c:pt idx="12">
                  <c:v>804</c:v>
                </c:pt>
                <c:pt idx="13">
                  <c:v>670</c:v>
                </c:pt>
                <c:pt idx="14">
                  <c:v>730</c:v>
                </c:pt>
                <c:pt idx="15">
                  <c:v>670</c:v>
                </c:pt>
                <c:pt idx="16">
                  <c:v>694</c:v>
                </c:pt>
                <c:pt idx="17">
                  <c:v>696</c:v>
                </c:pt>
                <c:pt idx="18">
                  <c:v>442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9622526"/>
        <c:axId val="1563585"/>
      </c:lineChart>
      <c:catAx>
        <c:axId val="8962252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63585"/>
        <c:crosses val="autoZero"/>
        <c:auto val="1"/>
        <c:lblAlgn val="ctr"/>
        <c:lblOffset val="100"/>
      </c:catAx>
      <c:valAx>
        <c:axId val="15635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6225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TBSE: SHVR-vs-GDX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Sheet1!$U$206:$U$224</c:f>
              <c:numCache>
                <c:formatCode>General</c:formatCode>
                <c:ptCount val="19"/>
                <c:pt idx="0">
                  <c:v>-774</c:v>
                </c:pt>
                <c:pt idx="1">
                  <c:v>-818</c:v>
                </c:pt>
                <c:pt idx="2">
                  <c:v>-846</c:v>
                </c:pt>
                <c:pt idx="3">
                  <c:v>-796</c:v>
                </c:pt>
                <c:pt idx="4">
                  <c:v>-914</c:v>
                </c:pt>
                <c:pt idx="5">
                  <c:v>-862</c:v>
                </c:pt>
                <c:pt idx="6">
                  <c:v>-916</c:v>
                </c:pt>
                <c:pt idx="7">
                  <c:v>-962</c:v>
                </c:pt>
                <c:pt idx="8">
                  <c:v>-960</c:v>
                </c:pt>
                <c:pt idx="9">
                  <c:v>-930</c:v>
                </c:pt>
                <c:pt idx="10">
                  <c:v>-974</c:v>
                </c:pt>
                <c:pt idx="11">
                  <c:v>-978</c:v>
                </c:pt>
                <c:pt idx="12">
                  <c:v>-964</c:v>
                </c:pt>
                <c:pt idx="13">
                  <c:v>-902</c:v>
                </c:pt>
                <c:pt idx="14">
                  <c:v>-236</c:v>
                </c:pt>
                <c:pt idx="15">
                  <c:v>-256</c:v>
                </c:pt>
                <c:pt idx="16">
                  <c:v>-304</c:v>
                </c:pt>
                <c:pt idx="17">
                  <c:v>-238</c:v>
                </c:pt>
                <c:pt idx="18">
                  <c:v>-120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4521786"/>
        <c:axId val="68342421"/>
      </c:lineChart>
      <c:catAx>
        <c:axId val="9452178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342421"/>
        <c:crosses val="autoZero"/>
        <c:auto val="1"/>
        <c:lblAlgn val="ctr"/>
        <c:lblOffset val="100"/>
      </c:catAx>
      <c:valAx>
        <c:axId val="683424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52178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BSE: GVWY-vs-AA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Sheet1!$F$239:$F$257</c:f>
              <c:numCache>
                <c:formatCode>General</c:formatCode>
                <c:ptCount val="19"/>
                <c:pt idx="0">
                  <c:v>-144</c:v>
                </c:pt>
                <c:pt idx="1">
                  <c:v>-138</c:v>
                </c:pt>
                <c:pt idx="2">
                  <c:v>-98</c:v>
                </c:pt>
                <c:pt idx="3">
                  <c:v>-58</c:v>
                </c:pt>
                <c:pt idx="4">
                  <c:v>-84</c:v>
                </c:pt>
                <c:pt idx="5">
                  <c:v>-2</c:v>
                </c:pt>
                <c:pt idx="6">
                  <c:v>-102</c:v>
                </c:pt>
                <c:pt idx="7">
                  <c:v>-130</c:v>
                </c:pt>
                <c:pt idx="8">
                  <c:v>-146</c:v>
                </c:pt>
                <c:pt idx="9">
                  <c:v>-212</c:v>
                </c:pt>
                <c:pt idx="10">
                  <c:v>-250</c:v>
                </c:pt>
                <c:pt idx="11">
                  <c:v>-302</c:v>
                </c:pt>
                <c:pt idx="12">
                  <c:v>-312</c:v>
                </c:pt>
                <c:pt idx="13">
                  <c:v>-392</c:v>
                </c:pt>
                <c:pt idx="14">
                  <c:v>-446</c:v>
                </c:pt>
                <c:pt idx="15">
                  <c:v>-514</c:v>
                </c:pt>
                <c:pt idx="16">
                  <c:v>-438</c:v>
                </c:pt>
                <c:pt idx="17">
                  <c:v>-418</c:v>
                </c:pt>
                <c:pt idx="18">
                  <c:v>-230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7551531"/>
        <c:axId val="31321713"/>
      </c:lineChart>
      <c:catAx>
        <c:axId val="975515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321713"/>
        <c:crosses val="autoZero"/>
        <c:auto val="1"/>
        <c:lblAlgn val="ctr"/>
        <c:lblOffset val="100"/>
      </c:catAx>
      <c:valAx>
        <c:axId val="313217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55153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TBSE:GVWY-vs-AA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Sheet1!$J$239:$J$257</c:f>
              <c:numCache>
                <c:formatCode>General</c:formatCode>
                <c:ptCount val="19"/>
                <c:pt idx="0">
                  <c:v>348</c:v>
                </c:pt>
                <c:pt idx="1">
                  <c:v>362</c:v>
                </c:pt>
                <c:pt idx="2">
                  <c:v>198</c:v>
                </c:pt>
                <c:pt idx="3">
                  <c:v>70</c:v>
                </c:pt>
                <c:pt idx="4">
                  <c:v>68</c:v>
                </c:pt>
                <c:pt idx="5">
                  <c:v>44</c:v>
                </c:pt>
                <c:pt idx="6">
                  <c:v>74</c:v>
                </c:pt>
                <c:pt idx="7">
                  <c:v>-74</c:v>
                </c:pt>
                <c:pt idx="8">
                  <c:v>-88</c:v>
                </c:pt>
                <c:pt idx="9">
                  <c:v>-234</c:v>
                </c:pt>
                <c:pt idx="10">
                  <c:v>-260</c:v>
                </c:pt>
                <c:pt idx="11">
                  <c:v>-240</c:v>
                </c:pt>
                <c:pt idx="12">
                  <c:v>-334</c:v>
                </c:pt>
                <c:pt idx="13">
                  <c:v>-290</c:v>
                </c:pt>
                <c:pt idx="14">
                  <c:v>-274</c:v>
                </c:pt>
                <c:pt idx="15">
                  <c:v>-354</c:v>
                </c:pt>
                <c:pt idx="16">
                  <c:v>-266</c:v>
                </c:pt>
                <c:pt idx="17">
                  <c:v>-104</c:v>
                </c:pt>
                <c:pt idx="18">
                  <c:v>-100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7359504"/>
        <c:axId val="27064194"/>
      </c:lineChart>
      <c:catAx>
        <c:axId val="7735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064194"/>
        <c:crosses val="autoZero"/>
        <c:auto val="1"/>
        <c:lblAlgn val="ctr"/>
        <c:lblOffset val="100"/>
      </c:catAx>
      <c:valAx>
        <c:axId val="270641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35950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BSE: SHVR-vs-AA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Sheet1!$Q$240:$Q$258</c:f>
              <c:numCache>
                <c:formatCode>General</c:formatCode>
                <c:ptCount val="19"/>
                <c:pt idx="0">
                  <c:v>-122</c:v>
                </c:pt>
                <c:pt idx="1">
                  <c:v>-134</c:v>
                </c:pt>
                <c:pt idx="2">
                  <c:v>-118</c:v>
                </c:pt>
                <c:pt idx="3">
                  <c:v>-164</c:v>
                </c:pt>
                <c:pt idx="4">
                  <c:v>-124</c:v>
                </c:pt>
                <c:pt idx="5">
                  <c:v>-140</c:v>
                </c:pt>
                <c:pt idx="6">
                  <c:v>-126</c:v>
                </c:pt>
                <c:pt idx="7">
                  <c:v>-138</c:v>
                </c:pt>
                <c:pt idx="8">
                  <c:v>-126</c:v>
                </c:pt>
                <c:pt idx="9">
                  <c:v>-102</c:v>
                </c:pt>
                <c:pt idx="10">
                  <c:v>-76</c:v>
                </c:pt>
                <c:pt idx="11">
                  <c:v>-102</c:v>
                </c:pt>
                <c:pt idx="12">
                  <c:v>-118</c:v>
                </c:pt>
                <c:pt idx="13">
                  <c:v>-50</c:v>
                </c:pt>
                <c:pt idx="14">
                  <c:v>-82</c:v>
                </c:pt>
                <c:pt idx="15">
                  <c:v>20</c:v>
                </c:pt>
                <c:pt idx="16">
                  <c:v>28</c:v>
                </c:pt>
                <c:pt idx="17">
                  <c:v>14</c:v>
                </c:pt>
                <c:pt idx="18">
                  <c:v>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4656261"/>
        <c:axId val="90935782"/>
      </c:lineChart>
      <c:catAx>
        <c:axId val="346562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935782"/>
        <c:crosses val="autoZero"/>
        <c:auto val="1"/>
        <c:lblAlgn val="ctr"/>
        <c:lblOffset val="100"/>
      </c:catAx>
      <c:valAx>
        <c:axId val="909357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65626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TBSE: SHVR-vs-AA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Sheet1!$U$240:$U$258</c:f>
              <c:numCache>
                <c:formatCode>General</c:formatCode>
                <c:ptCount val="19"/>
                <c:pt idx="0">
                  <c:v>-290</c:v>
                </c:pt>
                <c:pt idx="1">
                  <c:v>-238</c:v>
                </c:pt>
                <c:pt idx="2">
                  <c:v>-238</c:v>
                </c:pt>
                <c:pt idx="3">
                  <c:v>-340</c:v>
                </c:pt>
                <c:pt idx="4">
                  <c:v>-346</c:v>
                </c:pt>
                <c:pt idx="5">
                  <c:v>-298</c:v>
                </c:pt>
                <c:pt idx="6">
                  <c:v>-298</c:v>
                </c:pt>
                <c:pt idx="7">
                  <c:v>-242</c:v>
                </c:pt>
                <c:pt idx="8">
                  <c:v>-280</c:v>
                </c:pt>
                <c:pt idx="9">
                  <c:v>-236</c:v>
                </c:pt>
                <c:pt idx="10">
                  <c:v>-296</c:v>
                </c:pt>
                <c:pt idx="11">
                  <c:v>-194</c:v>
                </c:pt>
                <c:pt idx="12">
                  <c:v>-330</c:v>
                </c:pt>
                <c:pt idx="13">
                  <c:v>-262</c:v>
                </c:pt>
                <c:pt idx="14">
                  <c:v>-334</c:v>
                </c:pt>
                <c:pt idx="15">
                  <c:v>-354</c:v>
                </c:pt>
                <c:pt idx="16">
                  <c:v>-294</c:v>
                </c:pt>
                <c:pt idx="17">
                  <c:v>22</c:v>
                </c:pt>
                <c:pt idx="18">
                  <c:v>290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9048135"/>
        <c:axId val="6093092"/>
      </c:lineChart>
      <c:catAx>
        <c:axId val="290481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93092"/>
        <c:crosses val="autoZero"/>
        <c:auto val="1"/>
        <c:lblAlgn val="ctr"/>
        <c:lblOffset val="100"/>
      </c:catAx>
      <c:valAx>
        <c:axId val="60930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0481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BSE: GVWY-vs-SHVR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Sheet1!$F$276:$F$294</c:f>
              <c:numCache>
                <c:formatCode>General</c:formatCode>
                <c:ptCount val="19"/>
                <c:pt idx="0">
                  <c:v>-106</c:v>
                </c:pt>
                <c:pt idx="1">
                  <c:v>128</c:v>
                </c:pt>
                <c:pt idx="2">
                  <c:v>92</c:v>
                </c:pt>
                <c:pt idx="3">
                  <c:v>122</c:v>
                </c:pt>
                <c:pt idx="4">
                  <c:v>106</c:v>
                </c:pt>
                <c:pt idx="5">
                  <c:v>34</c:v>
                </c:pt>
                <c:pt idx="6">
                  <c:v>-22</c:v>
                </c:pt>
                <c:pt idx="7">
                  <c:v>-52</c:v>
                </c:pt>
                <c:pt idx="8">
                  <c:v>-138</c:v>
                </c:pt>
                <c:pt idx="9">
                  <c:v>-144</c:v>
                </c:pt>
                <c:pt idx="10">
                  <c:v>-216</c:v>
                </c:pt>
                <c:pt idx="11">
                  <c:v>-292</c:v>
                </c:pt>
                <c:pt idx="12">
                  <c:v>-416</c:v>
                </c:pt>
                <c:pt idx="13">
                  <c:v>-450</c:v>
                </c:pt>
                <c:pt idx="14">
                  <c:v>-498</c:v>
                </c:pt>
                <c:pt idx="15">
                  <c:v>-504</c:v>
                </c:pt>
                <c:pt idx="16">
                  <c:v>-560</c:v>
                </c:pt>
                <c:pt idx="17">
                  <c:v>-464</c:v>
                </c:pt>
                <c:pt idx="18">
                  <c:v>-298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0603696"/>
        <c:axId val="22761446"/>
      </c:lineChart>
      <c:catAx>
        <c:axId val="2060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761446"/>
        <c:crosses val="autoZero"/>
        <c:auto val="1"/>
        <c:lblAlgn val="ctr"/>
        <c:lblOffset val="100"/>
      </c:catAx>
      <c:valAx>
        <c:axId val="227614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6036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Sheet1!$Q$57:$Q$75</c:f>
              <c:numCache>
                <c:formatCode>General</c:formatCode>
                <c:ptCount val="19"/>
                <c:pt idx="0">
                  <c:v>130</c:v>
                </c:pt>
                <c:pt idx="1">
                  <c:v>438</c:v>
                </c:pt>
                <c:pt idx="2">
                  <c:v>528</c:v>
                </c:pt>
                <c:pt idx="3">
                  <c:v>612</c:v>
                </c:pt>
                <c:pt idx="4">
                  <c:v>654</c:v>
                </c:pt>
                <c:pt idx="5">
                  <c:v>614</c:v>
                </c:pt>
                <c:pt idx="6">
                  <c:v>770</c:v>
                </c:pt>
                <c:pt idx="7">
                  <c:v>702</c:v>
                </c:pt>
                <c:pt idx="8">
                  <c:v>688</c:v>
                </c:pt>
                <c:pt idx="9">
                  <c:v>778</c:v>
                </c:pt>
                <c:pt idx="10">
                  <c:v>734</c:v>
                </c:pt>
                <c:pt idx="11">
                  <c:v>734</c:v>
                </c:pt>
                <c:pt idx="12">
                  <c:v>810</c:v>
                </c:pt>
                <c:pt idx="13">
                  <c:v>692</c:v>
                </c:pt>
                <c:pt idx="14">
                  <c:v>694</c:v>
                </c:pt>
                <c:pt idx="15">
                  <c:v>722</c:v>
                </c:pt>
                <c:pt idx="16">
                  <c:v>554</c:v>
                </c:pt>
                <c:pt idx="17">
                  <c:v>580</c:v>
                </c:pt>
                <c:pt idx="18">
                  <c:v>406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2748141"/>
        <c:axId val="19057592"/>
      </c:lineChart>
      <c:catAx>
        <c:axId val="1274814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057592"/>
        <c:crosses val="autoZero"/>
        <c:auto val="1"/>
        <c:lblAlgn val="ctr"/>
        <c:lblOffset val="100"/>
      </c:catAx>
      <c:valAx>
        <c:axId val="190575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74814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TBSE: GVWY-vs-SHVR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Sheet1!$J$276:$J$294</c:f>
              <c:numCache>
                <c:formatCode>General</c:formatCode>
                <c:ptCount val="19"/>
                <c:pt idx="0">
                  <c:v>-4</c:v>
                </c:pt>
                <c:pt idx="1">
                  <c:v>38</c:v>
                </c:pt>
                <c:pt idx="2">
                  <c:v>54</c:v>
                </c:pt>
                <c:pt idx="3">
                  <c:v>2</c:v>
                </c:pt>
                <c:pt idx="4">
                  <c:v>92</c:v>
                </c:pt>
                <c:pt idx="5">
                  <c:v>-2</c:v>
                </c:pt>
                <c:pt idx="6">
                  <c:v>-46</c:v>
                </c:pt>
                <c:pt idx="7">
                  <c:v>64</c:v>
                </c:pt>
                <c:pt idx="8">
                  <c:v>-42</c:v>
                </c:pt>
                <c:pt idx="9">
                  <c:v>74</c:v>
                </c:pt>
                <c:pt idx="10">
                  <c:v>12</c:v>
                </c:pt>
                <c:pt idx="11">
                  <c:v>-144</c:v>
                </c:pt>
                <c:pt idx="12">
                  <c:v>-92</c:v>
                </c:pt>
                <c:pt idx="13">
                  <c:v>-378</c:v>
                </c:pt>
                <c:pt idx="14">
                  <c:v>-432</c:v>
                </c:pt>
                <c:pt idx="15">
                  <c:v>-432</c:v>
                </c:pt>
                <c:pt idx="16">
                  <c:v>-426</c:v>
                </c:pt>
                <c:pt idx="17">
                  <c:v>-278</c:v>
                </c:pt>
                <c:pt idx="18">
                  <c:v>-200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023352"/>
        <c:axId val="97193114"/>
      </c:lineChart>
      <c:catAx>
        <c:axId val="3023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193114"/>
        <c:crosses val="autoZero"/>
        <c:auto val="1"/>
        <c:lblAlgn val="ctr"/>
        <c:lblOffset val="100"/>
      </c:catAx>
      <c:valAx>
        <c:axId val="971931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233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Sheet1!$U$57:$U$75</c:f>
              <c:numCache>
                <c:formatCode>General</c:formatCode>
                <c:ptCount val="19"/>
                <c:pt idx="0">
                  <c:v>-208</c:v>
                </c:pt>
                <c:pt idx="1">
                  <c:v>190</c:v>
                </c:pt>
                <c:pt idx="2">
                  <c:v>284</c:v>
                </c:pt>
                <c:pt idx="3">
                  <c:v>-18</c:v>
                </c:pt>
                <c:pt idx="4">
                  <c:v>52</c:v>
                </c:pt>
                <c:pt idx="5">
                  <c:v>28</c:v>
                </c:pt>
                <c:pt idx="6">
                  <c:v>-244</c:v>
                </c:pt>
                <c:pt idx="7">
                  <c:v>-188</c:v>
                </c:pt>
                <c:pt idx="8">
                  <c:v>-348</c:v>
                </c:pt>
                <c:pt idx="9">
                  <c:v>-172</c:v>
                </c:pt>
                <c:pt idx="10">
                  <c:v>-112</c:v>
                </c:pt>
                <c:pt idx="11">
                  <c:v>-218</c:v>
                </c:pt>
                <c:pt idx="12">
                  <c:v>-166</c:v>
                </c:pt>
                <c:pt idx="13">
                  <c:v>-8</c:v>
                </c:pt>
                <c:pt idx="14">
                  <c:v>-124</c:v>
                </c:pt>
                <c:pt idx="15">
                  <c:v>-44</c:v>
                </c:pt>
                <c:pt idx="16">
                  <c:v>-250</c:v>
                </c:pt>
                <c:pt idx="17">
                  <c:v>-38</c:v>
                </c:pt>
                <c:pt idx="18">
                  <c:v>-22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0862249"/>
        <c:axId val="78709726"/>
      </c:lineChart>
      <c:catAx>
        <c:axId val="3086224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709726"/>
        <c:crosses val="autoZero"/>
        <c:auto val="1"/>
        <c:lblAlgn val="ctr"/>
        <c:lblOffset val="100"/>
      </c:catAx>
      <c:valAx>
        <c:axId val="787097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86224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BSE: AA-vs-ZIC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Sheet1!$F$94:$F$112</c:f>
              <c:numCache>
                <c:formatCode>General</c:formatCode>
                <c:ptCount val="19"/>
                <c:pt idx="0">
                  <c:v>128</c:v>
                </c:pt>
                <c:pt idx="1">
                  <c:v>330</c:v>
                </c:pt>
                <c:pt idx="2">
                  <c:v>380</c:v>
                </c:pt>
                <c:pt idx="3">
                  <c:v>518</c:v>
                </c:pt>
                <c:pt idx="4">
                  <c:v>478</c:v>
                </c:pt>
                <c:pt idx="5">
                  <c:v>620</c:v>
                </c:pt>
                <c:pt idx="6">
                  <c:v>620</c:v>
                </c:pt>
                <c:pt idx="7">
                  <c:v>560</c:v>
                </c:pt>
                <c:pt idx="8">
                  <c:v>568</c:v>
                </c:pt>
                <c:pt idx="9">
                  <c:v>714</c:v>
                </c:pt>
                <c:pt idx="10">
                  <c:v>548</c:v>
                </c:pt>
                <c:pt idx="11">
                  <c:v>668</c:v>
                </c:pt>
                <c:pt idx="12">
                  <c:v>516</c:v>
                </c:pt>
                <c:pt idx="13">
                  <c:v>546</c:v>
                </c:pt>
                <c:pt idx="14">
                  <c:v>514</c:v>
                </c:pt>
                <c:pt idx="15">
                  <c:v>468</c:v>
                </c:pt>
                <c:pt idx="16">
                  <c:v>482</c:v>
                </c:pt>
                <c:pt idx="17">
                  <c:v>320</c:v>
                </c:pt>
                <c:pt idx="18">
                  <c:v>314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0272268"/>
        <c:axId val="77322830"/>
      </c:lineChart>
      <c:catAx>
        <c:axId val="302722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322830"/>
        <c:crosses val="autoZero"/>
        <c:auto val="1"/>
        <c:lblAlgn val="ctr"/>
        <c:lblOffset val="100"/>
      </c:catAx>
      <c:valAx>
        <c:axId val="773228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272268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TBSE: AA-vs-ZIC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Sheet1!$J$94:$J$112</c:f>
              <c:numCache>
                <c:formatCode>General</c:formatCode>
                <c:ptCount val="19"/>
                <c:pt idx="0">
                  <c:v>406</c:v>
                </c:pt>
                <c:pt idx="1">
                  <c:v>638</c:v>
                </c:pt>
                <c:pt idx="2">
                  <c:v>726</c:v>
                </c:pt>
                <c:pt idx="3">
                  <c:v>872</c:v>
                </c:pt>
                <c:pt idx="4">
                  <c:v>858</c:v>
                </c:pt>
                <c:pt idx="5">
                  <c:v>900</c:v>
                </c:pt>
                <c:pt idx="6">
                  <c:v>824</c:v>
                </c:pt>
                <c:pt idx="7">
                  <c:v>858</c:v>
                </c:pt>
                <c:pt idx="8">
                  <c:v>872</c:v>
                </c:pt>
                <c:pt idx="9">
                  <c:v>854</c:v>
                </c:pt>
                <c:pt idx="10">
                  <c:v>854</c:v>
                </c:pt>
                <c:pt idx="11">
                  <c:v>816</c:v>
                </c:pt>
                <c:pt idx="12">
                  <c:v>744</c:v>
                </c:pt>
                <c:pt idx="13">
                  <c:v>800</c:v>
                </c:pt>
                <c:pt idx="14">
                  <c:v>772</c:v>
                </c:pt>
                <c:pt idx="15">
                  <c:v>550</c:v>
                </c:pt>
                <c:pt idx="16">
                  <c:v>590</c:v>
                </c:pt>
                <c:pt idx="17">
                  <c:v>400</c:v>
                </c:pt>
                <c:pt idx="18">
                  <c:v>218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3062057"/>
        <c:axId val="31435608"/>
      </c:lineChart>
      <c:catAx>
        <c:axId val="4306205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435608"/>
        <c:crosses val="autoZero"/>
        <c:auto val="1"/>
        <c:lblAlgn val="ctr"/>
        <c:lblOffset val="100"/>
      </c:catAx>
      <c:valAx>
        <c:axId val="314356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062057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BSE: GDX-vs-ZIP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Sheet1!$F$20:$F$38</c:f>
              <c:numCache>
                <c:formatCode>General</c:formatCode>
                <c:ptCount val="19"/>
                <c:pt idx="0">
                  <c:v>188</c:v>
                </c:pt>
                <c:pt idx="1">
                  <c:v>550</c:v>
                </c:pt>
                <c:pt idx="2">
                  <c:v>688</c:v>
                </c:pt>
                <c:pt idx="3">
                  <c:v>714</c:v>
                </c:pt>
                <c:pt idx="4">
                  <c:v>688</c:v>
                </c:pt>
                <c:pt idx="5">
                  <c:v>774</c:v>
                </c:pt>
                <c:pt idx="6">
                  <c:v>616</c:v>
                </c:pt>
                <c:pt idx="7">
                  <c:v>666</c:v>
                </c:pt>
                <c:pt idx="8">
                  <c:v>542</c:v>
                </c:pt>
                <c:pt idx="9">
                  <c:v>404</c:v>
                </c:pt>
                <c:pt idx="10">
                  <c:v>234</c:v>
                </c:pt>
                <c:pt idx="11">
                  <c:v>164</c:v>
                </c:pt>
                <c:pt idx="12">
                  <c:v>154</c:v>
                </c:pt>
                <c:pt idx="13">
                  <c:v>136</c:v>
                </c:pt>
                <c:pt idx="14">
                  <c:v>76</c:v>
                </c:pt>
                <c:pt idx="15">
                  <c:v>58</c:v>
                </c:pt>
                <c:pt idx="16">
                  <c:v>134</c:v>
                </c:pt>
                <c:pt idx="17">
                  <c:v>102</c:v>
                </c:pt>
                <c:pt idx="18">
                  <c:v>84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0209111"/>
        <c:axId val="62367379"/>
      </c:lineChart>
      <c:catAx>
        <c:axId val="10209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367379"/>
        <c:crosses val="autoZero"/>
        <c:auto val="1"/>
        <c:lblAlgn val="ctr"/>
        <c:lblOffset val="100"/>
      </c:catAx>
      <c:valAx>
        <c:axId val="623673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209111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TBSE: GDX-vs-ZIP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Sheet1!$J$20:$J$38</c:f>
              <c:numCache>
                <c:formatCode>General</c:formatCode>
                <c:ptCount val="19"/>
                <c:pt idx="0">
                  <c:v>-138</c:v>
                </c:pt>
                <c:pt idx="1">
                  <c:v>-112</c:v>
                </c:pt>
                <c:pt idx="2">
                  <c:v>-128</c:v>
                </c:pt>
                <c:pt idx="3">
                  <c:v>-184</c:v>
                </c:pt>
                <c:pt idx="4">
                  <c:v>-234</c:v>
                </c:pt>
                <c:pt idx="5">
                  <c:v>-320</c:v>
                </c:pt>
                <c:pt idx="6">
                  <c:v>-322</c:v>
                </c:pt>
                <c:pt idx="7">
                  <c:v>-450</c:v>
                </c:pt>
                <c:pt idx="8">
                  <c:v>-424</c:v>
                </c:pt>
                <c:pt idx="9">
                  <c:v>-560</c:v>
                </c:pt>
                <c:pt idx="10">
                  <c:v>-652</c:v>
                </c:pt>
                <c:pt idx="11">
                  <c:v>-676</c:v>
                </c:pt>
                <c:pt idx="12">
                  <c:v>-736</c:v>
                </c:pt>
                <c:pt idx="13">
                  <c:v>-664</c:v>
                </c:pt>
                <c:pt idx="14">
                  <c:v>-782</c:v>
                </c:pt>
                <c:pt idx="15">
                  <c:v>-730</c:v>
                </c:pt>
                <c:pt idx="16">
                  <c:v>-740</c:v>
                </c:pt>
                <c:pt idx="17">
                  <c:v>-710</c:v>
                </c:pt>
                <c:pt idx="18">
                  <c:v>-424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0151986"/>
        <c:axId val="86635119"/>
      </c:lineChart>
      <c:catAx>
        <c:axId val="2015198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635119"/>
        <c:crosses val="autoZero"/>
        <c:auto val="1"/>
        <c:lblAlgn val="ctr"/>
        <c:lblOffset val="100"/>
      </c:catAx>
      <c:valAx>
        <c:axId val="866351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151986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BSE: AA-vs-ZIP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Sheet1!$F$57:$F$75</c:f>
              <c:numCache>
                <c:formatCode>General</c:formatCode>
                <c:ptCount val="19"/>
                <c:pt idx="0">
                  <c:v>286</c:v>
                </c:pt>
                <c:pt idx="1">
                  <c:v>620</c:v>
                </c:pt>
                <c:pt idx="2">
                  <c:v>786</c:v>
                </c:pt>
                <c:pt idx="3">
                  <c:v>794</c:v>
                </c:pt>
                <c:pt idx="4">
                  <c:v>808</c:v>
                </c:pt>
                <c:pt idx="5">
                  <c:v>858</c:v>
                </c:pt>
                <c:pt idx="6">
                  <c:v>836</c:v>
                </c:pt>
                <c:pt idx="7">
                  <c:v>810</c:v>
                </c:pt>
                <c:pt idx="8">
                  <c:v>800</c:v>
                </c:pt>
                <c:pt idx="9">
                  <c:v>782</c:v>
                </c:pt>
                <c:pt idx="10">
                  <c:v>742</c:v>
                </c:pt>
                <c:pt idx="11">
                  <c:v>690</c:v>
                </c:pt>
                <c:pt idx="12">
                  <c:v>678</c:v>
                </c:pt>
                <c:pt idx="13">
                  <c:v>518</c:v>
                </c:pt>
                <c:pt idx="14">
                  <c:v>484</c:v>
                </c:pt>
                <c:pt idx="15">
                  <c:v>296</c:v>
                </c:pt>
                <c:pt idx="16">
                  <c:v>334</c:v>
                </c:pt>
                <c:pt idx="17">
                  <c:v>166</c:v>
                </c:pt>
                <c:pt idx="18">
                  <c:v>-58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3466816"/>
        <c:axId val="723912"/>
      </c:lineChart>
      <c:catAx>
        <c:axId val="3346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3912"/>
        <c:crosses val="autoZero"/>
        <c:auto val="1"/>
        <c:lblAlgn val="ctr"/>
        <c:lblOffset val="100"/>
      </c:catAx>
      <c:valAx>
        <c:axId val="7239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466816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30" Type="http://schemas.openxmlformats.org/officeDocument/2006/relationships/chart" Target="../charts/chart3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547200</xdr:colOff>
      <xdr:row>40</xdr:row>
      <xdr:rowOff>102240</xdr:rowOff>
    </xdr:from>
    <xdr:to>
      <xdr:col>16</xdr:col>
      <xdr:colOff>849600</xdr:colOff>
      <xdr:row>53</xdr:row>
      <xdr:rowOff>23400</xdr:rowOff>
    </xdr:to>
    <xdr:graphicFrame>
      <xdr:nvGraphicFramePr>
        <xdr:cNvPr id="0" name="Chart 12"/>
        <xdr:cNvGraphicFramePr/>
      </xdr:nvGraphicFramePr>
      <xdr:xfrm>
        <a:off x="7930800" y="7418520"/>
        <a:ext cx="3468600" cy="2448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1800</xdr:colOff>
      <xdr:row>40</xdr:row>
      <xdr:rowOff>141480</xdr:rowOff>
    </xdr:from>
    <xdr:to>
      <xdr:col>21</xdr:col>
      <xdr:colOff>842760</xdr:colOff>
      <xdr:row>52</xdr:row>
      <xdr:rowOff>123480</xdr:rowOff>
    </xdr:to>
    <xdr:graphicFrame>
      <xdr:nvGraphicFramePr>
        <xdr:cNvPr id="1" name="Chart 13"/>
        <xdr:cNvGraphicFramePr/>
      </xdr:nvGraphicFramePr>
      <xdr:xfrm>
        <a:off x="11870280" y="7457760"/>
        <a:ext cx="4298760" cy="230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106560</xdr:colOff>
      <xdr:row>81</xdr:row>
      <xdr:rowOff>166320</xdr:rowOff>
    </xdr:from>
    <xdr:to>
      <xdr:col>17</xdr:col>
      <xdr:colOff>12240</xdr:colOff>
      <xdr:row>89</xdr:row>
      <xdr:rowOff>56880</xdr:rowOff>
    </xdr:to>
    <xdr:graphicFrame>
      <xdr:nvGraphicFramePr>
        <xdr:cNvPr id="2" name="Chart 14"/>
        <xdr:cNvGraphicFramePr/>
      </xdr:nvGraphicFramePr>
      <xdr:xfrm>
        <a:off x="8351280" y="15323040"/>
        <a:ext cx="3363120" cy="151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39960</xdr:colOff>
      <xdr:row>81</xdr:row>
      <xdr:rowOff>178920</xdr:rowOff>
    </xdr:from>
    <xdr:to>
      <xdr:col>22</xdr:col>
      <xdr:colOff>24840</xdr:colOff>
      <xdr:row>89</xdr:row>
      <xdr:rowOff>3600</xdr:rowOff>
    </xdr:to>
    <xdr:graphicFrame>
      <xdr:nvGraphicFramePr>
        <xdr:cNvPr id="3" name="Chart 15"/>
        <xdr:cNvGraphicFramePr/>
      </xdr:nvGraphicFramePr>
      <xdr:xfrm>
        <a:off x="11908440" y="15335640"/>
        <a:ext cx="4595040" cy="145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751680</xdr:colOff>
      <xdr:row>118</xdr:row>
      <xdr:rowOff>168480</xdr:rowOff>
    </xdr:from>
    <xdr:to>
      <xdr:col>5</xdr:col>
      <xdr:colOff>174600</xdr:colOff>
      <xdr:row>128</xdr:row>
      <xdr:rowOff>13680</xdr:rowOff>
    </xdr:to>
    <xdr:graphicFrame>
      <xdr:nvGraphicFramePr>
        <xdr:cNvPr id="4" name="Chart 1"/>
        <xdr:cNvGraphicFramePr/>
      </xdr:nvGraphicFramePr>
      <xdr:xfrm>
        <a:off x="918000" y="22157640"/>
        <a:ext cx="2571840" cy="187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51840</xdr:colOff>
      <xdr:row>118</xdr:row>
      <xdr:rowOff>174240</xdr:rowOff>
    </xdr:from>
    <xdr:to>
      <xdr:col>9</xdr:col>
      <xdr:colOff>286920</xdr:colOff>
      <xdr:row>128</xdr:row>
      <xdr:rowOff>21240</xdr:rowOff>
    </xdr:to>
    <xdr:graphicFrame>
      <xdr:nvGraphicFramePr>
        <xdr:cNvPr id="5" name="Chart 18"/>
        <xdr:cNvGraphicFramePr/>
      </xdr:nvGraphicFramePr>
      <xdr:xfrm>
        <a:off x="4033080" y="22163400"/>
        <a:ext cx="2486160" cy="187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711720</xdr:colOff>
      <xdr:row>42</xdr:row>
      <xdr:rowOff>61200</xdr:rowOff>
    </xdr:from>
    <xdr:to>
      <xdr:col>4</xdr:col>
      <xdr:colOff>916560</xdr:colOff>
      <xdr:row>52</xdr:row>
      <xdr:rowOff>2160</xdr:rowOff>
    </xdr:to>
    <xdr:graphicFrame>
      <xdr:nvGraphicFramePr>
        <xdr:cNvPr id="6" name="Chart 21"/>
        <xdr:cNvGraphicFramePr/>
      </xdr:nvGraphicFramePr>
      <xdr:xfrm>
        <a:off x="878040" y="7682400"/>
        <a:ext cx="2252520" cy="196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7</xdr:col>
      <xdr:colOff>65880</xdr:colOff>
      <xdr:row>42</xdr:row>
      <xdr:rowOff>147240</xdr:rowOff>
    </xdr:from>
    <xdr:to>
      <xdr:col>9</xdr:col>
      <xdr:colOff>163800</xdr:colOff>
      <xdr:row>52</xdr:row>
      <xdr:rowOff>7560</xdr:rowOff>
    </xdr:to>
    <xdr:graphicFrame>
      <xdr:nvGraphicFramePr>
        <xdr:cNvPr id="7" name="Chart 22"/>
        <xdr:cNvGraphicFramePr/>
      </xdr:nvGraphicFramePr>
      <xdr:xfrm>
        <a:off x="4047120" y="7768440"/>
        <a:ext cx="2349000" cy="187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720</xdr:colOff>
      <xdr:row>79</xdr:row>
      <xdr:rowOff>42840</xdr:rowOff>
    </xdr:from>
    <xdr:to>
      <xdr:col>4</xdr:col>
      <xdr:colOff>359640</xdr:colOff>
      <xdr:row>88</xdr:row>
      <xdr:rowOff>93240</xdr:rowOff>
    </xdr:to>
    <xdr:graphicFrame>
      <xdr:nvGraphicFramePr>
        <xdr:cNvPr id="8" name="Chart 23"/>
        <xdr:cNvGraphicFramePr/>
      </xdr:nvGraphicFramePr>
      <xdr:xfrm>
        <a:off x="720" y="14793120"/>
        <a:ext cx="2572920" cy="187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5</xdr:col>
      <xdr:colOff>524880</xdr:colOff>
      <xdr:row>79</xdr:row>
      <xdr:rowOff>125280</xdr:rowOff>
    </xdr:from>
    <xdr:to>
      <xdr:col>9</xdr:col>
      <xdr:colOff>95040</xdr:colOff>
      <xdr:row>88</xdr:row>
      <xdr:rowOff>176760</xdr:rowOff>
    </xdr:to>
    <xdr:graphicFrame>
      <xdr:nvGraphicFramePr>
        <xdr:cNvPr id="9" name="Chart 24"/>
        <xdr:cNvGraphicFramePr/>
      </xdr:nvGraphicFramePr>
      <xdr:xfrm>
        <a:off x="3840120" y="14875560"/>
        <a:ext cx="2487240" cy="188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13</xdr:col>
      <xdr:colOff>643680</xdr:colOff>
      <xdr:row>118</xdr:row>
      <xdr:rowOff>18000</xdr:rowOff>
    </xdr:from>
    <xdr:to>
      <xdr:col>16</xdr:col>
      <xdr:colOff>206280</xdr:colOff>
      <xdr:row>127</xdr:row>
      <xdr:rowOff>68760</xdr:rowOff>
    </xdr:to>
    <xdr:graphicFrame>
      <xdr:nvGraphicFramePr>
        <xdr:cNvPr id="10" name="Chart 25"/>
        <xdr:cNvGraphicFramePr/>
      </xdr:nvGraphicFramePr>
      <xdr:xfrm>
        <a:off x="8027280" y="22007160"/>
        <a:ext cx="2728800" cy="187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16</xdr:col>
      <xdr:colOff>591120</xdr:colOff>
      <xdr:row>119</xdr:row>
      <xdr:rowOff>79560</xdr:rowOff>
    </xdr:from>
    <xdr:to>
      <xdr:col>19</xdr:col>
      <xdr:colOff>793800</xdr:colOff>
      <xdr:row>128</xdr:row>
      <xdr:rowOff>130320</xdr:rowOff>
    </xdr:to>
    <xdr:graphicFrame>
      <xdr:nvGraphicFramePr>
        <xdr:cNvPr id="11" name="Chart 26"/>
        <xdr:cNvGraphicFramePr/>
      </xdr:nvGraphicFramePr>
      <xdr:xfrm>
        <a:off x="11140920" y="22272120"/>
        <a:ext cx="2674080" cy="187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</xdr:col>
      <xdr:colOff>147600</xdr:colOff>
      <xdr:row>154</xdr:row>
      <xdr:rowOff>61560</xdr:rowOff>
    </xdr:from>
    <xdr:to>
      <xdr:col>5</xdr:col>
      <xdr:colOff>307800</xdr:colOff>
      <xdr:row>163</xdr:row>
      <xdr:rowOff>183960</xdr:rowOff>
    </xdr:to>
    <xdr:graphicFrame>
      <xdr:nvGraphicFramePr>
        <xdr:cNvPr id="12" name=""/>
        <xdr:cNvGraphicFramePr/>
      </xdr:nvGraphicFramePr>
      <xdr:xfrm>
        <a:off x="313920" y="28997640"/>
        <a:ext cx="3309120" cy="183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5</xdr:col>
      <xdr:colOff>389520</xdr:colOff>
      <xdr:row>154</xdr:row>
      <xdr:rowOff>110160</xdr:rowOff>
    </xdr:from>
    <xdr:to>
      <xdr:col>9</xdr:col>
      <xdr:colOff>647640</xdr:colOff>
      <xdr:row>164</xdr:row>
      <xdr:rowOff>57960</xdr:rowOff>
    </xdr:to>
    <xdr:graphicFrame>
      <xdr:nvGraphicFramePr>
        <xdr:cNvPr id="13" name=""/>
        <xdr:cNvGraphicFramePr/>
      </xdr:nvGraphicFramePr>
      <xdr:xfrm>
        <a:off x="3704760" y="29046240"/>
        <a:ext cx="3175200" cy="185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13</xdr:col>
      <xdr:colOff>10440</xdr:colOff>
      <xdr:row>155</xdr:row>
      <xdr:rowOff>96120</xdr:rowOff>
    </xdr:from>
    <xdr:to>
      <xdr:col>16</xdr:col>
      <xdr:colOff>243360</xdr:colOff>
      <xdr:row>165</xdr:row>
      <xdr:rowOff>60480</xdr:rowOff>
    </xdr:to>
    <xdr:graphicFrame>
      <xdr:nvGraphicFramePr>
        <xdr:cNvPr id="14" name=""/>
        <xdr:cNvGraphicFramePr/>
      </xdr:nvGraphicFramePr>
      <xdr:xfrm>
        <a:off x="7394040" y="29222640"/>
        <a:ext cx="3399120" cy="186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16</xdr:col>
      <xdr:colOff>846360</xdr:colOff>
      <xdr:row>155</xdr:row>
      <xdr:rowOff>80280</xdr:rowOff>
    </xdr:from>
    <xdr:to>
      <xdr:col>20</xdr:col>
      <xdr:colOff>806040</xdr:colOff>
      <xdr:row>165</xdr:row>
      <xdr:rowOff>108720</xdr:rowOff>
    </xdr:to>
    <xdr:graphicFrame>
      <xdr:nvGraphicFramePr>
        <xdr:cNvPr id="15" name=""/>
        <xdr:cNvGraphicFramePr/>
      </xdr:nvGraphicFramePr>
      <xdr:xfrm>
        <a:off x="11396160" y="29206800"/>
        <a:ext cx="3583440" cy="193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</xdr:col>
      <xdr:colOff>32400</xdr:colOff>
      <xdr:row>190</xdr:row>
      <xdr:rowOff>31320</xdr:rowOff>
    </xdr:from>
    <xdr:to>
      <xdr:col>5</xdr:col>
      <xdr:colOff>223920</xdr:colOff>
      <xdr:row>200</xdr:row>
      <xdr:rowOff>75960</xdr:rowOff>
    </xdr:to>
    <xdr:graphicFrame>
      <xdr:nvGraphicFramePr>
        <xdr:cNvPr id="16" name=""/>
        <xdr:cNvGraphicFramePr/>
      </xdr:nvGraphicFramePr>
      <xdr:xfrm>
        <a:off x="198720" y="35833680"/>
        <a:ext cx="3340440" cy="194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5</xdr:col>
      <xdr:colOff>357120</xdr:colOff>
      <xdr:row>190</xdr:row>
      <xdr:rowOff>79560</xdr:rowOff>
    </xdr:from>
    <xdr:to>
      <xdr:col>9</xdr:col>
      <xdr:colOff>469080</xdr:colOff>
      <xdr:row>200</xdr:row>
      <xdr:rowOff>27000</xdr:rowOff>
    </xdr:to>
    <xdr:graphicFrame>
      <xdr:nvGraphicFramePr>
        <xdr:cNvPr id="17" name=""/>
        <xdr:cNvGraphicFramePr/>
      </xdr:nvGraphicFramePr>
      <xdr:xfrm>
        <a:off x="3672360" y="35881920"/>
        <a:ext cx="3029040" cy="185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13</xdr:col>
      <xdr:colOff>60120</xdr:colOff>
      <xdr:row>191</xdr:row>
      <xdr:rowOff>164160</xdr:rowOff>
    </xdr:from>
    <xdr:to>
      <xdr:col>15</xdr:col>
      <xdr:colOff>1023120</xdr:colOff>
      <xdr:row>201</xdr:row>
      <xdr:rowOff>13320</xdr:rowOff>
    </xdr:to>
    <xdr:graphicFrame>
      <xdr:nvGraphicFramePr>
        <xdr:cNvPr id="18" name=""/>
        <xdr:cNvGraphicFramePr/>
      </xdr:nvGraphicFramePr>
      <xdr:xfrm>
        <a:off x="7443720" y="36156960"/>
        <a:ext cx="2976480" cy="175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16</xdr:col>
      <xdr:colOff>631800</xdr:colOff>
      <xdr:row>191</xdr:row>
      <xdr:rowOff>131400</xdr:rowOff>
    </xdr:from>
    <xdr:to>
      <xdr:col>20</xdr:col>
      <xdr:colOff>828360</xdr:colOff>
      <xdr:row>200</xdr:row>
      <xdr:rowOff>155880</xdr:rowOff>
    </xdr:to>
    <xdr:graphicFrame>
      <xdr:nvGraphicFramePr>
        <xdr:cNvPr id="19" name=""/>
        <xdr:cNvGraphicFramePr/>
      </xdr:nvGraphicFramePr>
      <xdr:xfrm>
        <a:off x="11181600" y="36124200"/>
        <a:ext cx="3820320" cy="173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1</xdr:col>
      <xdr:colOff>-360</xdr:colOff>
      <xdr:row>225</xdr:row>
      <xdr:rowOff>167040</xdr:rowOff>
    </xdr:from>
    <xdr:to>
      <xdr:col>4</xdr:col>
      <xdr:colOff>945000</xdr:colOff>
      <xdr:row>234</xdr:row>
      <xdr:rowOff>135720</xdr:rowOff>
    </xdr:to>
    <xdr:graphicFrame>
      <xdr:nvGraphicFramePr>
        <xdr:cNvPr id="20" name=""/>
        <xdr:cNvGraphicFramePr/>
      </xdr:nvGraphicFramePr>
      <xdr:xfrm>
        <a:off x="165960" y="42645240"/>
        <a:ext cx="2993040" cy="168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5</xdr:col>
      <xdr:colOff>141480</xdr:colOff>
      <xdr:row>225</xdr:row>
      <xdr:rowOff>75240</xdr:rowOff>
    </xdr:from>
    <xdr:to>
      <xdr:col>9</xdr:col>
      <xdr:colOff>515880</xdr:colOff>
      <xdr:row>234</xdr:row>
      <xdr:rowOff>119520</xdr:rowOff>
    </xdr:to>
    <xdr:graphicFrame>
      <xdr:nvGraphicFramePr>
        <xdr:cNvPr id="21" name=""/>
        <xdr:cNvGraphicFramePr/>
      </xdr:nvGraphicFramePr>
      <xdr:xfrm>
        <a:off x="3456720" y="42553440"/>
        <a:ext cx="3291480" cy="175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13</xdr:col>
      <xdr:colOff>187200</xdr:colOff>
      <xdr:row>226</xdr:row>
      <xdr:rowOff>113400</xdr:rowOff>
    </xdr:from>
    <xdr:to>
      <xdr:col>15</xdr:col>
      <xdr:colOff>1149120</xdr:colOff>
      <xdr:row>235</xdr:row>
      <xdr:rowOff>71640</xdr:rowOff>
    </xdr:to>
    <xdr:graphicFrame>
      <xdr:nvGraphicFramePr>
        <xdr:cNvPr id="22" name=""/>
        <xdr:cNvGraphicFramePr/>
      </xdr:nvGraphicFramePr>
      <xdr:xfrm>
        <a:off x="7570800" y="42782040"/>
        <a:ext cx="2975400" cy="167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16</xdr:col>
      <xdr:colOff>466200</xdr:colOff>
      <xdr:row>226</xdr:row>
      <xdr:rowOff>14760</xdr:rowOff>
    </xdr:from>
    <xdr:to>
      <xdr:col>20</xdr:col>
      <xdr:colOff>398520</xdr:colOff>
      <xdr:row>235</xdr:row>
      <xdr:rowOff>73800</xdr:rowOff>
    </xdr:to>
    <xdr:graphicFrame>
      <xdr:nvGraphicFramePr>
        <xdr:cNvPr id="23" name=""/>
        <xdr:cNvGraphicFramePr/>
      </xdr:nvGraphicFramePr>
      <xdr:xfrm>
        <a:off x="11016000" y="42683400"/>
        <a:ext cx="3556080" cy="1773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0</xdr:col>
      <xdr:colOff>99720</xdr:colOff>
      <xdr:row>260</xdr:row>
      <xdr:rowOff>124560</xdr:rowOff>
    </xdr:from>
    <xdr:to>
      <xdr:col>4</xdr:col>
      <xdr:colOff>903240</xdr:colOff>
      <xdr:row>269</xdr:row>
      <xdr:rowOff>107280</xdr:rowOff>
    </xdr:to>
    <xdr:graphicFrame>
      <xdr:nvGraphicFramePr>
        <xdr:cNvPr id="24" name=""/>
        <xdr:cNvGraphicFramePr/>
      </xdr:nvGraphicFramePr>
      <xdr:xfrm>
        <a:off x="99720" y="49270320"/>
        <a:ext cx="3017520" cy="169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5</xdr:col>
      <xdr:colOff>115560</xdr:colOff>
      <xdr:row>261</xdr:row>
      <xdr:rowOff>95040</xdr:rowOff>
    </xdr:from>
    <xdr:to>
      <xdr:col>9</xdr:col>
      <xdr:colOff>559800</xdr:colOff>
      <xdr:row>271</xdr:row>
      <xdr:rowOff>79920</xdr:rowOff>
    </xdr:to>
    <xdr:graphicFrame>
      <xdr:nvGraphicFramePr>
        <xdr:cNvPr id="25" name=""/>
        <xdr:cNvGraphicFramePr/>
      </xdr:nvGraphicFramePr>
      <xdr:xfrm>
        <a:off x="3430800" y="49431240"/>
        <a:ext cx="3361320" cy="189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12</xdr:col>
      <xdr:colOff>10800</xdr:colOff>
      <xdr:row>261</xdr:row>
      <xdr:rowOff>159480</xdr:rowOff>
    </xdr:from>
    <xdr:to>
      <xdr:col>16</xdr:col>
      <xdr:colOff>829080</xdr:colOff>
      <xdr:row>273</xdr:row>
      <xdr:rowOff>32760</xdr:rowOff>
    </xdr:to>
    <xdr:graphicFrame>
      <xdr:nvGraphicFramePr>
        <xdr:cNvPr id="26" name=""/>
        <xdr:cNvGraphicFramePr/>
      </xdr:nvGraphicFramePr>
      <xdr:xfrm>
        <a:off x="7228080" y="49495680"/>
        <a:ext cx="4150800" cy="215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oneCell">
    <xdr:from>
      <xdr:col>16</xdr:col>
      <xdr:colOff>979200</xdr:colOff>
      <xdr:row>261</xdr:row>
      <xdr:rowOff>143640</xdr:rowOff>
    </xdr:from>
    <xdr:to>
      <xdr:col>21</xdr:col>
      <xdr:colOff>486000</xdr:colOff>
      <xdr:row>273</xdr:row>
      <xdr:rowOff>162000</xdr:rowOff>
    </xdr:to>
    <xdr:graphicFrame>
      <xdr:nvGraphicFramePr>
        <xdr:cNvPr id="27" name=""/>
        <xdr:cNvGraphicFramePr/>
      </xdr:nvGraphicFramePr>
      <xdr:xfrm>
        <a:off x="11529000" y="49479840"/>
        <a:ext cx="4283280" cy="230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0</xdr:col>
      <xdr:colOff>115560</xdr:colOff>
      <xdr:row>298</xdr:row>
      <xdr:rowOff>139320</xdr:rowOff>
    </xdr:from>
    <xdr:to>
      <xdr:col>5</xdr:col>
      <xdr:colOff>356040</xdr:colOff>
      <xdr:row>309</xdr:row>
      <xdr:rowOff>138960</xdr:rowOff>
    </xdr:to>
    <xdr:graphicFrame>
      <xdr:nvGraphicFramePr>
        <xdr:cNvPr id="28" name=""/>
        <xdr:cNvGraphicFramePr/>
      </xdr:nvGraphicFramePr>
      <xdr:xfrm>
        <a:off x="115560" y="56523960"/>
        <a:ext cx="3555720" cy="209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oneCell">
    <xdr:from>
      <xdr:col>6</xdr:col>
      <xdr:colOff>2880</xdr:colOff>
      <xdr:row>299</xdr:row>
      <xdr:rowOff>46800</xdr:rowOff>
    </xdr:from>
    <xdr:to>
      <xdr:col>11</xdr:col>
      <xdr:colOff>110520</xdr:colOff>
      <xdr:row>310</xdr:row>
      <xdr:rowOff>78120</xdr:rowOff>
    </xdr:to>
    <xdr:graphicFrame>
      <xdr:nvGraphicFramePr>
        <xdr:cNvPr id="29" name=""/>
        <xdr:cNvGraphicFramePr/>
      </xdr:nvGraphicFramePr>
      <xdr:xfrm>
        <a:off x="3970080" y="56621880"/>
        <a:ext cx="3191400" cy="2126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J298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AH15" activeCellId="0" sqref="AH15"/>
    </sheetView>
  </sheetViews>
  <sheetFormatPr defaultRowHeight="16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8.71"/>
    <col collapsed="false" customWidth="true" hidden="false" outlineLevel="0" max="3" min="3" style="0" width="0.43"/>
    <col collapsed="false" customWidth="true" hidden="false" outlineLevel="0" max="4" min="4" style="0" width="11.93"/>
    <col collapsed="false" customWidth="true" hidden="false" outlineLevel="0" max="5" min="5" style="0" width="11.33"/>
    <col collapsed="false" customWidth="true" hidden="false" outlineLevel="0" max="6" min="6" style="0" width="6.71"/>
    <col collapsed="false" customWidth="true" hidden="false" outlineLevel="0" max="7" min="7" style="0" width="0.14"/>
    <col collapsed="false" customWidth="true" hidden="false" outlineLevel="0" max="8" min="8" style="0" width="11.83"/>
    <col collapsed="false" customWidth="true" hidden="false" outlineLevel="0" max="9" min="9" style="0" width="11.33"/>
    <col collapsed="false" customWidth="true" hidden="false" outlineLevel="0" max="10" min="10" style="0" width="6.71"/>
    <col collapsed="false" customWidth="true" hidden="false" outlineLevel="0" max="13" min="11" style="0" width="1.71"/>
    <col collapsed="false" customWidth="true" hidden="false" outlineLevel="0" max="14" min="14" style="1" width="8.86"/>
    <col collapsed="false" customWidth="true" hidden="false" outlineLevel="0" max="17" min="15" style="0" width="11.86"/>
    <col collapsed="false" customWidth="true" hidden="false" outlineLevel="0" max="18" min="18" style="0" width="1.71"/>
    <col collapsed="false" customWidth="true" hidden="false" outlineLevel="0" max="22" min="19" style="0" width="11.86"/>
    <col collapsed="false" customWidth="true" hidden="false" outlineLevel="0" max="23" min="23" style="0" width="1.71"/>
    <col collapsed="false" customWidth="true" hidden="false" outlineLevel="0" max="25" min="24" style="0" width="7.71"/>
    <col collapsed="false" customWidth="true" hidden="false" outlineLevel="0" max="26" min="26" style="0" width="0.43"/>
    <col collapsed="false" customWidth="true" hidden="false" outlineLevel="0" max="28" min="27" style="0" width="8.71"/>
    <col collapsed="false" customWidth="true" hidden="false" outlineLevel="0" max="29" min="29" style="0" width="0.14"/>
    <col collapsed="false" customWidth="true" hidden="false" outlineLevel="0" max="31" min="30" style="0" width="8.71"/>
    <col collapsed="false" customWidth="true" hidden="false" outlineLevel="0" max="32" min="32" style="0" width="8.07"/>
    <col collapsed="false" customWidth="true" hidden="false" outlineLevel="0" max="1025" min="33" style="0" width="15.71"/>
  </cols>
  <sheetData>
    <row r="2" customFormat="false" ht="12" hidden="false" customHeight="true" outlineLevel="0" collapsed="false">
      <c r="U2" s="2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customFormat="false" ht="12" hidden="false" customHeight="true" outlineLevel="0" collapsed="false">
      <c r="U3" s="2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customFormat="false" ht="15" hidden="false" customHeight="false" outlineLevel="0" collapsed="false">
      <c r="U4" s="3" t="s">
        <v>0</v>
      </c>
      <c r="V4" s="3"/>
      <c r="W4" s="3"/>
      <c r="X4" s="4"/>
      <c r="Y4" s="4"/>
      <c r="Z4" s="5"/>
      <c r="AA4" s="6" t="s">
        <v>1</v>
      </c>
      <c r="AB4" s="6" t="s">
        <v>1</v>
      </c>
      <c r="AC4" s="5"/>
      <c r="AD4" s="6" t="s">
        <v>2</v>
      </c>
      <c r="AE4" s="6" t="s">
        <v>2</v>
      </c>
      <c r="AF4" s="3"/>
    </row>
    <row r="5" customFormat="false" ht="15" hidden="false" customHeight="false" outlineLevel="0" collapsed="false">
      <c r="U5" s="2"/>
      <c r="V5" s="6"/>
      <c r="W5" s="2"/>
      <c r="X5" s="6" t="s">
        <v>3</v>
      </c>
      <c r="Y5" s="6" t="s">
        <v>4</v>
      </c>
      <c r="Z5" s="5"/>
      <c r="AA5" s="6" t="s">
        <v>5</v>
      </c>
      <c r="AB5" s="6" t="s">
        <v>6</v>
      </c>
      <c r="AC5" s="7"/>
      <c r="AD5" s="6" t="s">
        <v>5</v>
      </c>
      <c r="AE5" s="6" t="s">
        <v>6</v>
      </c>
      <c r="AF5" s="3"/>
    </row>
    <row r="6" customFormat="false" ht="3" hidden="false" customHeight="tru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9"/>
      <c r="U6" s="10"/>
      <c r="V6" s="6"/>
      <c r="W6" s="2"/>
      <c r="X6" s="7"/>
      <c r="Y6" s="7"/>
      <c r="Z6" s="5"/>
      <c r="AA6" s="7"/>
      <c r="AB6" s="7"/>
      <c r="AC6" s="7"/>
      <c r="AD6" s="7"/>
      <c r="AE6" s="7"/>
      <c r="AF6" s="3"/>
    </row>
    <row r="7" customFormat="false" ht="15" hidden="false" customHeight="false" outlineLevel="0" collapsed="false">
      <c r="U7" s="11"/>
      <c r="V7" s="11"/>
      <c r="W7" s="11"/>
      <c r="X7" s="11" t="s">
        <v>7</v>
      </c>
      <c r="Y7" s="11" t="s">
        <v>8</v>
      </c>
      <c r="Z7" s="5"/>
      <c r="AA7" s="12" t="n">
        <f aca="false">D114</f>
        <v>14146</v>
      </c>
      <c r="AB7" s="13" t="n">
        <f aca="false">E114</f>
        <v>4854</v>
      </c>
      <c r="AC7" s="9"/>
      <c r="AD7" s="12" t="n">
        <f aca="false">H114</f>
        <v>16276</v>
      </c>
      <c r="AE7" s="13" t="n">
        <f aca="false">I114</f>
        <v>2724</v>
      </c>
      <c r="AF7" s="3"/>
    </row>
    <row r="8" customFormat="false" ht="15" hidden="false" customHeight="false" outlineLevel="0" collapsed="false">
      <c r="U8" s="11"/>
      <c r="V8" s="11"/>
      <c r="W8" s="11"/>
      <c r="X8" s="11" t="s">
        <v>7</v>
      </c>
      <c r="Y8" s="11" t="s">
        <v>9</v>
      </c>
      <c r="Z8" s="5"/>
      <c r="AA8" s="12" t="n">
        <f aca="false">D77</f>
        <v>15115</v>
      </c>
      <c r="AB8" s="13" t="n">
        <f aca="false">E77</f>
        <v>3885</v>
      </c>
      <c r="AC8" s="9"/>
      <c r="AD8" s="13" t="n">
        <f aca="false">H77</f>
        <v>9231</v>
      </c>
      <c r="AE8" s="12" t="n">
        <f aca="false">I77</f>
        <v>9769</v>
      </c>
      <c r="AF8" s="3"/>
    </row>
    <row r="9" customFormat="false" ht="15" hidden="false" customHeight="false" outlineLevel="0" collapsed="false">
      <c r="U9" s="11"/>
      <c r="V9" s="11"/>
      <c r="W9" s="11"/>
      <c r="X9" s="11" t="s">
        <v>10</v>
      </c>
      <c r="Y9" s="11" t="s">
        <v>8</v>
      </c>
      <c r="Z9" s="5"/>
      <c r="AA9" s="12" t="n">
        <f aca="false">O114</f>
        <v>11039</v>
      </c>
      <c r="AB9" s="13" t="n">
        <f aca="false">P114</f>
        <v>7972</v>
      </c>
      <c r="AC9" s="9"/>
      <c r="AD9" s="14" t="n">
        <f aca="false">S114</f>
        <v>8650</v>
      </c>
      <c r="AE9" s="12" t="n">
        <f aca="false">T114</f>
        <v>10350</v>
      </c>
      <c r="AF9" s="3"/>
    </row>
    <row r="10" customFormat="false" ht="15" hidden="false" customHeight="false" outlineLevel="0" collapsed="false">
      <c r="U10" s="11"/>
      <c r="V10" s="11"/>
      <c r="W10" s="11"/>
      <c r="X10" s="11" t="s">
        <v>10</v>
      </c>
      <c r="Y10" s="11" t="s">
        <v>9</v>
      </c>
      <c r="Z10" s="5"/>
      <c r="AA10" s="12" t="n">
        <f aca="false">D40</f>
        <v>12986</v>
      </c>
      <c r="AB10" s="13" t="n">
        <f aca="false">E40</f>
        <v>6014</v>
      </c>
      <c r="AC10" s="9"/>
      <c r="AD10" s="14" t="n">
        <f aca="false">H40</f>
        <v>5007</v>
      </c>
      <c r="AE10" s="12" t="n">
        <f aca="false">I40</f>
        <v>13993</v>
      </c>
      <c r="AF10" s="3"/>
    </row>
    <row r="11" customFormat="false" ht="12" hidden="false" customHeight="true" outlineLevel="0" collapsed="false">
      <c r="U11" s="11"/>
      <c r="V11" s="11"/>
      <c r="W11" s="11"/>
      <c r="X11" s="11"/>
      <c r="Y11" s="11"/>
      <c r="Z11" s="5"/>
      <c r="AA11" s="12"/>
      <c r="AB11" s="13"/>
      <c r="AC11" s="9"/>
      <c r="AD11" s="14"/>
      <c r="AE11" s="12"/>
      <c r="AF11" s="3"/>
    </row>
    <row r="12" customFormat="false" ht="15" hidden="false" customHeight="false" outlineLevel="0" collapsed="false">
      <c r="U12" s="11"/>
      <c r="V12" s="11"/>
      <c r="W12" s="11"/>
      <c r="X12" s="11" t="s">
        <v>9</v>
      </c>
      <c r="Y12" s="11" t="s">
        <v>8</v>
      </c>
      <c r="Z12" s="5"/>
      <c r="AA12" s="12" t="n">
        <f aca="false">P40</f>
        <v>10333</v>
      </c>
      <c r="AB12" s="14" t="n">
        <f aca="false">O40</f>
        <v>8667</v>
      </c>
      <c r="AC12" s="9"/>
      <c r="AD12" s="13" t="n">
        <f aca="false">T40</f>
        <v>4352</v>
      </c>
      <c r="AE12" s="12" t="n">
        <f aca="false">S40</f>
        <v>14648</v>
      </c>
      <c r="AF12" s="3"/>
    </row>
    <row r="13" customFormat="false" ht="15" hidden="false" customHeight="false" outlineLevel="0" collapsed="false">
      <c r="U13" s="11"/>
      <c r="V13" s="11"/>
      <c r="W13" s="11"/>
      <c r="X13" s="11" t="s">
        <v>7</v>
      </c>
      <c r="Y13" s="11" t="s">
        <v>10</v>
      </c>
      <c r="Z13" s="5"/>
      <c r="AA13" s="12" t="n">
        <f aca="false">O77</f>
        <v>15420</v>
      </c>
      <c r="AB13" s="13" t="n">
        <f aca="false">P77</f>
        <v>3580</v>
      </c>
      <c r="AC13" s="9"/>
      <c r="AD13" s="13" t="n">
        <f aca="false">S77</f>
        <v>8697</v>
      </c>
      <c r="AE13" s="12" t="n">
        <f aca="false">T77</f>
        <v>10303</v>
      </c>
      <c r="AF13" s="3"/>
    </row>
    <row r="14" customFormat="false" ht="12" hidden="false" customHeight="true" outlineLevel="0" collapsed="false">
      <c r="U14" s="11"/>
      <c r="V14" s="3"/>
      <c r="W14" s="3"/>
      <c r="X14" s="3"/>
      <c r="Y14" s="3"/>
      <c r="Z14" s="5"/>
      <c r="AA14" s="3"/>
      <c r="AB14" s="3"/>
      <c r="AC14" s="9"/>
      <c r="AD14" s="3"/>
      <c r="AE14" s="3"/>
      <c r="AF14" s="3"/>
    </row>
    <row r="15" customFormat="false" ht="15" hidden="false" customHeight="false" outlineLevel="0" collapsed="false">
      <c r="B15" s="15" t="s">
        <v>11</v>
      </c>
      <c r="C15" s="15"/>
      <c r="D15" s="15"/>
      <c r="E15" s="15"/>
      <c r="F15" s="15"/>
      <c r="G15" s="15"/>
      <c r="H15" s="15"/>
      <c r="I15" s="15"/>
      <c r="J15" s="16"/>
      <c r="K15" s="16"/>
      <c r="U15" s="11"/>
      <c r="V15" s="3"/>
      <c r="W15" s="3"/>
      <c r="X15" s="17" t="s">
        <v>12</v>
      </c>
      <c r="Y15" s="17" t="s">
        <v>8</v>
      </c>
      <c r="Z15" s="5"/>
      <c r="AA15" s="12" t="n">
        <f aca="false">O155</f>
        <v>13419</v>
      </c>
      <c r="AB15" s="13" t="n">
        <f aca="false">P155</f>
        <v>5581</v>
      </c>
      <c r="AC15" s="9"/>
      <c r="AD15" s="12" t="n">
        <f aca="false">S155</f>
        <v>14287</v>
      </c>
      <c r="AE15" s="13" t="n">
        <f aca="false">T155</f>
        <v>4713</v>
      </c>
      <c r="AF15" s="3"/>
    </row>
    <row r="16" customFormat="false" ht="15" hidden="false" customHeight="false" outlineLevel="0" collapsed="false">
      <c r="B16" s="16"/>
      <c r="C16" s="16"/>
      <c r="D16" s="16"/>
      <c r="E16" s="16"/>
      <c r="F16" s="16"/>
      <c r="G16" s="16"/>
      <c r="H16" s="16"/>
      <c r="I16" s="16"/>
      <c r="J16" s="16"/>
      <c r="K16" s="16"/>
      <c r="U16" s="11"/>
      <c r="V16" s="3"/>
      <c r="W16" s="3"/>
      <c r="X16" s="17" t="s">
        <v>12</v>
      </c>
      <c r="Y16" s="17" t="s">
        <v>9</v>
      </c>
      <c r="Z16" s="5"/>
      <c r="AA16" s="12" t="n">
        <f aca="false">O191</f>
        <v>15875</v>
      </c>
      <c r="AB16" s="13" t="n">
        <f aca="false">P191</f>
        <v>3125</v>
      </c>
      <c r="AC16" s="9"/>
      <c r="AD16" s="13" t="n">
        <f aca="false">S191</f>
        <v>8717</v>
      </c>
      <c r="AE16" s="12" t="n">
        <f aca="false">T191</f>
        <v>10283</v>
      </c>
      <c r="AF16" s="3"/>
    </row>
    <row r="17" customFormat="false" ht="13.75" hidden="false" customHeight="true" outlineLevel="0" collapsed="false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V17" s="3"/>
      <c r="W17" s="3"/>
      <c r="X17" s="17" t="s">
        <v>12</v>
      </c>
      <c r="Y17" s="17" t="s">
        <v>7</v>
      </c>
      <c r="Z17" s="5"/>
      <c r="AA17" s="13" t="n">
        <f aca="false">O260</f>
        <v>8718</v>
      </c>
      <c r="AB17" s="12" t="n">
        <f aca="false">P260</f>
        <v>10282</v>
      </c>
      <c r="AC17" s="9"/>
      <c r="AD17" s="13" t="n">
        <f aca="false">S260</f>
        <v>7221</v>
      </c>
      <c r="AE17" s="12" t="n">
        <f aca="false">T260</f>
        <v>11779</v>
      </c>
      <c r="AF17" s="3"/>
    </row>
    <row r="18" customFormat="false" ht="15" hidden="false" customHeight="false" outlineLevel="0" collapsed="false">
      <c r="A18" s="18"/>
      <c r="B18" s="19"/>
      <c r="C18" s="20"/>
      <c r="D18" s="21"/>
      <c r="E18" s="21" t="s">
        <v>1</v>
      </c>
      <c r="F18" s="21"/>
      <c r="G18" s="22"/>
      <c r="H18" s="21"/>
      <c r="I18" s="21" t="s">
        <v>2</v>
      </c>
      <c r="J18" s="21"/>
      <c r="K18" s="22"/>
      <c r="O18" s="23" t="s">
        <v>1</v>
      </c>
      <c r="P18" s="23"/>
      <c r="Q18" s="24"/>
      <c r="R18" s="24"/>
      <c r="S18" s="23" t="s">
        <v>2</v>
      </c>
      <c r="T18" s="23"/>
      <c r="V18" s="3"/>
      <c r="W18" s="3"/>
      <c r="X18" s="17" t="s">
        <v>12</v>
      </c>
      <c r="Y18" s="17" t="s">
        <v>10</v>
      </c>
      <c r="Z18" s="5"/>
      <c r="AA18" s="12" t="n">
        <f aca="false">O226</f>
        <v>15142</v>
      </c>
      <c r="AB18" s="13" t="n">
        <f aca="false">P226</f>
        <v>3858</v>
      </c>
      <c r="AC18" s="9"/>
      <c r="AD18" s="13" t="n">
        <f aca="false">S226</f>
        <v>2625</v>
      </c>
      <c r="AE18" s="12" t="n">
        <f aca="false">T226</f>
        <v>16375</v>
      </c>
      <c r="AF18" s="3"/>
    </row>
    <row r="19" customFormat="false" ht="17.35" hidden="false" customHeight="false" outlineLevel="0" collapsed="false">
      <c r="A19" s="18"/>
      <c r="B19" s="25" t="s">
        <v>13</v>
      </c>
      <c r="C19" s="26"/>
      <c r="D19" s="25" t="s">
        <v>14</v>
      </c>
      <c r="E19" s="25" t="s">
        <v>15</v>
      </c>
      <c r="F19" s="27" t="s">
        <v>16</v>
      </c>
      <c r="G19" s="20"/>
      <c r="H19" s="25" t="s">
        <v>14</v>
      </c>
      <c r="I19" s="25" t="s">
        <v>15</v>
      </c>
      <c r="J19" s="27" t="s">
        <v>16</v>
      </c>
      <c r="K19" s="28"/>
      <c r="N19" s="1" t="s">
        <v>13</v>
      </c>
      <c r="O19" s="1" t="s">
        <v>17</v>
      </c>
      <c r="P19" s="1" t="s">
        <v>15</v>
      </c>
      <c r="Q19" s="29" t="s">
        <v>18</v>
      </c>
      <c r="S19" s="1" t="s">
        <v>17</v>
      </c>
      <c r="T19" s="1" t="s">
        <v>15</v>
      </c>
      <c r="U19" s="29" t="s">
        <v>18</v>
      </c>
      <c r="V19" s="3"/>
      <c r="W19" s="3"/>
      <c r="X19" s="17"/>
      <c r="Y19" s="17"/>
      <c r="Z19" s="5"/>
      <c r="AA19" s="11"/>
      <c r="AB19" s="11"/>
      <c r="AC19" s="9"/>
      <c r="AD19" s="11"/>
      <c r="AE19" s="11"/>
      <c r="AF19" s="3"/>
    </row>
    <row r="20" customFormat="false" ht="15" hidden="false" customHeight="false" outlineLevel="0" collapsed="false">
      <c r="A20" s="18"/>
      <c r="B20" s="30" t="s">
        <v>19</v>
      </c>
      <c r="C20" s="31"/>
      <c r="D20" s="32" t="n">
        <v>594</v>
      </c>
      <c r="E20" s="33" t="n">
        <f aca="false">1000-D20</f>
        <v>406</v>
      </c>
      <c r="F20" s="34" t="n">
        <f aca="false">D20-E20</f>
        <v>188</v>
      </c>
      <c r="G20" s="18"/>
      <c r="H20" s="34" t="n">
        <v>431</v>
      </c>
      <c r="I20" s="35" t="n">
        <f aca="false">SUM(1000-H20)</f>
        <v>569</v>
      </c>
      <c r="J20" s="34" t="n">
        <f aca="false">H20-I20</f>
        <v>-138</v>
      </c>
      <c r="K20" s="36"/>
      <c r="N20" s="37" t="s">
        <v>19</v>
      </c>
      <c r="O20" s="1" t="n">
        <v>324</v>
      </c>
      <c r="P20" s="38" t="n">
        <v>676</v>
      </c>
      <c r="Q20" s="1" t="n">
        <f aca="false">O20-P20</f>
        <v>-352</v>
      </c>
      <c r="R20" s="39"/>
      <c r="S20" s="38" t="n">
        <v>648</v>
      </c>
      <c r="T20" s="1" t="n">
        <f aca="false">SUM(1000-S20)</f>
        <v>352</v>
      </c>
      <c r="U20" s="1" t="n">
        <f aca="false">S20-T20</f>
        <v>296</v>
      </c>
      <c r="V20" s="3"/>
      <c r="W20" s="3"/>
      <c r="X20" s="17" t="s">
        <v>20</v>
      </c>
      <c r="Y20" s="17" t="s">
        <v>8</v>
      </c>
      <c r="Z20" s="5"/>
      <c r="AA20" s="12" t="n">
        <f aca="false">D154</f>
        <v>10438</v>
      </c>
      <c r="AB20" s="13" t="n">
        <f aca="false">E154</f>
        <v>8562</v>
      </c>
      <c r="AC20" s="9"/>
      <c r="AD20" s="12" t="n">
        <f aca="false">H154</f>
        <v>13001</v>
      </c>
      <c r="AE20" s="13" t="n">
        <f aca="false">I154</f>
        <v>5999</v>
      </c>
      <c r="AF20" s="3"/>
    </row>
    <row r="21" customFormat="false" ht="15" hidden="false" customHeight="false" outlineLevel="0" collapsed="false">
      <c r="A21" s="18"/>
      <c r="B21" s="30" t="s">
        <v>21</v>
      </c>
      <c r="C21" s="31"/>
      <c r="D21" s="32" t="n">
        <v>775</v>
      </c>
      <c r="E21" s="33" t="n">
        <f aca="false">1000-D21</f>
        <v>225</v>
      </c>
      <c r="F21" s="34" t="n">
        <f aca="false">D21-E21</f>
        <v>550</v>
      </c>
      <c r="G21" s="18"/>
      <c r="H21" s="40" t="n">
        <v>444</v>
      </c>
      <c r="I21" s="35" t="n">
        <f aca="false">SUM(1000-H21)</f>
        <v>556</v>
      </c>
      <c r="J21" s="34" t="n">
        <f aca="false">H21-I21</f>
        <v>-112</v>
      </c>
      <c r="K21" s="36"/>
      <c r="N21" s="37" t="s">
        <v>21</v>
      </c>
      <c r="O21" s="1" t="n">
        <v>148</v>
      </c>
      <c r="P21" s="38" t="n">
        <v>852</v>
      </c>
      <c r="Q21" s="1" t="n">
        <f aca="false">O21-P21</f>
        <v>-704</v>
      </c>
      <c r="R21" s="39"/>
      <c r="S21" s="38" t="n">
        <v>637</v>
      </c>
      <c r="T21" s="1" t="n">
        <f aca="false">SUM(1000-S21)</f>
        <v>363</v>
      </c>
      <c r="U21" s="1" t="n">
        <f aca="false">S21-T21</f>
        <v>274</v>
      </c>
      <c r="V21" s="3"/>
      <c r="W21" s="3"/>
      <c r="X21" s="17" t="s">
        <v>20</v>
      </c>
      <c r="Y21" s="17" t="s">
        <v>9</v>
      </c>
      <c r="Z21" s="5"/>
      <c r="AA21" s="12" t="n">
        <f aca="false">D190</f>
        <v>11858</v>
      </c>
      <c r="AB21" s="13" t="n">
        <f aca="false">E190</f>
        <v>7142</v>
      </c>
      <c r="AC21" s="9"/>
      <c r="AD21" s="12" t="n">
        <f aca="false">H190</f>
        <v>9835</v>
      </c>
      <c r="AE21" s="13" t="n">
        <f aca="false">I190</f>
        <v>9165</v>
      </c>
      <c r="AF21" s="3"/>
    </row>
    <row r="22" customFormat="false" ht="15" hidden="false" customHeight="false" outlineLevel="0" collapsed="false">
      <c r="A22" s="18"/>
      <c r="B22" s="30" t="s">
        <v>22</v>
      </c>
      <c r="C22" s="31"/>
      <c r="D22" s="32" t="n">
        <v>844</v>
      </c>
      <c r="E22" s="33" t="n">
        <f aca="false">1000-D22</f>
        <v>156</v>
      </c>
      <c r="F22" s="34" t="n">
        <f aca="false">D22-E22</f>
        <v>688</v>
      </c>
      <c r="G22" s="18"/>
      <c r="H22" s="34" t="n">
        <v>436</v>
      </c>
      <c r="I22" s="35" t="n">
        <f aca="false">SUM(1000-H22)</f>
        <v>564</v>
      </c>
      <c r="J22" s="34" t="n">
        <f aca="false">H22-I22</f>
        <v>-128</v>
      </c>
      <c r="K22" s="36"/>
      <c r="N22" s="37" t="s">
        <v>22</v>
      </c>
      <c r="O22" s="41" t="n">
        <v>74</v>
      </c>
      <c r="P22" s="38" t="n">
        <v>926</v>
      </c>
      <c r="Q22" s="1" t="n">
        <f aca="false">O22-P22</f>
        <v>-852</v>
      </c>
      <c r="R22" s="39"/>
      <c r="S22" s="38" t="n">
        <v>699</v>
      </c>
      <c r="T22" s="1" t="n">
        <f aca="false">SUM(1000-S22)</f>
        <v>301</v>
      </c>
      <c r="U22" s="1" t="n">
        <f aca="false">S22-T22</f>
        <v>398</v>
      </c>
      <c r="V22" s="3"/>
      <c r="W22" s="3"/>
      <c r="X22" s="17" t="s">
        <v>20</v>
      </c>
      <c r="Y22" s="17" t="s">
        <v>7</v>
      </c>
      <c r="Z22" s="5"/>
      <c r="AA22" s="14" t="n">
        <f aca="false">D259</f>
        <v>7292</v>
      </c>
      <c r="AB22" s="12" t="n">
        <f aca="false">E259</f>
        <v>11708</v>
      </c>
      <c r="AC22" s="9"/>
      <c r="AD22" s="14" t="n">
        <f aca="false">H259</f>
        <v>8773</v>
      </c>
      <c r="AE22" s="12" t="n">
        <f aca="false">I259</f>
        <v>10227</v>
      </c>
      <c r="AF22" s="3"/>
    </row>
    <row r="23" customFormat="false" ht="15" hidden="false" customHeight="false" outlineLevel="0" collapsed="false">
      <c r="A23" s="18"/>
      <c r="B23" s="30" t="s">
        <v>23</v>
      </c>
      <c r="C23" s="31"/>
      <c r="D23" s="32" t="n">
        <v>857</v>
      </c>
      <c r="E23" s="33" t="n">
        <f aca="false">1000-D23</f>
        <v>143</v>
      </c>
      <c r="F23" s="34" t="n">
        <f aca="false">D23-E23</f>
        <v>714</v>
      </c>
      <c r="G23" s="18"/>
      <c r="H23" s="42" t="n">
        <v>408</v>
      </c>
      <c r="I23" s="35" t="n">
        <f aca="false">SUM(1000-H23)</f>
        <v>592</v>
      </c>
      <c r="J23" s="34" t="n">
        <f aca="false">H23-I23</f>
        <v>-184</v>
      </c>
      <c r="K23" s="36"/>
      <c r="N23" s="37" t="s">
        <v>23</v>
      </c>
      <c r="O23" s="43" t="n">
        <v>69</v>
      </c>
      <c r="P23" s="44" t="n">
        <v>931</v>
      </c>
      <c r="Q23" s="1" t="n">
        <f aca="false">O23-P23</f>
        <v>-862</v>
      </c>
      <c r="R23" s="45"/>
      <c r="S23" s="44" t="n">
        <v>681</v>
      </c>
      <c r="T23" s="1" t="n">
        <f aca="false">SUM(1000-S23)</f>
        <v>319</v>
      </c>
      <c r="U23" s="1" t="n">
        <f aca="false">S23-T23</f>
        <v>362</v>
      </c>
      <c r="V23" s="3"/>
      <c r="W23" s="3"/>
      <c r="X23" s="17" t="s">
        <v>20</v>
      </c>
      <c r="Y23" s="17" t="s">
        <v>10</v>
      </c>
      <c r="Z23" s="5"/>
      <c r="AA23" s="12" t="n">
        <f aca="false">D225</f>
        <v>10971</v>
      </c>
      <c r="AB23" s="13" t="n">
        <f aca="false">E225</f>
        <v>8029</v>
      </c>
      <c r="AC23" s="9"/>
      <c r="AD23" s="12" t="n">
        <f aca="false">H225</f>
        <v>13538</v>
      </c>
      <c r="AE23" s="13" t="n">
        <f aca="false">I225</f>
        <v>5462</v>
      </c>
      <c r="AF23" s="3"/>
    </row>
    <row r="24" customFormat="false" ht="15" hidden="false" customHeight="false" outlineLevel="0" collapsed="false">
      <c r="A24" s="18"/>
      <c r="B24" s="30" t="s">
        <v>24</v>
      </c>
      <c r="C24" s="31"/>
      <c r="D24" s="32" t="n">
        <v>844</v>
      </c>
      <c r="E24" s="33" t="n">
        <f aca="false">1000-D24</f>
        <v>156</v>
      </c>
      <c r="F24" s="34" t="n">
        <f aca="false">D24-E24</f>
        <v>688</v>
      </c>
      <c r="G24" s="18"/>
      <c r="H24" s="34" t="n">
        <v>383</v>
      </c>
      <c r="I24" s="35" t="n">
        <f aca="false">SUM(1000-H24)</f>
        <v>617</v>
      </c>
      <c r="J24" s="34" t="n">
        <f aca="false">H24-I24</f>
        <v>-234</v>
      </c>
      <c r="K24" s="36"/>
      <c r="N24" s="37" t="s">
        <v>24</v>
      </c>
      <c r="O24" s="1" t="n">
        <v>50</v>
      </c>
      <c r="P24" s="38" t="n">
        <v>950</v>
      </c>
      <c r="Q24" s="1" t="n">
        <f aca="false">O24-P24</f>
        <v>-900</v>
      </c>
      <c r="R24" s="39"/>
      <c r="S24" s="38" t="n">
        <v>722</v>
      </c>
      <c r="T24" s="1" t="n">
        <f aca="false">SUM(1000-S24)</f>
        <v>278</v>
      </c>
      <c r="U24" s="1" t="n">
        <f aca="false">S24-T24</f>
        <v>444</v>
      </c>
      <c r="V24" s="3"/>
      <c r="W24" s="3"/>
      <c r="X24" s="17"/>
      <c r="Y24" s="17"/>
      <c r="Z24" s="5"/>
      <c r="AA24" s="11"/>
      <c r="AB24" s="11"/>
      <c r="AC24" s="9"/>
      <c r="AD24" s="11"/>
      <c r="AE24" s="11"/>
      <c r="AF24" s="3"/>
    </row>
    <row r="25" customFormat="false" ht="15" hidden="false" customHeight="false" outlineLevel="0" collapsed="false">
      <c r="A25" s="18"/>
      <c r="B25" s="30" t="s">
        <v>25</v>
      </c>
      <c r="C25" s="31"/>
      <c r="D25" s="46" t="n">
        <v>887</v>
      </c>
      <c r="E25" s="33" t="n">
        <f aca="false">1000-D25</f>
        <v>113</v>
      </c>
      <c r="F25" s="34" t="n">
        <f aca="false">D25-E25</f>
        <v>774</v>
      </c>
      <c r="G25" s="18"/>
      <c r="H25" s="34" t="n">
        <v>340</v>
      </c>
      <c r="I25" s="35" t="n">
        <f aca="false">SUM(1000-H25)</f>
        <v>660</v>
      </c>
      <c r="J25" s="34" t="n">
        <f aca="false">H25-I25</f>
        <v>-320</v>
      </c>
      <c r="K25" s="36"/>
      <c r="N25" s="37" t="s">
        <v>25</v>
      </c>
      <c r="O25" s="1" t="n">
        <v>71</v>
      </c>
      <c r="P25" s="38" t="n">
        <v>929</v>
      </c>
      <c r="Q25" s="1" t="n">
        <f aca="false">O25-P25</f>
        <v>-858</v>
      </c>
      <c r="R25" s="39"/>
      <c r="S25" s="38" t="n">
        <v>787</v>
      </c>
      <c r="T25" s="1" t="n">
        <f aca="false">SUM(1000-S25)</f>
        <v>213</v>
      </c>
      <c r="U25" s="1" t="n">
        <f aca="false">S25-T25</f>
        <v>574</v>
      </c>
      <c r="V25" s="3"/>
      <c r="W25" s="3"/>
      <c r="X25" s="17" t="s">
        <v>20</v>
      </c>
      <c r="Y25" s="17" t="s">
        <v>12</v>
      </c>
      <c r="Z25" s="5"/>
      <c r="AA25" s="13" t="n">
        <f aca="false">D296</f>
        <v>7661</v>
      </c>
      <c r="AB25" s="12" t="n">
        <f aca="false">E296</f>
        <v>11339</v>
      </c>
      <c r="AC25" s="9"/>
      <c r="AD25" s="13" t="n">
        <f aca="false">H296</f>
        <v>8430</v>
      </c>
      <c r="AE25" s="12" t="n">
        <f aca="false">I296</f>
        <v>10570</v>
      </c>
      <c r="AF25" s="3"/>
    </row>
    <row r="26" customFormat="false" ht="15" hidden="false" customHeight="false" outlineLevel="0" collapsed="false">
      <c r="A26" s="18"/>
      <c r="B26" s="30" t="s">
        <v>26</v>
      </c>
      <c r="C26" s="31"/>
      <c r="D26" s="32" t="n">
        <v>808</v>
      </c>
      <c r="E26" s="33" t="n">
        <f aca="false">1000-D26</f>
        <v>192</v>
      </c>
      <c r="F26" s="34" t="n">
        <f aca="false">D26-E26</f>
        <v>616</v>
      </c>
      <c r="G26" s="18"/>
      <c r="H26" s="34" t="n">
        <v>339</v>
      </c>
      <c r="I26" s="35" t="n">
        <f aca="false">SUM(1000-H26)</f>
        <v>661</v>
      </c>
      <c r="J26" s="34" t="n">
        <f aca="false">H26-I26</f>
        <v>-322</v>
      </c>
      <c r="K26" s="36"/>
      <c r="N26" s="37" t="s">
        <v>26</v>
      </c>
      <c r="O26" s="1" t="n">
        <v>116</v>
      </c>
      <c r="P26" s="38" t="n">
        <v>884</v>
      </c>
      <c r="Q26" s="1" t="n">
        <f aca="false">O26-P26</f>
        <v>-768</v>
      </c>
      <c r="R26" s="39"/>
      <c r="S26" s="38" t="n">
        <v>773</v>
      </c>
      <c r="T26" s="1" t="n">
        <f aca="false">SUM(1000-S26)</f>
        <v>227</v>
      </c>
      <c r="U26" s="1" t="n">
        <f aca="false">S26-T26</f>
        <v>546</v>
      </c>
      <c r="V26" s="1"/>
    </row>
    <row r="27" customFormat="false" ht="15" hidden="false" customHeight="false" outlineLevel="0" collapsed="false">
      <c r="A27" s="18"/>
      <c r="B27" s="30" t="s">
        <v>27</v>
      </c>
      <c r="C27" s="31"/>
      <c r="D27" s="32" t="n">
        <v>833</v>
      </c>
      <c r="E27" s="33" t="n">
        <f aca="false">1000-D27</f>
        <v>167</v>
      </c>
      <c r="F27" s="34" t="n">
        <f aca="false">D27-E27</f>
        <v>666</v>
      </c>
      <c r="G27" s="18"/>
      <c r="H27" s="34" t="n">
        <v>275</v>
      </c>
      <c r="I27" s="35" t="n">
        <f aca="false">SUM(1000-H27)</f>
        <v>725</v>
      </c>
      <c r="J27" s="34" t="n">
        <f aca="false">H27-I27</f>
        <v>-450</v>
      </c>
      <c r="K27" s="36"/>
      <c r="N27" s="37" t="s">
        <v>27</v>
      </c>
      <c r="O27" s="1" t="n">
        <v>188</v>
      </c>
      <c r="P27" s="38" t="n">
        <v>812</v>
      </c>
      <c r="Q27" s="1" t="n">
        <f aca="false">O27-P27</f>
        <v>-624</v>
      </c>
      <c r="R27" s="39"/>
      <c r="S27" s="38" t="n">
        <v>763</v>
      </c>
      <c r="T27" s="1" t="n">
        <f aca="false">SUM(1000-S27)</f>
        <v>237</v>
      </c>
      <c r="U27" s="1" t="n">
        <f aca="false">S27-T27</f>
        <v>526</v>
      </c>
      <c r="V27" s="1"/>
    </row>
    <row r="28" customFormat="false" ht="15" hidden="false" customHeight="false" outlineLevel="0" collapsed="false">
      <c r="A28" s="18"/>
      <c r="B28" s="30" t="s">
        <v>28</v>
      </c>
      <c r="C28" s="31"/>
      <c r="D28" s="32" t="n">
        <v>771</v>
      </c>
      <c r="E28" s="33" t="n">
        <f aca="false">1000-D28</f>
        <v>229</v>
      </c>
      <c r="F28" s="34" t="n">
        <f aca="false">D28-E28</f>
        <v>542</v>
      </c>
      <c r="G28" s="18"/>
      <c r="H28" s="34" t="n">
        <v>288</v>
      </c>
      <c r="I28" s="35" t="n">
        <f aca="false">SUM(1000-H28)</f>
        <v>712</v>
      </c>
      <c r="J28" s="34" t="n">
        <f aca="false">H28-I28</f>
        <v>-424</v>
      </c>
      <c r="K28" s="36"/>
      <c r="N28" s="37" t="s">
        <v>28</v>
      </c>
      <c r="O28" s="1" t="n">
        <v>273</v>
      </c>
      <c r="P28" s="38" t="n">
        <v>727</v>
      </c>
      <c r="Q28" s="1" t="n">
        <f aca="false">O28-P28</f>
        <v>-454</v>
      </c>
      <c r="R28" s="39"/>
      <c r="S28" s="38" t="n">
        <v>818</v>
      </c>
      <c r="T28" s="1" t="n">
        <f aca="false">SUM(1000-S28)</f>
        <v>182</v>
      </c>
      <c r="U28" s="1" t="n">
        <f aca="false">S28-T28</f>
        <v>636</v>
      </c>
      <c r="V28" s="1"/>
      <c r="AG28" s="47"/>
      <c r="AH28" s="47"/>
      <c r="AI28" s="47"/>
      <c r="AJ28" s="47"/>
    </row>
    <row r="29" customFormat="false" ht="15" hidden="false" customHeight="false" outlineLevel="0" collapsed="false">
      <c r="A29" s="18"/>
      <c r="B29" s="30" t="s">
        <v>29</v>
      </c>
      <c r="C29" s="31"/>
      <c r="D29" s="32" t="n">
        <v>702</v>
      </c>
      <c r="E29" s="33" t="n">
        <f aca="false">1000-D29</f>
        <v>298</v>
      </c>
      <c r="F29" s="34" t="n">
        <f aca="false">D29-E29</f>
        <v>404</v>
      </c>
      <c r="G29" s="18"/>
      <c r="H29" s="34" t="n">
        <v>220</v>
      </c>
      <c r="I29" s="35" t="n">
        <f aca="false">SUM(1000-H29)</f>
        <v>780</v>
      </c>
      <c r="J29" s="34" t="n">
        <f aca="false">H29-I29</f>
        <v>-560</v>
      </c>
      <c r="K29" s="36"/>
      <c r="N29" s="37" t="s">
        <v>29</v>
      </c>
      <c r="O29" s="1" t="n">
        <v>440</v>
      </c>
      <c r="P29" s="38" t="n">
        <v>560</v>
      </c>
      <c r="Q29" s="1" t="n">
        <f aca="false">O29-P29</f>
        <v>-120</v>
      </c>
      <c r="R29" s="39"/>
      <c r="S29" s="38" t="n">
        <v>883</v>
      </c>
      <c r="T29" s="1" t="n">
        <f aca="false">SUM(1000-S29)</f>
        <v>117</v>
      </c>
      <c r="U29" s="1" t="n">
        <f aca="false">S29-T29</f>
        <v>766</v>
      </c>
      <c r="V29" s="1"/>
      <c r="AG29" s="47"/>
      <c r="AH29" s="47"/>
      <c r="AI29" s="47"/>
      <c r="AJ29" s="47"/>
    </row>
    <row r="30" customFormat="false" ht="15" hidden="false" customHeight="false" outlineLevel="0" collapsed="false">
      <c r="A30" s="18"/>
      <c r="B30" s="30" t="s">
        <v>30</v>
      </c>
      <c r="C30" s="31"/>
      <c r="D30" s="32" t="n">
        <v>617</v>
      </c>
      <c r="E30" s="33" t="n">
        <f aca="false">1000-D30</f>
        <v>383</v>
      </c>
      <c r="F30" s="34" t="n">
        <f aca="false">D30-E30</f>
        <v>234</v>
      </c>
      <c r="G30" s="18"/>
      <c r="H30" s="34" t="n">
        <v>174</v>
      </c>
      <c r="I30" s="35" t="n">
        <f aca="false">SUM(1000-H30)</f>
        <v>826</v>
      </c>
      <c r="J30" s="34" t="n">
        <f aca="false">H30-I30</f>
        <v>-652</v>
      </c>
      <c r="K30" s="36"/>
      <c r="N30" s="37" t="s">
        <v>30</v>
      </c>
      <c r="O30" s="38" t="n">
        <v>569</v>
      </c>
      <c r="P30" s="1" t="n">
        <v>431</v>
      </c>
      <c r="Q30" s="1" t="n">
        <f aca="false">O30-P30</f>
        <v>138</v>
      </c>
      <c r="S30" s="38" t="n">
        <v>860</v>
      </c>
      <c r="T30" s="1" t="n">
        <f aca="false">SUM(1000-S30)</f>
        <v>140</v>
      </c>
      <c r="U30" s="1" t="n">
        <f aca="false">S30-T30</f>
        <v>720</v>
      </c>
      <c r="V30" s="1"/>
      <c r="AG30" s="47"/>
      <c r="AH30" s="47"/>
      <c r="AI30" s="47"/>
      <c r="AJ30" s="47"/>
    </row>
    <row r="31" customFormat="false" ht="15" hidden="false" customHeight="false" outlineLevel="0" collapsed="false">
      <c r="A31" s="18"/>
      <c r="B31" s="30" t="s">
        <v>31</v>
      </c>
      <c r="C31" s="31"/>
      <c r="D31" s="32" t="n">
        <v>582</v>
      </c>
      <c r="E31" s="33" t="n">
        <f aca="false">1000-D31</f>
        <v>418</v>
      </c>
      <c r="F31" s="34" t="n">
        <f aca="false">D31-E31</f>
        <v>164</v>
      </c>
      <c r="G31" s="18"/>
      <c r="H31" s="34" t="n">
        <v>162</v>
      </c>
      <c r="I31" s="35" t="n">
        <f aca="false">SUM(1000-H31)</f>
        <v>838</v>
      </c>
      <c r="J31" s="34" t="n">
        <f aca="false">H31-I31</f>
        <v>-676</v>
      </c>
      <c r="K31" s="36"/>
      <c r="N31" s="37" t="s">
        <v>31</v>
      </c>
      <c r="O31" s="38" t="n">
        <v>670</v>
      </c>
      <c r="P31" s="1" t="n">
        <v>330</v>
      </c>
      <c r="Q31" s="1" t="n">
        <f aca="false">O31-P31</f>
        <v>340</v>
      </c>
      <c r="S31" s="38" t="n">
        <v>793</v>
      </c>
      <c r="T31" s="1" t="n">
        <f aca="false">SUM(1000-S31)</f>
        <v>207</v>
      </c>
      <c r="U31" s="1" t="n">
        <f aca="false">S31-T31</f>
        <v>586</v>
      </c>
      <c r="V31" s="1"/>
      <c r="AG31" s="47"/>
      <c r="AH31" s="47"/>
      <c r="AI31" s="47"/>
      <c r="AJ31" s="47"/>
    </row>
    <row r="32" customFormat="false" ht="15" hidden="false" customHeight="false" outlineLevel="0" collapsed="false">
      <c r="A32" s="18"/>
      <c r="B32" s="30" t="s">
        <v>32</v>
      </c>
      <c r="C32" s="31"/>
      <c r="D32" s="32" t="n">
        <v>577</v>
      </c>
      <c r="E32" s="33" t="n">
        <f aca="false">1000-D32</f>
        <v>423</v>
      </c>
      <c r="F32" s="34" t="n">
        <f aca="false">D32-E32</f>
        <v>154</v>
      </c>
      <c r="G32" s="18"/>
      <c r="H32" s="34" t="n">
        <v>132</v>
      </c>
      <c r="I32" s="35" t="n">
        <f aca="false">SUM(1000-H32)</f>
        <v>868</v>
      </c>
      <c r="J32" s="34" t="n">
        <f aca="false">H32-I32</f>
        <v>-736</v>
      </c>
      <c r="K32" s="36"/>
      <c r="N32" s="37" t="s">
        <v>32</v>
      </c>
      <c r="O32" s="38" t="n">
        <v>809</v>
      </c>
      <c r="P32" s="1" t="n">
        <v>191</v>
      </c>
      <c r="Q32" s="1" t="n">
        <f aca="false">O32-P32</f>
        <v>618</v>
      </c>
      <c r="S32" s="38" t="n">
        <v>872</v>
      </c>
      <c r="T32" s="1" t="n">
        <f aca="false">SUM(1000-S32)</f>
        <v>128</v>
      </c>
      <c r="U32" s="1" t="n">
        <f aca="false">S32-T32</f>
        <v>744</v>
      </c>
      <c r="V32" s="1"/>
      <c r="AG32" s="47"/>
      <c r="AH32" s="47"/>
      <c r="AI32" s="47"/>
      <c r="AJ32" s="47"/>
    </row>
    <row r="33" customFormat="false" ht="15" hidden="false" customHeight="false" outlineLevel="0" collapsed="false">
      <c r="A33" s="18"/>
      <c r="B33" s="30" t="s">
        <v>33</v>
      </c>
      <c r="C33" s="31"/>
      <c r="D33" s="32" t="n">
        <v>568</v>
      </c>
      <c r="E33" s="33" t="n">
        <f aca="false">1000-D33</f>
        <v>432</v>
      </c>
      <c r="F33" s="34" t="n">
        <f aca="false">D33-E33</f>
        <v>136</v>
      </c>
      <c r="G33" s="18"/>
      <c r="H33" s="34" t="n">
        <v>168</v>
      </c>
      <c r="I33" s="35" t="n">
        <f aca="false">SUM(1000-H33)</f>
        <v>832</v>
      </c>
      <c r="J33" s="34" t="n">
        <f aca="false">H33-I33</f>
        <v>-664</v>
      </c>
      <c r="K33" s="36"/>
      <c r="N33" s="37" t="s">
        <v>33</v>
      </c>
      <c r="O33" s="38" t="n">
        <v>844</v>
      </c>
      <c r="P33" s="1" t="n">
        <v>156</v>
      </c>
      <c r="Q33" s="1" t="n">
        <f aca="false">O33-P33</f>
        <v>688</v>
      </c>
      <c r="S33" s="38" t="n">
        <v>845</v>
      </c>
      <c r="T33" s="1" t="n">
        <f aca="false">SUM(1000-S33)</f>
        <v>155</v>
      </c>
      <c r="U33" s="1" t="n">
        <f aca="false">S33-T33</f>
        <v>690</v>
      </c>
      <c r="V33" s="1"/>
      <c r="AG33" s="47"/>
      <c r="AH33" s="47"/>
      <c r="AI33" s="47"/>
      <c r="AJ33" s="47"/>
    </row>
    <row r="34" customFormat="false" ht="15" hidden="false" customHeight="false" outlineLevel="0" collapsed="false">
      <c r="A34" s="18"/>
      <c r="B34" s="30" t="s">
        <v>34</v>
      </c>
      <c r="C34" s="31"/>
      <c r="D34" s="32" t="n">
        <v>538</v>
      </c>
      <c r="E34" s="33" t="n">
        <f aca="false">1000-D34</f>
        <v>462</v>
      </c>
      <c r="F34" s="34" t="n">
        <f aca="false">D34-E34</f>
        <v>76</v>
      </c>
      <c r="G34" s="18"/>
      <c r="H34" s="34" t="n">
        <v>109</v>
      </c>
      <c r="I34" s="35" t="n">
        <f aca="false">SUM(1000-H34)</f>
        <v>891</v>
      </c>
      <c r="J34" s="34" t="n">
        <f aca="false">H34-I34</f>
        <v>-782</v>
      </c>
      <c r="K34" s="36"/>
      <c r="N34" s="37" t="s">
        <v>34</v>
      </c>
      <c r="O34" s="38" t="n">
        <v>827</v>
      </c>
      <c r="P34" s="1" t="n">
        <v>173</v>
      </c>
      <c r="Q34" s="1" t="n">
        <f aca="false">O34-P34</f>
        <v>654</v>
      </c>
      <c r="S34" s="38" t="n">
        <v>808</v>
      </c>
      <c r="T34" s="1" t="n">
        <f aca="false">SUM(1000-S34)</f>
        <v>192</v>
      </c>
      <c r="U34" s="1" t="n">
        <f aca="false">S34-T34</f>
        <v>616</v>
      </c>
      <c r="V34" s="1"/>
      <c r="AG34" s="47"/>
      <c r="AH34" s="47"/>
      <c r="AI34" s="47"/>
      <c r="AJ34" s="47"/>
    </row>
    <row r="35" customFormat="false" ht="15" hidden="false" customHeight="false" outlineLevel="0" collapsed="false">
      <c r="A35" s="18"/>
      <c r="B35" s="30" t="s">
        <v>35</v>
      </c>
      <c r="C35" s="31"/>
      <c r="D35" s="32" t="n">
        <v>529</v>
      </c>
      <c r="E35" s="33" t="n">
        <f aca="false">1000-D35</f>
        <v>471</v>
      </c>
      <c r="F35" s="34" t="n">
        <f aca="false">D35-E35</f>
        <v>58</v>
      </c>
      <c r="G35" s="18"/>
      <c r="H35" s="34" t="n">
        <v>135</v>
      </c>
      <c r="I35" s="35" t="n">
        <f aca="false">SUM(1000-H35)</f>
        <v>865</v>
      </c>
      <c r="J35" s="34" t="n">
        <f aca="false">H35-I35</f>
        <v>-730</v>
      </c>
      <c r="K35" s="36"/>
      <c r="N35" s="37" t="s">
        <v>35</v>
      </c>
      <c r="O35" s="38" t="n">
        <v>871</v>
      </c>
      <c r="P35" s="1" t="n">
        <v>129</v>
      </c>
      <c r="Q35" s="1" t="n">
        <f aca="false">O35-P35</f>
        <v>742</v>
      </c>
      <c r="S35" s="38" t="n">
        <v>827</v>
      </c>
      <c r="T35" s="1" t="n">
        <f aca="false">SUM(1000-S35)</f>
        <v>173</v>
      </c>
      <c r="U35" s="1" t="n">
        <f aca="false">S35-T35</f>
        <v>654</v>
      </c>
      <c r="V35" s="1"/>
      <c r="AG35" s="47"/>
      <c r="AH35" s="47"/>
      <c r="AI35" s="47"/>
      <c r="AJ35" s="47"/>
    </row>
    <row r="36" customFormat="false" ht="15" hidden="false" customHeight="false" outlineLevel="0" collapsed="false">
      <c r="A36" s="18"/>
      <c r="B36" s="30" t="s">
        <v>36</v>
      </c>
      <c r="C36" s="31"/>
      <c r="D36" s="32" t="n">
        <v>567</v>
      </c>
      <c r="E36" s="33" t="n">
        <f aca="false">1000-D36</f>
        <v>433</v>
      </c>
      <c r="F36" s="34" t="n">
        <f aca="false">D36-E36</f>
        <v>134</v>
      </c>
      <c r="G36" s="18"/>
      <c r="H36" s="34" t="n">
        <v>130</v>
      </c>
      <c r="I36" s="35" t="n">
        <f aca="false">SUM(1000-H36)</f>
        <v>870</v>
      </c>
      <c r="J36" s="34" t="n">
        <f aca="false">H36-I36</f>
        <v>-740</v>
      </c>
      <c r="K36" s="36"/>
      <c r="N36" s="37" t="s">
        <v>36</v>
      </c>
      <c r="O36" s="38" t="n">
        <v>807</v>
      </c>
      <c r="P36" s="1" t="n">
        <v>193</v>
      </c>
      <c r="Q36" s="1" t="n">
        <f aca="false">O36-P36</f>
        <v>614</v>
      </c>
      <c r="S36" s="38" t="n">
        <v>801</v>
      </c>
      <c r="T36" s="1" t="n">
        <f aca="false">SUM(1000-S36)</f>
        <v>199</v>
      </c>
      <c r="U36" s="1" t="n">
        <f aca="false">S36-T36</f>
        <v>602</v>
      </c>
      <c r="V36" s="1"/>
      <c r="AG36" s="47"/>
      <c r="AH36" s="47"/>
      <c r="AI36" s="47"/>
      <c r="AJ36" s="47"/>
    </row>
    <row r="37" customFormat="false" ht="15" hidden="false" customHeight="false" outlineLevel="0" collapsed="false">
      <c r="A37" s="18"/>
      <c r="B37" s="30" t="s">
        <v>37</v>
      </c>
      <c r="C37" s="31"/>
      <c r="D37" s="32" t="n">
        <v>551</v>
      </c>
      <c r="E37" s="33" t="n">
        <f aca="false">1000-D37</f>
        <v>449</v>
      </c>
      <c r="F37" s="34" t="n">
        <f aca="false">D37-E37</f>
        <v>102</v>
      </c>
      <c r="G37" s="18"/>
      <c r="H37" s="34" t="n">
        <v>145</v>
      </c>
      <c r="I37" s="35" t="n">
        <f aca="false">SUM(1000-H37)</f>
        <v>855</v>
      </c>
      <c r="J37" s="34" t="n">
        <f aca="false">H37-I37</f>
        <v>-710</v>
      </c>
      <c r="K37" s="36"/>
      <c r="N37" s="37" t="s">
        <v>37</v>
      </c>
      <c r="O37" s="38" t="n">
        <v>802</v>
      </c>
      <c r="P37" s="1" t="n">
        <v>198</v>
      </c>
      <c r="Q37" s="1" t="n">
        <f aca="false">O37-P37</f>
        <v>604</v>
      </c>
      <c r="S37" s="38" t="n">
        <v>822</v>
      </c>
      <c r="T37" s="1" t="n">
        <f aca="false">SUM(1000-S37)</f>
        <v>178</v>
      </c>
      <c r="U37" s="1" t="n">
        <f aca="false">S37-T37</f>
        <v>644</v>
      </c>
      <c r="V37" s="1"/>
      <c r="AG37" s="47"/>
      <c r="AH37" s="47"/>
      <c r="AI37" s="47"/>
      <c r="AJ37" s="47"/>
    </row>
    <row r="38" customFormat="false" ht="15" hidden="false" customHeight="false" outlineLevel="0" collapsed="false">
      <c r="A38" s="18"/>
      <c r="B38" s="30" t="s">
        <v>38</v>
      </c>
      <c r="C38" s="31"/>
      <c r="D38" s="32" t="n">
        <v>542</v>
      </c>
      <c r="E38" s="33" t="n">
        <f aca="false">1000-D38</f>
        <v>458</v>
      </c>
      <c r="F38" s="34" t="n">
        <f aca="false">D38-E38</f>
        <v>84</v>
      </c>
      <c r="G38" s="18"/>
      <c r="H38" s="34" t="n">
        <v>288</v>
      </c>
      <c r="I38" s="35" t="n">
        <f aca="false">SUM(1000-H38)</f>
        <v>712</v>
      </c>
      <c r="J38" s="34" t="n">
        <f aca="false">H38-I38</f>
        <v>-424</v>
      </c>
      <c r="K38" s="36"/>
      <c r="N38" s="37" t="s">
        <v>38</v>
      </c>
      <c r="O38" s="38" t="n">
        <v>715</v>
      </c>
      <c r="P38" s="1" t="n">
        <v>285</v>
      </c>
      <c r="Q38" s="1" t="n">
        <f aca="false">O38-P38</f>
        <v>430</v>
      </c>
      <c r="S38" s="38" t="n">
        <v>609</v>
      </c>
      <c r="T38" s="1" t="n">
        <f aca="false">SUM(1000-S38)</f>
        <v>391</v>
      </c>
      <c r="U38" s="1" t="n">
        <f aca="false">S38-T38</f>
        <v>218</v>
      </c>
      <c r="V38" s="1"/>
      <c r="AG38" s="47"/>
      <c r="AH38" s="47"/>
      <c r="AI38" s="47"/>
      <c r="AJ38" s="47"/>
    </row>
    <row r="39" customFormat="false" ht="12" hidden="false" customHeight="true" outlineLevel="0" collapsed="false">
      <c r="A39" s="18"/>
      <c r="B39" s="31"/>
      <c r="C39" s="31"/>
      <c r="D39" s="26"/>
      <c r="E39" s="36"/>
      <c r="F39" s="36"/>
      <c r="G39" s="18"/>
      <c r="H39" s="36"/>
      <c r="I39" s="26"/>
      <c r="J39" s="36"/>
      <c r="K39" s="36"/>
      <c r="N39" s="37"/>
      <c r="O39" s="38"/>
      <c r="P39" s="1"/>
      <c r="Q39" s="1"/>
      <c r="S39" s="38"/>
      <c r="T39" s="1"/>
      <c r="U39" s="1"/>
      <c r="V39" s="1"/>
      <c r="AG39" s="47"/>
      <c r="AH39" s="47"/>
      <c r="AI39" s="47"/>
      <c r="AJ39" s="47"/>
    </row>
    <row r="40" customFormat="false" ht="16" hidden="false" customHeight="false" outlineLevel="0" collapsed="false">
      <c r="A40" s="18"/>
      <c r="B40" s="48" t="s">
        <v>39</v>
      </c>
      <c r="C40" s="49"/>
      <c r="D40" s="46" t="n">
        <f aca="false">SUM(D20:D38)</f>
        <v>12986</v>
      </c>
      <c r="E40" s="50" t="n">
        <f aca="false">SUM(E20:E38)</f>
        <v>6014</v>
      </c>
      <c r="F40" s="51" t="n">
        <f aca="false">D40-E40</f>
        <v>6972</v>
      </c>
      <c r="G40" s="20"/>
      <c r="H40" s="42" t="n">
        <f aca="false">SUM(H20:H38)</f>
        <v>5007</v>
      </c>
      <c r="I40" s="52" t="n">
        <f aca="false">SUM(I20:I38)</f>
        <v>13993</v>
      </c>
      <c r="J40" s="51" t="n">
        <f aca="false">H40-I40</f>
        <v>-8986</v>
      </c>
      <c r="K40" s="53"/>
      <c r="N40" s="37" t="s">
        <v>39</v>
      </c>
      <c r="O40" s="54" t="n">
        <f aca="false">SUM(O20:O38)</f>
        <v>8667</v>
      </c>
      <c r="P40" s="44" t="n">
        <f aca="false">SUM(P20:P38)</f>
        <v>10333</v>
      </c>
      <c r="Q40" s="54" t="n">
        <f aca="false">O40-P40</f>
        <v>-1666</v>
      </c>
      <c r="R40" s="45"/>
      <c r="S40" s="44" t="n">
        <f aca="false">SUM(S20:S38)</f>
        <v>14648</v>
      </c>
      <c r="T40" s="43" t="n">
        <f aca="false">SUM(T20:T38)</f>
        <v>4352</v>
      </c>
      <c r="U40" s="54" t="n">
        <f aca="false">S40-T40</f>
        <v>10296</v>
      </c>
      <c r="V40" s="54"/>
      <c r="AG40" s="47"/>
      <c r="AH40" s="47"/>
      <c r="AI40" s="47"/>
      <c r="AJ40" s="47"/>
    </row>
    <row r="41" customFormat="false" ht="12" hidden="false" customHeight="true" outlineLevel="0" collapsed="false">
      <c r="A41" s="18"/>
      <c r="B41" s="55"/>
      <c r="C41" s="55"/>
      <c r="D41" s="56"/>
      <c r="E41" s="57"/>
      <c r="F41" s="53"/>
      <c r="G41" s="18"/>
      <c r="H41" s="57"/>
      <c r="I41" s="56"/>
      <c r="J41" s="53"/>
      <c r="K41" s="53"/>
      <c r="N41" s="37"/>
      <c r="O41" s="58"/>
      <c r="P41" s="45"/>
      <c r="Q41" s="45"/>
      <c r="R41" s="45"/>
      <c r="S41" s="45"/>
      <c r="T41" s="58"/>
      <c r="AG41" s="47"/>
      <c r="AH41" s="47"/>
      <c r="AI41" s="47"/>
      <c r="AJ41" s="47"/>
    </row>
    <row r="42" customFormat="false" ht="12" hidden="false" customHeight="true" outlineLevel="0" collapsed="false">
      <c r="A42" s="3"/>
      <c r="B42" s="59"/>
      <c r="C42" s="59"/>
      <c r="D42" s="12"/>
      <c r="E42" s="14"/>
      <c r="F42" s="13"/>
      <c r="G42" s="3"/>
      <c r="H42" s="14"/>
      <c r="I42" s="12"/>
      <c r="J42" s="13"/>
      <c r="K42" s="13"/>
      <c r="N42" s="37"/>
      <c r="O42" s="58"/>
      <c r="P42" s="45"/>
      <c r="Q42" s="45"/>
      <c r="R42" s="45"/>
      <c r="S42" s="45"/>
      <c r="T42" s="58"/>
      <c r="AG42" s="47"/>
      <c r="AH42" s="47"/>
      <c r="AI42" s="47"/>
      <c r="AJ42" s="47"/>
    </row>
    <row r="43" customFormat="false" ht="16" hidden="false" customHeight="false" outlineLevel="0" collapsed="false">
      <c r="A43" s="3"/>
      <c r="B43" s="59"/>
      <c r="C43" s="59"/>
      <c r="D43" s="12"/>
      <c r="E43" s="14"/>
      <c r="F43" s="13"/>
      <c r="G43" s="3"/>
      <c r="H43" s="14"/>
      <c r="I43" s="12"/>
      <c r="J43" s="13"/>
      <c r="K43" s="13"/>
      <c r="N43" s="37"/>
      <c r="O43" s="58"/>
      <c r="P43" s="45"/>
      <c r="Q43" s="45"/>
      <c r="R43" s="45"/>
      <c r="S43" s="45"/>
      <c r="T43" s="58"/>
      <c r="AG43" s="47"/>
      <c r="AH43" s="47"/>
      <c r="AI43" s="47"/>
      <c r="AJ43" s="47"/>
    </row>
    <row r="44" customFormat="false" ht="16" hidden="false" customHeight="false" outlineLevel="0" collapsed="false">
      <c r="A44" s="3"/>
      <c r="B44" s="59"/>
      <c r="C44" s="59"/>
      <c r="D44" s="12"/>
      <c r="E44" s="14"/>
      <c r="F44" s="13"/>
      <c r="G44" s="3"/>
      <c r="H44" s="14"/>
      <c r="I44" s="12"/>
      <c r="J44" s="13"/>
      <c r="K44" s="13"/>
      <c r="N44" s="37"/>
      <c r="O44" s="58"/>
      <c r="P44" s="45"/>
      <c r="Q44" s="45"/>
      <c r="R44" s="45"/>
      <c r="S44" s="45"/>
      <c r="T44" s="58"/>
      <c r="AG44" s="47"/>
      <c r="AH44" s="47"/>
      <c r="AI44" s="47"/>
      <c r="AJ44" s="47"/>
    </row>
    <row r="45" customFormat="false" ht="16" hidden="false" customHeight="false" outlineLevel="0" collapsed="false">
      <c r="A45" s="3"/>
      <c r="B45" s="59"/>
      <c r="C45" s="59"/>
      <c r="D45" s="12"/>
      <c r="E45" s="14"/>
      <c r="F45" s="13"/>
      <c r="G45" s="3"/>
      <c r="H45" s="14"/>
      <c r="I45" s="12"/>
      <c r="J45" s="13"/>
      <c r="K45" s="13"/>
      <c r="N45" s="37"/>
      <c r="O45" s="58"/>
      <c r="P45" s="45"/>
      <c r="Q45" s="45"/>
      <c r="R45" s="45"/>
      <c r="S45" s="45"/>
      <c r="T45" s="58"/>
      <c r="AG45" s="47"/>
      <c r="AH45" s="47"/>
      <c r="AI45" s="47"/>
      <c r="AJ45" s="47"/>
    </row>
    <row r="46" customFormat="false" ht="16" hidden="false" customHeight="false" outlineLevel="0" collapsed="false">
      <c r="A46" s="3"/>
      <c r="B46" s="59"/>
      <c r="C46" s="59"/>
      <c r="D46" s="12"/>
      <c r="E46" s="14"/>
      <c r="F46" s="13"/>
      <c r="G46" s="3"/>
      <c r="H46" s="14"/>
      <c r="I46" s="12"/>
      <c r="J46" s="13"/>
      <c r="K46" s="13"/>
      <c r="N46" s="37"/>
      <c r="O46" s="58"/>
      <c r="P46" s="45"/>
      <c r="Q46" s="45"/>
      <c r="R46" s="45"/>
      <c r="S46" s="45"/>
      <c r="T46" s="58"/>
      <c r="AG46" s="47"/>
      <c r="AH46" s="47"/>
      <c r="AI46" s="47"/>
      <c r="AJ46" s="47"/>
    </row>
    <row r="47" customFormat="false" ht="16" hidden="false" customHeight="false" outlineLevel="0" collapsed="false">
      <c r="A47" s="3"/>
      <c r="B47" s="59"/>
      <c r="C47" s="59"/>
      <c r="D47" s="12"/>
      <c r="E47" s="14"/>
      <c r="F47" s="13"/>
      <c r="G47" s="3"/>
      <c r="H47" s="14"/>
      <c r="I47" s="12"/>
      <c r="J47" s="13"/>
      <c r="K47" s="13"/>
      <c r="N47" s="37"/>
      <c r="O47" s="58"/>
      <c r="P47" s="45"/>
      <c r="Q47" s="45"/>
      <c r="R47" s="45"/>
      <c r="S47" s="45"/>
      <c r="T47" s="58"/>
      <c r="AG47" s="47"/>
      <c r="AH47" s="47"/>
      <c r="AI47" s="47"/>
      <c r="AJ47" s="47"/>
    </row>
    <row r="48" customFormat="false" ht="16" hidden="false" customHeight="false" outlineLevel="0" collapsed="false">
      <c r="A48" s="3"/>
      <c r="B48" s="59"/>
      <c r="C48" s="59"/>
      <c r="D48" s="12"/>
      <c r="E48" s="14"/>
      <c r="F48" s="13"/>
      <c r="G48" s="3"/>
      <c r="H48" s="14"/>
      <c r="I48" s="12"/>
      <c r="J48" s="13"/>
      <c r="K48" s="13"/>
      <c r="N48" s="37"/>
      <c r="O48" s="58"/>
      <c r="P48" s="45"/>
      <c r="Q48" s="45"/>
      <c r="R48" s="45"/>
      <c r="S48" s="45"/>
      <c r="T48" s="58"/>
      <c r="AG48" s="47"/>
      <c r="AH48" s="47"/>
      <c r="AI48" s="47"/>
      <c r="AJ48" s="47"/>
    </row>
    <row r="49" customFormat="false" ht="16" hidden="false" customHeight="false" outlineLevel="0" collapsed="false">
      <c r="A49" s="3"/>
      <c r="B49" s="59"/>
      <c r="C49" s="59"/>
      <c r="D49" s="12"/>
      <c r="E49" s="14"/>
      <c r="F49" s="13"/>
      <c r="G49" s="3"/>
      <c r="H49" s="14"/>
      <c r="I49" s="12"/>
      <c r="J49" s="13"/>
      <c r="K49" s="13"/>
      <c r="N49" s="37"/>
      <c r="O49" s="58"/>
      <c r="P49" s="45"/>
      <c r="Q49" s="45"/>
      <c r="R49" s="45"/>
      <c r="S49" s="45"/>
      <c r="T49" s="58"/>
      <c r="AG49" s="47"/>
      <c r="AH49" s="47"/>
      <c r="AI49" s="47"/>
      <c r="AJ49" s="47"/>
    </row>
    <row r="50" customFormat="false" ht="16" hidden="false" customHeight="false" outlineLevel="0" collapsed="false">
      <c r="A50" s="3"/>
      <c r="B50" s="59"/>
      <c r="C50" s="59"/>
      <c r="D50" s="12"/>
      <c r="E50" s="14"/>
      <c r="F50" s="13"/>
      <c r="G50" s="3"/>
      <c r="H50" s="14"/>
      <c r="I50" s="12"/>
      <c r="J50" s="13"/>
      <c r="K50" s="13"/>
      <c r="N50" s="37"/>
      <c r="O50" s="58"/>
      <c r="P50" s="45"/>
      <c r="Q50" s="45"/>
      <c r="R50" s="45"/>
      <c r="S50" s="45"/>
      <c r="T50" s="58"/>
      <c r="AG50" s="47"/>
      <c r="AH50" s="47"/>
      <c r="AI50" s="47"/>
      <c r="AJ50" s="47"/>
    </row>
    <row r="51" customFormat="false" ht="15" hidden="false" customHeight="false" outlineLevel="0" collapsed="false">
      <c r="A51" s="3"/>
      <c r="B51" s="59"/>
      <c r="C51" s="59"/>
      <c r="D51" s="12"/>
      <c r="E51" s="14"/>
      <c r="F51" s="13"/>
      <c r="G51" s="3"/>
      <c r="H51" s="14"/>
      <c r="I51" s="12"/>
      <c r="J51" s="13"/>
      <c r="K51" s="13"/>
      <c r="N51" s="37"/>
      <c r="O51" s="58"/>
      <c r="P51" s="45"/>
      <c r="Q51" s="45"/>
      <c r="R51" s="45"/>
      <c r="S51" s="45"/>
      <c r="T51" s="58"/>
      <c r="AG51" s="47"/>
      <c r="AH51" s="47"/>
      <c r="AI51" s="47"/>
      <c r="AJ51" s="47"/>
    </row>
    <row r="52" customFormat="false" ht="16" hidden="false" customHeight="false" outlineLevel="0" collapsed="false">
      <c r="A52" s="3"/>
      <c r="B52" s="59"/>
      <c r="C52" s="59"/>
      <c r="D52" s="12"/>
      <c r="E52" s="14"/>
      <c r="F52" s="13"/>
      <c r="G52" s="3"/>
      <c r="H52" s="14"/>
      <c r="I52" s="12"/>
      <c r="J52" s="13"/>
      <c r="K52" s="13"/>
      <c r="N52" s="37"/>
      <c r="O52" s="58"/>
      <c r="P52" s="45"/>
      <c r="Q52" s="45"/>
      <c r="R52" s="45"/>
      <c r="S52" s="45"/>
      <c r="T52" s="58"/>
      <c r="AG52" s="47"/>
      <c r="AH52" s="47"/>
      <c r="AI52" s="47"/>
      <c r="AJ52" s="47"/>
    </row>
    <row r="53" customFormat="false" ht="16" hidden="false" customHeight="false" outlineLevel="0" collapsed="false">
      <c r="A53" s="3"/>
      <c r="B53" s="60"/>
      <c r="C53" s="60"/>
      <c r="D53" s="3"/>
      <c r="E53" s="3"/>
      <c r="F53" s="3"/>
      <c r="G53" s="3"/>
      <c r="H53" s="3"/>
      <c r="I53" s="3"/>
      <c r="J53" s="3"/>
      <c r="K53" s="3"/>
      <c r="AG53" s="47"/>
      <c r="AH53" s="47"/>
      <c r="AI53" s="47"/>
      <c r="AJ53" s="47"/>
    </row>
    <row r="54" customFormat="false" ht="12" hidden="false" customHeight="true" outlineLevel="0" collapsed="false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AG54" s="47"/>
      <c r="AH54" s="47"/>
      <c r="AI54" s="47"/>
      <c r="AJ54" s="47"/>
    </row>
    <row r="55" customFormat="false" ht="16" hidden="false" customHeight="false" outlineLevel="0" collapsed="false">
      <c r="A55" s="18"/>
      <c r="B55" s="19"/>
      <c r="C55" s="20"/>
      <c r="D55" s="21"/>
      <c r="E55" s="21" t="s">
        <v>1</v>
      </c>
      <c r="F55" s="21"/>
      <c r="G55" s="22"/>
      <c r="H55" s="21"/>
      <c r="I55" s="21" t="s">
        <v>2</v>
      </c>
      <c r="J55" s="21"/>
      <c r="K55" s="22"/>
      <c r="O55" s="23" t="s">
        <v>1</v>
      </c>
      <c r="P55" s="23"/>
      <c r="Q55" s="24"/>
      <c r="R55" s="24"/>
      <c r="S55" s="23" t="s">
        <v>2</v>
      </c>
      <c r="T55" s="23"/>
    </row>
    <row r="56" customFormat="false" ht="17.35" hidden="false" customHeight="false" outlineLevel="0" collapsed="false">
      <c r="A56" s="18"/>
      <c r="B56" s="25" t="s">
        <v>13</v>
      </c>
      <c r="C56" s="26"/>
      <c r="D56" s="25" t="s">
        <v>40</v>
      </c>
      <c r="E56" s="25" t="s">
        <v>15</v>
      </c>
      <c r="F56" s="61" t="s">
        <v>18</v>
      </c>
      <c r="G56" s="20"/>
      <c r="H56" s="25" t="s">
        <v>40</v>
      </c>
      <c r="I56" s="25" t="s">
        <v>15</v>
      </c>
      <c r="J56" s="61" t="s">
        <v>18</v>
      </c>
      <c r="K56" s="28"/>
      <c r="N56" s="1" t="s">
        <v>13</v>
      </c>
      <c r="O56" s="1" t="s">
        <v>40</v>
      </c>
      <c r="P56" s="1" t="s">
        <v>14</v>
      </c>
      <c r="Q56" s="1" t="s">
        <v>41</v>
      </c>
      <c r="R56" s="1"/>
      <c r="S56" s="1" t="s">
        <v>40</v>
      </c>
      <c r="T56" s="1" t="s">
        <v>14</v>
      </c>
      <c r="U56" s="1" t="s">
        <v>41</v>
      </c>
      <c r="V56" s="1"/>
      <c r="AB56" s="0" t="n">
        <v>19</v>
      </c>
      <c r="AD56" s="0" t="s">
        <v>42</v>
      </c>
      <c r="AE56" s="0" t="n">
        <v>594</v>
      </c>
      <c r="AF56" s="0" t="s">
        <v>43</v>
      </c>
      <c r="AG56" s="0" t="n">
        <v>406</v>
      </c>
    </row>
    <row r="57" customFormat="false" ht="15" hidden="false" customHeight="false" outlineLevel="0" collapsed="false">
      <c r="A57" s="18"/>
      <c r="B57" s="31" t="s">
        <v>19</v>
      </c>
      <c r="C57" s="31"/>
      <c r="D57" s="26" t="n">
        <v>643</v>
      </c>
      <c r="E57" s="62" t="n">
        <f aca="false">SUM(1000-D57)</f>
        <v>357</v>
      </c>
      <c r="F57" s="36" t="n">
        <f aca="false">D57-E57</f>
        <v>286</v>
      </c>
      <c r="G57" s="62"/>
      <c r="H57" s="26" t="n">
        <v>512</v>
      </c>
      <c r="I57" s="62" t="n">
        <f aca="false">SUM(1000-H57)</f>
        <v>488</v>
      </c>
      <c r="J57" s="36" t="n">
        <f aca="false">H57-I57</f>
        <v>24</v>
      </c>
      <c r="K57" s="36"/>
      <c r="N57" s="37" t="s">
        <v>19</v>
      </c>
      <c r="O57" s="38" t="n">
        <v>565</v>
      </c>
      <c r="P57" s="1" t="n">
        <f aca="false">1000-O57</f>
        <v>435</v>
      </c>
      <c r="Q57" s="1" t="n">
        <f aca="false">O57-P57</f>
        <v>130</v>
      </c>
      <c r="R57" s="1"/>
      <c r="S57" s="41" t="n">
        <v>396</v>
      </c>
      <c r="T57" s="38" t="n">
        <f aca="false">SUM(1000-S57)</f>
        <v>604</v>
      </c>
      <c r="U57" s="1" t="n">
        <f aca="false">S57-T57</f>
        <v>-208</v>
      </c>
      <c r="V57" s="1"/>
      <c r="AB57" s="0" t="n">
        <v>18</v>
      </c>
      <c r="AD57" s="0" t="s">
        <v>42</v>
      </c>
      <c r="AE57" s="0" t="n">
        <v>775</v>
      </c>
      <c r="AF57" s="0" t="s">
        <v>43</v>
      </c>
      <c r="AG57" s="0" t="n">
        <v>225</v>
      </c>
    </row>
    <row r="58" customFormat="false" ht="15" hidden="false" customHeight="false" outlineLevel="0" collapsed="false">
      <c r="A58" s="18"/>
      <c r="B58" s="31" t="s">
        <v>21</v>
      </c>
      <c r="C58" s="31"/>
      <c r="D58" s="26" t="n">
        <v>810</v>
      </c>
      <c r="E58" s="62" t="n">
        <f aca="false">SUM(1000-D58)</f>
        <v>190</v>
      </c>
      <c r="F58" s="36" t="n">
        <f aca="false">D58-E58</f>
        <v>620</v>
      </c>
      <c r="G58" s="62"/>
      <c r="H58" s="26" t="n">
        <v>540</v>
      </c>
      <c r="I58" s="36" t="n">
        <f aca="false">SUM(1000-H58)</f>
        <v>460</v>
      </c>
      <c r="J58" s="36" t="n">
        <v>44</v>
      </c>
      <c r="K58" s="36"/>
      <c r="N58" s="37" t="s">
        <v>21</v>
      </c>
      <c r="O58" s="38" t="n">
        <v>719</v>
      </c>
      <c r="P58" s="1" t="n">
        <f aca="false">1000-O58</f>
        <v>281</v>
      </c>
      <c r="Q58" s="1" t="n">
        <f aca="false">O58-P58</f>
        <v>438</v>
      </c>
      <c r="R58" s="1"/>
      <c r="S58" s="38" t="n">
        <v>595</v>
      </c>
      <c r="T58" s="41" t="n">
        <f aca="false">SUM(1000-S58)</f>
        <v>405</v>
      </c>
      <c r="U58" s="1" t="n">
        <f aca="false">S58-T58</f>
        <v>190</v>
      </c>
      <c r="V58" s="1"/>
      <c r="AB58" s="0" t="n">
        <v>17</v>
      </c>
      <c r="AD58" s="0" t="s">
        <v>42</v>
      </c>
      <c r="AE58" s="0" t="n">
        <v>844</v>
      </c>
      <c r="AF58" s="0" t="s">
        <v>43</v>
      </c>
      <c r="AG58" s="0" t="n">
        <v>156</v>
      </c>
    </row>
    <row r="59" customFormat="false" ht="15" hidden="false" customHeight="false" outlineLevel="0" collapsed="false">
      <c r="A59" s="18"/>
      <c r="B59" s="31" t="s">
        <v>22</v>
      </c>
      <c r="C59" s="31"/>
      <c r="D59" s="26" t="n">
        <v>893</v>
      </c>
      <c r="E59" s="62" t="n">
        <f aca="false">SUM(1000-D59)</f>
        <v>107</v>
      </c>
      <c r="F59" s="36" t="n">
        <f aca="false">D59-E59</f>
        <v>786</v>
      </c>
      <c r="G59" s="62"/>
      <c r="H59" s="26" t="n">
        <v>528</v>
      </c>
      <c r="I59" s="62" t="n">
        <f aca="false">SUM(1000-H59)</f>
        <v>472</v>
      </c>
      <c r="J59" s="36" t="n">
        <f aca="false">H59-I59</f>
        <v>56</v>
      </c>
      <c r="K59" s="36"/>
      <c r="N59" s="37" t="s">
        <v>22</v>
      </c>
      <c r="O59" s="38" t="n">
        <v>764</v>
      </c>
      <c r="P59" s="1" t="n">
        <f aca="false">1000-O59</f>
        <v>236</v>
      </c>
      <c r="Q59" s="1" t="n">
        <f aca="false">O59-P59</f>
        <v>528</v>
      </c>
      <c r="R59" s="1"/>
      <c r="S59" s="38" t="n">
        <v>642</v>
      </c>
      <c r="T59" s="41" t="n">
        <f aca="false">SUM(1000-S59)</f>
        <v>358</v>
      </c>
      <c r="U59" s="1" t="n">
        <f aca="false">S59-T59</f>
        <v>284</v>
      </c>
      <c r="V59" s="1"/>
      <c r="AB59" s="0" t="n">
        <v>16</v>
      </c>
      <c r="AD59" s="0" t="s">
        <v>42</v>
      </c>
      <c r="AE59" s="0" t="n">
        <v>857</v>
      </c>
      <c r="AF59" s="0" t="s">
        <v>43</v>
      </c>
      <c r="AG59" s="0" t="n">
        <v>143</v>
      </c>
    </row>
    <row r="60" customFormat="false" ht="15" hidden="false" customHeight="false" outlineLevel="0" collapsed="false">
      <c r="A60" s="18"/>
      <c r="B60" s="31" t="s">
        <v>23</v>
      </c>
      <c r="C60" s="31"/>
      <c r="D60" s="56" t="n">
        <v>897</v>
      </c>
      <c r="E60" s="62" t="n">
        <f aca="false">SUM(1000-D60)</f>
        <v>103</v>
      </c>
      <c r="F60" s="36" t="n">
        <f aca="false">D60-E60</f>
        <v>794</v>
      </c>
      <c r="G60" s="57"/>
      <c r="H60" s="26" t="n">
        <v>535</v>
      </c>
      <c r="I60" s="62" t="n">
        <f aca="false">SUM(1000-H60)</f>
        <v>465</v>
      </c>
      <c r="J60" s="36" t="n">
        <f aca="false">H60-I60</f>
        <v>70</v>
      </c>
      <c r="K60" s="36"/>
      <c r="N60" s="37" t="s">
        <v>23</v>
      </c>
      <c r="O60" s="44" t="n">
        <v>806</v>
      </c>
      <c r="P60" s="1" t="n">
        <f aca="false">1000-O60</f>
        <v>194</v>
      </c>
      <c r="Q60" s="1" t="n">
        <f aca="false">O60-P60</f>
        <v>612</v>
      </c>
      <c r="R60" s="43"/>
      <c r="S60" s="43" t="n">
        <v>491</v>
      </c>
      <c r="T60" s="38" t="n">
        <f aca="false">SUM(1000-S60)</f>
        <v>509</v>
      </c>
      <c r="U60" s="1" t="n">
        <f aca="false">S60-T60</f>
        <v>-18</v>
      </c>
      <c r="V60" s="1"/>
      <c r="AB60" s="0" t="n">
        <v>15</v>
      </c>
      <c r="AD60" s="0" t="s">
        <v>42</v>
      </c>
      <c r="AE60" s="0" t="n">
        <v>844</v>
      </c>
      <c r="AF60" s="0" t="s">
        <v>43</v>
      </c>
      <c r="AG60" s="0" t="n">
        <v>156</v>
      </c>
    </row>
    <row r="61" customFormat="false" ht="15" hidden="false" customHeight="false" outlineLevel="0" collapsed="false">
      <c r="A61" s="18"/>
      <c r="B61" s="31" t="s">
        <v>24</v>
      </c>
      <c r="C61" s="31"/>
      <c r="D61" s="26" t="n">
        <v>904</v>
      </c>
      <c r="E61" s="62" t="n">
        <f aca="false">SUM(1000-D61)</f>
        <v>96</v>
      </c>
      <c r="F61" s="36" t="n">
        <f aca="false">D61-E61</f>
        <v>808</v>
      </c>
      <c r="G61" s="62"/>
      <c r="H61" s="26" t="n">
        <v>523</v>
      </c>
      <c r="I61" s="36" t="n">
        <f aca="false">SUM(1000-H61)</f>
        <v>477</v>
      </c>
      <c r="J61" s="36" t="n">
        <f aca="false">H61-I61</f>
        <v>46</v>
      </c>
      <c r="K61" s="36"/>
      <c r="N61" s="37" t="s">
        <v>24</v>
      </c>
      <c r="O61" s="38" t="n">
        <v>827</v>
      </c>
      <c r="P61" s="1" t="n">
        <f aca="false">1000-O61</f>
        <v>173</v>
      </c>
      <c r="Q61" s="1" t="n">
        <f aca="false">O61-P61</f>
        <v>654</v>
      </c>
      <c r="R61" s="1"/>
      <c r="S61" s="38" t="n">
        <v>526</v>
      </c>
      <c r="T61" s="41" t="n">
        <f aca="false">SUM(1000-S61)</f>
        <v>474</v>
      </c>
      <c r="U61" s="1" t="n">
        <f aca="false">S61-T61</f>
        <v>52</v>
      </c>
      <c r="V61" s="1"/>
      <c r="AB61" s="0" t="n">
        <v>14</v>
      </c>
      <c r="AD61" s="0" t="s">
        <v>42</v>
      </c>
      <c r="AE61" s="0" t="n">
        <v>887</v>
      </c>
      <c r="AF61" s="0" t="s">
        <v>43</v>
      </c>
      <c r="AG61" s="0" t="n">
        <v>113</v>
      </c>
    </row>
    <row r="62" customFormat="false" ht="15" hidden="false" customHeight="false" outlineLevel="0" collapsed="false">
      <c r="A62" s="18"/>
      <c r="B62" s="31" t="s">
        <v>25</v>
      </c>
      <c r="C62" s="31"/>
      <c r="D62" s="26" t="n">
        <v>929</v>
      </c>
      <c r="E62" s="62" t="n">
        <f aca="false">SUM(1000-D62)</f>
        <v>71</v>
      </c>
      <c r="F62" s="36" t="n">
        <f aca="false">D62-E62</f>
        <v>858</v>
      </c>
      <c r="G62" s="62"/>
      <c r="H62" s="62" t="n">
        <v>444</v>
      </c>
      <c r="I62" s="26" t="n">
        <f aca="false">SUM(1000-H62)</f>
        <v>556</v>
      </c>
      <c r="J62" s="36" t="n">
        <f aca="false">H62-I62</f>
        <v>-112</v>
      </c>
      <c r="K62" s="36"/>
      <c r="N62" s="37" t="s">
        <v>25</v>
      </c>
      <c r="O62" s="38" t="n">
        <v>807</v>
      </c>
      <c r="P62" s="1" t="n">
        <f aca="false">1000-O62</f>
        <v>193</v>
      </c>
      <c r="Q62" s="1" t="n">
        <f aca="false">O62-P62</f>
        <v>614</v>
      </c>
      <c r="R62" s="1"/>
      <c r="S62" s="38" t="n">
        <v>514</v>
      </c>
      <c r="T62" s="41" t="n">
        <f aca="false">SUM(1000-S62)</f>
        <v>486</v>
      </c>
      <c r="U62" s="1" t="n">
        <f aca="false">S62-T62</f>
        <v>28</v>
      </c>
      <c r="V62" s="1"/>
      <c r="AB62" s="0" t="n">
        <v>13</v>
      </c>
      <c r="AD62" s="0" t="s">
        <v>42</v>
      </c>
      <c r="AE62" s="0" t="n">
        <v>808</v>
      </c>
      <c r="AF62" s="0" t="s">
        <v>43</v>
      </c>
      <c r="AG62" s="0" t="n">
        <v>192</v>
      </c>
    </row>
    <row r="63" customFormat="false" ht="15" hidden="false" customHeight="false" outlineLevel="0" collapsed="false">
      <c r="A63" s="18"/>
      <c r="B63" s="31" t="s">
        <v>26</v>
      </c>
      <c r="C63" s="31"/>
      <c r="D63" s="26" t="n">
        <v>918</v>
      </c>
      <c r="E63" s="62" t="n">
        <f aca="false">SUM(1000-D63)</f>
        <v>82</v>
      </c>
      <c r="F63" s="36" t="n">
        <f aca="false">D63-E63</f>
        <v>836</v>
      </c>
      <c r="G63" s="62"/>
      <c r="H63" s="62" t="n">
        <v>474</v>
      </c>
      <c r="I63" s="26" t="n">
        <f aca="false">SUM(1000-H63)</f>
        <v>526</v>
      </c>
      <c r="J63" s="36" t="n">
        <f aca="false">H63-I63</f>
        <v>-52</v>
      </c>
      <c r="K63" s="36"/>
      <c r="N63" s="37" t="s">
        <v>26</v>
      </c>
      <c r="O63" s="38" t="n">
        <v>885</v>
      </c>
      <c r="P63" s="1" t="n">
        <f aca="false">1000-O63</f>
        <v>115</v>
      </c>
      <c r="Q63" s="1" t="n">
        <f aca="false">O63-P63</f>
        <v>770</v>
      </c>
      <c r="R63" s="1"/>
      <c r="S63" s="1" t="n">
        <v>378</v>
      </c>
      <c r="T63" s="38" t="n">
        <f aca="false">SUM(1000-S63)</f>
        <v>622</v>
      </c>
      <c r="U63" s="1" t="n">
        <f aca="false">S63-T63</f>
        <v>-244</v>
      </c>
      <c r="V63" s="1"/>
      <c r="AB63" s="0" t="n">
        <v>12</v>
      </c>
      <c r="AD63" s="0" t="s">
        <v>42</v>
      </c>
      <c r="AE63" s="0" t="n">
        <v>833</v>
      </c>
      <c r="AF63" s="0" t="s">
        <v>43</v>
      </c>
      <c r="AG63" s="0" t="n">
        <v>167</v>
      </c>
    </row>
    <row r="64" customFormat="false" ht="15" hidden="false" customHeight="false" outlineLevel="0" collapsed="false">
      <c r="A64" s="18"/>
      <c r="B64" s="31" t="s">
        <v>27</v>
      </c>
      <c r="C64" s="31"/>
      <c r="D64" s="26" t="n">
        <v>905</v>
      </c>
      <c r="E64" s="62" t="n">
        <f aca="false">SUM(1000-D64)</f>
        <v>95</v>
      </c>
      <c r="F64" s="36" t="n">
        <f aca="false">D64-E64</f>
        <v>810</v>
      </c>
      <c r="G64" s="62"/>
      <c r="H64" s="62" t="n">
        <v>483</v>
      </c>
      <c r="I64" s="26" t="n">
        <f aca="false">SUM(1000-H64)</f>
        <v>517</v>
      </c>
      <c r="J64" s="36" t="n">
        <f aca="false">H64-I64</f>
        <v>-34</v>
      </c>
      <c r="K64" s="36"/>
      <c r="N64" s="37" t="s">
        <v>27</v>
      </c>
      <c r="O64" s="38" t="n">
        <v>851</v>
      </c>
      <c r="P64" s="1" t="n">
        <f aca="false">1000-O64</f>
        <v>149</v>
      </c>
      <c r="Q64" s="1" t="n">
        <f aca="false">O64-P64</f>
        <v>702</v>
      </c>
      <c r="R64" s="1"/>
      <c r="S64" s="1" t="n">
        <v>406</v>
      </c>
      <c r="T64" s="38" t="n">
        <f aca="false">SUM(1000-S64)</f>
        <v>594</v>
      </c>
      <c r="U64" s="1" t="n">
        <f aca="false">S64-T64</f>
        <v>-188</v>
      </c>
      <c r="V64" s="1"/>
      <c r="AB64" s="0" t="n">
        <v>11</v>
      </c>
      <c r="AD64" s="0" t="s">
        <v>42</v>
      </c>
      <c r="AE64" s="0" t="n">
        <v>771</v>
      </c>
      <c r="AF64" s="0" t="s">
        <v>43</v>
      </c>
      <c r="AG64" s="0" t="n">
        <v>229</v>
      </c>
    </row>
    <row r="65" customFormat="false" ht="15" hidden="false" customHeight="false" outlineLevel="0" collapsed="false">
      <c r="A65" s="18"/>
      <c r="B65" s="31" t="s">
        <v>28</v>
      </c>
      <c r="C65" s="31"/>
      <c r="D65" s="26" t="n">
        <v>900</v>
      </c>
      <c r="E65" s="62" t="n">
        <f aca="false">SUM(1000-D65)</f>
        <v>100</v>
      </c>
      <c r="F65" s="36" t="n">
        <f aca="false">D65-E65</f>
        <v>800</v>
      </c>
      <c r="G65" s="62"/>
      <c r="H65" s="36" t="n">
        <v>438</v>
      </c>
      <c r="I65" s="26" t="n">
        <f aca="false">SUM(1000-H65)</f>
        <v>562</v>
      </c>
      <c r="J65" s="36" t="n">
        <f aca="false">H65-I65</f>
        <v>-124</v>
      </c>
      <c r="K65" s="36"/>
      <c r="N65" s="37" t="s">
        <v>28</v>
      </c>
      <c r="O65" s="38" t="n">
        <v>844</v>
      </c>
      <c r="P65" s="1" t="n">
        <f aca="false">1000-O65</f>
        <v>156</v>
      </c>
      <c r="Q65" s="1" t="n">
        <f aca="false">O65-P65</f>
        <v>688</v>
      </c>
      <c r="R65" s="1"/>
      <c r="S65" s="1" t="n">
        <v>326</v>
      </c>
      <c r="T65" s="38" t="n">
        <f aca="false">SUM(1000-S65)</f>
        <v>674</v>
      </c>
      <c r="U65" s="1" t="n">
        <f aca="false">S65-T65</f>
        <v>-348</v>
      </c>
      <c r="V65" s="1"/>
      <c r="AB65" s="0" t="n">
        <v>10</v>
      </c>
      <c r="AD65" s="0" t="s">
        <v>42</v>
      </c>
      <c r="AE65" s="0" t="n">
        <v>702</v>
      </c>
      <c r="AF65" s="0" t="s">
        <v>43</v>
      </c>
      <c r="AG65" s="0" t="n">
        <v>298</v>
      </c>
    </row>
    <row r="66" customFormat="false" ht="15" hidden="false" customHeight="false" outlineLevel="0" collapsed="false">
      <c r="A66" s="18"/>
      <c r="B66" s="31" t="s">
        <v>29</v>
      </c>
      <c r="C66" s="31"/>
      <c r="D66" s="26" t="n">
        <v>891</v>
      </c>
      <c r="E66" s="62" t="n">
        <f aca="false">SUM(1000-D66)</f>
        <v>109</v>
      </c>
      <c r="F66" s="36" t="n">
        <f aca="false">D66-E66</f>
        <v>782</v>
      </c>
      <c r="G66" s="62"/>
      <c r="H66" s="36" t="n">
        <v>410</v>
      </c>
      <c r="I66" s="26" t="n">
        <f aca="false">SUM(1000-H66)</f>
        <v>590</v>
      </c>
      <c r="J66" s="36" t="n">
        <f aca="false">H66-I66</f>
        <v>-180</v>
      </c>
      <c r="K66" s="36"/>
      <c r="N66" s="37" t="s">
        <v>29</v>
      </c>
      <c r="O66" s="38" t="n">
        <v>889</v>
      </c>
      <c r="P66" s="1" t="n">
        <f aca="false">1000-O66</f>
        <v>111</v>
      </c>
      <c r="Q66" s="1" t="n">
        <f aca="false">O66-P66</f>
        <v>778</v>
      </c>
      <c r="R66" s="1"/>
      <c r="S66" s="1" t="n">
        <v>414</v>
      </c>
      <c r="T66" s="38" t="n">
        <f aca="false">SUM(1000-S66)</f>
        <v>586</v>
      </c>
      <c r="U66" s="1" t="n">
        <f aca="false">S66-T66</f>
        <v>-172</v>
      </c>
      <c r="V66" s="1"/>
      <c r="AB66" s="0" t="n">
        <v>9</v>
      </c>
      <c r="AD66" s="0" t="s">
        <v>42</v>
      </c>
      <c r="AE66" s="0" t="n">
        <v>617</v>
      </c>
      <c r="AF66" s="0" t="s">
        <v>43</v>
      </c>
      <c r="AG66" s="0" t="n">
        <v>383</v>
      </c>
    </row>
    <row r="67" customFormat="false" ht="15" hidden="false" customHeight="false" outlineLevel="0" collapsed="false">
      <c r="A67" s="18"/>
      <c r="B67" s="31" t="s">
        <v>30</v>
      </c>
      <c r="C67" s="31"/>
      <c r="D67" s="26" t="n">
        <v>871</v>
      </c>
      <c r="E67" s="62" t="n">
        <f aca="false">SUM(1000-D67)</f>
        <v>129</v>
      </c>
      <c r="F67" s="36" t="n">
        <f aca="false">D67-E67</f>
        <v>742</v>
      </c>
      <c r="G67" s="62"/>
      <c r="H67" s="36" t="n">
        <v>441</v>
      </c>
      <c r="I67" s="26" t="n">
        <f aca="false">SUM(1000-H67)</f>
        <v>559</v>
      </c>
      <c r="J67" s="36" t="n">
        <f aca="false">H67-I67</f>
        <v>-118</v>
      </c>
      <c r="K67" s="36"/>
      <c r="N67" s="37" t="s">
        <v>30</v>
      </c>
      <c r="O67" s="38" t="n">
        <v>867</v>
      </c>
      <c r="P67" s="1" t="n">
        <f aca="false">1000-O67</f>
        <v>133</v>
      </c>
      <c r="Q67" s="1" t="n">
        <f aca="false">O67-P67</f>
        <v>734</v>
      </c>
      <c r="R67" s="1"/>
      <c r="S67" s="1" t="n">
        <v>444</v>
      </c>
      <c r="T67" s="38" t="n">
        <f aca="false">SUM(1000-S67)</f>
        <v>556</v>
      </c>
      <c r="U67" s="1" t="n">
        <f aca="false">S67-T67</f>
        <v>-112</v>
      </c>
      <c r="V67" s="1"/>
      <c r="AB67" s="0" t="n">
        <v>8</v>
      </c>
      <c r="AD67" s="0" t="s">
        <v>42</v>
      </c>
      <c r="AE67" s="0" t="n">
        <v>582</v>
      </c>
      <c r="AF67" s="0" t="s">
        <v>43</v>
      </c>
      <c r="AG67" s="0" t="n">
        <v>418</v>
      </c>
    </row>
    <row r="68" customFormat="false" ht="15" hidden="false" customHeight="false" outlineLevel="0" collapsed="false">
      <c r="A68" s="18"/>
      <c r="B68" s="31" t="s">
        <v>31</v>
      </c>
      <c r="C68" s="31"/>
      <c r="D68" s="26" t="n">
        <v>845</v>
      </c>
      <c r="E68" s="62" t="n">
        <f aca="false">SUM(1000-D68)</f>
        <v>155</v>
      </c>
      <c r="F68" s="36" t="n">
        <f aca="false">D68-E68</f>
        <v>690</v>
      </c>
      <c r="G68" s="62"/>
      <c r="H68" s="26" t="n">
        <v>558</v>
      </c>
      <c r="I68" s="62" t="n">
        <f aca="false">SUM(1000-H68)</f>
        <v>442</v>
      </c>
      <c r="J68" s="36" t="n">
        <f aca="false">H68-I68</f>
        <v>116</v>
      </c>
      <c r="K68" s="36"/>
      <c r="N68" s="37" t="s">
        <v>31</v>
      </c>
      <c r="O68" s="38" t="n">
        <v>867</v>
      </c>
      <c r="P68" s="1" t="n">
        <f aca="false">1000-O68</f>
        <v>133</v>
      </c>
      <c r="Q68" s="1" t="n">
        <f aca="false">O68-P68</f>
        <v>734</v>
      </c>
      <c r="R68" s="1"/>
      <c r="S68" s="1" t="n">
        <v>391</v>
      </c>
      <c r="T68" s="38" t="n">
        <f aca="false">SUM(1000-S68)</f>
        <v>609</v>
      </c>
      <c r="U68" s="1" t="n">
        <f aca="false">S68-T68</f>
        <v>-218</v>
      </c>
      <c r="V68" s="1"/>
      <c r="AB68" s="0" t="n">
        <v>7</v>
      </c>
      <c r="AD68" s="0" t="s">
        <v>42</v>
      </c>
      <c r="AE68" s="0" t="n">
        <v>577</v>
      </c>
      <c r="AF68" s="0" t="s">
        <v>43</v>
      </c>
      <c r="AG68" s="0" t="n">
        <v>423</v>
      </c>
    </row>
    <row r="69" customFormat="false" ht="15" hidden="false" customHeight="false" outlineLevel="0" collapsed="false">
      <c r="A69" s="18"/>
      <c r="B69" s="31" t="s">
        <v>32</v>
      </c>
      <c r="C69" s="31"/>
      <c r="D69" s="26" t="n">
        <v>839</v>
      </c>
      <c r="E69" s="62" t="n">
        <f aca="false">SUM(1000-D69)</f>
        <v>161</v>
      </c>
      <c r="F69" s="36" t="n">
        <f aca="false">D69-E69</f>
        <v>678</v>
      </c>
      <c r="G69" s="62"/>
      <c r="H69" s="26" t="n">
        <v>543</v>
      </c>
      <c r="I69" s="62" t="n">
        <f aca="false">SUM(1000-H69)</f>
        <v>457</v>
      </c>
      <c r="J69" s="36" t="n">
        <f aca="false">H69-I69</f>
        <v>86</v>
      </c>
      <c r="K69" s="36"/>
      <c r="N69" s="37" t="s">
        <v>32</v>
      </c>
      <c r="O69" s="38" t="n">
        <v>905</v>
      </c>
      <c r="P69" s="1" t="n">
        <f aca="false">1000-O69</f>
        <v>95</v>
      </c>
      <c r="Q69" s="1" t="n">
        <f aca="false">O69-P69</f>
        <v>810</v>
      </c>
      <c r="R69" s="1"/>
      <c r="S69" s="1" t="n">
        <v>417</v>
      </c>
      <c r="T69" s="38" t="n">
        <f aca="false">SUM(1000-S69)</f>
        <v>583</v>
      </c>
      <c r="U69" s="1" t="n">
        <f aca="false">S69-T69</f>
        <v>-166</v>
      </c>
      <c r="V69" s="1"/>
      <c r="AB69" s="0" t="n">
        <v>6</v>
      </c>
      <c r="AD69" s="0" t="s">
        <v>42</v>
      </c>
      <c r="AE69" s="0" t="n">
        <v>568</v>
      </c>
      <c r="AF69" s="0" t="s">
        <v>43</v>
      </c>
      <c r="AG69" s="0" t="n">
        <v>432</v>
      </c>
    </row>
    <row r="70" customFormat="false" ht="15" hidden="false" customHeight="false" outlineLevel="0" collapsed="false">
      <c r="A70" s="18"/>
      <c r="B70" s="31" t="s">
        <v>33</v>
      </c>
      <c r="C70" s="31"/>
      <c r="D70" s="26" t="n">
        <v>759</v>
      </c>
      <c r="E70" s="62" t="n">
        <f aca="false">SUM(1000-D70)</f>
        <v>241</v>
      </c>
      <c r="F70" s="36" t="n">
        <f aca="false">D70-E70</f>
        <v>518</v>
      </c>
      <c r="G70" s="62"/>
      <c r="H70" s="36" t="n">
        <v>471</v>
      </c>
      <c r="I70" s="26" t="n">
        <f aca="false">SUM(1000-H70)</f>
        <v>529</v>
      </c>
      <c r="J70" s="36" t="n">
        <f aca="false">H70-I70</f>
        <v>-58</v>
      </c>
      <c r="K70" s="36"/>
      <c r="N70" s="37" t="s">
        <v>33</v>
      </c>
      <c r="O70" s="38" t="n">
        <v>846</v>
      </c>
      <c r="P70" s="1" t="n">
        <f aca="false">1000-O70</f>
        <v>154</v>
      </c>
      <c r="Q70" s="1" t="n">
        <f aca="false">O70-P70</f>
        <v>692</v>
      </c>
      <c r="R70" s="1"/>
      <c r="S70" s="41" t="n">
        <v>496</v>
      </c>
      <c r="T70" s="38" t="n">
        <f aca="false">SUM(1000-S70)</f>
        <v>504</v>
      </c>
      <c r="U70" s="1" t="n">
        <f aca="false">S70-T70</f>
        <v>-8</v>
      </c>
      <c r="V70" s="1"/>
      <c r="AB70" s="0" t="n">
        <v>5</v>
      </c>
      <c r="AD70" s="0" t="s">
        <v>42</v>
      </c>
      <c r="AE70" s="0" t="n">
        <v>538</v>
      </c>
      <c r="AF70" s="0" t="s">
        <v>43</v>
      </c>
      <c r="AG70" s="0" t="n">
        <v>462</v>
      </c>
    </row>
    <row r="71" customFormat="false" ht="15" hidden="false" customHeight="false" outlineLevel="0" collapsed="false">
      <c r="A71" s="18"/>
      <c r="B71" s="31" t="s">
        <v>34</v>
      </c>
      <c r="C71" s="31"/>
      <c r="D71" s="26" t="n">
        <v>742</v>
      </c>
      <c r="E71" s="62" t="n">
        <f aca="false">SUM(1000-D71)</f>
        <v>258</v>
      </c>
      <c r="F71" s="36" t="n">
        <f aca="false">D71-E71</f>
        <v>484</v>
      </c>
      <c r="G71" s="62"/>
      <c r="H71" s="26" t="n">
        <v>538</v>
      </c>
      <c r="I71" s="62" t="n">
        <f aca="false">SUM(1000-H71)</f>
        <v>462</v>
      </c>
      <c r="J71" s="36" t="n">
        <f aca="false">H71-I71</f>
        <v>76</v>
      </c>
      <c r="K71" s="36"/>
      <c r="N71" s="37" t="s">
        <v>34</v>
      </c>
      <c r="O71" s="38" t="n">
        <v>847</v>
      </c>
      <c r="P71" s="1" t="n">
        <f aca="false">1000-O71</f>
        <v>153</v>
      </c>
      <c r="Q71" s="1" t="n">
        <f aca="false">O71-P71</f>
        <v>694</v>
      </c>
      <c r="R71" s="1"/>
      <c r="S71" s="1" t="n">
        <v>438</v>
      </c>
      <c r="T71" s="38" t="n">
        <f aca="false">SUM(1000-S71)</f>
        <v>562</v>
      </c>
      <c r="U71" s="1" t="n">
        <f aca="false">S71-T71</f>
        <v>-124</v>
      </c>
      <c r="V71" s="1"/>
      <c r="AB71" s="0" t="n">
        <v>4</v>
      </c>
      <c r="AD71" s="0" t="s">
        <v>42</v>
      </c>
      <c r="AE71" s="0" t="n">
        <v>529</v>
      </c>
      <c r="AF71" s="0" t="s">
        <v>43</v>
      </c>
      <c r="AG71" s="0" t="n">
        <v>471</v>
      </c>
    </row>
    <row r="72" customFormat="false" ht="15" hidden="false" customHeight="false" outlineLevel="0" collapsed="false">
      <c r="A72" s="18"/>
      <c r="B72" s="31" t="s">
        <v>35</v>
      </c>
      <c r="C72" s="31"/>
      <c r="D72" s="26" t="n">
        <v>648</v>
      </c>
      <c r="E72" s="62" t="n">
        <f aca="false">SUM(1000-D72)</f>
        <v>352</v>
      </c>
      <c r="F72" s="36" t="n">
        <f aca="false">D72-E72</f>
        <v>296</v>
      </c>
      <c r="G72" s="62"/>
      <c r="H72" s="62" t="n">
        <v>474</v>
      </c>
      <c r="I72" s="26" t="n">
        <f aca="false">SUM(1000-H72)</f>
        <v>526</v>
      </c>
      <c r="J72" s="36" t="n">
        <f aca="false">H72-I72</f>
        <v>-52</v>
      </c>
      <c r="K72" s="36"/>
      <c r="N72" s="37" t="s">
        <v>35</v>
      </c>
      <c r="O72" s="38" t="n">
        <v>861</v>
      </c>
      <c r="P72" s="1" t="n">
        <f aca="false">1000-O72</f>
        <v>139</v>
      </c>
      <c r="Q72" s="1" t="n">
        <f aca="false">O72-P72</f>
        <v>722</v>
      </c>
      <c r="R72" s="1"/>
      <c r="S72" s="1" t="n">
        <v>478</v>
      </c>
      <c r="T72" s="38" t="n">
        <f aca="false">SUM(1000-S72)</f>
        <v>522</v>
      </c>
      <c r="U72" s="1" t="n">
        <f aca="false">S72-T72</f>
        <v>-44</v>
      </c>
      <c r="V72" s="1"/>
      <c r="AB72" s="0" t="n">
        <v>3</v>
      </c>
      <c r="AD72" s="0" t="s">
        <v>42</v>
      </c>
      <c r="AE72" s="0" t="n">
        <v>567</v>
      </c>
      <c r="AF72" s="0" t="s">
        <v>43</v>
      </c>
      <c r="AG72" s="0" t="n">
        <v>433</v>
      </c>
    </row>
    <row r="73" customFormat="false" ht="15" hidden="false" customHeight="false" outlineLevel="0" collapsed="false">
      <c r="A73" s="18"/>
      <c r="B73" s="31" t="s">
        <v>36</v>
      </c>
      <c r="C73" s="31"/>
      <c r="D73" s="26" t="n">
        <v>667</v>
      </c>
      <c r="E73" s="62" t="n">
        <f aca="false">SUM(1000-D73)</f>
        <v>333</v>
      </c>
      <c r="F73" s="36" t="n">
        <f aca="false">D73-E73</f>
        <v>334</v>
      </c>
      <c r="G73" s="62"/>
      <c r="H73" s="62" t="n">
        <v>441</v>
      </c>
      <c r="I73" s="26" t="n">
        <f aca="false">SUM(1000-H73)</f>
        <v>559</v>
      </c>
      <c r="J73" s="36" t="n">
        <f aca="false">H73-I73</f>
        <v>-118</v>
      </c>
      <c r="K73" s="36"/>
      <c r="N73" s="37" t="s">
        <v>36</v>
      </c>
      <c r="O73" s="38" t="n">
        <v>777</v>
      </c>
      <c r="P73" s="1" t="n">
        <f aca="false">1000-O73</f>
        <v>223</v>
      </c>
      <c r="Q73" s="1" t="n">
        <f aca="false">O73-P73</f>
        <v>554</v>
      </c>
      <c r="R73" s="1"/>
      <c r="S73" s="1" t="n">
        <v>375</v>
      </c>
      <c r="T73" s="38" t="n">
        <f aca="false">SUM(1000-S73)</f>
        <v>625</v>
      </c>
      <c r="U73" s="1" t="n">
        <f aca="false">S73-T73</f>
        <v>-250</v>
      </c>
      <c r="V73" s="1"/>
      <c r="AB73" s="0" t="n">
        <v>2</v>
      </c>
      <c r="AD73" s="0" t="s">
        <v>42</v>
      </c>
      <c r="AE73" s="0" t="n">
        <v>551</v>
      </c>
      <c r="AF73" s="0" t="s">
        <v>43</v>
      </c>
      <c r="AG73" s="0" t="n">
        <v>449</v>
      </c>
    </row>
    <row r="74" customFormat="false" ht="15" hidden="false" customHeight="false" outlineLevel="0" collapsed="false">
      <c r="A74" s="18"/>
      <c r="B74" s="31" t="s">
        <v>37</v>
      </c>
      <c r="C74" s="31"/>
      <c r="D74" s="26" t="n">
        <v>583</v>
      </c>
      <c r="E74" s="62" t="n">
        <f aca="false">SUM(1000-D74)</f>
        <v>417</v>
      </c>
      <c r="F74" s="36" t="n">
        <f aca="false">D74-E74</f>
        <v>166</v>
      </c>
      <c r="G74" s="62"/>
      <c r="H74" s="26" t="n">
        <v>501</v>
      </c>
      <c r="I74" s="62" t="n">
        <f aca="false">SUM(1000-H74)</f>
        <v>499</v>
      </c>
      <c r="J74" s="36" t="n">
        <f aca="false">H74-I74</f>
        <v>2</v>
      </c>
      <c r="K74" s="36"/>
      <c r="N74" s="37" t="s">
        <v>37</v>
      </c>
      <c r="O74" s="38" t="n">
        <v>790</v>
      </c>
      <c r="P74" s="1" t="n">
        <f aca="false">1000-O74</f>
        <v>210</v>
      </c>
      <c r="Q74" s="1" t="n">
        <f aca="false">O74-P74</f>
        <v>580</v>
      </c>
      <c r="R74" s="1"/>
      <c r="S74" s="1" t="n">
        <v>481</v>
      </c>
      <c r="T74" s="38" t="n">
        <f aca="false">SUM(1000-S74)</f>
        <v>519</v>
      </c>
      <c r="U74" s="1" t="n">
        <f aca="false">S74-T74</f>
        <v>-38</v>
      </c>
      <c r="V74" s="1"/>
      <c r="AB74" s="0" t="n">
        <v>1</v>
      </c>
      <c r="AD74" s="0" t="s">
        <v>42</v>
      </c>
      <c r="AE74" s="0" t="n">
        <v>542</v>
      </c>
      <c r="AF74" s="0" t="s">
        <v>43</v>
      </c>
      <c r="AG74" s="0" t="n">
        <v>458</v>
      </c>
    </row>
    <row r="75" customFormat="false" ht="15" hidden="false" customHeight="false" outlineLevel="0" collapsed="false">
      <c r="A75" s="18"/>
      <c r="B75" s="31" t="s">
        <v>38</v>
      </c>
      <c r="C75" s="31"/>
      <c r="D75" s="62" t="n">
        <v>471</v>
      </c>
      <c r="E75" s="26" t="n">
        <f aca="false">SUM(1000-D75)</f>
        <v>529</v>
      </c>
      <c r="F75" s="36" t="n">
        <f aca="false">D75-E75</f>
        <v>-58</v>
      </c>
      <c r="G75" s="26"/>
      <c r="H75" s="62" t="n">
        <v>377</v>
      </c>
      <c r="I75" s="26" t="n">
        <f aca="false">SUM(1000-H75)</f>
        <v>623</v>
      </c>
      <c r="J75" s="36" t="n">
        <f aca="false">H75-I75</f>
        <v>-246</v>
      </c>
      <c r="K75" s="36"/>
      <c r="N75" s="37" t="s">
        <v>38</v>
      </c>
      <c r="O75" s="38" t="n">
        <v>703</v>
      </c>
      <c r="P75" s="1" t="n">
        <f aca="false">1000-O75</f>
        <v>297</v>
      </c>
      <c r="Q75" s="1" t="n">
        <f aca="false">O75-P75</f>
        <v>406</v>
      </c>
      <c r="R75" s="1"/>
      <c r="S75" s="1" t="n">
        <v>489</v>
      </c>
      <c r="T75" s="38" t="n">
        <f aca="false">SUM(1000-S75)</f>
        <v>511</v>
      </c>
      <c r="U75" s="1" t="n">
        <f aca="false">S75-T75</f>
        <v>-22</v>
      </c>
      <c r="V75" s="1"/>
    </row>
    <row r="76" customFormat="false" ht="12" hidden="false" customHeight="true" outlineLevel="0" collapsed="false">
      <c r="A76" s="18"/>
      <c r="B76" s="31"/>
      <c r="C76" s="31"/>
      <c r="D76" s="36"/>
      <c r="E76" s="26"/>
      <c r="F76" s="36"/>
      <c r="G76" s="26"/>
      <c r="H76" s="36"/>
      <c r="I76" s="26"/>
      <c r="J76" s="36"/>
      <c r="K76" s="36"/>
      <c r="N76" s="37"/>
      <c r="O76" s="38"/>
      <c r="P76" s="1"/>
      <c r="Q76" s="1"/>
      <c r="R76" s="1"/>
      <c r="S76" s="1"/>
      <c r="T76" s="38"/>
      <c r="U76" s="1"/>
      <c r="V76" s="1"/>
    </row>
    <row r="77" customFormat="false" ht="16" hidden="false" customHeight="false" outlineLevel="0" collapsed="false">
      <c r="A77" s="18"/>
      <c r="B77" s="31" t="s">
        <v>39</v>
      </c>
      <c r="C77" s="31"/>
      <c r="D77" s="56" t="n">
        <f aca="false">SUM(D57:D75)</f>
        <v>15115</v>
      </c>
      <c r="E77" s="57" t="n">
        <f aca="false">SUM(E57:E75)</f>
        <v>3885</v>
      </c>
      <c r="F77" s="53" t="n">
        <f aca="false">D77-E77</f>
        <v>11230</v>
      </c>
      <c r="G77" s="57"/>
      <c r="H77" s="53" t="n">
        <f aca="false">SUM(H57:H75)</f>
        <v>9231</v>
      </c>
      <c r="I77" s="56" t="n">
        <f aca="false">SUM(I57:I75)</f>
        <v>9769</v>
      </c>
      <c r="J77" s="53" t="n">
        <f aca="false">H77-I77</f>
        <v>-538</v>
      </c>
      <c r="K77" s="53"/>
      <c r="N77" s="37" t="s">
        <v>39</v>
      </c>
      <c r="O77" s="44" t="n">
        <f aca="false">SUM(O57:O75)</f>
        <v>15420</v>
      </c>
      <c r="P77" s="43" t="n">
        <f aca="false">SUM(P57:P75)</f>
        <v>3580</v>
      </c>
      <c r="Q77" s="54" t="n">
        <f aca="false">O77-P77</f>
        <v>11840</v>
      </c>
      <c r="R77" s="54"/>
      <c r="S77" s="54" t="n">
        <f aca="false">SUM(S57:S75)</f>
        <v>8697</v>
      </c>
      <c r="T77" s="44" t="n">
        <f aca="false">SUM(T57:T75)</f>
        <v>10303</v>
      </c>
      <c r="U77" s="54" t="n">
        <f aca="false">S77-T77</f>
        <v>-1606</v>
      </c>
      <c r="V77" s="54"/>
    </row>
    <row r="78" customFormat="false" ht="12" hidden="false" customHeight="true" outlineLevel="0" collapsed="false">
      <c r="A78" s="18"/>
      <c r="B78" s="55"/>
      <c r="C78" s="55"/>
      <c r="D78" s="53"/>
      <c r="E78" s="56"/>
      <c r="F78" s="53"/>
      <c r="G78" s="63"/>
      <c r="H78" s="53"/>
      <c r="I78" s="56"/>
      <c r="J78" s="53"/>
      <c r="K78" s="53"/>
      <c r="N78" s="37"/>
      <c r="O78" s="54"/>
      <c r="P78" s="44"/>
      <c r="Q78" s="54"/>
      <c r="R78" s="54"/>
      <c r="S78" s="54"/>
      <c r="T78" s="44"/>
      <c r="U78" s="54"/>
      <c r="V78" s="54"/>
    </row>
    <row r="79" customFormat="false" ht="16" hidden="false" customHeight="false" outlineLevel="0" collapsed="false">
      <c r="B79" s="59"/>
      <c r="C79" s="59"/>
      <c r="D79" s="13"/>
      <c r="E79" s="12"/>
      <c r="F79" s="13"/>
      <c r="G79" s="64"/>
      <c r="H79" s="13"/>
      <c r="I79" s="12"/>
      <c r="J79" s="13"/>
      <c r="K79" s="13"/>
      <c r="L79" s="3"/>
      <c r="N79" s="37"/>
      <c r="O79" s="54"/>
      <c r="P79" s="44"/>
      <c r="Q79" s="54"/>
      <c r="R79" s="54"/>
      <c r="S79" s="54"/>
      <c r="T79" s="44"/>
      <c r="U79" s="54"/>
      <c r="V79" s="54"/>
    </row>
    <row r="80" customFormat="false" ht="16" hidden="false" customHeight="false" outlineLevel="0" collapsed="false">
      <c r="B80" s="59"/>
      <c r="C80" s="59"/>
      <c r="D80" s="13"/>
      <c r="E80" s="12"/>
      <c r="F80" s="13"/>
      <c r="G80" s="64"/>
      <c r="H80" s="13"/>
      <c r="I80" s="12"/>
      <c r="J80" s="13"/>
      <c r="K80" s="13"/>
      <c r="L80" s="3"/>
      <c r="N80" s="37"/>
      <c r="O80" s="54"/>
      <c r="P80" s="44"/>
      <c r="Q80" s="54"/>
      <c r="R80" s="54"/>
      <c r="S80" s="54"/>
      <c r="T80" s="44"/>
      <c r="U80" s="54"/>
      <c r="V80" s="54"/>
    </row>
    <row r="81" customFormat="false" ht="16" hidden="false" customHeight="false" outlineLevel="0" collapsed="false">
      <c r="B81" s="59"/>
      <c r="C81" s="59"/>
      <c r="D81" s="13"/>
      <c r="E81" s="12"/>
      <c r="F81" s="13"/>
      <c r="G81" s="64"/>
      <c r="H81" s="13"/>
      <c r="I81" s="12"/>
      <c r="J81" s="13"/>
      <c r="K81" s="13"/>
      <c r="L81" s="3"/>
      <c r="N81" s="37"/>
      <c r="O81" s="54"/>
      <c r="P81" s="44"/>
      <c r="Q81" s="54"/>
      <c r="R81" s="54"/>
      <c r="S81" s="54"/>
      <c r="T81" s="44"/>
      <c r="U81" s="54"/>
      <c r="V81" s="54"/>
    </row>
    <row r="82" customFormat="false" ht="16" hidden="false" customHeight="false" outlineLevel="0" collapsed="false">
      <c r="B82" s="59"/>
      <c r="C82" s="59"/>
      <c r="D82" s="65"/>
      <c r="E82" s="64"/>
      <c r="F82" s="13"/>
      <c r="G82" s="64"/>
      <c r="H82" s="13"/>
      <c r="I82" s="12"/>
      <c r="J82" s="13"/>
      <c r="K82" s="13"/>
      <c r="L82" s="3"/>
      <c r="N82" s="37"/>
      <c r="O82" s="45"/>
      <c r="P82" s="58"/>
      <c r="Q82" s="58"/>
      <c r="R82" s="58"/>
      <c r="S82" s="58"/>
      <c r="T82" s="45"/>
    </row>
    <row r="83" customFormat="false" ht="16" hidden="false" customHeight="false" outlineLevel="0" collapsed="false">
      <c r="B83" s="59"/>
      <c r="C83" s="59"/>
      <c r="D83" s="65"/>
      <c r="E83" s="64"/>
      <c r="F83" s="13"/>
      <c r="G83" s="64"/>
      <c r="H83" s="13"/>
      <c r="I83" s="12"/>
      <c r="J83" s="13"/>
      <c r="K83" s="13"/>
      <c r="L83" s="3"/>
      <c r="N83" s="37"/>
      <c r="O83" s="45"/>
      <c r="P83" s="58"/>
      <c r="Q83" s="58"/>
      <c r="R83" s="58"/>
      <c r="S83" s="58"/>
      <c r="T83" s="45"/>
    </row>
    <row r="84" customFormat="false" ht="16" hidden="false" customHeight="false" outlineLevel="0" collapsed="false">
      <c r="B84" s="59"/>
      <c r="C84" s="59"/>
      <c r="D84" s="65"/>
      <c r="E84" s="64"/>
      <c r="F84" s="13"/>
      <c r="G84" s="64"/>
      <c r="H84" s="13"/>
      <c r="I84" s="12"/>
      <c r="J84" s="13"/>
      <c r="K84" s="13"/>
      <c r="L84" s="3"/>
      <c r="N84" s="37"/>
      <c r="O84" s="45"/>
      <c r="P84" s="58"/>
      <c r="Q84" s="58"/>
      <c r="R84" s="58"/>
      <c r="S84" s="58"/>
      <c r="T84" s="45"/>
    </row>
    <row r="85" customFormat="false" ht="16" hidden="false" customHeight="false" outlineLevel="0" collapsed="false">
      <c r="B85" s="59"/>
      <c r="C85" s="59"/>
      <c r="D85" s="65"/>
      <c r="E85" s="64"/>
      <c r="F85" s="13"/>
      <c r="G85" s="64"/>
      <c r="H85" s="13"/>
      <c r="I85" s="12"/>
      <c r="J85" s="13"/>
      <c r="K85" s="13"/>
      <c r="L85" s="3"/>
      <c r="N85" s="37"/>
      <c r="O85" s="45"/>
      <c r="P85" s="58"/>
      <c r="Q85" s="58"/>
      <c r="R85" s="58"/>
      <c r="S85" s="58"/>
      <c r="T85" s="45"/>
    </row>
    <row r="86" customFormat="false" ht="16" hidden="false" customHeight="false" outlineLevel="0" collapsed="false">
      <c r="B86" s="59"/>
      <c r="C86" s="59"/>
      <c r="D86" s="65"/>
      <c r="E86" s="64"/>
      <c r="F86" s="13"/>
      <c r="G86" s="64"/>
      <c r="H86" s="13"/>
      <c r="I86" s="12"/>
      <c r="J86" s="13"/>
      <c r="K86" s="13"/>
      <c r="L86" s="3"/>
      <c r="N86" s="37"/>
      <c r="O86" s="45"/>
      <c r="P86" s="58"/>
      <c r="Q86" s="58"/>
      <c r="R86" s="58"/>
      <c r="S86" s="58"/>
      <c r="T86" s="45"/>
    </row>
    <row r="87" customFormat="false" ht="16" hidden="false" customHeight="false" outlineLevel="0" collapsed="false">
      <c r="B87" s="59"/>
      <c r="C87" s="59"/>
      <c r="D87" s="65"/>
      <c r="E87" s="64"/>
      <c r="F87" s="13"/>
      <c r="G87" s="64"/>
      <c r="H87" s="13"/>
      <c r="I87" s="12"/>
      <c r="J87" s="13"/>
      <c r="K87" s="13"/>
      <c r="L87" s="3"/>
      <c r="N87" s="37"/>
      <c r="O87" s="45"/>
      <c r="P87" s="58"/>
      <c r="Q87" s="58"/>
      <c r="R87" s="58"/>
      <c r="S87" s="58"/>
      <c r="T87" s="45"/>
    </row>
    <row r="88" customFormat="false" ht="16" hidden="false" customHeight="false" outlineLevel="0" collapsed="false">
      <c r="B88" s="59"/>
      <c r="C88" s="59"/>
      <c r="D88" s="65"/>
      <c r="E88" s="64"/>
      <c r="F88" s="13"/>
      <c r="G88" s="64"/>
      <c r="H88" s="13"/>
      <c r="I88" s="12"/>
      <c r="J88" s="13"/>
      <c r="K88" s="13"/>
      <c r="L88" s="3"/>
      <c r="N88" s="37"/>
      <c r="O88" s="45"/>
      <c r="P88" s="58"/>
      <c r="Q88" s="58"/>
      <c r="R88" s="58"/>
      <c r="S88" s="58"/>
      <c r="T88" s="45"/>
    </row>
    <row r="89" customFormat="false" ht="16" hidden="false" customHeight="false" outlineLevel="0" collapsed="false">
      <c r="B89" s="59"/>
      <c r="C89" s="59"/>
      <c r="D89" s="65"/>
      <c r="E89" s="64"/>
      <c r="F89" s="13"/>
      <c r="G89" s="64"/>
      <c r="H89" s="13"/>
      <c r="I89" s="12"/>
      <c r="J89" s="13"/>
      <c r="K89" s="13"/>
      <c r="L89" s="3"/>
      <c r="N89" s="37"/>
      <c r="O89" s="45"/>
      <c r="P89" s="58"/>
      <c r="Q89" s="58"/>
      <c r="R89" s="58"/>
      <c r="S89" s="58"/>
      <c r="T89" s="45"/>
    </row>
    <row r="90" customFormat="false" ht="12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M90" s="18"/>
      <c r="N90" s="36"/>
      <c r="O90" s="18"/>
      <c r="P90" s="18"/>
      <c r="Q90" s="18"/>
      <c r="R90" s="18"/>
      <c r="S90" s="18"/>
      <c r="T90" s="18"/>
      <c r="U90" s="18"/>
    </row>
    <row r="91" customFormat="false" ht="16" hidden="false" customHeight="false" outlineLevel="0" collapsed="false">
      <c r="A91" s="3"/>
      <c r="B91" s="4"/>
      <c r="C91" s="5"/>
      <c r="D91" s="66"/>
      <c r="E91" s="66" t="s">
        <v>1</v>
      </c>
      <c r="F91" s="66"/>
      <c r="G91" s="67"/>
      <c r="H91" s="66"/>
      <c r="I91" s="66" t="s">
        <v>2</v>
      </c>
      <c r="J91" s="66"/>
      <c r="K91" s="66"/>
      <c r="M91" s="18"/>
      <c r="N91" s="19"/>
      <c r="O91" s="68" t="s">
        <v>1</v>
      </c>
      <c r="P91" s="68"/>
      <c r="Q91" s="69"/>
      <c r="R91" s="69"/>
      <c r="S91" s="68" t="s">
        <v>2</v>
      </c>
      <c r="T91" s="68"/>
      <c r="U91" s="18"/>
    </row>
    <row r="92" customFormat="false" ht="18" hidden="false" customHeight="false" outlineLevel="0" collapsed="false">
      <c r="A92" s="3"/>
      <c r="B92" s="6" t="s">
        <v>13</v>
      </c>
      <c r="C92" s="7"/>
      <c r="D92" s="6" t="s">
        <v>40</v>
      </c>
      <c r="E92" s="6" t="s">
        <v>17</v>
      </c>
      <c r="F92" s="70" t="s">
        <v>16</v>
      </c>
      <c r="G92" s="5"/>
      <c r="H92" s="6" t="s">
        <v>40</v>
      </c>
      <c r="I92" s="6" t="s">
        <v>17</v>
      </c>
      <c r="J92" s="70" t="s">
        <v>16</v>
      </c>
      <c r="K92" s="71"/>
      <c r="M92" s="18"/>
      <c r="N92" s="25" t="s">
        <v>13</v>
      </c>
      <c r="O92" s="36" t="s">
        <v>14</v>
      </c>
      <c r="P92" s="36" t="s">
        <v>17</v>
      </c>
      <c r="Q92" s="36" t="s">
        <v>41</v>
      </c>
      <c r="R92" s="36"/>
      <c r="S92" s="36" t="s">
        <v>14</v>
      </c>
      <c r="T92" s="36" t="s">
        <v>17</v>
      </c>
      <c r="U92" s="36" t="s">
        <v>41</v>
      </c>
      <c r="V92" s="1"/>
    </row>
    <row r="93" customFormat="false" ht="3" hidden="false" customHeight="true" outlineLevel="0" collapsed="false">
      <c r="A93" s="3"/>
      <c r="B93" s="7"/>
      <c r="C93" s="7"/>
      <c r="D93" s="7"/>
      <c r="E93" s="7"/>
      <c r="F93" s="72"/>
      <c r="G93" s="5"/>
      <c r="H93" s="7"/>
      <c r="I93" s="7"/>
      <c r="J93" s="72"/>
      <c r="K93" s="71"/>
      <c r="M93" s="18"/>
      <c r="N93" s="25"/>
      <c r="O93" s="36"/>
      <c r="P93" s="36"/>
      <c r="Q93" s="36"/>
      <c r="R93" s="36"/>
      <c r="S93" s="36"/>
      <c r="T93" s="36"/>
      <c r="U93" s="36"/>
      <c r="V93" s="1"/>
    </row>
    <row r="94" customFormat="false" ht="15" hidden="false" customHeight="false" outlineLevel="0" collapsed="false">
      <c r="A94" s="3"/>
      <c r="B94" s="73" t="s">
        <v>19</v>
      </c>
      <c r="C94" s="74"/>
      <c r="D94" s="6" t="n">
        <v>564</v>
      </c>
      <c r="E94" s="11" t="n">
        <f aca="false">1000-D94</f>
        <v>436</v>
      </c>
      <c r="F94" s="11" t="n">
        <f aca="false">D94-E94</f>
        <v>128</v>
      </c>
      <c r="G94" s="9"/>
      <c r="H94" s="6" t="n">
        <v>703</v>
      </c>
      <c r="I94" s="11" t="n">
        <f aca="false">SUM(1000-H94)</f>
        <v>297</v>
      </c>
      <c r="J94" s="11" t="n">
        <f aca="false">H94-I94</f>
        <v>406</v>
      </c>
      <c r="K94" s="11"/>
      <c r="M94" s="18"/>
      <c r="N94" s="30" t="s">
        <v>19</v>
      </c>
      <c r="O94" s="38" t="n">
        <v>587</v>
      </c>
      <c r="P94" s="1" t="n">
        <v>424</v>
      </c>
      <c r="Q94" s="36" t="n">
        <f aca="false">O94-P94</f>
        <v>163</v>
      </c>
      <c r="R94" s="36"/>
      <c r="S94" s="38" t="n">
        <v>666</v>
      </c>
      <c r="T94" s="1" t="n">
        <f aca="false">SUM(1000-S94)</f>
        <v>334</v>
      </c>
      <c r="U94" s="36" t="n">
        <f aca="false">S94-T94</f>
        <v>332</v>
      </c>
      <c r="V94" s="1"/>
    </row>
    <row r="95" customFormat="false" ht="15" hidden="false" customHeight="false" outlineLevel="0" collapsed="false">
      <c r="A95" s="3"/>
      <c r="B95" s="73" t="s">
        <v>21</v>
      </c>
      <c r="C95" s="74"/>
      <c r="D95" s="6" t="n">
        <v>665</v>
      </c>
      <c r="E95" s="11" t="n">
        <f aca="false">1000-D95</f>
        <v>335</v>
      </c>
      <c r="F95" s="11" t="n">
        <f aca="false">D95-E95</f>
        <v>330</v>
      </c>
      <c r="G95" s="9"/>
      <c r="H95" s="6" t="n">
        <v>819</v>
      </c>
      <c r="I95" s="11" t="n">
        <f aca="false">SUM(1000-H95)</f>
        <v>181</v>
      </c>
      <c r="J95" s="11" t="n">
        <f aca="false">H95-I95</f>
        <v>638</v>
      </c>
      <c r="K95" s="11"/>
      <c r="M95" s="18"/>
      <c r="N95" s="30" t="s">
        <v>21</v>
      </c>
      <c r="O95" s="38" t="n">
        <v>706</v>
      </c>
      <c r="P95" s="1" t="n">
        <f aca="false">SUM(1000-O95)</f>
        <v>294</v>
      </c>
      <c r="Q95" s="36" t="n">
        <f aca="false">O95-P95</f>
        <v>412</v>
      </c>
      <c r="R95" s="36"/>
      <c r="S95" s="38" t="n">
        <v>757</v>
      </c>
      <c r="T95" s="1" t="n">
        <f aca="false">SUM(1000-S95)</f>
        <v>243</v>
      </c>
      <c r="U95" s="36" t="n">
        <f aca="false">S95-T95</f>
        <v>514</v>
      </c>
      <c r="V95" s="1"/>
    </row>
    <row r="96" customFormat="false" ht="15" hidden="false" customHeight="false" outlineLevel="0" collapsed="false">
      <c r="A96" s="3"/>
      <c r="B96" s="73" t="s">
        <v>22</v>
      </c>
      <c r="C96" s="74"/>
      <c r="D96" s="6" t="n">
        <v>690</v>
      </c>
      <c r="E96" s="11" t="n">
        <f aca="false">1000-D96</f>
        <v>310</v>
      </c>
      <c r="F96" s="11" t="n">
        <f aca="false">D96-E96</f>
        <v>380</v>
      </c>
      <c r="G96" s="9"/>
      <c r="H96" s="6" t="n">
        <v>863</v>
      </c>
      <c r="I96" s="11" t="n">
        <f aca="false">SUM(1000-H96)</f>
        <v>137</v>
      </c>
      <c r="J96" s="11" t="n">
        <f aca="false">H96-I96</f>
        <v>726</v>
      </c>
      <c r="K96" s="11"/>
      <c r="M96" s="18"/>
      <c r="N96" s="30" t="s">
        <v>22</v>
      </c>
      <c r="O96" s="38" t="n">
        <v>808</v>
      </c>
      <c r="P96" s="1" t="n">
        <f aca="false">SUM(1000-O96)</f>
        <v>192</v>
      </c>
      <c r="Q96" s="36" t="n">
        <f aca="false">O96-P96</f>
        <v>616</v>
      </c>
      <c r="R96" s="62"/>
      <c r="S96" s="38" t="n">
        <v>831</v>
      </c>
      <c r="T96" s="1" t="n">
        <f aca="false">SUM(1000-S96)</f>
        <v>169</v>
      </c>
      <c r="U96" s="36" t="n">
        <f aca="false">S96-T96</f>
        <v>662</v>
      </c>
      <c r="V96" s="1"/>
    </row>
    <row r="97" customFormat="false" ht="15" hidden="false" customHeight="false" outlineLevel="0" collapsed="false">
      <c r="A97" s="3"/>
      <c r="B97" s="73" t="s">
        <v>23</v>
      </c>
      <c r="C97" s="74"/>
      <c r="D97" s="12" t="n">
        <v>759</v>
      </c>
      <c r="E97" s="11" t="n">
        <f aca="false">1000-D97</f>
        <v>241</v>
      </c>
      <c r="F97" s="11" t="n">
        <f aca="false">D97-E97</f>
        <v>518</v>
      </c>
      <c r="G97" s="75"/>
      <c r="H97" s="12" t="n">
        <v>936</v>
      </c>
      <c r="I97" s="11" t="n">
        <f aca="false">SUM(1000-H97)</f>
        <v>64</v>
      </c>
      <c r="J97" s="11" t="n">
        <f aca="false">H97-I97</f>
        <v>872</v>
      </c>
      <c r="K97" s="11"/>
      <c r="M97" s="18"/>
      <c r="N97" s="30" t="s">
        <v>23</v>
      </c>
      <c r="O97" s="44" t="n">
        <v>834</v>
      </c>
      <c r="P97" s="1" t="n">
        <f aca="false">SUM(1000-O97)</f>
        <v>166</v>
      </c>
      <c r="Q97" s="36" t="n">
        <f aca="false">O97-P97</f>
        <v>668</v>
      </c>
      <c r="R97" s="57"/>
      <c r="S97" s="44" t="n">
        <v>841</v>
      </c>
      <c r="T97" s="1" t="n">
        <f aca="false">SUM(1000-S97)</f>
        <v>159</v>
      </c>
      <c r="U97" s="36" t="n">
        <f aca="false">S97-T97</f>
        <v>682</v>
      </c>
      <c r="V97" s="1"/>
    </row>
    <row r="98" customFormat="false" ht="15" hidden="false" customHeight="false" outlineLevel="0" collapsed="false">
      <c r="A98" s="3"/>
      <c r="B98" s="73" t="s">
        <v>24</v>
      </c>
      <c r="C98" s="74"/>
      <c r="D98" s="6" t="n">
        <v>739</v>
      </c>
      <c r="E98" s="11" t="n">
        <f aca="false">1000-D98</f>
        <v>261</v>
      </c>
      <c r="F98" s="11" t="n">
        <f aca="false">D98-E98</f>
        <v>478</v>
      </c>
      <c r="G98" s="9"/>
      <c r="H98" s="6" t="n">
        <v>929</v>
      </c>
      <c r="I98" s="11" t="n">
        <f aca="false">SUM(1000-H98)</f>
        <v>71</v>
      </c>
      <c r="J98" s="11" t="n">
        <f aca="false">H98-I98</f>
        <v>858</v>
      </c>
      <c r="K98" s="11"/>
      <c r="M98" s="18"/>
      <c r="N98" s="30" t="s">
        <v>24</v>
      </c>
      <c r="O98" s="38" t="n">
        <v>863</v>
      </c>
      <c r="P98" s="1" t="n">
        <f aca="false">SUM(1000-O98)</f>
        <v>137</v>
      </c>
      <c r="Q98" s="36" t="n">
        <f aca="false">O98-P98</f>
        <v>726</v>
      </c>
      <c r="R98" s="36"/>
      <c r="S98" s="38" t="n">
        <v>760</v>
      </c>
      <c r="T98" s="1" t="n">
        <f aca="false">SUM(1000-S98)</f>
        <v>240</v>
      </c>
      <c r="U98" s="36" t="n">
        <f aca="false">S98-T98</f>
        <v>520</v>
      </c>
      <c r="V98" s="1"/>
    </row>
    <row r="99" customFormat="false" ht="15" hidden="false" customHeight="false" outlineLevel="0" collapsed="false">
      <c r="A99" s="3"/>
      <c r="B99" s="73" t="s">
        <v>25</v>
      </c>
      <c r="C99" s="74"/>
      <c r="D99" s="66" t="n">
        <v>810</v>
      </c>
      <c r="E99" s="11" t="n">
        <f aca="false">1000-D99</f>
        <v>190</v>
      </c>
      <c r="F99" s="11" t="n">
        <f aca="false">D99-E99</f>
        <v>620</v>
      </c>
      <c r="G99" s="9"/>
      <c r="H99" s="76" t="n">
        <v>950</v>
      </c>
      <c r="I99" s="11" t="n">
        <f aca="false">SUM(1000-H99)</f>
        <v>50</v>
      </c>
      <c r="J99" s="11" t="n">
        <f aca="false">H99-I99</f>
        <v>900</v>
      </c>
      <c r="K99" s="11"/>
      <c r="M99" s="18"/>
      <c r="N99" s="30" t="s">
        <v>25</v>
      </c>
      <c r="O99" s="38" t="n">
        <v>852</v>
      </c>
      <c r="P99" s="1" t="n">
        <f aca="false">SUM(1000-O99)</f>
        <v>148</v>
      </c>
      <c r="Q99" s="36" t="n">
        <f aca="false">O99-P99</f>
        <v>704</v>
      </c>
      <c r="R99" s="36"/>
      <c r="S99" s="38" t="n">
        <v>753</v>
      </c>
      <c r="T99" s="1" t="n">
        <f aca="false">SUM(1000-S99)</f>
        <v>247</v>
      </c>
      <c r="U99" s="36" t="n">
        <f aca="false">S99-T99</f>
        <v>506</v>
      </c>
      <c r="V99" s="1"/>
    </row>
    <row r="100" customFormat="false" ht="15" hidden="false" customHeight="false" outlineLevel="0" collapsed="false">
      <c r="A100" s="3"/>
      <c r="B100" s="73" t="s">
        <v>26</v>
      </c>
      <c r="C100" s="74"/>
      <c r="D100" s="6" t="n">
        <v>810</v>
      </c>
      <c r="E100" s="11" t="n">
        <f aca="false">1000-D100</f>
        <v>190</v>
      </c>
      <c r="F100" s="11" t="n">
        <f aca="false">D100-E100</f>
        <v>620</v>
      </c>
      <c r="G100" s="9"/>
      <c r="H100" s="6" t="n">
        <v>912</v>
      </c>
      <c r="I100" s="11" t="n">
        <f aca="false">SUM(1000-H100)</f>
        <v>88</v>
      </c>
      <c r="J100" s="11" t="n">
        <f aca="false">H100-I100</f>
        <v>824</v>
      </c>
      <c r="K100" s="11"/>
      <c r="M100" s="18"/>
      <c r="N100" s="30" t="s">
        <v>26</v>
      </c>
      <c r="O100" s="38" t="n">
        <v>861</v>
      </c>
      <c r="P100" s="1" t="n">
        <f aca="false">SUM(1000-O100)</f>
        <v>139</v>
      </c>
      <c r="Q100" s="36" t="n">
        <f aca="false">O100-P100</f>
        <v>722</v>
      </c>
      <c r="R100" s="36"/>
      <c r="S100" s="38" t="n">
        <v>661</v>
      </c>
      <c r="T100" s="1" t="n">
        <f aca="false">SUM(1000-S100)</f>
        <v>339</v>
      </c>
      <c r="U100" s="36" t="n">
        <f aca="false">S100-T100</f>
        <v>322</v>
      </c>
      <c r="V100" s="1"/>
    </row>
    <row r="101" customFormat="false" ht="15" hidden="false" customHeight="false" outlineLevel="0" collapsed="false">
      <c r="A101" s="3"/>
      <c r="B101" s="73" t="s">
        <v>27</v>
      </c>
      <c r="C101" s="74"/>
      <c r="D101" s="6" t="n">
        <v>780</v>
      </c>
      <c r="E101" s="11" t="n">
        <f aca="false">1000-D101</f>
        <v>220</v>
      </c>
      <c r="F101" s="11" t="n">
        <f aca="false">D101-E101</f>
        <v>560</v>
      </c>
      <c r="G101" s="9"/>
      <c r="H101" s="6" t="n">
        <v>929</v>
      </c>
      <c r="I101" s="11" t="n">
        <f aca="false">SUM(1000-H101)</f>
        <v>71</v>
      </c>
      <c r="J101" s="11" t="n">
        <f aca="false">H101-I101</f>
        <v>858</v>
      </c>
      <c r="K101" s="11"/>
      <c r="M101" s="18"/>
      <c r="N101" s="30" t="s">
        <v>27</v>
      </c>
      <c r="O101" s="38" t="n">
        <v>795</v>
      </c>
      <c r="P101" s="1" t="n">
        <f aca="false">SUM(1000-O101)</f>
        <v>205</v>
      </c>
      <c r="Q101" s="36" t="n">
        <f aca="false">O101-P101</f>
        <v>590</v>
      </c>
      <c r="R101" s="36"/>
      <c r="S101" s="38" t="n">
        <v>532</v>
      </c>
      <c r="T101" s="1" t="n">
        <f aca="false">SUM(1000-S101)</f>
        <v>468</v>
      </c>
      <c r="U101" s="36" t="n">
        <f aca="false">S101-T101</f>
        <v>64</v>
      </c>
      <c r="V101" s="1"/>
    </row>
    <row r="102" customFormat="false" ht="15" hidden="false" customHeight="false" outlineLevel="0" collapsed="false">
      <c r="A102" s="3"/>
      <c r="B102" s="73" t="s">
        <v>28</v>
      </c>
      <c r="C102" s="74"/>
      <c r="D102" s="6" t="n">
        <v>784</v>
      </c>
      <c r="E102" s="11" t="n">
        <f aca="false">1000-D102</f>
        <v>216</v>
      </c>
      <c r="F102" s="11" t="n">
        <f aca="false">D102-E102</f>
        <v>568</v>
      </c>
      <c r="G102" s="9"/>
      <c r="H102" s="6" t="n">
        <v>936</v>
      </c>
      <c r="I102" s="11" t="n">
        <f aca="false">SUM(1000-H102)</f>
        <v>64</v>
      </c>
      <c r="J102" s="11" t="n">
        <f aca="false">H102-I102</f>
        <v>872</v>
      </c>
      <c r="K102" s="11"/>
      <c r="M102" s="18"/>
      <c r="N102" s="30" t="s">
        <v>28</v>
      </c>
      <c r="O102" s="38" t="n">
        <v>727</v>
      </c>
      <c r="P102" s="1" t="n">
        <f aca="false">SUM(1000-O102)</f>
        <v>273</v>
      </c>
      <c r="Q102" s="36" t="n">
        <f aca="false">O102-P102</f>
        <v>454</v>
      </c>
      <c r="R102" s="36"/>
      <c r="S102" s="1" t="n">
        <v>439</v>
      </c>
      <c r="T102" s="38" t="n">
        <f aca="false">SUM(1000-S102)</f>
        <v>561</v>
      </c>
      <c r="U102" s="36" t="n">
        <f aca="false">S102-T102</f>
        <v>-122</v>
      </c>
      <c r="V102" s="1"/>
    </row>
    <row r="103" customFormat="false" ht="15" hidden="false" customHeight="false" outlineLevel="0" collapsed="false">
      <c r="A103" s="3"/>
      <c r="B103" s="73" t="s">
        <v>29</v>
      </c>
      <c r="C103" s="74"/>
      <c r="D103" s="6" t="n">
        <v>857</v>
      </c>
      <c r="E103" s="11" t="n">
        <f aca="false">1000-D103</f>
        <v>143</v>
      </c>
      <c r="F103" s="11" t="n">
        <f aca="false">D103-E103</f>
        <v>714</v>
      </c>
      <c r="G103" s="9"/>
      <c r="H103" s="6" t="n">
        <v>927</v>
      </c>
      <c r="I103" s="11" t="n">
        <f aca="false">SUM(1000-H103)</f>
        <v>73</v>
      </c>
      <c r="J103" s="11" t="n">
        <f aca="false">H103-I103</f>
        <v>854</v>
      </c>
      <c r="K103" s="11"/>
      <c r="M103" s="18"/>
      <c r="N103" s="30" t="s">
        <v>29</v>
      </c>
      <c r="O103" s="38" t="n">
        <v>665</v>
      </c>
      <c r="P103" s="1" t="n">
        <f aca="false">SUM(1000-O103)</f>
        <v>335</v>
      </c>
      <c r="Q103" s="36" t="n">
        <f aca="false">O103-P103</f>
        <v>330</v>
      </c>
      <c r="R103" s="36"/>
      <c r="S103" s="1" t="n">
        <v>344</v>
      </c>
      <c r="T103" s="38" t="n">
        <f aca="false">SUM(1000-S103)</f>
        <v>656</v>
      </c>
      <c r="U103" s="36" t="n">
        <f aca="false">S103-T103</f>
        <v>-312</v>
      </c>
      <c r="V103" s="1"/>
    </row>
    <row r="104" customFormat="false" ht="15" hidden="false" customHeight="false" outlineLevel="0" collapsed="false">
      <c r="A104" s="3"/>
      <c r="B104" s="73" t="s">
        <v>30</v>
      </c>
      <c r="C104" s="74"/>
      <c r="D104" s="6" t="n">
        <v>774</v>
      </c>
      <c r="E104" s="11" t="n">
        <f aca="false">1000-D104</f>
        <v>226</v>
      </c>
      <c r="F104" s="11" t="n">
        <f aca="false">D104-E104</f>
        <v>548</v>
      </c>
      <c r="G104" s="9"/>
      <c r="H104" s="6" t="n">
        <v>927</v>
      </c>
      <c r="I104" s="11" t="n">
        <f aca="false">SUM(1000-H104)</f>
        <v>73</v>
      </c>
      <c r="J104" s="11" t="n">
        <f aca="false">H104-I104</f>
        <v>854</v>
      </c>
      <c r="K104" s="11"/>
      <c r="M104" s="18"/>
      <c r="N104" s="30" t="s">
        <v>30</v>
      </c>
      <c r="O104" s="1" t="n">
        <v>485</v>
      </c>
      <c r="P104" s="38" t="n">
        <f aca="false">SUM(1000-O104)</f>
        <v>515</v>
      </c>
      <c r="Q104" s="36" t="n">
        <f aca="false">O104-P104</f>
        <v>-30</v>
      </c>
      <c r="R104" s="26"/>
      <c r="S104" s="1" t="n">
        <v>240</v>
      </c>
      <c r="T104" s="38" t="n">
        <f aca="false">SUM(1000-S104)</f>
        <v>760</v>
      </c>
      <c r="U104" s="36" t="n">
        <f aca="false">S104-T104</f>
        <v>-520</v>
      </c>
      <c r="V104" s="1"/>
    </row>
    <row r="105" customFormat="false" ht="15" hidden="false" customHeight="false" outlineLevel="0" collapsed="false">
      <c r="A105" s="3"/>
      <c r="B105" s="73" t="s">
        <v>31</v>
      </c>
      <c r="C105" s="74"/>
      <c r="D105" s="6" t="n">
        <v>834</v>
      </c>
      <c r="E105" s="11" t="n">
        <f aca="false">1000-D105</f>
        <v>166</v>
      </c>
      <c r="F105" s="11" t="n">
        <f aca="false">D105-E105</f>
        <v>668</v>
      </c>
      <c r="G105" s="9"/>
      <c r="H105" s="6" t="n">
        <v>908</v>
      </c>
      <c r="I105" s="11" t="n">
        <f aca="false">SUM(1000-H105)</f>
        <v>92</v>
      </c>
      <c r="J105" s="11" t="n">
        <f aca="false">H105-I105</f>
        <v>816</v>
      </c>
      <c r="K105" s="11"/>
      <c r="M105" s="18"/>
      <c r="N105" s="30" t="s">
        <v>31</v>
      </c>
      <c r="O105" s="1" t="n">
        <v>450</v>
      </c>
      <c r="P105" s="38" t="n">
        <f aca="false">SUM(1000-O105)</f>
        <v>550</v>
      </c>
      <c r="Q105" s="36" t="n">
        <f aca="false">O105-P105</f>
        <v>-100</v>
      </c>
      <c r="R105" s="26"/>
      <c r="S105" s="1" t="n">
        <v>243</v>
      </c>
      <c r="T105" s="38" t="n">
        <f aca="false">SUM(1000-S105)</f>
        <v>757</v>
      </c>
      <c r="U105" s="36" t="n">
        <f aca="false">S105-T105</f>
        <v>-514</v>
      </c>
      <c r="V105" s="1"/>
    </row>
    <row r="106" customFormat="false" ht="15" hidden="false" customHeight="false" outlineLevel="0" collapsed="false">
      <c r="A106" s="3"/>
      <c r="B106" s="73" t="s">
        <v>32</v>
      </c>
      <c r="C106" s="74"/>
      <c r="D106" s="6" t="n">
        <v>758</v>
      </c>
      <c r="E106" s="11" t="n">
        <f aca="false">1000-D106</f>
        <v>242</v>
      </c>
      <c r="F106" s="11" t="n">
        <f aca="false">D106-E106</f>
        <v>516</v>
      </c>
      <c r="G106" s="9"/>
      <c r="H106" s="6" t="n">
        <v>872</v>
      </c>
      <c r="I106" s="11" t="n">
        <f aca="false">SUM(1000-H106)</f>
        <v>128</v>
      </c>
      <c r="J106" s="11" t="n">
        <f aca="false">H106-I106</f>
        <v>744</v>
      </c>
      <c r="K106" s="11"/>
      <c r="M106" s="18"/>
      <c r="N106" s="30" t="s">
        <v>32</v>
      </c>
      <c r="O106" s="1" t="n">
        <v>392</v>
      </c>
      <c r="P106" s="38" t="n">
        <f aca="false">SUM(1000-O106)</f>
        <v>608</v>
      </c>
      <c r="Q106" s="36" t="n">
        <f aca="false">O106-P106</f>
        <v>-216</v>
      </c>
      <c r="R106" s="26"/>
      <c r="S106" s="1" t="n">
        <v>191</v>
      </c>
      <c r="T106" s="38" t="n">
        <f aca="false">SUM(1000-S106)</f>
        <v>809</v>
      </c>
      <c r="U106" s="36" t="n">
        <f aca="false">S106-T106</f>
        <v>-618</v>
      </c>
      <c r="V106" s="1"/>
    </row>
    <row r="107" customFormat="false" ht="15" hidden="false" customHeight="false" outlineLevel="0" collapsed="false">
      <c r="A107" s="3"/>
      <c r="B107" s="73" t="s">
        <v>33</v>
      </c>
      <c r="C107" s="74"/>
      <c r="D107" s="6" t="n">
        <v>773</v>
      </c>
      <c r="E107" s="11" t="n">
        <f aca="false">1000-D107</f>
        <v>227</v>
      </c>
      <c r="F107" s="11" t="n">
        <f aca="false">D107-E107</f>
        <v>546</v>
      </c>
      <c r="G107" s="9"/>
      <c r="H107" s="6" t="n">
        <v>900</v>
      </c>
      <c r="I107" s="11" t="n">
        <f aca="false">SUM(1000-H107)</f>
        <v>100</v>
      </c>
      <c r="J107" s="11" t="n">
        <f aca="false">H107-I107</f>
        <v>800</v>
      </c>
      <c r="K107" s="11"/>
      <c r="M107" s="18"/>
      <c r="N107" s="30" t="s">
        <v>33</v>
      </c>
      <c r="O107" s="1" t="n">
        <v>331</v>
      </c>
      <c r="P107" s="38" t="n">
        <f aca="false">SUM(1000-O107)</f>
        <v>669</v>
      </c>
      <c r="Q107" s="36" t="n">
        <f aca="false">O107-P107</f>
        <v>-338</v>
      </c>
      <c r="R107" s="26"/>
      <c r="S107" s="1" t="n">
        <v>210</v>
      </c>
      <c r="T107" s="38" t="n">
        <f aca="false">SUM(1000-S107)</f>
        <v>790</v>
      </c>
      <c r="U107" s="36" t="n">
        <f aca="false">S107-T107</f>
        <v>-580</v>
      </c>
      <c r="V107" s="1"/>
    </row>
    <row r="108" customFormat="false" ht="15" hidden="false" customHeight="false" outlineLevel="0" collapsed="false">
      <c r="A108" s="3"/>
      <c r="B108" s="73" t="s">
        <v>34</v>
      </c>
      <c r="C108" s="74"/>
      <c r="D108" s="6" t="n">
        <v>757</v>
      </c>
      <c r="E108" s="11" t="n">
        <f aca="false">1000-D108</f>
        <v>243</v>
      </c>
      <c r="F108" s="11" t="n">
        <f aca="false">D108-E108</f>
        <v>514</v>
      </c>
      <c r="G108" s="9"/>
      <c r="H108" s="6" t="n">
        <v>886</v>
      </c>
      <c r="I108" s="11" t="n">
        <f aca="false">SUM(1000-H108)</f>
        <v>114</v>
      </c>
      <c r="J108" s="11" t="n">
        <f aca="false">H108-I108</f>
        <v>772</v>
      </c>
      <c r="K108" s="11"/>
      <c r="M108" s="18"/>
      <c r="N108" s="30" t="s">
        <v>34</v>
      </c>
      <c r="O108" s="1" t="n">
        <v>271</v>
      </c>
      <c r="P108" s="38" t="n">
        <f aca="false">SUM(1000-O108)</f>
        <v>729</v>
      </c>
      <c r="Q108" s="36" t="n">
        <f aca="false">O108-P108</f>
        <v>-458</v>
      </c>
      <c r="R108" s="26"/>
      <c r="S108" s="1" t="n">
        <v>184</v>
      </c>
      <c r="T108" s="38" t="n">
        <f aca="false">SUM(1000-S108)</f>
        <v>816</v>
      </c>
      <c r="U108" s="36" t="n">
        <f aca="false">S108-T108</f>
        <v>-632</v>
      </c>
      <c r="V108" s="1"/>
    </row>
    <row r="109" customFormat="false" ht="15" hidden="false" customHeight="false" outlineLevel="0" collapsed="false">
      <c r="A109" s="3"/>
      <c r="B109" s="73" t="s">
        <v>35</v>
      </c>
      <c r="C109" s="74"/>
      <c r="D109" s="6" t="n">
        <v>734</v>
      </c>
      <c r="E109" s="11" t="n">
        <f aca="false">1000-D109</f>
        <v>266</v>
      </c>
      <c r="F109" s="11" t="n">
        <f aca="false">D109-E109</f>
        <v>468</v>
      </c>
      <c r="G109" s="9"/>
      <c r="H109" s="6" t="n">
        <v>775</v>
      </c>
      <c r="I109" s="11" t="n">
        <f aca="false">SUM(1000-H109)</f>
        <v>225</v>
      </c>
      <c r="J109" s="11" t="n">
        <f aca="false">H109-I109</f>
        <v>550</v>
      </c>
      <c r="K109" s="11"/>
      <c r="M109" s="18"/>
      <c r="N109" s="30" t="s">
        <v>35</v>
      </c>
      <c r="O109" s="1" t="n">
        <v>281</v>
      </c>
      <c r="P109" s="38" t="n">
        <f aca="false">SUM(1000-O109)</f>
        <v>719</v>
      </c>
      <c r="Q109" s="36" t="n">
        <f aca="false">O109-P109</f>
        <v>-438</v>
      </c>
      <c r="R109" s="26"/>
      <c r="S109" s="1" t="n">
        <v>208</v>
      </c>
      <c r="T109" s="38" t="n">
        <f aca="false">SUM(1000-S109)</f>
        <v>792</v>
      </c>
      <c r="U109" s="36" t="n">
        <f aca="false">S109-T109</f>
        <v>-584</v>
      </c>
      <c r="V109" s="1"/>
    </row>
    <row r="110" customFormat="false" ht="15" hidden="false" customHeight="false" outlineLevel="0" collapsed="false">
      <c r="A110" s="3"/>
      <c r="B110" s="73" t="s">
        <v>36</v>
      </c>
      <c r="C110" s="74"/>
      <c r="D110" s="6" t="n">
        <v>741</v>
      </c>
      <c r="E110" s="11" t="n">
        <f aca="false">1000-D110</f>
        <v>259</v>
      </c>
      <c r="F110" s="11" t="n">
        <f aca="false">D110-E110</f>
        <v>482</v>
      </c>
      <c r="G110" s="9"/>
      <c r="H110" s="6" t="n">
        <v>795</v>
      </c>
      <c r="I110" s="11" t="n">
        <f aca="false">SUM(1000-H110)</f>
        <v>205</v>
      </c>
      <c r="J110" s="11" t="n">
        <f aca="false">H110-I110</f>
        <v>590</v>
      </c>
      <c r="K110" s="11"/>
      <c r="M110" s="18"/>
      <c r="N110" s="30" t="s">
        <v>36</v>
      </c>
      <c r="O110" s="1" t="n">
        <v>325</v>
      </c>
      <c r="P110" s="38" t="n">
        <f aca="false">SUM(1000-O110)</f>
        <v>675</v>
      </c>
      <c r="Q110" s="36" t="n">
        <f aca="false">O110-P110</f>
        <v>-350</v>
      </c>
      <c r="R110" s="26"/>
      <c r="S110" s="1" t="n">
        <v>207</v>
      </c>
      <c r="T110" s="38" t="n">
        <f aca="false">SUM(1000-S110)</f>
        <v>793</v>
      </c>
      <c r="U110" s="36" t="n">
        <f aca="false">S110-T110</f>
        <v>-586</v>
      </c>
      <c r="V110" s="1"/>
    </row>
    <row r="111" customFormat="false" ht="15" hidden="false" customHeight="false" outlineLevel="0" collapsed="false">
      <c r="A111" s="3"/>
      <c r="B111" s="73" t="s">
        <v>37</v>
      </c>
      <c r="C111" s="74"/>
      <c r="D111" s="6" t="n">
        <v>660</v>
      </c>
      <c r="E111" s="11" t="n">
        <f aca="false">1000-D111</f>
        <v>340</v>
      </c>
      <c r="F111" s="11" t="n">
        <f aca="false">D111-E111</f>
        <v>320</v>
      </c>
      <c r="G111" s="9"/>
      <c r="H111" s="6" t="n">
        <v>700</v>
      </c>
      <c r="I111" s="11" t="n">
        <f aca="false">SUM(1000-H111)</f>
        <v>300</v>
      </c>
      <c r="J111" s="11" t="n">
        <f aca="false">H111-I111</f>
        <v>400</v>
      </c>
      <c r="K111" s="11"/>
      <c r="M111" s="18"/>
      <c r="N111" s="30" t="s">
        <v>37</v>
      </c>
      <c r="O111" s="1" t="n">
        <v>352</v>
      </c>
      <c r="P111" s="38" t="n">
        <f aca="false">SUM(1000-O111)</f>
        <v>648</v>
      </c>
      <c r="Q111" s="36" t="n">
        <f aca="false">O111-P111</f>
        <v>-296</v>
      </c>
      <c r="R111" s="26"/>
      <c r="S111" s="1" t="n">
        <v>166</v>
      </c>
      <c r="T111" s="38" t="n">
        <f aca="false">SUM(1000-S111)</f>
        <v>834</v>
      </c>
      <c r="U111" s="36" t="n">
        <f aca="false">S111-T111</f>
        <v>-668</v>
      </c>
      <c r="V111" s="1"/>
    </row>
    <row r="112" customFormat="false" ht="15" hidden="false" customHeight="false" outlineLevel="0" collapsed="false">
      <c r="A112" s="3"/>
      <c r="B112" s="73" t="s">
        <v>38</v>
      </c>
      <c r="C112" s="74"/>
      <c r="D112" s="6" t="n">
        <v>657</v>
      </c>
      <c r="E112" s="11" t="n">
        <f aca="false">1000-D112</f>
        <v>343</v>
      </c>
      <c r="F112" s="11" t="n">
        <f aca="false">D112-E112</f>
        <v>314</v>
      </c>
      <c r="G112" s="9"/>
      <c r="H112" s="6" t="n">
        <v>609</v>
      </c>
      <c r="I112" s="11" t="n">
        <f aca="false">SUM(1000-H112)</f>
        <v>391</v>
      </c>
      <c r="J112" s="11" t="n">
        <f aca="false">H112-I112</f>
        <v>218</v>
      </c>
      <c r="K112" s="11"/>
      <c r="M112" s="18"/>
      <c r="N112" s="30" t="s">
        <v>38</v>
      </c>
      <c r="O112" s="1" t="n">
        <v>454</v>
      </c>
      <c r="P112" s="38" t="n">
        <f aca="false">SUM(1000-O112)</f>
        <v>546</v>
      </c>
      <c r="Q112" s="36" t="n">
        <f aca="false">O112-P112</f>
        <v>-92</v>
      </c>
      <c r="R112" s="26"/>
      <c r="S112" s="1" t="n">
        <v>417</v>
      </c>
      <c r="T112" s="38" t="n">
        <f aca="false">SUM(1000-S112)</f>
        <v>583</v>
      </c>
      <c r="U112" s="36" t="n">
        <f aca="false">S112-T112</f>
        <v>-166</v>
      </c>
      <c r="V112" s="1"/>
    </row>
    <row r="113" customFormat="false" ht="1" hidden="false" customHeight="true" outlineLevel="0" collapsed="false">
      <c r="A113" s="3"/>
      <c r="B113" s="77"/>
      <c r="C113" s="74"/>
      <c r="D113" s="7"/>
      <c r="E113" s="9"/>
      <c r="F113" s="9"/>
      <c r="G113" s="9"/>
      <c r="H113" s="7"/>
      <c r="I113" s="9"/>
      <c r="J113" s="9"/>
      <c r="K113" s="11"/>
      <c r="M113" s="18"/>
      <c r="N113" s="31"/>
      <c r="O113" s="78"/>
      <c r="P113" s="79"/>
      <c r="Q113" s="36"/>
      <c r="R113" s="26"/>
      <c r="S113" s="79"/>
      <c r="T113" s="78"/>
      <c r="U113" s="36"/>
      <c r="V113" s="1"/>
    </row>
    <row r="114" customFormat="false" ht="16" hidden="false" customHeight="false" outlineLevel="0" collapsed="false">
      <c r="A114" s="3"/>
      <c r="B114" s="80" t="s">
        <v>39</v>
      </c>
      <c r="C114" s="74"/>
      <c r="D114" s="12" t="n">
        <f aca="false">SUM(D94:D112)</f>
        <v>14146</v>
      </c>
      <c r="E114" s="14" t="n">
        <f aca="false">SUM(E94:E112)</f>
        <v>4854</v>
      </c>
      <c r="F114" s="13" t="n">
        <f aca="false">D114-E114</f>
        <v>9292</v>
      </c>
      <c r="G114" s="81"/>
      <c r="H114" s="12" t="n">
        <f aca="false">SUM(H94:H112)</f>
        <v>16276</v>
      </c>
      <c r="I114" s="14" t="n">
        <f aca="false">SUM(I94:I112)</f>
        <v>2724</v>
      </c>
      <c r="J114" s="13" t="n">
        <f aca="false">H114-I114</f>
        <v>13552</v>
      </c>
      <c r="K114" s="13"/>
      <c r="M114" s="18"/>
      <c r="N114" s="48" t="s">
        <v>39</v>
      </c>
      <c r="O114" s="56" t="n">
        <f aca="false">SUM(O94:O112)</f>
        <v>11039</v>
      </c>
      <c r="P114" s="57" t="n">
        <f aca="false">SUM(P94:P112)</f>
        <v>7972</v>
      </c>
      <c r="Q114" s="53" t="n">
        <f aca="false">O114-P114</f>
        <v>3067</v>
      </c>
      <c r="R114" s="57"/>
      <c r="S114" s="53" t="n">
        <f aca="false">SUM(S94:S112)</f>
        <v>8650</v>
      </c>
      <c r="T114" s="56" t="n">
        <f aca="false">SUM(T94:T112)</f>
        <v>10350</v>
      </c>
      <c r="U114" s="53" t="n">
        <f aca="false">S114-T114</f>
        <v>-1700</v>
      </c>
      <c r="V114" s="54"/>
    </row>
    <row r="115" customFormat="false" ht="12" hidden="false" customHeight="true" outlineLevel="0" collapsed="false">
      <c r="A115" s="3"/>
      <c r="B115" s="60"/>
      <c r="C115" s="60"/>
      <c r="D115" s="3"/>
      <c r="E115" s="3"/>
      <c r="F115" s="3"/>
      <c r="G115" s="3"/>
      <c r="H115" s="3"/>
      <c r="I115" s="3"/>
      <c r="J115" s="3"/>
      <c r="K115" s="3"/>
      <c r="M115" s="18"/>
      <c r="N115" s="36"/>
      <c r="O115" s="18"/>
      <c r="P115" s="18"/>
      <c r="Q115" s="18"/>
      <c r="R115" s="18"/>
      <c r="S115" s="18"/>
      <c r="T115" s="18"/>
      <c r="U115" s="18"/>
    </row>
    <row r="116" customFormat="false" ht="16" hidden="false" customHeight="false" outlineLevel="0" collapsed="false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11"/>
      <c r="O116" s="3"/>
      <c r="P116" s="3"/>
      <c r="Q116" s="3"/>
      <c r="R116" s="3"/>
      <c r="S116" s="3"/>
      <c r="T116" s="3"/>
    </row>
    <row r="117" customFormat="false" ht="16" hidden="false" customHeight="false" outlineLevel="0" collapsed="false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11"/>
      <c r="O117" s="3"/>
      <c r="P117" s="3"/>
      <c r="Q117" s="3"/>
      <c r="R117" s="3"/>
      <c r="S117" s="3"/>
      <c r="T117" s="3"/>
    </row>
    <row r="118" customFormat="false" ht="15" hidden="false" customHeight="false" outlineLevel="0" collapsed="false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11"/>
      <c r="O118" s="3"/>
      <c r="P118" s="3"/>
      <c r="Q118" s="3"/>
      <c r="R118" s="3"/>
      <c r="S118" s="3"/>
      <c r="T118" s="3"/>
    </row>
    <row r="119" customFormat="false" ht="16" hidden="false" customHeight="false" outlineLevel="0" collapsed="false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11"/>
      <c r="O119" s="3"/>
      <c r="P119" s="3"/>
      <c r="Q119" s="3"/>
      <c r="R119" s="3"/>
      <c r="S119" s="3"/>
      <c r="T119" s="3"/>
    </row>
    <row r="120" customFormat="false" ht="16" hidden="false" customHeight="false" outlineLevel="0" collapsed="false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11"/>
      <c r="O120" s="3"/>
      <c r="P120" s="3"/>
      <c r="Q120" s="3"/>
      <c r="R120" s="3"/>
      <c r="S120" s="3"/>
      <c r="T120" s="3"/>
    </row>
    <row r="121" customFormat="false" ht="16" hidden="false" customHeight="false" outlineLevel="0" collapsed="false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11"/>
      <c r="O121" s="3"/>
      <c r="P121" s="3"/>
      <c r="Q121" s="3"/>
      <c r="R121" s="3"/>
      <c r="S121" s="3"/>
      <c r="T121" s="3"/>
    </row>
    <row r="122" customFormat="false" ht="16" hidden="false" customHeight="false" outlineLevel="0" collapsed="false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11"/>
      <c r="O122" s="3"/>
      <c r="P122" s="3"/>
      <c r="Q122" s="3"/>
      <c r="R122" s="3"/>
      <c r="S122" s="3"/>
      <c r="T122" s="3"/>
    </row>
    <row r="123" customFormat="false" ht="16" hidden="false" customHeight="false" outlineLevel="0" collapsed="false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11"/>
      <c r="O123" s="3"/>
      <c r="P123" s="3"/>
      <c r="Q123" s="3"/>
      <c r="R123" s="3"/>
      <c r="S123" s="3"/>
      <c r="T123" s="3"/>
    </row>
    <row r="124" customFormat="false" ht="16" hidden="false" customHeight="false" outlineLevel="0" collapsed="false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11"/>
      <c r="O124" s="3"/>
      <c r="P124" s="3"/>
      <c r="Q124" s="3"/>
      <c r="R124" s="3"/>
      <c r="S124" s="3"/>
      <c r="T124" s="3"/>
    </row>
    <row r="125" customFormat="false" ht="16" hidden="false" customHeight="false" outlineLevel="0" collapsed="false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11"/>
      <c r="O125" s="3"/>
      <c r="P125" s="3"/>
      <c r="Q125" s="3"/>
      <c r="R125" s="3"/>
      <c r="S125" s="3"/>
      <c r="T125" s="3"/>
    </row>
    <row r="126" customFormat="false" ht="16" hidden="false" customHeight="false" outlineLevel="0" collapsed="false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11"/>
      <c r="O126" s="3"/>
      <c r="P126" s="3"/>
      <c r="Q126" s="3"/>
      <c r="R126" s="3"/>
      <c r="S126" s="3"/>
      <c r="T126" s="3"/>
    </row>
    <row r="131" customFormat="false" ht="15" hidden="false" customHeight="false" outlineLevel="0" collapsed="false">
      <c r="B131" s="4"/>
      <c r="C131" s="5"/>
      <c r="D131" s="66"/>
      <c r="E131" s="66" t="s">
        <v>1</v>
      </c>
      <c r="F131" s="66"/>
      <c r="G131" s="67"/>
      <c r="H131" s="66"/>
      <c r="I131" s="66" t="s">
        <v>2</v>
      </c>
      <c r="J131" s="66"/>
      <c r="M131" s="18"/>
      <c r="N131" s="36"/>
      <c r="O131" s="18"/>
      <c r="P131" s="18"/>
      <c r="Q131" s="18"/>
      <c r="R131" s="18"/>
      <c r="S131" s="18"/>
      <c r="T131" s="18"/>
      <c r="U131" s="18"/>
    </row>
    <row r="132" customFormat="false" ht="15" hidden="false" customHeight="false" outlineLevel="0" collapsed="false">
      <c r="B132" s="6" t="s">
        <v>13</v>
      </c>
      <c r="C132" s="7"/>
      <c r="D132" s="6" t="s">
        <v>44</v>
      </c>
      <c r="E132" s="6" t="s">
        <v>17</v>
      </c>
      <c r="F132" s="70" t="s">
        <v>16</v>
      </c>
      <c r="G132" s="5"/>
      <c r="H132" s="6" t="s">
        <v>44</v>
      </c>
      <c r="I132" s="6" t="s">
        <v>17</v>
      </c>
      <c r="J132" s="70" t="s">
        <v>16</v>
      </c>
      <c r="M132" s="18"/>
      <c r="N132" s="19"/>
      <c r="O132" s="68" t="s">
        <v>1</v>
      </c>
      <c r="P132" s="68"/>
      <c r="Q132" s="69"/>
      <c r="R132" s="69"/>
      <c r="S132" s="68" t="s">
        <v>2</v>
      </c>
      <c r="T132" s="68"/>
      <c r="U132" s="18"/>
    </row>
    <row r="133" customFormat="false" ht="12.5" hidden="false" customHeight="true" outlineLevel="0" collapsed="false">
      <c r="B133" s="7"/>
      <c r="C133" s="7"/>
      <c r="D133" s="7"/>
      <c r="E133" s="7"/>
      <c r="F133" s="72"/>
      <c r="G133" s="5"/>
      <c r="H133" s="7"/>
      <c r="I133" s="7"/>
      <c r="J133" s="72"/>
      <c r="M133" s="18"/>
      <c r="N133" s="25" t="s">
        <v>13</v>
      </c>
      <c r="O133" s="36" t="s">
        <v>45</v>
      </c>
      <c r="P133" s="36" t="s">
        <v>17</v>
      </c>
      <c r="Q133" s="36" t="s">
        <v>41</v>
      </c>
      <c r="R133" s="36"/>
      <c r="S133" s="36" t="s">
        <v>45</v>
      </c>
      <c r="T133" s="36" t="s">
        <v>17</v>
      </c>
      <c r="U133" s="36" t="s">
        <v>41</v>
      </c>
    </row>
    <row r="134" customFormat="false" ht="15" hidden="false" customHeight="false" outlineLevel="0" collapsed="false">
      <c r="B134" s="73" t="s">
        <v>19</v>
      </c>
      <c r="C134" s="74"/>
      <c r="D134" s="17" t="n">
        <v>414</v>
      </c>
      <c r="E134" s="6" t="n">
        <f aca="false">SUM(1000-D134)</f>
        <v>586</v>
      </c>
      <c r="F134" s="11" t="n">
        <f aca="false">D134-E134</f>
        <v>-172</v>
      </c>
      <c r="G134" s="9"/>
      <c r="H134" s="4" t="n">
        <v>710</v>
      </c>
      <c r="I134" s="11" t="n">
        <f aca="false">SUM(1000-H134)</f>
        <v>290</v>
      </c>
      <c r="J134" s="11" t="n">
        <f aca="false">H134-I134</f>
        <v>420</v>
      </c>
      <c r="M134" s="18"/>
      <c r="N134" s="25"/>
      <c r="O134" s="36"/>
      <c r="P134" s="36"/>
      <c r="Q134" s="36"/>
      <c r="R134" s="36"/>
      <c r="S134" s="36"/>
      <c r="T134" s="36"/>
      <c r="U134" s="36"/>
    </row>
    <row r="135" customFormat="false" ht="15" hidden="false" customHeight="false" outlineLevel="0" collapsed="false">
      <c r="B135" s="73" t="s">
        <v>21</v>
      </c>
      <c r="C135" s="74"/>
      <c r="D135" s="76" t="n">
        <v>516</v>
      </c>
      <c r="E135" s="82" t="n">
        <f aca="false">SUM(1000-D135)</f>
        <v>484</v>
      </c>
      <c r="F135" s="11" t="n">
        <f aca="false">D135-E135</f>
        <v>32</v>
      </c>
      <c r="G135" s="9"/>
      <c r="H135" s="4" t="n">
        <v>733</v>
      </c>
      <c r="I135" s="11" t="n">
        <f aca="false">SUM(1000-H135)</f>
        <v>267</v>
      </c>
      <c r="J135" s="11" t="n">
        <f aca="false">H135-I135</f>
        <v>466</v>
      </c>
      <c r="M135" s="18"/>
      <c r="N135" s="30" t="s">
        <v>19</v>
      </c>
      <c r="O135" s="39" t="n">
        <v>584</v>
      </c>
      <c r="P135" s="1" t="n">
        <f aca="false">SUM(1000-O135)</f>
        <v>416</v>
      </c>
      <c r="Q135" s="36" t="n">
        <f aca="false">O135-P135</f>
        <v>168</v>
      </c>
      <c r="R135" s="36"/>
      <c r="S135" s="39" t="n">
        <v>657</v>
      </c>
      <c r="T135" s="1" t="n">
        <f aca="false">SUM(1000-S135)</f>
        <v>343</v>
      </c>
      <c r="U135" s="36" t="n">
        <f aca="false">S135-T135</f>
        <v>314</v>
      </c>
    </row>
    <row r="136" customFormat="false" ht="15" hidden="false" customHeight="false" outlineLevel="0" collapsed="false">
      <c r="B136" s="73" t="s">
        <v>22</v>
      </c>
      <c r="C136" s="74"/>
      <c r="D136" s="17" t="n">
        <v>465</v>
      </c>
      <c r="E136" s="6" t="n">
        <f aca="false">SUM(1000-D136)</f>
        <v>535</v>
      </c>
      <c r="F136" s="11" t="n">
        <f aca="false">D136-E136</f>
        <v>-70</v>
      </c>
      <c r="G136" s="9"/>
      <c r="H136" s="4" t="n">
        <v>789</v>
      </c>
      <c r="I136" s="11" t="n">
        <f aca="false">SUM(1000-H136)</f>
        <v>211</v>
      </c>
      <c r="J136" s="11" t="n">
        <f aca="false">H136-I136</f>
        <v>578</v>
      </c>
      <c r="M136" s="18"/>
      <c r="N136" s="30" t="s">
        <v>21</v>
      </c>
      <c r="O136" s="39" t="n">
        <v>692</v>
      </c>
      <c r="P136" s="1" t="n">
        <f aca="false">SUM(1000-O136)</f>
        <v>308</v>
      </c>
      <c r="Q136" s="36" t="n">
        <f aca="false">O136-P136</f>
        <v>384</v>
      </c>
      <c r="R136" s="36"/>
      <c r="S136" s="39" t="n">
        <v>836</v>
      </c>
      <c r="T136" s="1" t="n">
        <f aca="false">SUM(1000-S136)</f>
        <v>164</v>
      </c>
      <c r="U136" s="36" t="n">
        <f aca="false">S136-T136</f>
        <v>672</v>
      </c>
    </row>
    <row r="137" customFormat="false" ht="15" hidden="false" customHeight="false" outlineLevel="0" collapsed="false">
      <c r="B137" s="73" t="s">
        <v>23</v>
      </c>
      <c r="C137" s="74"/>
      <c r="D137" s="76" t="n">
        <v>586</v>
      </c>
      <c r="E137" s="11" t="n">
        <f aca="false">SUM(1000-D137)</f>
        <v>414</v>
      </c>
      <c r="F137" s="11" t="n">
        <f aca="false">D137-E137</f>
        <v>172</v>
      </c>
      <c r="G137" s="75"/>
      <c r="H137" s="4" t="n">
        <v>770</v>
      </c>
      <c r="I137" s="11" t="n">
        <f aca="false">SUM(1000-H137)</f>
        <v>230</v>
      </c>
      <c r="J137" s="11" t="n">
        <f aca="false">H137-I137</f>
        <v>540</v>
      </c>
      <c r="M137" s="18"/>
      <c r="N137" s="30" t="s">
        <v>22</v>
      </c>
      <c r="O137" s="39" t="n">
        <v>726</v>
      </c>
      <c r="P137" s="1" t="n">
        <f aca="false">SUM(1000-O137)</f>
        <v>274</v>
      </c>
      <c r="Q137" s="36" t="n">
        <f aca="false">O137-P137</f>
        <v>452</v>
      </c>
      <c r="R137" s="62"/>
      <c r="S137" s="39" t="n">
        <v>885</v>
      </c>
      <c r="T137" s="1" t="n">
        <f aca="false">SUM(1000-S137)</f>
        <v>115</v>
      </c>
      <c r="U137" s="36" t="n">
        <f aca="false">S137-T137</f>
        <v>770</v>
      </c>
    </row>
    <row r="138" customFormat="false" ht="15" hidden="false" customHeight="false" outlineLevel="0" collapsed="false">
      <c r="B138" s="73" t="s">
        <v>24</v>
      </c>
      <c r="C138" s="74"/>
      <c r="D138" s="17" t="n">
        <v>465</v>
      </c>
      <c r="E138" s="6" t="n">
        <f aca="false">SUM(1000-D138)</f>
        <v>535</v>
      </c>
      <c r="F138" s="11" t="n">
        <f aca="false">D138-E138</f>
        <v>-70</v>
      </c>
      <c r="G138" s="9"/>
      <c r="H138" s="4" t="n">
        <v>856</v>
      </c>
      <c r="I138" s="11" t="n">
        <f aca="false">SUM(1000-H138)</f>
        <v>144</v>
      </c>
      <c r="J138" s="11" t="n">
        <f aca="false">H138-I138</f>
        <v>712</v>
      </c>
      <c r="M138" s="18"/>
      <c r="N138" s="30" t="s">
        <v>23</v>
      </c>
      <c r="O138" s="39" t="n">
        <v>804</v>
      </c>
      <c r="P138" s="1" t="n">
        <f aca="false">SUM(1000-O138)</f>
        <v>196</v>
      </c>
      <c r="Q138" s="36" t="n">
        <f aca="false">O138-P138</f>
        <v>608</v>
      </c>
      <c r="R138" s="57"/>
      <c r="S138" s="39" t="n">
        <v>896</v>
      </c>
      <c r="T138" s="1" t="n">
        <f aca="false">SUM(1000-S138)</f>
        <v>104</v>
      </c>
      <c r="U138" s="36" t="n">
        <f aca="false">S138-T138</f>
        <v>792</v>
      </c>
    </row>
    <row r="139" customFormat="false" ht="15" hidden="false" customHeight="false" outlineLevel="0" collapsed="false">
      <c r="B139" s="73" t="s">
        <v>25</v>
      </c>
      <c r="C139" s="74"/>
      <c r="D139" s="76" t="n">
        <v>534</v>
      </c>
      <c r="E139" s="11" t="n">
        <f aca="false">SUM(1000-D139)</f>
        <v>466</v>
      </c>
      <c r="F139" s="11" t="n">
        <f aca="false">D139-E139</f>
        <v>68</v>
      </c>
      <c r="G139" s="9"/>
      <c r="H139" s="4" t="n">
        <v>775</v>
      </c>
      <c r="I139" s="11" t="n">
        <f aca="false">SUM(1000-H139)</f>
        <v>225</v>
      </c>
      <c r="J139" s="11" t="n">
        <f aca="false">H139-I139</f>
        <v>550</v>
      </c>
      <c r="M139" s="18"/>
      <c r="N139" s="30" t="s">
        <v>24</v>
      </c>
      <c r="O139" s="39" t="n">
        <v>768</v>
      </c>
      <c r="P139" s="1" t="n">
        <f aca="false">SUM(1000-O139)</f>
        <v>232</v>
      </c>
      <c r="Q139" s="36" t="n">
        <f aca="false">O139-P139</f>
        <v>536</v>
      </c>
      <c r="R139" s="36"/>
      <c r="S139" s="39" t="n">
        <v>881</v>
      </c>
      <c r="T139" s="1" t="n">
        <f aca="false">SUM(1000-S139)</f>
        <v>119</v>
      </c>
      <c r="U139" s="36" t="n">
        <f aca="false">S139-T139</f>
        <v>762</v>
      </c>
    </row>
    <row r="140" customFormat="false" ht="15" hidden="false" customHeight="false" outlineLevel="0" collapsed="false">
      <c r="B140" s="73" t="s">
        <v>26</v>
      </c>
      <c r="C140" s="74"/>
      <c r="D140" s="76" t="n">
        <v>558</v>
      </c>
      <c r="E140" s="11" t="n">
        <f aca="false">SUM(1000-D140)</f>
        <v>442</v>
      </c>
      <c r="F140" s="11" t="n">
        <f aca="false">D140-E140</f>
        <v>116</v>
      </c>
      <c r="G140" s="9"/>
      <c r="H140" s="4" t="n">
        <v>637</v>
      </c>
      <c r="I140" s="11" t="n">
        <f aca="false">SUM(1000-H140)</f>
        <v>363</v>
      </c>
      <c r="J140" s="11" t="n">
        <f aca="false">H140-I140</f>
        <v>274</v>
      </c>
      <c r="M140" s="18"/>
      <c r="N140" s="30" t="s">
        <v>25</v>
      </c>
      <c r="O140" s="39" t="n">
        <v>749</v>
      </c>
      <c r="P140" s="1" t="n">
        <f aca="false">SUM(1000-O140)</f>
        <v>251</v>
      </c>
      <c r="Q140" s="36" t="n">
        <f aca="false">O140-P140</f>
        <v>498</v>
      </c>
      <c r="R140" s="36"/>
      <c r="S140" s="39" t="n">
        <v>888</v>
      </c>
      <c r="T140" s="1" t="n">
        <f aca="false">SUM(1000-S140)</f>
        <v>112</v>
      </c>
      <c r="U140" s="36" t="n">
        <f aca="false">S140-T140</f>
        <v>776</v>
      </c>
    </row>
    <row r="141" customFormat="false" ht="15" hidden="false" customHeight="false" outlineLevel="0" collapsed="false">
      <c r="B141" s="73" t="s">
        <v>27</v>
      </c>
      <c r="C141" s="74"/>
      <c r="D141" s="17" t="n">
        <v>476</v>
      </c>
      <c r="E141" s="6" t="n">
        <f aca="false">SUM(1000-D141)</f>
        <v>524</v>
      </c>
      <c r="F141" s="11" t="n">
        <f aca="false">D141-E141</f>
        <v>-48</v>
      </c>
      <c r="G141" s="9"/>
      <c r="H141" s="4" t="n">
        <v>611</v>
      </c>
      <c r="I141" s="11" t="n">
        <f aca="false">SUM(1000-H141)</f>
        <v>389</v>
      </c>
      <c r="J141" s="11" t="n">
        <f aca="false">H141-I141</f>
        <v>222</v>
      </c>
      <c r="M141" s="18"/>
      <c r="N141" s="30" t="s">
        <v>26</v>
      </c>
      <c r="O141" s="39" t="n">
        <v>754</v>
      </c>
      <c r="P141" s="1" t="n">
        <f aca="false">SUM(1000-O141)</f>
        <v>246</v>
      </c>
      <c r="Q141" s="36" t="n">
        <f aca="false">O141-P141</f>
        <v>508</v>
      </c>
      <c r="R141" s="36"/>
      <c r="S141" s="39" t="n">
        <v>841</v>
      </c>
      <c r="T141" s="1" t="n">
        <f aca="false">SUM(1000-S141)</f>
        <v>159</v>
      </c>
      <c r="U141" s="36" t="n">
        <f aca="false">S141-T141</f>
        <v>682</v>
      </c>
    </row>
    <row r="142" customFormat="false" ht="15" hidden="false" customHeight="false" outlineLevel="0" collapsed="false">
      <c r="B142" s="73" t="s">
        <v>28</v>
      </c>
      <c r="C142" s="74"/>
      <c r="D142" s="76" t="n">
        <v>617</v>
      </c>
      <c r="E142" s="11" t="n">
        <f aca="false">SUM(1000-D142)</f>
        <v>383</v>
      </c>
      <c r="F142" s="11" t="n">
        <f aca="false">D142-E142</f>
        <v>234</v>
      </c>
      <c r="G142" s="9"/>
      <c r="H142" s="4" t="n">
        <v>532</v>
      </c>
      <c r="I142" s="11" t="n">
        <f aca="false">SUM(1000-H142)</f>
        <v>468</v>
      </c>
      <c r="J142" s="11" t="n">
        <f aca="false">H142-I142</f>
        <v>64</v>
      </c>
      <c r="M142" s="18"/>
      <c r="N142" s="30" t="s">
        <v>27</v>
      </c>
      <c r="O142" s="39" t="n">
        <v>805</v>
      </c>
      <c r="P142" s="1" t="n">
        <f aca="false">SUM(1000-O142)</f>
        <v>195</v>
      </c>
      <c r="Q142" s="36" t="n">
        <f aca="false">O142-P142</f>
        <v>610</v>
      </c>
      <c r="R142" s="36"/>
      <c r="S142" s="39" t="n">
        <v>838</v>
      </c>
      <c r="T142" s="1" t="n">
        <f aca="false">SUM(1000-S142)</f>
        <v>162</v>
      </c>
      <c r="U142" s="36" t="n">
        <f aca="false">S142-T142</f>
        <v>676</v>
      </c>
    </row>
    <row r="143" customFormat="false" ht="15" hidden="false" customHeight="false" outlineLevel="0" collapsed="false">
      <c r="B143" s="73" t="s">
        <v>29</v>
      </c>
      <c r="C143" s="74"/>
      <c r="D143" s="76" t="n">
        <v>592</v>
      </c>
      <c r="E143" s="11" t="n">
        <f aca="false">SUM(1000-D143)</f>
        <v>408</v>
      </c>
      <c r="F143" s="11" t="n">
        <f aca="false">D143-E143</f>
        <v>184</v>
      </c>
      <c r="G143" s="9"/>
      <c r="H143" s="4" t="n">
        <v>649</v>
      </c>
      <c r="I143" s="11" t="n">
        <f aca="false">SUM(1000-H143)</f>
        <v>351</v>
      </c>
      <c r="J143" s="11" t="n">
        <f aca="false">H143-I143</f>
        <v>298</v>
      </c>
      <c r="M143" s="18"/>
      <c r="N143" s="30" t="s">
        <v>28</v>
      </c>
      <c r="O143" s="39" t="n">
        <v>753</v>
      </c>
      <c r="P143" s="1" t="n">
        <f aca="false">SUM(1000-O143)</f>
        <v>247</v>
      </c>
      <c r="Q143" s="36" t="n">
        <f aca="false">O143-P143</f>
        <v>506</v>
      </c>
      <c r="R143" s="36"/>
      <c r="S143" s="39" t="n">
        <v>774</v>
      </c>
      <c r="T143" s="1" t="n">
        <f aca="false">SUM(1000-S143)</f>
        <v>226</v>
      </c>
      <c r="U143" s="36" t="n">
        <f aca="false">S143-T143</f>
        <v>548</v>
      </c>
    </row>
    <row r="144" customFormat="false" ht="15" hidden="false" customHeight="false" outlineLevel="0" collapsed="false">
      <c r="B144" s="73" t="s">
        <v>30</v>
      </c>
      <c r="C144" s="74"/>
      <c r="D144" s="76" t="n">
        <v>590</v>
      </c>
      <c r="E144" s="11" t="n">
        <f aca="false">SUM(1000-D144)</f>
        <v>410</v>
      </c>
      <c r="F144" s="11" t="n">
        <f aca="false">D144-E144</f>
        <v>180</v>
      </c>
      <c r="G144" s="9"/>
      <c r="H144" s="4" t="n">
        <v>663</v>
      </c>
      <c r="I144" s="11" t="n">
        <f aca="false">SUM(1000-H144)</f>
        <v>337</v>
      </c>
      <c r="J144" s="11" t="n">
        <f aca="false">H144-I144</f>
        <v>326</v>
      </c>
      <c r="M144" s="18"/>
      <c r="N144" s="30" t="s">
        <v>29</v>
      </c>
      <c r="O144" s="39" t="n">
        <v>740</v>
      </c>
      <c r="P144" s="1" t="n">
        <f aca="false">SUM(1000-O144)</f>
        <v>260</v>
      </c>
      <c r="Q144" s="36" t="n">
        <f aca="false">O144-P144</f>
        <v>480</v>
      </c>
      <c r="R144" s="36"/>
      <c r="S144" s="39" t="n">
        <v>661</v>
      </c>
      <c r="T144" s="1" t="n">
        <f aca="false">SUM(1000-S144)</f>
        <v>339</v>
      </c>
      <c r="U144" s="36" t="n">
        <f aca="false">S144-T144</f>
        <v>322</v>
      </c>
    </row>
    <row r="145" customFormat="false" ht="15" hidden="false" customHeight="false" outlineLevel="0" collapsed="false">
      <c r="B145" s="73" t="s">
        <v>31</v>
      </c>
      <c r="C145" s="74"/>
      <c r="D145" s="76" t="n">
        <v>605</v>
      </c>
      <c r="E145" s="11" t="n">
        <f aca="false">SUM(1000-D145)</f>
        <v>395</v>
      </c>
      <c r="F145" s="11" t="n">
        <f aca="false">D145-E145</f>
        <v>210</v>
      </c>
      <c r="G145" s="9"/>
      <c r="H145" s="4" t="n">
        <v>702</v>
      </c>
      <c r="I145" s="11" t="n">
        <f aca="false">SUM(1000-H145)</f>
        <v>298</v>
      </c>
      <c r="J145" s="11" t="n">
        <f aca="false">H145-I145</f>
        <v>404</v>
      </c>
      <c r="M145" s="18"/>
      <c r="N145" s="30" t="s">
        <v>30</v>
      </c>
      <c r="O145" s="39" t="n">
        <v>739</v>
      </c>
      <c r="P145" s="41" t="n">
        <f aca="false">SUM(1000-O145)</f>
        <v>261</v>
      </c>
      <c r="Q145" s="36" t="n">
        <f aca="false">O145-P145</f>
        <v>478</v>
      </c>
      <c r="R145" s="26"/>
      <c r="S145" s="39" t="n">
        <v>653</v>
      </c>
      <c r="T145" s="41" t="n">
        <f aca="false">SUM(1000-S145)</f>
        <v>347</v>
      </c>
      <c r="U145" s="36" t="n">
        <f aca="false">S145-T145</f>
        <v>306</v>
      </c>
    </row>
    <row r="146" customFormat="false" ht="15" hidden="false" customHeight="false" outlineLevel="0" collapsed="false">
      <c r="B146" s="73" t="s">
        <v>32</v>
      </c>
      <c r="C146" s="74"/>
      <c r="D146" s="76" t="n">
        <v>656</v>
      </c>
      <c r="E146" s="11" t="n">
        <f aca="false">SUM(1000-D146)</f>
        <v>344</v>
      </c>
      <c r="F146" s="11" t="n">
        <f aca="false">D146-E146</f>
        <v>312</v>
      </c>
      <c r="G146" s="9"/>
      <c r="H146" s="4" t="n">
        <v>623</v>
      </c>
      <c r="I146" s="11" t="n">
        <f aca="false">SUM(1000-H146)</f>
        <v>377</v>
      </c>
      <c r="J146" s="11" t="n">
        <f aca="false">H146-I146</f>
        <v>246</v>
      </c>
      <c r="M146" s="18"/>
      <c r="N146" s="30" t="s">
        <v>31</v>
      </c>
      <c r="O146" s="39" t="n">
        <v>691</v>
      </c>
      <c r="P146" s="41" t="n">
        <f aca="false">SUM(1000-O146)</f>
        <v>309</v>
      </c>
      <c r="Q146" s="36" t="n">
        <f aca="false">O146-P146</f>
        <v>382</v>
      </c>
      <c r="R146" s="26"/>
      <c r="S146" s="39" t="n">
        <v>704</v>
      </c>
      <c r="T146" s="41" t="n">
        <f aca="false">SUM(1000-S146)</f>
        <v>296</v>
      </c>
      <c r="U146" s="36" t="n">
        <f aca="false">S146-T146</f>
        <v>408</v>
      </c>
    </row>
    <row r="147" customFormat="false" ht="15" hidden="false" customHeight="false" outlineLevel="0" collapsed="false">
      <c r="B147" s="73" t="s">
        <v>33</v>
      </c>
      <c r="C147" s="74"/>
      <c r="D147" s="76" t="n">
        <v>502</v>
      </c>
      <c r="E147" s="11" t="n">
        <f aca="false">SUM(1000-D147)</f>
        <v>498</v>
      </c>
      <c r="F147" s="11" t="n">
        <f aca="false">D147-E147</f>
        <v>4</v>
      </c>
      <c r="G147" s="9"/>
      <c r="H147" s="4" t="n">
        <v>566</v>
      </c>
      <c r="I147" s="11" t="n">
        <f aca="false">SUM(1000-H147)</f>
        <v>434</v>
      </c>
      <c r="J147" s="11" t="n">
        <f aca="false">H147-I147</f>
        <v>132</v>
      </c>
      <c r="M147" s="18"/>
      <c r="N147" s="30" t="s">
        <v>32</v>
      </c>
      <c r="O147" s="39" t="n">
        <v>661</v>
      </c>
      <c r="P147" s="41" t="n">
        <f aca="false">SUM(1000-O147)</f>
        <v>339</v>
      </c>
      <c r="Q147" s="36" t="n">
        <f aca="false">O147-P147</f>
        <v>322</v>
      </c>
      <c r="R147" s="26"/>
      <c r="S147" s="39" t="n">
        <v>705</v>
      </c>
      <c r="T147" s="41" t="n">
        <f aca="false">SUM(1000-S147)</f>
        <v>295</v>
      </c>
      <c r="U147" s="36" t="n">
        <f aca="false">S147-T147</f>
        <v>410</v>
      </c>
    </row>
    <row r="148" customFormat="false" ht="15" hidden="false" customHeight="false" outlineLevel="0" collapsed="false">
      <c r="B148" s="73" t="s">
        <v>34</v>
      </c>
      <c r="C148" s="74"/>
      <c r="D148" s="76" t="n">
        <v>662</v>
      </c>
      <c r="E148" s="11" t="n">
        <f aca="false">SUM(1000-D148)</f>
        <v>338</v>
      </c>
      <c r="F148" s="11" t="n">
        <f aca="false">D148-E148</f>
        <v>324</v>
      </c>
      <c r="G148" s="9"/>
      <c r="H148" s="4" t="n">
        <v>663</v>
      </c>
      <c r="I148" s="11" t="n">
        <f aca="false">SUM(1000-H148)</f>
        <v>337</v>
      </c>
      <c r="J148" s="11" t="n">
        <f aca="false">H148-I148</f>
        <v>326</v>
      </c>
      <c r="M148" s="18"/>
      <c r="N148" s="30" t="s">
        <v>33</v>
      </c>
      <c r="O148" s="39" t="n">
        <v>759</v>
      </c>
      <c r="P148" s="41" t="n">
        <f aca="false">SUM(1000-O148)</f>
        <v>241</v>
      </c>
      <c r="Q148" s="36" t="n">
        <f aca="false">O148-P148</f>
        <v>518</v>
      </c>
      <c r="R148" s="26"/>
      <c r="S148" s="39" t="n">
        <v>757</v>
      </c>
      <c r="T148" s="41" t="n">
        <f aca="false">SUM(1000-S148)</f>
        <v>243</v>
      </c>
      <c r="U148" s="36" t="n">
        <f aca="false">S148-T148</f>
        <v>514</v>
      </c>
    </row>
    <row r="149" customFormat="false" ht="15" hidden="false" customHeight="false" outlineLevel="0" collapsed="false">
      <c r="B149" s="73" t="s">
        <v>35</v>
      </c>
      <c r="C149" s="74"/>
      <c r="D149" s="76" t="n">
        <v>598</v>
      </c>
      <c r="E149" s="11" t="n">
        <f aca="false">SUM(1000-D149)</f>
        <v>402</v>
      </c>
      <c r="F149" s="11" t="n">
        <f aca="false">D149-E149</f>
        <v>196</v>
      </c>
      <c r="G149" s="9"/>
      <c r="H149" s="4" t="n">
        <v>649</v>
      </c>
      <c r="I149" s="11" t="n">
        <f aca="false">SUM(1000-H149)</f>
        <v>351</v>
      </c>
      <c r="J149" s="11" t="n">
        <f aca="false">H149-I149</f>
        <v>298</v>
      </c>
      <c r="M149" s="18"/>
      <c r="N149" s="30" t="s">
        <v>34</v>
      </c>
      <c r="O149" s="39" t="n">
        <v>650</v>
      </c>
      <c r="P149" s="41" t="n">
        <f aca="false">SUM(1000-O149)</f>
        <v>350</v>
      </c>
      <c r="Q149" s="36" t="n">
        <f aca="false">O149-P149</f>
        <v>300</v>
      </c>
      <c r="R149" s="26"/>
      <c r="S149" s="39" t="n">
        <v>744</v>
      </c>
      <c r="T149" s="41" t="n">
        <f aca="false">SUM(1000-S149)</f>
        <v>256</v>
      </c>
      <c r="U149" s="36" t="n">
        <f aca="false">S149-T149</f>
        <v>488</v>
      </c>
    </row>
    <row r="150" customFormat="false" ht="15" hidden="false" customHeight="false" outlineLevel="0" collapsed="false">
      <c r="B150" s="73" t="s">
        <v>36</v>
      </c>
      <c r="C150" s="74"/>
      <c r="D150" s="76" t="n">
        <v>566</v>
      </c>
      <c r="E150" s="11" t="n">
        <f aca="false">SUM(1000-D150)</f>
        <v>434</v>
      </c>
      <c r="F150" s="11" t="n">
        <f aca="false">D150-E150</f>
        <v>132</v>
      </c>
      <c r="G150" s="9"/>
      <c r="H150" s="4" t="n">
        <v>704</v>
      </c>
      <c r="I150" s="11" t="n">
        <f aca="false">SUM(1000-H150)</f>
        <v>296</v>
      </c>
      <c r="J150" s="11" t="n">
        <f aca="false">H150-I150</f>
        <v>408</v>
      </c>
      <c r="M150" s="18"/>
      <c r="N150" s="30" t="s">
        <v>35</v>
      </c>
      <c r="O150" s="39" t="n">
        <v>678</v>
      </c>
      <c r="P150" s="41" t="n">
        <f aca="false">SUM(1000-O150)</f>
        <v>322</v>
      </c>
      <c r="Q150" s="36" t="n">
        <f aca="false">O150-P150</f>
        <v>356</v>
      </c>
      <c r="R150" s="26"/>
      <c r="S150" s="39" t="n">
        <v>637</v>
      </c>
      <c r="T150" s="41" t="n">
        <f aca="false">SUM(1000-S150)</f>
        <v>363</v>
      </c>
      <c r="U150" s="36" t="n">
        <f aca="false">S150-T150</f>
        <v>274</v>
      </c>
    </row>
    <row r="151" customFormat="false" ht="15" hidden="false" customHeight="false" outlineLevel="0" collapsed="false">
      <c r="B151" s="73" t="s">
        <v>37</v>
      </c>
      <c r="C151" s="74"/>
      <c r="D151" s="17" t="n">
        <v>480</v>
      </c>
      <c r="E151" s="6" t="n">
        <f aca="false">SUM(1000-D151)</f>
        <v>520</v>
      </c>
      <c r="F151" s="11" t="n">
        <f aca="false">D151-E151</f>
        <v>-40</v>
      </c>
      <c r="G151" s="9"/>
      <c r="H151" s="4" t="n">
        <v>692</v>
      </c>
      <c r="I151" s="11" t="n">
        <f aca="false">SUM(1000-H151)</f>
        <v>308</v>
      </c>
      <c r="J151" s="11" t="n">
        <f aca="false">H151-I151</f>
        <v>384</v>
      </c>
      <c r="M151" s="18"/>
      <c r="N151" s="30" t="s">
        <v>36</v>
      </c>
      <c r="O151" s="39" t="n">
        <v>657</v>
      </c>
      <c r="P151" s="41" t="n">
        <f aca="false">SUM(1000-O151)</f>
        <v>343</v>
      </c>
      <c r="Q151" s="36" t="n">
        <f aca="false">O151-P151</f>
        <v>314</v>
      </c>
      <c r="R151" s="26"/>
      <c r="S151" s="39" t="n">
        <v>711</v>
      </c>
      <c r="T151" s="41" t="n">
        <f aca="false">SUM(1000-S151)</f>
        <v>289</v>
      </c>
      <c r="U151" s="36" t="n">
        <f aca="false">S151-T151</f>
        <v>422</v>
      </c>
    </row>
    <row r="152" customFormat="false" ht="15" hidden="false" customHeight="false" outlineLevel="0" collapsed="false">
      <c r="B152" s="73" t="s">
        <v>38</v>
      </c>
      <c r="C152" s="74"/>
      <c r="D152" s="76" t="n">
        <v>556</v>
      </c>
      <c r="E152" s="11" t="n">
        <f aca="false">SUM(1000-D152)</f>
        <v>444</v>
      </c>
      <c r="F152" s="11" t="n">
        <f aca="false">D152-E152</f>
        <v>112</v>
      </c>
      <c r="G152" s="9"/>
      <c r="H152" s="4" t="n">
        <v>677</v>
      </c>
      <c r="I152" s="11" t="n">
        <f aca="false">SUM(1000-H152)</f>
        <v>323</v>
      </c>
      <c r="J152" s="11" t="n">
        <f aca="false">H152-I152</f>
        <v>354</v>
      </c>
      <c r="M152" s="18"/>
      <c r="N152" s="30" t="s">
        <v>37</v>
      </c>
      <c r="O152" s="39" t="n">
        <v>620</v>
      </c>
      <c r="P152" s="41" t="n">
        <f aca="false">SUM(1000-O152)</f>
        <v>380</v>
      </c>
      <c r="Q152" s="36" t="n">
        <f aca="false">O152-P152</f>
        <v>240</v>
      </c>
      <c r="R152" s="26"/>
      <c r="S152" s="39" t="n">
        <v>639</v>
      </c>
      <c r="T152" s="41" t="n">
        <f aca="false">SUM(1000-S152)</f>
        <v>361</v>
      </c>
      <c r="U152" s="36" t="n">
        <f aca="false">S152-T152</f>
        <v>278</v>
      </c>
    </row>
    <row r="153" customFormat="false" ht="12.5" hidden="false" customHeight="true" outlineLevel="0" collapsed="false">
      <c r="B153" s="77"/>
      <c r="C153" s="74"/>
      <c r="D153" s="7"/>
      <c r="E153" s="9"/>
      <c r="F153" s="9"/>
      <c r="G153" s="9"/>
      <c r="H153" s="7"/>
      <c r="I153" s="9"/>
      <c r="J153" s="9"/>
      <c r="M153" s="18"/>
      <c r="N153" s="30" t="s">
        <v>38</v>
      </c>
      <c r="O153" s="39" t="n">
        <v>589</v>
      </c>
      <c r="P153" s="41" t="n">
        <f aca="false">SUM(1000-O153)</f>
        <v>411</v>
      </c>
      <c r="Q153" s="36" t="n">
        <f aca="false">O153-P153</f>
        <v>178</v>
      </c>
      <c r="R153" s="26"/>
      <c r="S153" s="39" t="n">
        <v>580</v>
      </c>
      <c r="T153" s="41" t="n">
        <f aca="false">SUM(1000-S153)</f>
        <v>420</v>
      </c>
      <c r="U153" s="36" t="n">
        <f aca="false">S153-T153</f>
        <v>160</v>
      </c>
    </row>
    <row r="154" customFormat="false" ht="15" hidden="false" customHeight="false" outlineLevel="0" collapsed="false">
      <c r="B154" s="80" t="s">
        <v>39</v>
      </c>
      <c r="C154" s="74"/>
      <c r="D154" s="12" t="n">
        <f aca="false">SUM(D134:D152)</f>
        <v>10438</v>
      </c>
      <c r="E154" s="14" t="n">
        <f aca="false">SUM(E134:E152)</f>
        <v>8562</v>
      </c>
      <c r="F154" s="13" t="n">
        <f aca="false">D154-E154</f>
        <v>1876</v>
      </c>
      <c r="G154" s="81"/>
      <c r="H154" s="12" t="n">
        <f aca="false">SUM(H134:H152)</f>
        <v>13001</v>
      </c>
      <c r="I154" s="14" t="n">
        <f aca="false">SUM(I134:I152)</f>
        <v>5999</v>
      </c>
      <c r="J154" s="13" t="n">
        <f aca="false">H154-I154</f>
        <v>7002</v>
      </c>
      <c r="M154" s="18"/>
      <c r="N154" s="31"/>
      <c r="O154" s="78"/>
      <c r="P154" s="79"/>
      <c r="Q154" s="36"/>
      <c r="R154" s="26"/>
      <c r="S154" s="79"/>
      <c r="T154" s="78"/>
      <c r="U154" s="36"/>
    </row>
    <row r="155" customFormat="false" ht="15" hidden="false" customHeight="false" outlineLevel="0" collapsed="false">
      <c r="B155" s="60"/>
      <c r="C155" s="60"/>
      <c r="D155" s="3"/>
      <c r="E155" s="3"/>
      <c r="F155" s="3"/>
      <c r="G155" s="3"/>
      <c r="H155" s="3"/>
      <c r="I155" s="3"/>
      <c r="J155" s="3"/>
      <c r="M155" s="18"/>
      <c r="N155" s="48" t="s">
        <v>39</v>
      </c>
      <c r="O155" s="56" t="n">
        <f aca="false">SUM(O135:O153)</f>
        <v>13419</v>
      </c>
      <c r="P155" s="57" t="n">
        <f aca="false">SUM(P135:P153)</f>
        <v>5581</v>
      </c>
      <c r="Q155" s="53" t="n">
        <f aca="false">O155-P155</f>
        <v>7838</v>
      </c>
      <c r="R155" s="57"/>
      <c r="S155" s="56" t="n">
        <f aca="false">SUM(S135:S153)</f>
        <v>14287</v>
      </c>
      <c r="T155" s="57" t="n">
        <f aca="false">SUM(T135:T153)</f>
        <v>4713</v>
      </c>
      <c r="U155" s="53" t="n">
        <f aca="false">S155-T155</f>
        <v>9574</v>
      </c>
    </row>
    <row r="156" customFormat="false" ht="15" hidden="false" customHeight="false" outlineLevel="0" collapsed="false">
      <c r="M156" s="18"/>
      <c r="N156" s="36"/>
      <c r="O156" s="18"/>
      <c r="P156" s="18"/>
      <c r="Q156" s="18"/>
      <c r="R156" s="18"/>
      <c r="S156" s="18"/>
      <c r="T156" s="18"/>
      <c r="U156" s="18"/>
    </row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>
      <c r="B167" s="4"/>
      <c r="C167" s="5"/>
      <c r="D167" s="66"/>
      <c r="E167" s="66" t="s">
        <v>1</v>
      </c>
      <c r="F167" s="66"/>
      <c r="G167" s="67"/>
      <c r="H167" s="66"/>
      <c r="I167" s="66" t="s">
        <v>2</v>
      </c>
      <c r="J167" s="66"/>
      <c r="M167" s="18"/>
      <c r="N167" s="36"/>
      <c r="O167" s="18"/>
      <c r="P167" s="18"/>
      <c r="Q167" s="18"/>
      <c r="R167" s="18"/>
      <c r="S167" s="18"/>
      <c r="T167" s="18"/>
      <c r="U167" s="18"/>
    </row>
    <row r="168" customFormat="false" ht="15.65" hidden="false" customHeight="false" outlineLevel="0" collapsed="false">
      <c r="B168" s="6" t="s">
        <v>13</v>
      </c>
      <c r="C168" s="7"/>
      <c r="D168" s="6" t="s">
        <v>44</v>
      </c>
      <c r="E168" s="6" t="s">
        <v>15</v>
      </c>
      <c r="F168" s="70" t="s">
        <v>16</v>
      </c>
      <c r="G168" s="5"/>
      <c r="H168" s="6" t="s">
        <v>44</v>
      </c>
      <c r="I168" s="6" t="s">
        <v>15</v>
      </c>
      <c r="J168" s="70" t="s">
        <v>16</v>
      </c>
      <c r="M168" s="18"/>
      <c r="N168" s="19"/>
      <c r="O168" s="68" t="s">
        <v>1</v>
      </c>
      <c r="P168" s="68"/>
      <c r="Q168" s="69"/>
      <c r="R168" s="69"/>
      <c r="S168" s="68" t="s">
        <v>2</v>
      </c>
      <c r="T168" s="68"/>
      <c r="U168" s="18"/>
    </row>
    <row r="169" customFormat="false" ht="15" hidden="false" customHeight="false" outlineLevel="0" collapsed="false">
      <c r="B169" s="7"/>
      <c r="C169" s="7"/>
      <c r="D169" s="7"/>
      <c r="E169" s="7"/>
      <c r="F169" s="72"/>
      <c r="G169" s="5"/>
      <c r="H169" s="7"/>
      <c r="I169" s="7"/>
      <c r="J169" s="72"/>
      <c r="M169" s="18"/>
      <c r="N169" s="25" t="s">
        <v>13</v>
      </c>
      <c r="O169" s="36" t="s">
        <v>45</v>
      </c>
      <c r="P169" s="36" t="s">
        <v>15</v>
      </c>
      <c r="Q169" s="36" t="s">
        <v>41</v>
      </c>
      <c r="R169" s="36"/>
      <c r="S169" s="36" t="s">
        <v>45</v>
      </c>
      <c r="T169" s="36" t="s">
        <v>15</v>
      </c>
      <c r="U169" s="36" t="s">
        <v>41</v>
      </c>
    </row>
    <row r="170" customFormat="false" ht="15" hidden="false" customHeight="false" outlineLevel="0" collapsed="false">
      <c r="B170" s="73" t="s">
        <v>19</v>
      </c>
      <c r="C170" s="74"/>
      <c r="D170" s="6" t="n">
        <v>670</v>
      </c>
      <c r="E170" s="11" t="n">
        <f aca="false">SUM(1000-D170)</f>
        <v>330</v>
      </c>
      <c r="F170" s="11" t="n">
        <f aca="false">D170-E170</f>
        <v>340</v>
      </c>
      <c r="G170" s="9"/>
      <c r="H170" s="6" t="n">
        <v>533</v>
      </c>
      <c r="I170" s="11" t="n">
        <f aca="false">SUM(1000-H170)</f>
        <v>467</v>
      </c>
      <c r="J170" s="11" t="n">
        <f aca="false">H170-I170</f>
        <v>66</v>
      </c>
      <c r="M170" s="18"/>
      <c r="N170" s="25"/>
      <c r="O170" s="36"/>
      <c r="P170" s="36"/>
      <c r="Q170" s="36"/>
      <c r="R170" s="36"/>
      <c r="S170" s="36"/>
      <c r="T170" s="36"/>
      <c r="U170" s="36"/>
    </row>
    <row r="171" customFormat="false" ht="15" hidden="false" customHeight="false" outlineLevel="0" collapsed="false">
      <c r="B171" s="73" t="s">
        <v>21</v>
      </c>
      <c r="C171" s="74"/>
      <c r="D171" s="6" t="n">
        <v>838</v>
      </c>
      <c r="E171" s="11" t="n">
        <f aca="false">SUM(1000-D171)</f>
        <v>162</v>
      </c>
      <c r="F171" s="11" t="n">
        <f aca="false">D171-E171</f>
        <v>676</v>
      </c>
      <c r="G171" s="9"/>
      <c r="H171" s="6" t="n">
        <v>591</v>
      </c>
      <c r="I171" s="11" t="n">
        <f aca="false">SUM(1000-H171)</f>
        <v>409</v>
      </c>
      <c r="J171" s="11" t="n">
        <f aca="false">H171-I171</f>
        <v>182</v>
      </c>
      <c r="M171" s="18"/>
      <c r="N171" s="30" t="s">
        <v>19</v>
      </c>
      <c r="O171" s="38" t="n">
        <v>689</v>
      </c>
      <c r="P171" s="41" t="n">
        <f aca="false">SUM(1000-O171)</f>
        <v>311</v>
      </c>
      <c r="Q171" s="36" t="n">
        <f aca="false">O171-P171</f>
        <v>378</v>
      </c>
      <c r="R171" s="36"/>
      <c r="S171" s="1" t="n">
        <v>442</v>
      </c>
      <c r="T171" s="38" t="n">
        <f aca="false">SUM(1000-S171)</f>
        <v>558</v>
      </c>
      <c r="U171" s="36" t="n">
        <f aca="false">S171-T171</f>
        <v>-116</v>
      </c>
    </row>
    <row r="172" customFormat="false" ht="15" hidden="false" customHeight="false" outlineLevel="0" collapsed="false">
      <c r="B172" s="73" t="s">
        <v>22</v>
      </c>
      <c r="C172" s="74"/>
      <c r="D172" s="6" t="n">
        <v>913</v>
      </c>
      <c r="E172" s="11" t="n">
        <f aca="false">SUM(1000-D172)</f>
        <v>87</v>
      </c>
      <c r="F172" s="11" t="n">
        <f aca="false">D172-E172</f>
        <v>826</v>
      </c>
      <c r="G172" s="9"/>
      <c r="H172" s="6" t="n">
        <v>608</v>
      </c>
      <c r="I172" s="11" t="n">
        <f aca="false">SUM(1000-H172)</f>
        <v>392</v>
      </c>
      <c r="J172" s="11" t="n">
        <f aca="false">H172-I172</f>
        <v>216</v>
      </c>
      <c r="M172" s="18"/>
      <c r="N172" s="30" t="s">
        <v>21</v>
      </c>
      <c r="O172" s="38" t="n">
        <v>849</v>
      </c>
      <c r="P172" s="41" t="n">
        <f aca="false">SUM(1000-O172)</f>
        <v>151</v>
      </c>
      <c r="Q172" s="36" t="n">
        <f aca="false">O172-P172</f>
        <v>698</v>
      </c>
      <c r="R172" s="36"/>
      <c r="S172" s="38" t="n">
        <v>517</v>
      </c>
      <c r="T172" s="41" t="n">
        <f aca="false">SUM(1000-S172)</f>
        <v>483</v>
      </c>
      <c r="U172" s="36" t="n">
        <f aca="false">S172-T172</f>
        <v>34</v>
      </c>
    </row>
    <row r="173" customFormat="false" ht="15" hidden="false" customHeight="false" outlineLevel="0" collapsed="false">
      <c r="B173" s="73" t="s">
        <v>23</v>
      </c>
      <c r="C173" s="74"/>
      <c r="D173" s="12" t="n">
        <v>930</v>
      </c>
      <c r="E173" s="11" t="n">
        <f aca="false">SUM(1000-D173)</f>
        <v>70</v>
      </c>
      <c r="F173" s="11" t="n">
        <f aca="false">D173-E173</f>
        <v>860</v>
      </c>
      <c r="G173" s="75"/>
      <c r="H173" s="12" t="n">
        <v>620</v>
      </c>
      <c r="I173" s="11" t="n">
        <f aca="false">SUM(1000-H173)</f>
        <v>380</v>
      </c>
      <c r="J173" s="11" t="n">
        <f aca="false">H173-I173</f>
        <v>240</v>
      </c>
      <c r="M173" s="18"/>
      <c r="N173" s="30" t="s">
        <v>22</v>
      </c>
      <c r="O173" s="38" t="n">
        <v>876</v>
      </c>
      <c r="P173" s="41" t="n">
        <f aca="false">SUM(1000-O173)</f>
        <v>124</v>
      </c>
      <c r="Q173" s="36" t="n">
        <f aca="false">O173-P173</f>
        <v>752</v>
      </c>
      <c r="R173" s="62"/>
      <c r="S173" s="38" t="n">
        <v>518</v>
      </c>
      <c r="T173" s="41" t="n">
        <f aca="false">SUM(1000-S173)</f>
        <v>482</v>
      </c>
      <c r="U173" s="36" t="n">
        <f aca="false">S173-T173</f>
        <v>36</v>
      </c>
    </row>
    <row r="174" customFormat="false" ht="15" hidden="false" customHeight="false" outlineLevel="0" collapsed="false">
      <c r="B174" s="73" t="s">
        <v>24</v>
      </c>
      <c r="C174" s="74"/>
      <c r="D174" s="6" t="n">
        <v>930</v>
      </c>
      <c r="E174" s="11" t="n">
        <f aca="false">SUM(1000-D174)</f>
        <v>70</v>
      </c>
      <c r="F174" s="11" t="n">
        <f aca="false">D174-E174</f>
        <v>860</v>
      </c>
      <c r="G174" s="9"/>
      <c r="H174" s="6" t="n">
        <v>578</v>
      </c>
      <c r="I174" s="11" t="n">
        <f aca="false">SUM(1000-H174)</f>
        <v>422</v>
      </c>
      <c r="J174" s="11" t="n">
        <f aca="false">H174-I174</f>
        <v>156</v>
      </c>
      <c r="M174" s="18"/>
      <c r="N174" s="30" t="s">
        <v>23</v>
      </c>
      <c r="O174" s="38" t="n">
        <v>934</v>
      </c>
      <c r="P174" s="41" t="n">
        <f aca="false">SUM(1000-O174)</f>
        <v>66</v>
      </c>
      <c r="Q174" s="36" t="n">
        <f aca="false">O174-P174</f>
        <v>868</v>
      </c>
      <c r="R174" s="57"/>
      <c r="S174" s="1" t="n">
        <v>496</v>
      </c>
      <c r="T174" s="38" t="n">
        <f aca="false">SUM(1000-S174)</f>
        <v>504</v>
      </c>
      <c r="U174" s="36" t="n">
        <f aca="false">S174-T174</f>
        <v>-8</v>
      </c>
    </row>
    <row r="175" customFormat="false" ht="15" hidden="false" customHeight="false" outlineLevel="0" collapsed="false">
      <c r="B175" s="73" t="s">
        <v>25</v>
      </c>
      <c r="C175" s="74"/>
      <c r="D175" s="66" t="n">
        <v>919</v>
      </c>
      <c r="E175" s="11" t="n">
        <f aca="false">SUM(1000-D175)</f>
        <v>81</v>
      </c>
      <c r="F175" s="11" t="n">
        <f aca="false">D175-E175</f>
        <v>838</v>
      </c>
      <c r="G175" s="9"/>
      <c r="H175" s="66" t="n">
        <v>620</v>
      </c>
      <c r="I175" s="11" t="n">
        <f aca="false">SUM(1000-H175)</f>
        <v>380</v>
      </c>
      <c r="J175" s="11" t="n">
        <f aca="false">H175-I175</f>
        <v>240</v>
      </c>
      <c r="M175" s="18"/>
      <c r="N175" s="30" t="s">
        <v>24</v>
      </c>
      <c r="O175" s="38" t="n">
        <v>935</v>
      </c>
      <c r="P175" s="41" t="n">
        <f aca="false">SUM(1000-O175)</f>
        <v>65</v>
      </c>
      <c r="Q175" s="36" t="n">
        <f aca="false">O175-P175</f>
        <v>870</v>
      </c>
      <c r="R175" s="36"/>
      <c r="S175" s="1" t="n">
        <v>477</v>
      </c>
      <c r="T175" s="38" t="n">
        <f aca="false">SUM(1000-S175)</f>
        <v>523</v>
      </c>
      <c r="U175" s="36" t="n">
        <f aca="false">S175-T175</f>
        <v>-46</v>
      </c>
    </row>
    <row r="176" customFormat="false" ht="15" hidden="false" customHeight="false" outlineLevel="0" collapsed="false">
      <c r="B176" s="73" t="s">
        <v>26</v>
      </c>
      <c r="C176" s="74"/>
      <c r="D176" s="6" t="n">
        <v>902</v>
      </c>
      <c r="E176" s="11" t="n">
        <f aca="false">SUM(1000-D176)</f>
        <v>98</v>
      </c>
      <c r="F176" s="11" t="n">
        <f aca="false">D176-E176</f>
        <v>804</v>
      </c>
      <c r="G176" s="9"/>
      <c r="H176" s="6" t="n">
        <v>640</v>
      </c>
      <c r="I176" s="11" t="n">
        <f aca="false">SUM(1000-H176)</f>
        <v>360</v>
      </c>
      <c r="J176" s="11" t="n">
        <f aca="false">H176-I176</f>
        <v>280</v>
      </c>
      <c r="M176" s="18"/>
      <c r="N176" s="30" t="s">
        <v>25</v>
      </c>
      <c r="O176" s="38" t="n">
        <v>939</v>
      </c>
      <c r="P176" s="41" t="n">
        <f aca="false">SUM(1000-O176)</f>
        <v>61</v>
      </c>
      <c r="Q176" s="36" t="n">
        <f aca="false">O176-P176</f>
        <v>878</v>
      </c>
      <c r="R176" s="36"/>
      <c r="S176" s="38" t="n">
        <v>519</v>
      </c>
      <c r="T176" s="41" t="n">
        <f aca="false">SUM(1000-S176)</f>
        <v>481</v>
      </c>
      <c r="U176" s="36" t="n">
        <f aca="false">S176-T176</f>
        <v>38</v>
      </c>
    </row>
    <row r="177" customFormat="false" ht="15" hidden="false" customHeight="false" outlineLevel="0" collapsed="false">
      <c r="B177" s="73" t="s">
        <v>27</v>
      </c>
      <c r="C177" s="74"/>
      <c r="D177" s="6" t="n">
        <v>877</v>
      </c>
      <c r="E177" s="11" t="n">
        <f aca="false">SUM(1000-D177)</f>
        <v>123</v>
      </c>
      <c r="F177" s="11" t="n">
        <f aca="false">D177-E177</f>
        <v>754</v>
      </c>
      <c r="G177" s="9"/>
      <c r="H177" s="6" t="n">
        <v>536</v>
      </c>
      <c r="I177" s="11" t="n">
        <f aca="false">SUM(1000-H177)</f>
        <v>464</v>
      </c>
      <c r="J177" s="11" t="n">
        <f aca="false">H177-I177</f>
        <v>72</v>
      </c>
      <c r="M177" s="18"/>
      <c r="N177" s="30" t="s">
        <v>26</v>
      </c>
      <c r="O177" s="38" t="n">
        <v>930</v>
      </c>
      <c r="P177" s="41" t="n">
        <f aca="false">SUM(1000-O177)</f>
        <v>70</v>
      </c>
      <c r="Q177" s="36" t="n">
        <f aca="false">O177-P177</f>
        <v>860</v>
      </c>
      <c r="R177" s="36"/>
      <c r="S177" s="1" t="n">
        <v>475</v>
      </c>
      <c r="T177" s="38" t="n">
        <f aca="false">SUM(1000-S177)</f>
        <v>525</v>
      </c>
      <c r="U177" s="36" t="n">
        <f aca="false">S177-T177</f>
        <v>-50</v>
      </c>
    </row>
    <row r="178" customFormat="false" ht="15" hidden="false" customHeight="false" outlineLevel="0" collapsed="false">
      <c r="B178" s="73" t="s">
        <v>28</v>
      </c>
      <c r="C178" s="74"/>
      <c r="D178" s="6" t="n">
        <v>809</v>
      </c>
      <c r="E178" s="82" t="n">
        <f aca="false">SUM(1000-D178)</f>
        <v>191</v>
      </c>
      <c r="F178" s="11" t="n">
        <f aca="false">D178-E178</f>
        <v>618</v>
      </c>
      <c r="G178" s="9"/>
      <c r="H178" s="82" t="n">
        <v>457</v>
      </c>
      <c r="I178" s="6" t="n">
        <f aca="false">SUM(1000-H178)</f>
        <v>543</v>
      </c>
      <c r="J178" s="11" t="n">
        <f aca="false">H178-I178</f>
        <v>-86</v>
      </c>
      <c r="M178" s="18"/>
      <c r="N178" s="30" t="s">
        <v>27</v>
      </c>
      <c r="O178" s="38" t="n">
        <v>927</v>
      </c>
      <c r="P178" s="41" t="n">
        <f aca="false">SUM(1000-O178)</f>
        <v>73</v>
      </c>
      <c r="Q178" s="36" t="n">
        <f aca="false">O178-P178</f>
        <v>854</v>
      </c>
      <c r="R178" s="36"/>
      <c r="S178" s="1" t="n">
        <v>481</v>
      </c>
      <c r="T178" s="38" t="n">
        <f aca="false">SUM(1000-S178)</f>
        <v>519</v>
      </c>
      <c r="U178" s="36" t="n">
        <f aca="false">S178-T178</f>
        <v>-38</v>
      </c>
    </row>
    <row r="179" customFormat="false" ht="15" hidden="false" customHeight="false" outlineLevel="0" collapsed="false">
      <c r="B179" s="73" t="s">
        <v>29</v>
      </c>
      <c r="C179" s="74"/>
      <c r="D179" s="6" t="n">
        <v>714</v>
      </c>
      <c r="E179" s="82" t="n">
        <f aca="false">SUM(1000-D179)</f>
        <v>286</v>
      </c>
      <c r="F179" s="11" t="n">
        <f aca="false">D179-E179</f>
        <v>428</v>
      </c>
      <c r="G179" s="9"/>
      <c r="H179" s="82" t="n">
        <v>444</v>
      </c>
      <c r="I179" s="6" t="n">
        <f aca="false">SUM(1000-H179)</f>
        <v>556</v>
      </c>
      <c r="J179" s="11" t="n">
        <f aca="false">H179-I179</f>
        <v>-112</v>
      </c>
      <c r="M179" s="18"/>
      <c r="N179" s="30" t="s">
        <v>28</v>
      </c>
      <c r="O179" s="38" t="n">
        <v>934</v>
      </c>
      <c r="P179" s="41" t="n">
        <f aca="false">SUM(1000-O179)</f>
        <v>66</v>
      </c>
      <c r="Q179" s="36" t="n">
        <f aca="false">O179-P179</f>
        <v>868</v>
      </c>
      <c r="R179" s="36"/>
      <c r="S179" s="1" t="n">
        <v>437</v>
      </c>
      <c r="T179" s="38" t="n">
        <f aca="false">SUM(1000-S179)</f>
        <v>563</v>
      </c>
      <c r="U179" s="36" t="n">
        <f aca="false">S179-T179</f>
        <v>-126</v>
      </c>
    </row>
    <row r="180" customFormat="false" ht="15" hidden="false" customHeight="false" outlineLevel="0" collapsed="false">
      <c r="B180" s="73" t="s">
        <v>30</v>
      </c>
      <c r="C180" s="74"/>
      <c r="D180" s="6" t="n">
        <v>611</v>
      </c>
      <c r="E180" s="82" t="n">
        <f aca="false">SUM(1000-D180)</f>
        <v>389</v>
      </c>
      <c r="F180" s="11" t="n">
        <f aca="false">D180-E180</f>
        <v>222</v>
      </c>
      <c r="G180" s="9"/>
      <c r="H180" s="82" t="n">
        <v>495</v>
      </c>
      <c r="I180" s="6" t="n">
        <f aca="false">SUM(1000-H180)</f>
        <v>505</v>
      </c>
      <c r="J180" s="11" t="n">
        <f aca="false">H180-I180</f>
        <v>-10</v>
      </c>
      <c r="M180" s="18"/>
      <c r="N180" s="30" t="s">
        <v>29</v>
      </c>
      <c r="O180" s="38" t="n">
        <v>923</v>
      </c>
      <c r="P180" s="41" t="n">
        <f aca="false">SUM(1000-O180)</f>
        <v>77</v>
      </c>
      <c r="Q180" s="36" t="n">
        <f aca="false">O180-P180</f>
        <v>846</v>
      </c>
      <c r="R180" s="36"/>
      <c r="S180" s="1" t="n">
        <v>416</v>
      </c>
      <c r="T180" s="38" t="n">
        <f aca="false">SUM(1000-S180)</f>
        <v>584</v>
      </c>
      <c r="U180" s="36" t="n">
        <f aca="false">S180-T180</f>
        <v>-168</v>
      </c>
    </row>
    <row r="181" customFormat="false" ht="15" hidden="false" customHeight="false" outlineLevel="0" collapsed="false">
      <c r="B181" s="73" t="s">
        <v>31</v>
      </c>
      <c r="C181" s="74"/>
      <c r="D181" s="6" t="n">
        <v>548</v>
      </c>
      <c r="E181" s="82" t="n">
        <f aca="false">SUM(1000-D181)</f>
        <v>452</v>
      </c>
      <c r="F181" s="11" t="n">
        <f aca="false">D181-E181</f>
        <v>96</v>
      </c>
      <c r="G181" s="9"/>
      <c r="H181" s="82" t="n">
        <v>409</v>
      </c>
      <c r="I181" s="6" t="n">
        <f aca="false">SUM(1000-H181)</f>
        <v>591</v>
      </c>
      <c r="J181" s="11" t="n">
        <f aca="false">H181-I181</f>
        <v>-182</v>
      </c>
      <c r="M181" s="18"/>
      <c r="N181" s="30" t="s">
        <v>30</v>
      </c>
      <c r="O181" s="38" t="n">
        <v>860</v>
      </c>
      <c r="P181" s="41" t="n">
        <f aca="false">SUM(1000-O181)</f>
        <v>140</v>
      </c>
      <c r="Q181" s="36" t="n">
        <f aca="false">O181-P181</f>
        <v>720</v>
      </c>
      <c r="R181" s="26"/>
      <c r="S181" s="1" t="n">
        <v>426</v>
      </c>
      <c r="T181" s="38" t="n">
        <f aca="false">SUM(1000-S181)</f>
        <v>574</v>
      </c>
      <c r="U181" s="36" t="n">
        <f aca="false">S181-T181</f>
        <v>-148</v>
      </c>
    </row>
    <row r="182" customFormat="false" ht="15" hidden="false" customHeight="false" outlineLevel="0" collapsed="false">
      <c r="B182" s="73" t="s">
        <v>32</v>
      </c>
      <c r="C182" s="74"/>
      <c r="D182" s="6" t="n">
        <v>506</v>
      </c>
      <c r="E182" s="82" t="n">
        <f aca="false">SUM(1000-D182)</f>
        <v>494</v>
      </c>
      <c r="F182" s="11" t="n">
        <f aca="false">D182-E182</f>
        <v>12</v>
      </c>
      <c r="G182" s="9"/>
      <c r="H182" s="82" t="n">
        <v>441</v>
      </c>
      <c r="I182" s="6" t="n">
        <f aca="false">SUM(1000-H182)</f>
        <v>559</v>
      </c>
      <c r="J182" s="11" t="n">
        <f aca="false">H182-I182</f>
        <v>-118</v>
      </c>
      <c r="M182" s="18"/>
      <c r="N182" s="30" t="s">
        <v>31</v>
      </c>
      <c r="O182" s="38" t="n">
        <v>867</v>
      </c>
      <c r="P182" s="41" t="n">
        <f aca="false">SUM(1000-O182)</f>
        <v>133</v>
      </c>
      <c r="Q182" s="36" t="n">
        <f aca="false">O182-P182</f>
        <v>734</v>
      </c>
      <c r="R182" s="26"/>
      <c r="S182" s="1" t="n">
        <v>405</v>
      </c>
      <c r="T182" s="38" t="n">
        <f aca="false">SUM(1000-S182)</f>
        <v>595</v>
      </c>
      <c r="U182" s="36" t="n">
        <f aca="false">S182-T182</f>
        <v>-190</v>
      </c>
    </row>
    <row r="183" customFormat="false" ht="15" hidden="false" customHeight="false" outlineLevel="0" collapsed="false">
      <c r="B183" s="73" t="s">
        <v>33</v>
      </c>
      <c r="C183" s="74"/>
      <c r="D183" s="82" t="n">
        <v>319</v>
      </c>
      <c r="E183" s="6" t="n">
        <f aca="false">SUM(1000-D183)</f>
        <v>681</v>
      </c>
      <c r="F183" s="11" t="n">
        <f aca="false">D183-E183</f>
        <v>-362</v>
      </c>
      <c r="G183" s="9"/>
      <c r="H183" s="82" t="n">
        <v>422</v>
      </c>
      <c r="I183" s="6" t="n">
        <f aca="false">SUM(1000-H183)</f>
        <v>578</v>
      </c>
      <c r="J183" s="11" t="n">
        <f aca="false">H183-I183</f>
        <v>-156</v>
      </c>
      <c r="M183" s="18"/>
      <c r="N183" s="30" t="s">
        <v>32</v>
      </c>
      <c r="O183" s="38" t="n">
        <v>859</v>
      </c>
      <c r="P183" s="41" t="n">
        <f aca="false">SUM(1000-O183)</f>
        <v>141</v>
      </c>
      <c r="Q183" s="36" t="n">
        <f aca="false">O183-P183</f>
        <v>718</v>
      </c>
      <c r="R183" s="26"/>
      <c r="S183" s="1" t="n">
        <v>388</v>
      </c>
      <c r="T183" s="38" t="n">
        <f aca="false">SUM(1000-S183)</f>
        <v>612</v>
      </c>
      <c r="U183" s="36" t="n">
        <f aca="false">S183-T183</f>
        <v>-224</v>
      </c>
    </row>
    <row r="184" customFormat="false" ht="15" hidden="false" customHeight="false" outlineLevel="0" collapsed="false">
      <c r="B184" s="73" t="s">
        <v>34</v>
      </c>
      <c r="C184" s="74"/>
      <c r="D184" s="82" t="n">
        <v>291</v>
      </c>
      <c r="E184" s="6" t="n">
        <f aca="false">SUM(1000-D184)</f>
        <v>709</v>
      </c>
      <c r="F184" s="11" t="n">
        <f aca="false">D184-E184</f>
        <v>-418</v>
      </c>
      <c r="G184" s="9"/>
      <c r="H184" s="82" t="n">
        <v>422</v>
      </c>
      <c r="I184" s="6" t="n">
        <f aca="false">SUM(1000-H184)</f>
        <v>578</v>
      </c>
      <c r="J184" s="11" t="n">
        <f aca="false">H184-I184</f>
        <v>-156</v>
      </c>
      <c r="M184" s="18"/>
      <c r="N184" s="30" t="s">
        <v>33</v>
      </c>
      <c r="O184" s="38" t="n">
        <v>843</v>
      </c>
      <c r="P184" s="41" t="n">
        <f aca="false">SUM(1000-O184)</f>
        <v>157</v>
      </c>
      <c r="Q184" s="36" t="n">
        <f aca="false">O184-P184</f>
        <v>686</v>
      </c>
      <c r="R184" s="26"/>
      <c r="S184" s="1" t="n">
        <v>426</v>
      </c>
      <c r="T184" s="38" t="n">
        <f aca="false">SUM(1000-S184)</f>
        <v>574</v>
      </c>
      <c r="U184" s="36" t="n">
        <f aca="false">S184-T184</f>
        <v>-148</v>
      </c>
    </row>
    <row r="185" customFormat="false" ht="15" hidden="false" customHeight="false" outlineLevel="0" collapsed="false">
      <c r="B185" s="73" t="s">
        <v>35</v>
      </c>
      <c r="C185" s="74"/>
      <c r="D185" s="82" t="n">
        <v>257</v>
      </c>
      <c r="E185" s="6" t="n">
        <f aca="false">SUM(1000-D185)</f>
        <v>743</v>
      </c>
      <c r="F185" s="11" t="n">
        <f aca="false">D185-E185</f>
        <v>-486</v>
      </c>
      <c r="G185" s="9"/>
      <c r="H185" s="82" t="n">
        <v>469</v>
      </c>
      <c r="I185" s="6" t="n">
        <f aca="false">SUM(1000-H185)</f>
        <v>531</v>
      </c>
      <c r="J185" s="11" t="n">
        <f aca="false">H185-I185</f>
        <v>-62</v>
      </c>
      <c r="M185" s="18"/>
      <c r="N185" s="30" t="s">
        <v>34</v>
      </c>
      <c r="O185" s="38" t="n">
        <v>792</v>
      </c>
      <c r="P185" s="41" t="n">
        <f aca="false">SUM(1000-O185)</f>
        <v>208</v>
      </c>
      <c r="Q185" s="36" t="n">
        <f aca="false">O185-P185</f>
        <v>584</v>
      </c>
      <c r="R185" s="26"/>
      <c r="S185" s="1" t="n">
        <v>423</v>
      </c>
      <c r="T185" s="38" t="n">
        <f aca="false">SUM(1000-S185)</f>
        <v>577</v>
      </c>
      <c r="U185" s="36" t="n">
        <f aca="false">S185-T185</f>
        <v>-154</v>
      </c>
    </row>
    <row r="186" customFormat="false" ht="15" hidden="false" customHeight="false" outlineLevel="0" collapsed="false">
      <c r="B186" s="73" t="s">
        <v>36</v>
      </c>
      <c r="C186" s="74"/>
      <c r="D186" s="82" t="n">
        <v>219</v>
      </c>
      <c r="E186" s="6" t="n">
        <f aca="false">SUM(1000-D186)</f>
        <v>781</v>
      </c>
      <c r="F186" s="11" t="n">
        <f aca="false">D186-E186</f>
        <v>-562</v>
      </c>
      <c r="G186" s="9"/>
      <c r="H186" s="82" t="n">
        <v>476</v>
      </c>
      <c r="I186" s="6" t="n">
        <f aca="false">SUM(1000-H186)</f>
        <v>524</v>
      </c>
      <c r="J186" s="11" t="n">
        <f aca="false">H186-I186</f>
        <v>-48</v>
      </c>
      <c r="M186" s="18"/>
      <c r="N186" s="30" t="s">
        <v>35</v>
      </c>
      <c r="O186" s="38" t="n">
        <v>738</v>
      </c>
      <c r="P186" s="41" t="n">
        <f aca="false">SUM(1000-O186)</f>
        <v>262</v>
      </c>
      <c r="Q186" s="36" t="n">
        <f aca="false">O186-P186</f>
        <v>476</v>
      </c>
      <c r="R186" s="26"/>
      <c r="S186" s="1" t="n">
        <v>414</v>
      </c>
      <c r="T186" s="38" t="n">
        <f aca="false">SUM(1000-S186)</f>
        <v>586</v>
      </c>
      <c r="U186" s="36" t="n">
        <f aca="false">S186-T186</f>
        <v>-172</v>
      </c>
    </row>
    <row r="187" customFormat="false" ht="15" hidden="false" customHeight="false" outlineLevel="0" collapsed="false">
      <c r="B187" s="73" t="s">
        <v>37</v>
      </c>
      <c r="C187" s="74"/>
      <c r="D187" s="82" t="n">
        <v>262</v>
      </c>
      <c r="E187" s="6" t="n">
        <f aca="false">SUM(1000-D187)</f>
        <v>738</v>
      </c>
      <c r="F187" s="11" t="n">
        <f aca="false">D187-E187</f>
        <v>-476</v>
      </c>
      <c r="G187" s="9"/>
      <c r="H187" s="6" t="n">
        <v>505</v>
      </c>
      <c r="I187" s="11" t="n">
        <f aca="false">SUM(1000-H187)</f>
        <v>495</v>
      </c>
      <c r="J187" s="11" t="n">
        <f aca="false">H187-I187</f>
        <v>10</v>
      </c>
      <c r="M187" s="18"/>
      <c r="N187" s="30" t="s">
        <v>36</v>
      </c>
      <c r="O187" s="38" t="n">
        <v>751</v>
      </c>
      <c r="P187" s="41" t="n">
        <f aca="false">SUM(1000-O187)</f>
        <v>249</v>
      </c>
      <c r="Q187" s="36" t="n">
        <f aca="false">O187-P187</f>
        <v>502</v>
      </c>
      <c r="R187" s="26"/>
      <c r="S187" s="1" t="n">
        <v>488</v>
      </c>
      <c r="T187" s="38" t="n">
        <f aca="false">SUM(1000-S187)</f>
        <v>512</v>
      </c>
      <c r="U187" s="36" t="n">
        <f aca="false">S187-T187</f>
        <v>-24</v>
      </c>
    </row>
    <row r="188" customFormat="false" ht="15" hidden="false" customHeight="false" outlineLevel="0" collapsed="false">
      <c r="B188" s="73" t="s">
        <v>38</v>
      </c>
      <c r="C188" s="74"/>
      <c r="D188" s="82" t="n">
        <v>343</v>
      </c>
      <c r="E188" s="6" t="n">
        <f aca="false">SUM(1000-D188)</f>
        <v>657</v>
      </c>
      <c r="F188" s="11" t="n">
        <f aca="false">D188-E188</f>
        <v>-314</v>
      </c>
      <c r="G188" s="9"/>
      <c r="H188" s="6" t="n">
        <v>569</v>
      </c>
      <c r="I188" s="11" t="n">
        <f aca="false">SUM(1000-H188)</f>
        <v>431</v>
      </c>
      <c r="J188" s="11" t="n">
        <f aca="false">H188-I188</f>
        <v>138</v>
      </c>
      <c r="M188" s="18"/>
      <c r="N188" s="30" t="s">
        <v>37</v>
      </c>
      <c r="O188" s="38" t="n">
        <v>667</v>
      </c>
      <c r="P188" s="41" t="n">
        <f aca="false">SUM(1000-O188)</f>
        <v>333</v>
      </c>
      <c r="Q188" s="36" t="n">
        <f aca="false">O188-P188</f>
        <v>334</v>
      </c>
      <c r="R188" s="26"/>
      <c r="S188" s="1" t="n">
        <v>452</v>
      </c>
      <c r="T188" s="38" t="n">
        <f aca="false">SUM(1000-S188)</f>
        <v>548</v>
      </c>
      <c r="U188" s="36" t="n">
        <f aca="false">S188-T188</f>
        <v>-96</v>
      </c>
    </row>
    <row r="189" customFormat="false" ht="15" hidden="false" customHeight="false" outlineLevel="0" collapsed="false">
      <c r="B189" s="77"/>
      <c r="C189" s="74"/>
      <c r="D189" s="7"/>
      <c r="E189" s="9"/>
      <c r="F189" s="9"/>
      <c r="G189" s="9"/>
      <c r="H189" s="7"/>
      <c r="I189" s="9"/>
      <c r="J189" s="9"/>
      <c r="M189" s="18"/>
      <c r="N189" s="30" t="s">
        <v>38</v>
      </c>
      <c r="O189" s="38" t="n">
        <v>562</v>
      </c>
      <c r="P189" s="41" t="n">
        <f aca="false">SUM(1000-O189)</f>
        <v>438</v>
      </c>
      <c r="Q189" s="36" t="n">
        <f aca="false">O189-P189</f>
        <v>124</v>
      </c>
      <c r="R189" s="26"/>
      <c r="S189" s="38" t="n">
        <v>517</v>
      </c>
      <c r="T189" s="41" t="n">
        <f aca="false">SUM(1000-S189)</f>
        <v>483</v>
      </c>
      <c r="U189" s="36" t="n">
        <f aca="false">S189-T189</f>
        <v>34</v>
      </c>
    </row>
    <row r="190" customFormat="false" ht="15" hidden="false" customHeight="false" outlineLevel="0" collapsed="false">
      <c r="B190" s="80" t="s">
        <v>39</v>
      </c>
      <c r="C190" s="74"/>
      <c r="D190" s="12" t="n">
        <f aca="false">SUM(D170:D188)</f>
        <v>11858</v>
      </c>
      <c r="E190" s="14" t="n">
        <f aca="false">SUM(E170:E188)</f>
        <v>7142</v>
      </c>
      <c r="F190" s="13" t="n">
        <f aca="false">D190-E190</f>
        <v>4716</v>
      </c>
      <c r="G190" s="81"/>
      <c r="H190" s="12" t="n">
        <f aca="false">SUM(H170:H188)</f>
        <v>9835</v>
      </c>
      <c r="I190" s="14" t="n">
        <f aca="false">SUM(I170:I188)</f>
        <v>9165</v>
      </c>
      <c r="J190" s="13" t="n">
        <f aca="false">H190-I190</f>
        <v>670</v>
      </c>
      <c r="M190" s="18"/>
      <c r="N190" s="31"/>
      <c r="O190" s="78"/>
      <c r="P190" s="79"/>
      <c r="Q190" s="36"/>
      <c r="R190" s="26"/>
      <c r="S190" s="79"/>
      <c r="T190" s="78"/>
      <c r="U190" s="36"/>
    </row>
    <row r="191" customFormat="false" ht="15" hidden="false" customHeight="false" outlineLevel="0" collapsed="false">
      <c r="B191" s="60"/>
      <c r="C191" s="60"/>
      <c r="D191" s="3"/>
      <c r="E191" s="3"/>
      <c r="F191" s="3"/>
      <c r="G191" s="3"/>
      <c r="H191" s="3"/>
      <c r="I191" s="3"/>
      <c r="J191" s="3"/>
      <c r="M191" s="18"/>
      <c r="N191" s="48" t="s">
        <v>39</v>
      </c>
      <c r="O191" s="56" t="n">
        <f aca="false">SUM(O171:O189)</f>
        <v>15875</v>
      </c>
      <c r="P191" s="57" t="n">
        <f aca="false">SUM(P171:P189)</f>
        <v>3125</v>
      </c>
      <c r="Q191" s="53" t="n">
        <f aca="false">O191-P191</f>
        <v>12750</v>
      </c>
      <c r="R191" s="57"/>
      <c r="S191" s="53" t="n">
        <f aca="false">SUM(S171:S189)</f>
        <v>8717</v>
      </c>
      <c r="T191" s="56" t="n">
        <f aca="false">SUM(T171:T189)</f>
        <v>10283</v>
      </c>
      <c r="U191" s="53" t="n">
        <f aca="false">S191-T191</f>
        <v>-1566</v>
      </c>
    </row>
    <row r="192" customFormat="false" ht="15" hidden="false" customHeight="false" outlineLevel="0" collapsed="false">
      <c r="M192" s="18"/>
      <c r="N192" s="36"/>
      <c r="O192" s="18"/>
      <c r="P192" s="18"/>
      <c r="Q192" s="18"/>
      <c r="R192" s="18"/>
      <c r="S192" s="18"/>
      <c r="T192" s="18"/>
      <c r="U192" s="18"/>
    </row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>
      <c r="B202" s="4"/>
      <c r="C202" s="5"/>
      <c r="D202" s="66"/>
      <c r="E202" s="66" t="s">
        <v>1</v>
      </c>
      <c r="F202" s="66"/>
      <c r="G202" s="67"/>
      <c r="H202" s="66"/>
      <c r="I202" s="66" t="s">
        <v>2</v>
      </c>
      <c r="J202" s="66"/>
      <c r="M202" s="18"/>
      <c r="N202" s="36"/>
      <c r="O202" s="18"/>
      <c r="P202" s="18"/>
      <c r="Q202" s="18"/>
      <c r="R202" s="18"/>
      <c r="S202" s="18"/>
      <c r="T202" s="18"/>
      <c r="U202" s="18"/>
    </row>
    <row r="203" customFormat="false" ht="15.65" hidden="false" customHeight="false" outlineLevel="0" collapsed="false">
      <c r="B203" s="6" t="s">
        <v>13</v>
      </c>
      <c r="C203" s="7"/>
      <c r="D203" s="6" t="s">
        <v>44</v>
      </c>
      <c r="E203" s="6" t="s">
        <v>14</v>
      </c>
      <c r="F203" s="70" t="s">
        <v>16</v>
      </c>
      <c r="G203" s="5"/>
      <c r="H203" s="6" t="s">
        <v>44</v>
      </c>
      <c r="I203" s="6" t="s">
        <v>14</v>
      </c>
      <c r="J203" s="70" t="s">
        <v>16</v>
      </c>
      <c r="M203" s="18"/>
      <c r="N203" s="19"/>
      <c r="O203" s="68" t="s">
        <v>1</v>
      </c>
      <c r="P203" s="68"/>
      <c r="Q203" s="69"/>
      <c r="R203" s="69"/>
      <c r="S203" s="68" t="s">
        <v>2</v>
      </c>
      <c r="T203" s="68"/>
      <c r="U203" s="18"/>
    </row>
    <row r="204" customFormat="false" ht="15" hidden="false" customHeight="false" outlineLevel="0" collapsed="false">
      <c r="B204" s="7"/>
      <c r="C204" s="7"/>
      <c r="D204" s="7"/>
      <c r="E204" s="7"/>
      <c r="F204" s="72"/>
      <c r="G204" s="5"/>
      <c r="H204" s="7"/>
      <c r="I204" s="7"/>
      <c r="J204" s="72"/>
      <c r="M204" s="18"/>
      <c r="N204" s="25" t="s">
        <v>13</v>
      </c>
      <c r="O204" s="36" t="s">
        <v>45</v>
      </c>
      <c r="P204" s="36" t="s">
        <v>14</v>
      </c>
      <c r="Q204" s="36" t="s">
        <v>41</v>
      </c>
      <c r="R204" s="36"/>
      <c r="S204" s="36" t="s">
        <v>45</v>
      </c>
      <c r="T204" s="36" t="s">
        <v>14</v>
      </c>
      <c r="U204" s="36" t="s">
        <v>41</v>
      </c>
    </row>
    <row r="205" customFormat="false" ht="15" hidden="false" customHeight="false" outlineLevel="0" collapsed="false">
      <c r="B205" s="73" t="s">
        <v>19</v>
      </c>
      <c r="C205" s="74"/>
      <c r="D205" s="82" t="n">
        <v>473</v>
      </c>
      <c r="E205" s="6" t="n">
        <f aca="false">SUM(1000-D205)</f>
        <v>527</v>
      </c>
      <c r="F205" s="11" t="n">
        <f aca="false">D205-E205</f>
        <v>-54</v>
      </c>
      <c r="G205" s="9"/>
      <c r="H205" s="6" t="n">
        <v>819</v>
      </c>
      <c r="I205" s="11" t="n">
        <f aca="false">SUM(1000-H205)</f>
        <v>181</v>
      </c>
      <c r="J205" s="11" t="n">
        <f aca="false">H205-I205</f>
        <v>638</v>
      </c>
      <c r="M205" s="18"/>
      <c r="N205" s="25"/>
      <c r="O205" s="36"/>
      <c r="P205" s="36"/>
      <c r="Q205" s="36"/>
      <c r="R205" s="36"/>
      <c r="S205" s="36"/>
      <c r="T205" s="36"/>
      <c r="U205" s="36"/>
    </row>
    <row r="206" customFormat="false" ht="15" hidden="false" customHeight="false" outlineLevel="0" collapsed="false">
      <c r="B206" s="73" t="s">
        <v>21</v>
      </c>
      <c r="C206" s="74"/>
      <c r="D206" s="6" t="n">
        <v>621</v>
      </c>
      <c r="E206" s="11" t="n">
        <f aca="false">SUM(1000-D206)</f>
        <v>379</v>
      </c>
      <c r="F206" s="11" t="n">
        <f aca="false">D206-E206</f>
        <v>242</v>
      </c>
      <c r="G206" s="9"/>
      <c r="H206" s="6" t="n">
        <v>882</v>
      </c>
      <c r="I206" s="11" t="n">
        <f aca="false">SUM(1000-H206)</f>
        <v>118</v>
      </c>
      <c r="J206" s="11" t="n">
        <f aca="false">H206-I206</f>
        <v>764</v>
      </c>
      <c r="M206" s="18"/>
      <c r="N206" s="30" t="s">
        <v>19</v>
      </c>
      <c r="O206" s="38" t="n">
        <v>537</v>
      </c>
      <c r="P206" s="41" t="n">
        <f aca="false">SUM(1000-O206)</f>
        <v>463</v>
      </c>
      <c r="Q206" s="36" t="n">
        <f aca="false">O206-P206</f>
        <v>74</v>
      </c>
      <c r="R206" s="36"/>
      <c r="S206" s="1" t="n">
        <v>113</v>
      </c>
      <c r="T206" s="38" t="n">
        <f aca="false">SUM(1000-S206)</f>
        <v>887</v>
      </c>
      <c r="U206" s="36" t="n">
        <f aca="false">S206-T206</f>
        <v>-774</v>
      </c>
    </row>
    <row r="207" customFormat="false" ht="15" hidden="false" customHeight="false" outlineLevel="0" collapsed="false">
      <c r="B207" s="73" t="s">
        <v>22</v>
      </c>
      <c r="C207" s="74"/>
      <c r="D207" s="6" t="n">
        <v>697</v>
      </c>
      <c r="E207" s="11" t="n">
        <f aca="false">SUM(1000-D207)</f>
        <v>303</v>
      </c>
      <c r="F207" s="11" t="n">
        <f aca="false">D207-E207</f>
        <v>394</v>
      </c>
      <c r="G207" s="9"/>
      <c r="H207" s="6" t="n">
        <v>872</v>
      </c>
      <c r="I207" s="11" t="n">
        <f aca="false">SUM(1000-H207)</f>
        <v>128</v>
      </c>
      <c r="J207" s="11" t="n">
        <f aca="false">H207-I207</f>
        <v>744</v>
      </c>
      <c r="M207" s="18"/>
      <c r="N207" s="30" t="s">
        <v>21</v>
      </c>
      <c r="O207" s="38" t="n">
        <v>614</v>
      </c>
      <c r="P207" s="41" t="n">
        <f aca="false">SUM(1000-O207)</f>
        <v>386</v>
      </c>
      <c r="Q207" s="36" t="n">
        <f aca="false">O207-P207</f>
        <v>228</v>
      </c>
      <c r="R207" s="36"/>
      <c r="S207" s="1" t="n">
        <v>91</v>
      </c>
      <c r="T207" s="38" t="n">
        <f aca="false">SUM(1000-S207)</f>
        <v>909</v>
      </c>
      <c r="U207" s="36" t="n">
        <f aca="false">S207-T207</f>
        <v>-818</v>
      </c>
    </row>
    <row r="208" customFormat="false" ht="15" hidden="false" customHeight="false" outlineLevel="0" collapsed="false">
      <c r="B208" s="73" t="s">
        <v>23</v>
      </c>
      <c r="C208" s="74"/>
      <c r="D208" s="12" t="n">
        <v>721</v>
      </c>
      <c r="E208" s="11" t="n">
        <f aca="false">SUM(1000-D208)</f>
        <v>279</v>
      </c>
      <c r="F208" s="11" t="n">
        <f aca="false">D208-E208</f>
        <v>442</v>
      </c>
      <c r="G208" s="75"/>
      <c r="H208" s="12" t="n">
        <v>880</v>
      </c>
      <c r="I208" s="11" t="n">
        <f aca="false">SUM(1000-H208)</f>
        <v>120</v>
      </c>
      <c r="J208" s="11" t="n">
        <f aca="false">H208-I208</f>
        <v>760</v>
      </c>
      <c r="M208" s="18"/>
      <c r="N208" s="30" t="s">
        <v>22</v>
      </c>
      <c r="O208" s="38" t="n">
        <v>664</v>
      </c>
      <c r="P208" s="41" t="n">
        <f aca="false">SUM(1000-O208)</f>
        <v>336</v>
      </c>
      <c r="Q208" s="36" t="n">
        <f aca="false">O208-P208</f>
        <v>328</v>
      </c>
      <c r="R208" s="62"/>
      <c r="S208" s="1" t="n">
        <v>77</v>
      </c>
      <c r="T208" s="38" t="n">
        <f aca="false">SUM(1000-S208)</f>
        <v>923</v>
      </c>
      <c r="U208" s="36" t="n">
        <f aca="false">S208-T208</f>
        <v>-846</v>
      </c>
    </row>
    <row r="209" customFormat="false" ht="15" hidden="false" customHeight="false" outlineLevel="0" collapsed="false">
      <c r="B209" s="73" t="s">
        <v>24</v>
      </c>
      <c r="C209" s="74"/>
      <c r="D209" s="6" t="n">
        <v>797</v>
      </c>
      <c r="E209" s="11" t="n">
        <f aca="false">SUM(1000-D209)</f>
        <v>203</v>
      </c>
      <c r="F209" s="11" t="n">
        <f aca="false">D209-E209</f>
        <v>594</v>
      </c>
      <c r="G209" s="9"/>
      <c r="H209" s="6" t="n">
        <v>878</v>
      </c>
      <c r="I209" s="11" t="n">
        <f aca="false">SUM(1000-H209)</f>
        <v>122</v>
      </c>
      <c r="J209" s="11" t="n">
        <f aca="false">H209-I209</f>
        <v>756</v>
      </c>
      <c r="M209" s="18"/>
      <c r="N209" s="30" t="s">
        <v>23</v>
      </c>
      <c r="O209" s="38" t="n">
        <v>776</v>
      </c>
      <c r="P209" s="41" t="n">
        <f aca="false">SUM(1000-O209)</f>
        <v>224</v>
      </c>
      <c r="Q209" s="36" t="n">
        <f aca="false">O209-P209</f>
        <v>552</v>
      </c>
      <c r="R209" s="57"/>
      <c r="S209" s="1" t="n">
        <v>102</v>
      </c>
      <c r="T209" s="38" t="n">
        <f aca="false">SUM(1000-S209)</f>
        <v>898</v>
      </c>
      <c r="U209" s="36" t="n">
        <f aca="false">S209-T209</f>
        <v>-796</v>
      </c>
    </row>
    <row r="210" customFormat="false" ht="15" hidden="false" customHeight="false" outlineLevel="0" collapsed="false">
      <c r="B210" s="73" t="s">
        <v>25</v>
      </c>
      <c r="C210" s="74"/>
      <c r="D210" s="66" t="n">
        <v>784</v>
      </c>
      <c r="E210" s="11" t="n">
        <f aca="false">SUM(1000-D210)</f>
        <v>216</v>
      </c>
      <c r="F210" s="11" t="n">
        <f aca="false">D210-E210</f>
        <v>568</v>
      </c>
      <c r="G210" s="9"/>
      <c r="H210" s="66" t="n">
        <v>886</v>
      </c>
      <c r="I210" s="11" t="n">
        <f aca="false">SUM(1000-H210)</f>
        <v>114</v>
      </c>
      <c r="J210" s="11" t="n">
        <f aca="false">H210-I210</f>
        <v>772</v>
      </c>
      <c r="M210" s="18"/>
      <c r="N210" s="30" t="s">
        <v>24</v>
      </c>
      <c r="O210" s="38" t="n">
        <v>785</v>
      </c>
      <c r="P210" s="41" t="n">
        <f aca="false">SUM(1000-O210)</f>
        <v>215</v>
      </c>
      <c r="Q210" s="36" t="n">
        <f aca="false">O210-P210</f>
        <v>570</v>
      </c>
      <c r="R210" s="36"/>
      <c r="S210" s="1" t="n">
        <v>43</v>
      </c>
      <c r="T210" s="38" t="n">
        <f aca="false">SUM(1000-S210)</f>
        <v>957</v>
      </c>
      <c r="U210" s="36" t="n">
        <f aca="false">S210-T210</f>
        <v>-914</v>
      </c>
    </row>
    <row r="211" customFormat="false" ht="15" hidden="false" customHeight="false" outlineLevel="0" collapsed="false">
      <c r="B211" s="73" t="s">
        <v>26</v>
      </c>
      <c r="C211" s="74"/>
      <c r="D211" s="6" t="n">
        <v>754</v>
      </c>
      <c r="E211" s="11" t="n">
        <f aca="false">SUM(1000-D211)</f>
        <v>246</v>
      </c>
      <c r="F211" s="11" t="n">
        <f aca="false">D211-E211</f>
        <v>508</v>
      </c>
      <c r="G211" s="9"/>
      <c r="H211" s="6" t="n">
        <v>924</v>
      </c>
      <c r="I211" s="11" t="n">
        <f aca="false">SUM(1000-H211)</f>
        <v>76</v>
      </c>
      <c r="J211" s="11" t="n">
        <f aca="false">H211-I211</f>
        <v>848</v>
      </c>
      <c r="M211" s="18"/>
      <c r="N211" s="30" t="s">
        <v>25</v>
      </c>
      <c r="O211" s="38" t="n">
        <v>842</v>
      </c>
      <c r="P211" s="41" t="n">
        <f aca="false">SUM(1000-O211)</f>
        <v>158</v>
      </c>
      <c r="Q211" s="36" t="n">
        <f aca="false">O211-P211</f>
        <v>684</v>
      </c>
      <c r="R211" s="36"/>
      <c r="S211" s="1" t="n">
        <v>69</v>
      </c>
      <c r="T211" s="38" t="n">
        <f aca="false">SUM(1000-S211)</f>
        <v>931</v>
      </c>
      <c r="U211" s="36" t="n">
        <f aca="false">S211-T211</f>
        <v>-862</v>
      </c>
    </row>
    <row r="212" customFormat="false" ht="15" hidden="false" customHeight="false" outlineLevel="0" collapsed="false">
      <c r="B212" s="73" t="s">
        <v>27</v>
      </c>
      <c r="C212" s="74"/>
      <c r="D212" s="6" t="n">
        <v>772</v>
      </c>
      <c r="E212" s="11" t="n">
        <f aca="false">SUM(1000-D212)</f>
        <v>228</v>
      </c>
      <c r="F212" s="11" t="n">
        <f aca="false">D212-E212</f>
        <v>544</v>
      </c>
      <c r="G212" s="9"/>
      <c r="H212" s="6" t="n">
        <v>901</v>
      </c>
      <c r="I212" s="11" t="n">
        <f aca="false">SUM(1000-H212)</f>
        <v>99</v>
      </c>
      <c r="J212" s="11" t="n">
        <f aca="false">H212-I212</f>
        <v>802</v>
      </c>
      <c r="M212" s="18"/>
      <c r="N212" s="30" t="s">
        <v>26</v>
      </c>
      <c r="O212" s="38" t="n">
        <v>807</v>
      </c>
      <c r="P212" s="41" t="n">
        <f aca="false">SUM(1000-O212)</f>
        <v>193</v>
      </c>
      <c r="Q212" s="36" t="n">
        <f aca="false">O212-P212</f>
        <v>614</v>
      </c>
      <c r="R212" s="36"/>
      <c r="S212" s="1" t="n">
        <v>42</v>
      </c>
      <c r="T212" s="38" t="n">
        <f aca="false">SUM(1000-S212)</f>
        <v>958</v>
      </c>
      <c r="U212" s="36" t="n">
        <f aca="false">S212-T212</f>
        <v>-916</v>
      </c>
    </row>
    <row r="213" customFormat="false" ht="15" hidden="false" customHeight="false" outlineLevel="0" collapsed="false">
      <c r="B213" s="73" t="s">
        <v>28</v>
      </c>
      <c r="C213" s="74"/>
      <c r="D213" s="6" t="n">
        <v>733</v>
      </c>
      <c r="E213" s="11" t="n">
        <f aca="false">SUM(1000-D213)</f>
        <v>267</v>
      </c>
      <c r="F213" s="11" t="n">
        <f aca="false">D213-E213</f>
        <v>466</v>
      </c>
      <c r="G213" s="9"/>
      <c r="H213" s="6" t="n">
        <v>898</v>
      </c>
      <c r="I213" s="11" t="n">
        <f aca="false">SUM(1000-H213)</f>
        <v>102</v>
      </c>
      <c r="J213" s="11" t="n">
        <f aca="false">H213-I213</f>
        <v>796</v>
      </c>
      <c r="M213" s="18"/>
      <c r="N213" s="30" t="s">
        <v>27</v>
      </c>
      <c r="O213" s="38" t="n">
        <v>819</v>
      </c>
      <c r="P213" s="41" t="n">
        <f aca="false">SUM(1000-O213)</f>
        <v>181</v>
      </c>
      <c r="Q213" s="36" t="n">
        <f aca="false">O213-P213</f>
        <v>638</v>
      </c>
      <c r="R213" s="36"/>
      <c r="S213" s="1" t="n">
        <v>19</v>
      </c>
      <c r="T213" s="38" t="n">
        <f aca="false">SUM(1000-S213)</f>
        <v>981</v>
      </c>
      <c r="U213" s="36" t="n">
        <f aca="false">S213-T213</f>
        <v>-962</v>
      </c>
    </row>
    <row r="214" customFormat="false" ht="15" hidden="false" customHeight="false" outlineLevel="0" collapsed="false">
      <c r="B214" s="73" t="s">
        <v>29</v>
      </c>
      <c r="C214" s="74"/>
      <c r="D214" s="6" t="n">
        <v>723</v>
      </c>
      <c r="E214" s="11" t="n">
        <f aca="false">SUM(1000-D214)</f>
        <v>277</v>
      </c>
      <c r="F214" s="11" t="n">
        <f aca="false">D214-E214</f>
        <v>446</v>
      </c>
      <c r="G214" s="9"/>
      <c r="H214" s="6" t="n">
        <v>874</v>
      </c>
      <c r="I214" s="11" t="n">
        <f aca="false">SUM(1000-H214)</f>
        <v>126</v>
      </c>
      <c r="J214" s="11" t="n">
        <f aca="false">H214-I214</f>
        <v>748</v>
      </c>
      <c r="M214" s="18"/>
      <c r="N214" s="30" t="s">
        <v>28</v>
      </c>
      <c r="O214" s="38" t="n">
        <v>855</v>
      </c>
      <c r="P214" s="41" t="n">
        <f aca="false">SUM(1000-O214)</f>
        <v>145</v>
      </c>
      <c r="Q214" s="36" t="n">
        <f aca="false">O214-P214</f>
        <v>710</v>
      </c>
      <c r="R214" s="36"/>
      <c r="S214" s="1" t="n">
        <v>20</v>
      </c>
      <c r="T214" s="38" t="n">
        <f aca="false">SUM(1000-S214)</f>
        <v>980</v>
      </c>
      <c r="U214" s="36" t="n">
        <f aca="false">S214-T214</f>
        <v>-960</v>
      </c>
    </row>
    <row r="215" customFormat="false" ht="15" hidden="false" customHeight="false" outlineLevel="0" collapsed="false">
      <c r="B215" s="73" t="s">
        <v>30</v>
      </c>
      <c r="C215" s="74"/>
      <c r="D215" s="6" t="n">
        <v>569</v>
      </c>
      <c r="E215" s="11" t="n">
        <f aca="false">SUM(1000-D215)</f>
        <v>431</v>
      </c>
      <c r="F215" s="11" t="n">
        <f aca="false">D215-E215</f>
        <v>138</v>
      </c>
      <c r="G215" s="9"/>
      <c r="H215" s="6" t="n">
        <v>862</v>
      </c>
      <c r="I215" s="11" t="n">
        <f aca="false">SUM(1000-H215)</f>
        <v>138</v>
      </c>
      <c r="J215" s="11" t="n">
        <f aca="false">H215-I215</f>
        <v>724</v>
      </c>
      <c r="M215" s="18"/>
      <c r="N215" s="30" t="s">
        <v>29</v>
      </c>
      <c r="O215" s="38" t="n">
        <v>869</v>
      </c>
      <c r="P215" s="41" t="n">
        <f aca="false">SUM(1000-O215)</f>
        <v>131</v>
      </c>
      <c r="Q215" s="36" t="n">
        <f aca="false">O215-P215</f>
        <v>738</v>
      </c>
      <c r="R215" s="36"/>
      <c r="S215" s="1" t="n">
        <v>35</v>
      </c>
      <c r="T215" s="38" t="n">
        <f aca="false">SUM(1000-S215)</f>
        <v>965</v>
      </c>
      <c r="U215" s="36" t="n">
        <f aca="false">S215-T215</f>
        <v>-930</v>
      </c>
    </row>
    <row r="216" customFormat="false" ht="15" hidden="false" customHeight="false" outlineLevel="0" collapsed="false">
      <c r="B216" s="73" t="s">
        <v>31</v>
      </c>
      <c r="C216" s="74"/>
      <c r="D216" s="6" t="n">
        <v>585</v>
      </c>
      <c r="E216" s="82" t="n">
        <f aca="false">SUM(1000-D216)</f>
        <v>415</v>
      </c>
      <c r="F216" s="11" t="n">
        <f aca="false">D216-E216</f>
        <v>170</v>
      </c>
      <c r="G216" s="9"/>
      <c r="H216" s="6" t="n">
        <v>772</v>
      </c>
      <c r="I216" s="11" t="n">
        <f aca="false">SUM(1000-H216)</f>
        <v>228</v>
      </c>
      <c r="J216" s="11" t="n">
        <f aca="false">H216-I216</f>
        <v>544</v>
      </c>
      <c r="M216" s="18"/>
      <c r="N216" s="30" t="s">
        <v>30</v>
      </c>
      <c r="O216" s="38" t="n">
        <v>842</v>
      </c>
      <c r="P216" s="41" t="n">
        <f aca="false">SUM(1000-O216)</f>
        <v>158</v>
      </c>
      <c r="Q216" s="36" t="n">
        <f aca="false">O216-P216</f>
        <v>684</v>
      </c>
      <c r="R216" s="26"/>
      <c r="S216" s="1" t="n">
        <v>13</v>
      </c>
      <c r="T216" s="38" t="n">
        <f aca="false">SUM(1000-S216)</f>
        <v>987</v>
      </c>
      <c r="U216" s="36" t="n">
        <f aca="false">S216-T216</f>
        <v>-974</v>
      </c>
    </row>
    <row r="217" customFormat="false" ht="15" hidden="false" customHeight="false" outlineLevel="0" collapsed="false">
      <c r="B217" s="73" t="s">
        <v>32</v>
      </c>
      <c r="C217" s="74"/>
      <c r="D217" s="6" t="n">
        <v>510</v>
      </c>
      <c r="E217" s="82" t="n">
        <f aca="false">SUM(1000-D217)</f>
        <v>490</v>
      </c>
      <c r="F217" s="11" t="n">
        <f aca="false">D217-E217</f>
        <v>20</v>
      </c>
      <c r="G217" s="9"/>
      <c r="H217" s="6" t="n">
        <v>651</v>
      </c>
      <c r="I217" s="11" t="n">
        <f aca="false">SUM(1000-H217)</f>
        <v>349</v>
      </c>
      <c r="J217" s="11" t="n">
        <f aca="false">H217-I217</f>
        <v>302</v>
      </c>
      <c r="M217" s="18"/>
      <c r="N217" s="30" t="s">
        <v>31</v>
      </c>
      <c r="O217" s="38" t="n">
        <v>879</v>
      </c>
      <c r="P217" s="41" t="n">
        <f aca="false">SUM(1000-O217)</f>
        <v>121</v>
      </c>
      <c r="Q217" s="36" t="n">
        <f aca="false">O217-P217</f>
        <v>758</v>
      </c>
      <c r="R217" s="26"/>
      <c r="S217" s="1" t="n">
        <v>11</v>
      </c>
      <c r="T217" s="38" t="n">
        <f aca="false">SUM(1000-S217)</f>
        <v>989</v>
      </c>
      <c r="U217" s="36" t="n">
        <f aca="false">S217-T217</f>
        <v>-978</v>
      </c>
    </row>
    <row r="218" customFormat="false" ht="15" hidden="false" customHeight="false" outlineLevel="0" collapsed="false">
      <c r="B218" s="73" t="s">
        <v>33</v>
      </c>
      <c r="C218" s="74"/>
      <c r="D218" s="82" t="n">
        <v>410</v>
      </c>
      <c r="E218" s="6" t="n">
        <f aca="false">SUM(1000-D218)</f>
        <v>590</v>
      </c>
      <c r="F218" s="11" t="n">
        <f aca="false">D218-E218</f>
        <v>-180</v>
      </c>
      <c r="G218" s="9"/>
      <c r="H218" s="6" t="n">
        <v>552</v>
      </c>
      <c r="I218" s="11" t="n">
        <f aca="false">SUM(1000-H218)</f>
        <v>448</v>
      </c>
      <c r="J218" s="11" t="n">
        <f aca="false">H218-I218</f>
        <v>104</v>
      </c>
      <c r="M218" s="18"/>
      <c r="N218" s="30" t="s">
        <v>32</v>
      </c>
      <c r="O218" s="38" t="n">
        <v>902</v>
      </c>
      <c r="P218" s="41" t="n">
        <f aca="false">SUM(1000-O218)</f>
        <v>98</v>
      </c>
      <c r="Q218" s="36" t="n">
        <f aca="false">O218-P218</f>
        <v>804</v>
      </c>
      <c r="R218" s="26"/>
      <c r="S218" s="1" t="n">
        <v>18</v>
      </c>
      <c r="T218" s="38" t="n">
        <f aca="false">SUM(1000-S218)</f>
        <v>982</v>
      </c>
      <c r="U218" s="36" t="n">
        <f aca="false">S218-T218</f>
        <v>-964</v>
      </c>
    </row>
    <row r="219" customFormat="false" ht="15" hidden="false" customHeight="false" outlineLevel="0" collapsed="false">
      <c r="B219" s="73" t="s">
        <v>34</v>
      </c>
      <c r="C219" s="74"/>
      <c r="D219" s="82" t="n">
        <v>413</v>
      </c>
      <c r="E219" s="6" t="n">
        <f aca="false">SUM(1000-D219)</f>
        <v>587</v>
      </c>
      <c r="F219" s="11" t="n">
        <f aca="false">D219-E219</f>
        <v>-174</v>
      </c>
      <c r="G219" s="9"/>
      <c r="H219" s="82" t="n">
        <v>446</v>
      </c>
      <c r="I219" s="6" t="n">
        <f aca="false">SUM(1000-H219)</f>
        <v>554</v>
      </c>
      <c r="J219" s="11" t="n">
        <f aca="false">H219-I219</f>
        <v>-108</v>
      </c>
      <c r="M219" s="18"/>
      <c r="N219" s="30" t="s">
        <v>33</v>
      </c>
      <c r="O219" s="38" t="n">
        <v>835</v>
      </c>
      <c r="P219" s="41" t="n">
        <f aca="false">SUM(1000-O219)</f>
        <v>165</v>
      </c>
      <c r="Q219" s="36" t="n">
        <f aca="false">O219-P219</f>
        <v>670</v>
      </c>
      <c r="R219" s="26"/>
      <c r="S219" s="1" t="n">
        <v>49</v>
      </c>
      <c r="T219" s="38" t="n">
        <f aca="false">SUM(1000-S219)</f>
        <v>951</v>
      </c>
      <c r="U219" s="36" t="n">
        <f aca="false">S219-T219</f>
        <v>-902</v>
      </c>
    </row>
    <row r="220" customFormat="false" ht="15" hidden="false" customHeight="false" outlineLevel="0" collapsed="false">
      <c r="B220" s="73" t="s">
        <v>35</v>
      </c>
      <c r="C220" s="74"/>
      <c r="D220" s="82" t="n">
        <v>395</v>
      </c>
      <c r="E220" s="6" t="n">
        <f aca="false">SUM(1000-D220)</f>
        <v>605</v>
      </c>
      <c r="F220" s="11" t="n">
        <f aca="false">D220-E220</f>
        <v>-210</v>
      </c>
      <c r="G220" s="9"/>
      <c r="H220" s="82" t="n">
        <v>393</v>
      </c>
      <c r="I220" s="6" t="n">
        <f aca="false">SUM(1000-H220)</f>
        <v>607</v>
      </c>
      <c r="J220" s="11" t="n">
        <f aca="false">H220-I220</f>
        <v>-214</v>
      </c>
      <c r="M220" s="18"/>
      <c r="N220" s="30" t="s">
        <v>34</v>
      </c>
      <c r="O220" s="38" t="n">
        <v>865</v>
      </c>
      <c r="P220" s="41" t="n">
        <f aca="false">SUM(1000-O220)</f>
        <v>135</v>
      </c>
      <c r="Q220" s="36" t="n">
        <f aca="false">O220-P220</f>
        <v>730</v>
      </c>
      <c r="R220" s="26"/>
      <c r="S220" s="1" t="n">
        <v>382</v>
      </c>
      <c r="T220" s="38" t="n">
        <f aca="false">SUM(1000-S220)</f>
        <v>618</v>
      </c>
      <c r="U220" s="36" t="n">
        <f aca="false">S220-T220</f>
        <v>-236</v>
      </c>
    </row>
    <row r="221" customFormat="false" ht="15" hidden="false" customHeight="false" outlineLevel="0" collapsed="false">
      <c r="B221" s="73" t="s">
        <v>36</v>
      </c>
      <c r="C221" s="74"/>
      <c r="D221" s="82" t="n">
        <v>285</v>
      </c>
      <c r="E221" s="6" t="n">
        <f aca="false">SUM(1000-D221)</f>
        <v>715</v>
      </c>
      <c r="F221" s="11" t="n">
        <f aca="false">D221-E221</f>
        <v>-430</v>
      </c>
      <c r="G221" s="9"/>
      <c r="H221" s="82" t="n">
        <v>279</v>
      </c>
      <c r="I221" s="6" t="n">
        <f aca="false">SUM(1000-H221)</f>
        <v>721</v>
      </c>
      <c r="J221" s="11" t="n">
        <f aca="false">H221-I221</f>
        <v>-442</v>
      </c>
      <c r="M221" s="18"/>
      <c r="N221" s="30" t="s">
        <v>35</v>
      </c>
      <c r="O221" s="38" t="n">
        <v>835</v>
      </c>
      <c r="P221" s="41" t="n">
        <f aca="false">SUM(1000-O221)</f>
        <v>165</v>
      </c>
      <c r="Q221" s="36" t="n">
        <f aca="false">O221-P221</f>
        <v>670</v>
      </c>
      <c r="R221" s="26"/>
      <c r="S221" s="1" t="n">
        <v>372</v>
      </c>
      <c r="T221" s="38" t="n">
        <f aca="false">SUM(1000-S221)</f>
        <v>628</v>
      </c>
      <c r="U221" s="36" t="n">
        <f aca="false">S221-T221</f>
        <v>-256</v>
      </c>
    </row>
    <row r="222" customFormat="false" ht="15" hidden="false" customHeight="false" outlineLevel="0" collapsed="false">
      <c r="B222" s="73" t="s">
        <v>37</v>
      </c>
      <c r="C222" s="74"/>
      <c r="D222" s="82" t="n">
        <v>345</v>
      </c>
      <c r="E222" s="6" t="n">
        <f aca="false">SUM(1000-D222)</f>
        <v>655</v>
      </c>
      <c r="F222" s="11" t="n">
        <f aca="false">D222-E222</f>
        <v>-310</v>
      </c>
      <c r="G222" s="9"/>
      <c r="H222" s="82" t="n">
        <v>317</v>
      </c>
      <c r="I222" s="6" t="n">
        <f aca="false">SUM(1000-H222)</f>
        <v>683</v>
      </c>
      <c r="J222" s="11" t="n">
        <f aca="false">H222-I222</f>
        <v>-366</v>
      </c>
      <c r="M222" s="18"/>
      <c r="N222" s="30" t="s">
        <v>36</v>
      </c>
      <c r="O222" s="38" t="n">
        <v>847</v>
      </c>
      <c r="P222" s="41" t="n">
        <f aca="false">SUM(1000-O222)</f>
        <v>153</v>
      </c>
      <c r="Q222" s="36" t="n">
        <f aca="false">O222-P222</f>
        <v>694</v>
      </c>
      <c r="R222" s="26"/>
      <c r="S222" s="1" t="n">
        <v>348</v>
      </c>
      <c r="T222" s="38" t="n">
        <f aca="false">SUM(1000-S222)</f>
        <v>652</v>
      </c>
      <c r="U222" s="36" t="n">
        <f aca="false">S222-T222</f>
        <v>-304</v>
      </c>
    </row>
    <row r="223" customFormat="false" ht="15" hidden="false" customHeight="false" outlineLevel="0" collapsed="false">
      <c r="B223" s="73" t="s">
        <v>38</v>
      </c>
      <c r="C223" s="74"/>
      <c r="D223" s="82" t="n">
        <v>384</v>
      </c>
      <c r="E223" s="6" t="n">
        <f aca="false">SUM(1000-D223)</f>
        <v>616</v>
      </c>
      <c r="F223" s="11" t="n">
        <f aca="false">D223-E223</f>
        <v>-232</v>
      </c>
      <c r="G223" s="9"/>
      <c r="H223" s="82" t="n">
        <v>452</v>
      </c>
      <c r="I223" s="6" t="n">
        <f aca="false">SUM(1000-H223)</f>
        <v>548</v>
      </c>
      <c r="J223" s="11" t="n">
        <f aca="false">H223-I223</f>
        <v>-96</v>
      </c>
      <c r="M223" s="18"/>
      <c r="N223" s="30" t="s">
        <v>37</v>
      </c>
      <c r="O223" s="38" t="n">
        <v>848</v>
      </c>
      <c r="P223" s="41" t="n">
        <f aca="false">SUM(1000-O223)</f>
        <v>152</v>
      </c>
      <c r="Q223" s="36" t="n">
        <f aca="false">O223-P223</f>
        <v>696</v>
      </c>
      <c r="R223" s="26"/>
      <c r="S223" s="1" t="n">
        <v>381</v>
      </c>
      <c r="T223" s="38" t="n">
        <f aca="false">SUM(1000-S223)</f>
        <v>619</v>
      </c>
      <c r="U223" s="36" t="n">
        <f aca="false">S223-T223</f>
        <v>-238</v>
      </c>
    </row>
    <row r="224" customFormat="false" ht="15" hidden="false" customHeight="false" outlineLevel="0" collapsed="false">
      <c r="B224" s="77"/>
      <c r="C224" s="74"/>
      <c r="D224" s="7"/>
      <c r="E224" s="9"/>
      <c r="F224" s="9"/>
      <c r="G224" s="9"/>
      <c r="H224" s="7"/>
      <c r="I224" s="9"/>
      <c r="J224" s="9"/>
      <c r="M224" s="18"/>
      <c r="N224" s="30" t="s">
        <v>38</v>
      </c>
      <c r="O224" s="38" t="n">
        <v>721</v>
      </c>
      <c r="P224" s="41" t="n">
        <f aca="false">SUM(1000-O224)</f>
        <v>279</v>
      </c>
      <c r="Q224" s="36" t="n">
        <f aca="false">O224-P224</f>
        <v>442</v>
      </c>
      <c r="R224" s="26"/>
      <c r="S224" s="1" t="n">
        <v>440</v>
      </c>
      <c r="T224" s="38" t="n">
        <f aca="false">SUM(1000-S224)</f>
        <v>560</v>
      </c>
      <c r="U224" s="36" t="n">
        <f aca="false">S224-T224</f>
        <v>-120</v>
      </c>
    </row>
    <row r="225" customFormat="false" ht="15" hidden="false" customHeight="false" outlineLevel="0" collapsed="false">
      <c r="B225" s="80" t="s">
        <v>39</v>
      </c>
      <c r="C225" s="74"/>
      <c r="D225" s="12" t="n">
        <f aca="false">SUM(D205:D223)</f>
        <v>10971</v>
      </c>
      <c r="E225" s="14" t="n">
        <f aca="false">SUM(E205:E223)</f>
        <v>8029</v>
      </c>
      <c r="F225" s="13" t="n">
        <f aca="false">D225-E225</f>
        <v>2942</v>
      </c>
      <c r="G225" s="81"/>
      <c r="H225" s="12" t="n">
        <f aca="false">SUM(H205:H223)</f>
        <v>13538</v>
      </c>
      <c r="I225" s="14" t="n">
        <f aca="false">SUM(I205:I223)</f>
        <v>5462</v>
      </c>
      <c r="J225" s="13" t="n">
        <f aca="false">H225-I225</f>
        <v>8076</v>
      </c>
      <c r="M225" s="18"/>
      <c r="N225" s="31"/>
      <c r="O225" s="78"/>
      <c r="P225" s="79"/>
      <c r="Q225" s="36"/>
      <c r="R225" s="26"/>
      <c r="S225" s="79"/>
      <c r="T225" s="78"/>
      <c r="U225" s="36"/>
    </row>
    <row r="226" customFormat="false" ht="15" hidden="false" customHeight="false" outlineLevel="0" collapsed="false">
      <c r="B226" s="60"/>
      <c r="C226" s="60"/>
      <c r="D226" s="3"/>
      <c r="E226" s="3"/>
      <c r="F226" s="3"/>
      <c r="G226" s="3"/>
      <c r="H226" s="3"/>
      <c r="I226" s="3"/>
      <c r="J226" s="3"/>
      <c r="M226" s="18"/>
      <c r="N226" s="48" t="s">
        <v>39</v>
      </c>
      <c r="O226" s="56" t="n">
        <f aca="false">SUM(O206:O224)</f>
        <v>15142</v>
      </c>
      <c r="P226" s="57" t="n">
        <f aca="false">SUM(P206:P224)</f>
        <v>3858</v>
      </c>
      <c r="Q226" s="53" t="n">
        <f aca="false">O226-P226</f>
        <v>11284</v>
      </c>
      <c r="R226" s="57"/>
      <c r="S226" s="53" t="n">
        <f aca="false">SUM(S206:S224)</f>
        <v>2625</v>
      </c>
      <c r="T226" s="56" t="n">
        <f aca="false">SUM(T206:T224)</f>
        <v>16375</v>
      </c>
      <c r="U226" s="53" t="n">
        <f aca="false">S226-T226</f>
        <v>-13750</v>
      </c>
    </row>
    <row r="227" customFormat="false" ht="15" hidden="false" customHeight="false" outlineLevel="0" collapsed="false">
      <c r="M227" s="18"/>
      <c r="N227" s="36"/>
      <c r="O227" s="18"/>
      <c r="P227" s="18"/>
      <c r="Q227" s="18"/>
      <c r="R227" s="18"/>
      <c r="S227" s="18"/>
      <c r="T227" s="18"/>
      <c r="U227" s="18"/>
    </row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>
      <c r="B236" s="4"/>
      <c r="C236" s="5"/>
      <c r="D236" s="66"/>
      <c r="E236" s="66" t="s">
        <v>1</v>
      </c>
      <c r="F236" s="66"/>
      <c r="G236" s="67"/>
      <c r="H236" s="66"/>
      <c r="I236" s="66" t="s">
        <v>2</v>
      </c>
      <c r="J236" s="66"/>
      <c r="M236" s="18"/>
      <c r="N236" s="36"/>
      <c r="O236" s="18"/>
      <c r="P236" s="18"/>
      <c r="Q236" s="18"/>
      <c r="R236" s="18"/>
      <c r="S236" s="18"/>
      <c r="T236" s="18"/>
      <c r="U236" s="18"/>
    </row>
    <row r="237" customFormat="false" ht="15" hidden="false" customHeight="false" outlineLevel="0" collapsed="false">
      <c r="B237" s="6" t="s">
        <v>13</v>
      </c>
      <c r="C237" s="7"/>
      <c r="D237" s="6" t="s">
        <v>44</v>
      </c>
      <c r="E237" s="6" t="s">
        <v>40</v>
      </c>
      <c r="F237" s="70" t="s">
        <v>16</v>
      </c>
      <c r="G237" s="5"/>
      <c r="H237" s="6" t="s">
        <v>44</v>
      </c>
      <c r="I237" s="6" t="s">
        <v>40</v>
      </c>
      <c r="J237" s="70" t="s">
        <v>16</v>
      </c>
      <c r="M237" s="18"/>
      <c r="N237" s="19"/>
      <c r="O237" s="68" t="s">
        <v>1</v>
      </c>
      <c r="P237" s="68"/>
      <c r="Q237" s="69"/>
      <c r="R237" s="69"/>
      <c r="S237" s="68" t="s">
        <v>2</v>
      </c>
      <c r="T237" s="68"/>
      <c r="U237" s="18"/>
    </row>
    <row r="238" customFormat="false" ht="15" hidden="false" customHeight="false" outlineLevel="0" collapsed="false">
      <c r="B238" s="7"/>
      <c r="C238" s="7"/>
      <c r="D238" s="7"/>
      <c r="E238" s="7"/>
      <c r="F238" s="72"/>
      <c r="G238" s="5"/>
      <c r="H238" s="7"/>
      <c r="I238" s="7"/>
      <c r="J238" s="72"/>
      <c r="M238" s="18"/>
      <c r="N238" s="25" t="s">
        <v>13</v>
      </c>
      <c r="O238" s="36" t="s">
        <v>45</v>
      </c>
      <c r="P238" s="36" t="s">
        <v>40</v>
      </c>
      <c r="Q238" s="36" t="s">
        <v>41</v>
      </c>
      <c r="R238" s="36"/>
      <c r="S238" s="36" t="s">
        <v>45</v>
      </c>
      <c r="T238" s="36" t="s">
        <v>40</v>
      </c>
      <c r="U238" s="36" t="s">
        <v>41</v>
      </c>
    </row>
    <row r="239" customFormat="false" ht="15" hidden="false" customHeight="false" outlineLevel="0" collapsed="false">
      <c r="B239" s="73" t="s">
        <v>19</v>
      </c>
      <c r="C239" s="74"/>
      <c r="D239" s="82" t="n">
        <v>428</v>
      </c>
      <c r="E239" s="6" t="n">
        <f aca="false">SUM(1000-D239)</f>
        <v>572</v>
      </c>
      <c r="F239" s="11" t="n">
        <f aca="false">D239-E239</f>
        <v>-144</v>
      </c>
      <c r="G239" s="9"/>
      <c r="H239" s="6" t="n">
        <v>674</v>
      </c>
      <c r="I239" s="11" t="n">
        <f aca="false">SUM(1000-H239)</f>
        <v>326</v>
      </c>
      <c r="J239" s="11" t="n">
        <f aca="false">H239-I239</f>
        <v>348</v>
      </c>
      <c r="M239" s="18"/>
      <c r="N239" s="25"/>
      <c r="O239" s="36"/>
      <c r="P239" s="36"/>
      <c r="Q239" s="36"/>
      <c r="R239" s="36"/>
      <c r="S239" s="36"/>
      <c r="T239" s="36"/>
      <c r="U239" s="36"/>
    </row>
    <row r="240" customFormat="false" ht="15" hidden="false" customHeight="false" outlineLevel="0" collapsed="false">
      <c r="B240" s="73" t="s">
        <v>21</v>
      </c>
      <c r="C240" s="74"/>
      <c r="D240" s="82" t="n">
        <v>431</v>
      </c>
      <c r="E240" s="6" t="n">
        <f aca="false">SUM(1000-D240)</f>
        <v>569</v>
      </c>
      <c r="F240" s="11" t="n">
        <f aca="false">D240-E240</f>
        <v>-138</v>
      </c>
      <c r="G240" s="9"/>
      <c r="H240" s="6" t="n">
        <v>681</v>
      </c>
      <c r="I240" s="11" t="n">
        <f aca="false">SUM(1000-H240)</f>
        <v>319</v>
      </c>
      <c r="J240" s="11" t="n">
        <f aca="false">H240-I240</f>
        <v>362</v>
      </c>
      <c r="M240" s="18"/>
      <c r="N240" s="30" t="s">
        <v>19</v>
      </c>
      <c r="O240" s="1" t="n">
        <v>439</v>
      </c>
      <c r="P240" s="38" t="n">
        <f aca="false">SUM(1000-O240)</f>
        <v>561</v>
      </c>
      <c r="Q240" s="36" t="n">
        <f aca="false">O240-P240</f>
        <v>-122</v>
      </c>
      <c r="R240" s="36"/>
      <c r="S240" s="1" t="n">
        <v>355</v>
      </c>
      <c r="T240" s="38" t="n">
        <f aca="false">SUM(1000-S240)</f>
        <v>645</v>
      </c>
      <c r="U240" s="36" t="n">
        <f aca="false">S240-T240</f>
        <v>-290</v>
      </c>
    </row>
    <row r="241" customFormat="false" ht="15" hidden="false" customHeight="false" outlineLevel="0" collapsed="false">
      <c r="B241" s="73" t="s">
        <v>22</v>
      </c>
      <c r="C241" s="74"/>
      <c r="D241" s="82" t="n">
        <v>451</v>
      </c>
      <c r="E241" s="6" t="n">
        <f aca="false">SUM(1000-D241)</f>
        <v>549</v>
      </c>
      <c r="F241" s="11" t="n">
        <f aca="false">D241-E241</f>
        <v>-98</v>
      </c>
      <c r="G241" s="9"/>
      <c r="H241" s="6" t="n">
        <v>599</v>
      </c>
      <c r="I241" s="11" t="n">
        <f aca="false">SUM(1000-H241)</f>
        <v>401</v>
      </c>
      <c r="J241" s="11" t="n">
        <f aca="false">H241-I241</f>
        <v>198</v>
      </c>
      <c r="M241" s="18"/>
      <c r="N241" s="30" t="s">
        <v>21</v>
      </c>
      <c r="O241" s="1" t="n">
        <v>433</v>
      </c>
      <c r="P241" s="38" t="n">
        <f aca="false">SUM(1000-O241)</f>
        <v>567</v>
      </c>
      <c r="Q241" s="36" t="n">
        <f aca="false">O241-P241</f>
        <v>-134</v>
      </c>
      <c r="R241" s="36"/>
      <c r="S241" s="1" t="n">
        <v>381</v>
      </c>
      <c r="T241" s="38" t="n">
        <f aca="false">SUM(1000-S241)</f>
        <v>619</v>
      </c>
      <c r="U241" s="36" t="n">
        <f aca="false">S241-T241</f>
        <v>-238</v>
      </c>
    </row>
    <row r="242" customFormat="false" ht="15" hidden="false" customHeight="false" outlineLevel="0" collapsed="false">
      <c r="B242" s="73" t="s">
        <v>23</v>
      </c>
      <c r="C242" s="74"/>
      <c r="D242" s="14" t="n">
        <v>471</v>
      </c>
      <c r="E242" s="6" t="n">
        <f aca="false">SUM(1000-D242)</f>
        <v>529</v>
      </c>
      <c r="F242" s="11" t="n">
        <f aca="false">D242-E242</f>
        <v>-58</v>
      </c>
      <c r="G242" s="75"/>
      <c r="H242" s="12" t="n">
        <v>535</v>
      </c>
      <c r="I242" s="11" t="n">
        <f aca="false">SUM(1000-H242)</f>
        <v>465</v>
      </c>
      <c r="J242" s="11" t="n">
        <f aca="false">H242-I242</f>
        <v>70</v>
      </c>
      <c r="M242" s="18"/>
      <c r="N242" s="30" t="s">
        <v>22</v>
      </c>
      <c r="O242" s="1" t="n">
        <v>441</v>
      </c>
      <c r="P242" s="38" t="n">
        <f aca="false">SUM(1000-O242)</f>
        <v>559</v>
      </c>
      <c r="Q242" s="36" t="n">
        <f aca="false">O242-P242</f>
        <v>-118</v>
      </c>
      <c r="R242" s="62"/>
      <c r="S242" s="1" t="n">
        <v>381</v>
      </c>
      <c r="T242" s="38" t="n">
        <f aca="false">SUM(1000-S242)</f>
        <v>619</v>
      </c>
      <c r="U242" s="36" t="n">
        <f aca="false">S242-T242</f>
        <v>-238</v>
      </c>
    </row>
    <row r="243" customFormat="false" ht="15" hidden="false" customHeight="false" outlineLevel="0" collapsed="false">
      <c r="B243" s="73" t="s">
        <v>24</v>
      </c>
      <c r="C243" s="74"/>
      <c r="D243" s="82" t="n">
        <v>458</v>
      </c>
      <c r="E243" s="6" t="n">
        <f aca="false">SUM(1000-D243)</f>
        <v>542</v>
      </c>
      <c r="F243" s="11" t="n">
        <f aca="false">D243-E243</f>
        <v>-84</v>
      </c>
      <c r="G243" s="9"/>
      <c r="H243" s="6" t="n">
        <v>534</v>
      </c>
      <c r="I243" s="11" t="n">
        <f aca="false">SUM(1000-H243)</f>
        <v>466</v>
      </c>
      <c r="J243" s="11" t="n">
        <f aca="false">H243-I243</f>
        <v>68</v>
      </c>
      <c r="M243" s="18"/>
      <c r="N243" s="30" t="s">
        <v>23</v>
      </c>
      <c r="O243" s="1" t="n">
        <v>418</v>
      </c>
      <c r="P243" s="38" t="n">
        <f aca="false">SUM(1000-O243)</f>
        <v>582</v>
      </c>
      <c r="Q243" s="36" t="n">
        <f aca="false">O243-P243</f>
        <v>-164</v>
      </c>
      <c r="R243" s="57"/>
      <c r="S243" s="1" t="n">
        <v>330</v>
      </c>
      <c r="T243" s="38" t="n">
        <f aca="false">SUM(1000-S243)</f>
        <v>670</v>
      </c>
      <c r="U243" s="36" t="n">
        <f aca="false">S243-T243</f>
        <v>-340</v>
      </c>
    </row>
    <row r="244" customFormat="false" ht="15" hidden="false" customHeight="false" outlineLevel="0" collapsed="false">
      <c r="B244" s="73" t="s">
        <v>25</v>
      </c>
      <c r="C244" s="74"/>
      <c r="D244" s="83" t="n">
        <v>499</v>
      </c>
      <c r="E244" s="6" t="n">
        <f aca="false">SUM(1000-D244)</f>
        <v>501</v>
      </c>
      <c r="F244" s="11" t="n">
        <f aca="false">D244-E244</f>
        <v>-2</v>
      </c>
      <c r="G244" s="9"/>
      <c r="H244" s="66" t="n">
        <v>522</v>
      </c>
      <c r="I244" s="11" t="n">
        <f aca="false">SUM(1000-H244)</f>
        <v>478</v>
      </c>
      <c r="J244" s="11" t="n">
        <f aca="false">H244-I244</f>
        <v>44</v>
      </c>
      <c r="M244" s="18"/>
      <c r="N244" s="30" t="s">
        <v>24</v>
      </c>
      <c r="O244" s="1" t="n">
        <v>438</v>
      </c>
      <c r="P244" s="38" t="n">
        <f aca="false">SUM(1000-O244)</f>
        <v>562</v>
      </c>
      <c r="Q244" s="36" t="n">
        <f aca="false">O244-P244</f>
        <v>-124</v>
      </c>
      <c r="R244" s="36"/>
      <c r="S244" s="1" t="n">
        <v>327</v>
      </c>
      <c r="T244" s="38" t="n">
        <f aca="false">SUM(1000-S244)</f>
        <v>673</v>
      </c>
      <c r="U244" s="36" t="n">
        <f aca="false">S244-T244</f>
        <v>-346</v>
      </c>
    </row>
    <row r="245" customFormat="false" ht="15" hidden="false" customHeight="false" outlineLevel="0" collapsed="false">
      <c r="B245" s="73" t="s">
        <v>26</v>
      </c>
      <c r="C245" s="74"/>
      <c r="D245" s="82" t="n">
        <v>449</v>
      </c>
      <c r="E245" s="6" t="n">
        <f aca="false">SUM(1000-D245)</f>
        <v>551</v>
      </c>
      <c r="F245" s="11" t="n">
        <f aca="false">D245-E245</f>
        <v>-102</v>
      </c>
      <c r="G245" s="9"/>
      <c r="H245" s="6" t="n">
        <v>537</v>
      </c>
      <c r="I245" s="11" t="n">
        <f aca="false">SUM(1000-H245)</f>
        <v>463</v>
      </c>
      <c r="J245" s="11" t="n">
        <f aca="false">H245-I245</f>
        <v>74</v>
      </c>
      <c r="M245" s="18"/>
      <c r="N245" s="30" t="s">
        <v>25</v>
      </c>
      <c r="O245" s="1" t="n">
        <v>430</v>
      </c>
      <c r="P245" s="38" t="n">
        <f aca="false">SUM(1000-O245)</f>
        <v>570</v>
      </c>
      <c r="Q245" s="36" t="n">
        <f aca="false">O245-P245</f>
        <v>-140</v>
      </c>
      <c r="R245" s="36"/>
      <c r="S245" s="1" t="n">
        <v>351</v>
      </c>
      <c r="T245" s="38" t="n">
        <f aca="false">SUM(1000-S245)</f>
        <v>649</v>
      </c>
      <c r="U245" s="36" t="n">
        <f aca="false">S245-T245</f>
        <v>-298</v>
      </c>
    </row>
    <row r="246" customFormat="false" ht="15" hidden="false" customHeight="false" outlineLevel="0" collapsed="false">
      <c r="B246" s="73" t="s">
        <v>27</v>
      </c>
      <c r="C246" s="74"/>
      <c r="D246" s="82" t="n">
        <v>435</v>
      </c>
      <c r="E246" s="6" t="n">
        <f aca="false">SUM(1000-D246)</f>
        <v>565</v>
      </c>
      <c r="F246" s="11" t="n">
        <f aca="false">D246-E246</f>
        <v>-130</v>
      </c>
      <c r="G246" s="9"/>
      <c r="H246" s="82" t="n">
        <v>463</v>
      </c>
      <c r="I246" s="6" t="n">
        <f aca="false">SUM(1000-H246)</f>
        <v>537</v>
      </c>
      <c r="J246" s="11" t="n">
        <f aca="false">H246-I246</f>
        <v>-74</v>
      </c>
      <c r="M246" s="18"/>
      <c r="N246" s="30" t="s">
        <v>26</v>
      </c>
      <c r="O246" s="1" t="n">
        <v>437</v>
      </c>
      <c r="P246" s="38" t="n">
        <f aca="false">SUM(1000-O246)</f>
        <v>563</v>
      </c>
      <c r="Q246" s="36" t="n">
        <f aca="false">O246-P246</f>
        <v>-126</v>
      </c>
      <c r="R246" s="36"/>
      <c r="S246" s="1" t="n">
        <v>351</v>
      </c>
      <c r="T246" s="38" t="n">
        <f aca="false">SUM(1000-S246)</f>
        <v>649</v>
      </c>
      <c r="U246" s="36" t="n">
        <f aca="false">S246-T246</f>
        <v>-298</v>
      </c>
    </row>
    <row r="247" customFormat="false" ht="15" hidden="false" customHeight="false" outlineLevel="0" collapsed="false">
      <c r="B247" s="73" t="s">
        <v>28</v>
      </c>
      <c r="C247" s="74"/>
      <c r="D247" s="82" t="n">
        <v>427</v>
      </c>
      <c r="E247" s="6" t="n">
        <f aca="false">SUM(1000-D247)</f>
        <v>573</v>
      </c>
      <c r="F247" s="11" t="n">
        <f aca="false">D247-E247</f>
        <v>-146</v>
      </c>
      <c r="G247" s="9"/>
      <c r="H247" s="82" t="n">
        <v>456</v>
      </c>
      <c r="I247" s="6" t="n">
        <f aca="false">SUM(1000-H247)</f>
        <v>544</v>
      </c>
      <c r="J247" s="11" t="n">
        <f aca="false">H247-I247</f>
        <v>-88</v>
      </c>
      <c r="M247" s="18"/>
      <c r="N247" s="30" t="s">
        <v>27</v>
      </c>
      <c r="O247" s="1" t="n">
        <v>431</v>
      </c>
      <c r="P247" s="38" t="n">
        <f aca="false">SUM(1000-O247)</f>
        <v>569</v>
      </c>
      <c r="Q247" s="36" t="n">
        <f aca="false">O247-P247</f>
        <v>-138</v>
      </c>
      <c r="R247" s="36"/>
      <c r="S247" s="1" t="n">
        <v>379</v>
      </c>
      <c r="T247" s="38" t="n">
        <f aca="false">SUM(1000-S247)</f>
        <v>621</v>
      </c>
      <c r="U247" s="36" t="n">
        <f aca="false">S247-T247</f>
        <v>-242</v>
      </c>
    </row>
    <row r="248" customFormat="false" ht="15" hidden="false" customHeight="false" outlineLevel="0" collapsed="false">
      <c r="B248" s="73" t="s">
        <v>29</v>
      </c>
      <c r="C248" s="74"/>
      <c r="D248" s="82" t="n">
        <v>394</v>
      </c>
      <c r="E248" s="6" t="n">
        <f aca="false">SUM(1000-D248)</f>
        <v>606</v>
      </c>
      <c r="F248" s="11" t="n">
        <f aca="false">D248-E248</f>
        <v>-212</v>
      </c>
      <c r="G248" s="9"/>
      <c r="H248" s="82" t="n">
        <v>383</v>
      </c>
      <c r="I248" s="6" t="n">
        <f aca="false">SUM(1000-H248)</f>
        <v>617</v>
      </c>
      <c r="J248" s="11" t="n">
        <f aca="false">H248-I248</f>
        <v>-234</v>
      </c>
      <c r="M248" s="18"/>
      <c r="N248" s="30" t="s">
        <v>28</v>
      </c>
      <c r="O248" s="1" t="n">
        <v>437</v>
      </c>
      <c r="P248" s="38" t="n">
        <f aca="false">SUM(1000-O248)</f>
        <v>563</v>
      </c>
      <c r="Q248" s="36" t="n">
        <f aca="false">O248-P248</f>
        <v>-126</v>
      </c>
      <c r="R248" s="36"/>
      <c r="S248" s="1" t="n">
        <v>360</v>
      </c>
      <c r="T248" s="38" t="n">
        <f aca="false">SUM(1000-S248)</f>
        <v>640</v>
      </c>
      <c r="U248" s="36" t="n">
        <f aca="false">S248-T248</f>
        <v>-280</v>
      </c>
    </row>
    <row r="249" customFormat="false" ht="15" hidden="false" customHeight="false" outlineLevel="0" collapsed="false">
      <c r="B249" s="73" t="s">
        <v>30</v>
      </c>
      <c r="C249" s="74"/>
      <c r="D249" s="82" t="n">
        <v>375</v>
      </c>
      <c r="E249" s="6" t="n">
        <f aca="false">SUM(1000-D249)</f>
        <v>625</v>
      </c>
      <c r="F249" s="11" t="n">
        <f aca="false">D249-E249</f>
        <v>-250</v>
      </c>
      <c r="G249" s="9"/>
      <c r="H249" s="82" t="n">
        <v>370</v>
      </c>
      <c r="I249" s="6" t="n">
        <f aca="false">SUM(1000-H249)</f>
        <v>630</v>
      </c>
      <c r="J249" s="11" t="n">
        <f aca="false">H249-I249</f>
        <v>-260</v>
      </c>
      <c r="M249" s="18"/>
      <c r="N249" s="30" t="s">
        <v>29</v>
      </c>
      <c r="O249" s="1" t="n">
        <v>449</v>
      </c>
      <c r="P249" s="38" t="n">
        <f aca="false">SUM(1000-O249)</f>
        <v>551</v>
      </c>
      <c r="Q249" s="36" t="n">
        <f aca="false">O249-P249</f>
        <v>-102</v>
      </c>
      <c r="R249" s="36"/>
      <c r="S249" s="1" t="n">
        <v>382</v>
      </c>
      <c r="T249" s="38" t="n">
        <f aca="false">SUM(1000-S249)</f>
        <v>618</v>
      </c>
      <c r="U249" s="36" t="n">
        <f aca="false">S249-T249</f>
        <v>-236</v>
      </c>
    </row>
    <row r="250" customFormat="false" ht="15" hidden="false" customHeight="false" outlineLevel="0" collapsed="false">
      <c r="B250" s="73" t="s">
        <v>31</v>
      </c>
      <c r="C250" s="74"/>
      <c r="D250" s="82" t="n">
        <v>349</v>
      </c>
      <c r="E250" s="6" t="n">
        <f aca="false">SUM(1000-D250)</f>
        <v>651</v>
      </c>
      <c r="F250" s="11" t="n">
        <f aca="false">D250-E250</f>
        <v>-302</v>
      </c>
      <c r="G250" s="9"/>
      <c r="H250" s="82" t="n">
        <v>380</v>
      </c>
      <c r="I250" s="6" t="n">
        <f aca="false">SUM(1000-H250)</f>
        <v>620</v>
      </c>
      <c r="J250" s="11" t="n">
        <f aca="false">H250-I250</f>
        <v>-240</v>
      </c>
      <c r="M250" s="18"/>
      <c r="N250" s="30" t="s">
        <v>30</v>
      </c>
      <c r="O250" s="1" t="n">
        <v>462</v>
      </c>
      <c r="P250" s="38" t="n">
        <f aca="false">SUM(1000-O250)</f>
        <v>538</v>
      </c>
      <c r="Q250" s="36" t="n">
        <f aca="false">O250-P250</f>
        <v>-76</v>
      </c>
      <c r="R250" s="26"/>
      <c r="S250" s="1" t="n">
        <v>352</v>
      </c>
      <c r="T250" s="38" t="n">
        <f aca="false">SUM(1000-S250)</f>
        <v>648</v>
      </c>
      <c r="U250" s="36" t="n">
        <f aca="false">S250-T250</f>
        <v>-296</v>
      </c>
    </row>
    <row r="251" customFormat="false" ht="15" hidden="false" customHeight="false" outlineLevel="0" collapsed="false">
      <c r="B251" s="73" t="s">
        <v>32</v>
      </c>
      <c r="C251" s="74"/>
      <c r="D251" s="82" t="n">
        <v>344</v>
      </c>
      <c r="E251" s="6" t="n">
        <f aca="false">SUM(1000-D251)</f>
        <v>656</v>
      </c>
      <c r="F251" s="11" t="n">
        <f aca="false">D251-E251</f>
        <v>-312</v>
      </c>
      <c r="G251" s="9"/>
      <c r="H251" s="82" t="n">
        <v>333</v>
      </c>
      <c r="I251" s="6" t="n">
        <f aca="false">SUM(1000-H251)</f>
        <v>667</v>
      </c>
      <c r="J251" s="11" t="n">
        <f aca="false">H251-I251</f>
        <v>-334</v>
      </c>
      <c r="M251" s="18"/>
      <c r="N251" s="30" t="s">
        <v>31</v>
      </c>
      <c r="O251" s="1" t="n">
        <v>449</v>
      </c>
      <c r="P251" s="38" t="n">
        <f aca="false">SUM(1000-O251)</f>
        <v>551</v>
      </c>
      <c r="Q251" s="36" t="n">
        <f aca="false">O251-P251</f>
        <v>-102</v>
      </c>
      <c r="R251" s="26"/>
      <c r="S251" s="1" t="n">
        <v>403</v>
      </c>
      <c r="T251" s="38" t="n">
        <f aca="false">SUM(1000-S251)</f>
        <v>597</v>
      </c>
      <c r="U251" s="36" t="n">
        <f aca="false">S251-T251</f>
        <v>-194</v>
      </c>
    </row>
    <row r="252" customFormat="false" ht="15" hidden="false" customHeight="false" outlineLevel="0" collapsed="false">
      <c r="B252" s="73" t="s">
        <v>33</v>
      </c>
      <c r="C252" s="74"/>
      <c r="D252" s="82" t="n">
        <v>304</v>
      </c>
      <c r="E252" s="6" t="n">
        <f aca="false">SUM(1000-D252)</f>
        <v>696</v>
      </c>
      <c r="F252" s="11" t="n">
        <f aca="false">D252-E252</f>
        <v>-392</v>
      </c>
      <c r="G252" s="9"/>
      <c r="H252" s="82" t="n">
        <v>355</v>
      </c>
      <c r="I252" s="6" t="n">
        <f aca="false">SUM(1000-H252)</f>
        <v>645</v>
      </c>
      <c r="J252" s="11" t="n">
        <f aca="false">H252-I252</f>
        <v>-290</v>
      </c>
      <c r="M252" s="18"/>
      <c r="N252" s="30" t="s">
        <v>32</v>
      </c>
      <c r="O252" s="1" t="n">
        <v>441</v>
      </c>
      <c r="P252" s="38" t="n">
        <f aca="false">SUM(1000-O252)</f>
        <v>559</v>
      </c>
      <c r="Q252" s="36" t="n">
        <f aca="false">O252-P252</f>
        <v>-118</v>
      </c>
      <c r="R252" s="26"/>
      <c r="S252" s="1" t="n">
        <v>335</v>
      </c>
      <c r="T252" s="38" t="n">
        <f aca="false">SUM(1000-S252)</f>
        <v>665</v>
      </c>
      <c r="U252" s="36" t="n">
        <f aca="false">S252-T252</f>
        <v>-330</v>
      </c>
    </row>
    <row r="253" customFormat="false" ht="15" hidden="false" customHeight="false" outlineLevel="0" collapsed="false">
      <c r="B253" s="73" t="s">
        <v>34</v>
      </c>
      <c r="C253" s="74"/>
      <c r="D253" s="82" t="n">
        <v>277</v>
      </c>
      <c r="E253" s="6" t="n">
        <f aca="false">SUM(1000-D253)</f>
        <v>723</v>
      </c>
      <c r="F253" s="11" t="n">
        <f aca="false">D253-E253</f>
        <v>-446</v>
      </c>
      <c r="G253" s="9"/>
      <c r="H253" s="82" t="n">
        <v>363</v>
      </c>
      <c r="I253" s="6" t="n">
        <f aca="false">SUM(1000-H253)</f>
        <v>637</v>
      </c>
      <c r="J253" s="11" t="n">
        <f aca="false">H253-I253</f>
        <v>-274</v>
      </c>
      <c r="M253" s="18"/>
      <c r="N253" s="30" t="s">
        <v>33</v>
      </c>
      <c r="O253" s="1" t="n">
        <v>475</v>
      </c>
      <c r="P253" s="38" t="n">
        <f aca="false">SUM(1000-O253)</f>
        <v>525</v>
      </c>
      <c r="Q253" s="36" t="n">
        <f aca="false">O253-P253</f>
        <v>-50</v>
      </c>
      <c r="R253" s="26"/>
      <c r="S253" s="1" t="n">
        <v>369</v>
      </c>
      <c r="T253" s="38" t="n">
        <f aca="false">SUM(1000-S253)</f>
        <v>631</v>
      </c>
      <c r="U253" s="36" t="n">
        <f aca="false">S253-T253</f>
        <v>-262</v>
      </c>
    </row>
    <row r="254" customFormat="false" ht="15" hidden="false" customHeight="false" outlineLevel="0" collapsed="false">
      <c r="B254" s="73" t="s">
        <v>35</v>
      </c>
      <c r="C254" s="74"/>
      <c r="D254" s="82" t="n">
        <v>243</v>
      </c>
      <c r="E254" s="6" t="n">
        <f aca="false">SUM(1000-D254)</f>
        <v>757</v>
      </c>
      <c r="F254" s="11" t="n">
        <f aca="false">D254-E254</f>
        <v>-514</v>
      </c>
      <c r="G254" s="9"/>
      <c r="H254" s="82" t="n">
        <v>323</v>
      </c>
      <c r="I254" s="6" t="n">
        <f aca="false">SUM(1000-H254)</f>
        <v>677</v>
      </c>
      <c r="J254" s="11" t="n">
        <f aca="false">H254-I254</f>
        <v>-354</v>
      </c>
      <c r="M254" s="18"/>
      <c r="N254" s="30" t="s">
        <v>34</v>
      </c>
      <c r="O254" s="1" t="n">
        <v>459</v>
      </c>
      <c r="P254" s="38" t="n">
        <f aca="false">SUM(1000-O254)</f>
        <v>541</v>
      </c>
      <c r="Q254" s="36" t="n">
        <f aca="false">O254-P254</f>
        <v>-82</v>
      </c>
      <c r="R254" s="26"/>
      <c r="S254" s="1" t="n">
        <v>333</v>
      </c>
      <c r="T254" s="38" t="n">
        <f aca="false">SUM(1000-S254)</f>
        <v>667</v>
      </c>
      <c r="U254" s="36" t="n">
        <f aca="false">S254-T254</f>
        <v>-334</v>
      </c>
    </row>
    <row r="255" customFormat="false" ht="15" hidden="false" customHeight="false" outlineLevel="0" collapsed="false">
      <c r="B255" s="73" t="s">
        <v>36</v>
      </c>
      <c r="C255" s="74"/>
      <c r="D255" s="82" t="n">
        <v>281</v>
      </c>
      <c r="E255" s="6" t="n">
        <f aca="false">SUM(1000-D255)</f>
        <v>719</v>
      </c>
      <c r="F255" s="11" t="n">
        <f aca="false">D255-E255</f>
        <v>-438</v>
      </c>
      <c r="G255" s="9"/>
      <c r="H255" s="82" t="n">
        <v>367</v>
      </c>
      <c r="I255" s="6" t="n">
        <f aca="false">SUM(1000-H255)</f>
        <v>633</v>
      </c>
      <c r="J255" s="11" t="n">
        <f aca="false">H255-I255</f>
        <v>-266</v>
      </c>
      <c r="M255" s="18"/>
      <c r="N255" s="30" t="s">
        <v>35</v>
      </c>
      <c r="O255" s="38" t="n">
        <v>510</v>
      </c>
      <c r="P255" s="41" t="n">
        <f aca="false">SUM(1000-O255)</f>
        <v>490</v>
      </c>
      <c r="Q255" s="36" t="n">
        <f aca="false">O255-P255</f>
        <v>20</v>
      </c>
      <c r="R255" s="26"/>
      <c r="S255" s="1" t="n">
        <v>323</v>
      </c>
      <c r="T255" s="38" t="n">
        <f aca="false">SUM(1000-S255)</f>
        <v>677</v>
      </c>
      <c r="U255" s="36" t="n">
        <f aca="false">S255-T255</f>
        <v>-354</v>
      </c>
    </row>
    <row r="256" customFormat="false" ht="15" hidden="false" customHeight="false" outlineLevel="0" collapsed="false">
      <c r="B256" s="73" t="s">
        <v>37</v>
      </c>
      <c r="C256" s="74"/>
      <c r="D256" s="82" t="n">
        <v>291</v>
      </c>
      <c r="E256" s="6" t="n">
        <f aca="false">SUM(1000-D256)</f>
        <v>709</v>
      </c>
      <c r="F256" s="11" t="n">
        <f aca="false">D256-E256</f>
        <v>-418</v>
      </c>
      <c r="G256" s="9"/>
      <c r="H256" s="82" t="n">
        <v>448</v>
      </c>
      <c r="I256" s="6" t="n">
        <f aca="false">SUM(1000-H256)</f>
        <v>552</v>
      </c>
      <c r="J256" s="11" t="n">
        <f aca="false">H256-I256</f>
        <v>-104</v>
      </c>
      <c r="M256" s="18"/>
      <c r="N256" s="30" t="s">
        <v>36</v>
      </c>
      <c r="O256" s="38" t="n">
        <v>514</v>
      </c>
      <c r="P256" s="41" t="n">
        <f aca="false">SUM(1000-O256)</f>
        <v>486</v>
      </c>
      <c r="Q256" s="36" t="n">
        <f aca="false">O256-P256</f>
        <v>28</v>
      </c>
      <c r="R256" s="26"/>
      <c r="S256" s="1" t="n">
        <v>353</v>
      </c>
      <c r="T256" s="38" t="n">
        <f aca="false">SUM(1000-S256)</f>
        <v>647</v>
      </c>
      <c r="U256" s="36" t="n">
        <f aca="false">S256-T256</f>
        <v>-294</v>
      </c>
    </row>
    <row r="257" customFormat="false" ht="15" hidden="false" customHeight="false" outlineLevel="0" collapsed="false">
      <c r="B257" s="73" t="s">
        <v>38</v>
      </c>
      <c r="C257" s="74"/>
      <c r="D257" s="82" t="n">
        <v>385</v>
      </c>
      <c r="E257" s="6" t="n">
        <f aca="false">SUM(1000-D257)</f>
        <v>615</v>
      </c>
      <c r="F257" s="11" t="n">
        <f aca="false">D257-E257</f>
        <v>-230</v>
      </c>
      <c r="G257" s="9"/>
      <c r="H257" s="82" t="n">
        <v>450</v>
      </c>
      <c r="I257" s="6" t="n">
        <f aca="false">SUM(1000-H257)</f>
        <v>550</v>
      </c>
      <c r="J257" s="11" t="n">
        <f aca="false">H257-I257</f>
        <v>-100</v>
      </c>
      <c r="M257" s="18"/>
      <c r="N257" s="30" t="s">
        <v>37</v>
      </c>
      <c r="O257" s="38" t="n">
        <v>507</v>
      </c>
      <c r="P257" s="41" t="n">
        <f aca="false">SUM(1000-O257)</f>
        <v>493</v>
      </c>
      <c r="Q257" s="36" t="n">
        <f aca="false">O257-P257</f>
        <v>14</v>
      </c>
      <c r="R257" s="26"/>
      <c r="S257" s="38" t="n">
        <v>511</v>
      </c>
      <c r="T257" s="41" t="n">
        <f aca="false">SUM(1000-S257)</f>
        <v>489</v>
      </c>
      <c r="U257" s="36" t="n">
        <f aca="false">S257-T257</f>
        <v>22</v>
      </c>
    </row>
    <row r="258" customFormat="false" ht="15" hidden="false" customHeight="false" outlineLevel="0" collapsed="false">
      <c r="B258" s="77"/>
      <c r="C258" s="74"/>
      <c r="D258" s="7"/>
      <c r="E258" s="9"/>
      <c r="F258" s="9"/>
      <c r="G258" s="9"/>
      <c r="H258" s="7"/>
      <c r="I258" s="9"/>
      <c r="J258" s="9"/>
      <c r="M258" s="18"/>
      <c r="N258" s="30" t="s">
        <v>38</v>
      </c>
      <c r="O258" s="38" t="n">
        <v>548</v>
      </c>
      <c r="P258" s="41" t="n">
        <f aca="false">SUM(1000-O258)</f>
        <v>452</v>
      </c>
      <c r="Q258" s="36" t="n">
        <f aca="false">O258-P258</f>
        <v>96</v>
      </c>
      <c r="R258" s="26"/>
      <c r="S258" s="38" t="n">
        <v>645</v>
      </c>
      <c r="T258" s="41" t="n">
        <f aca="false">SUM(1000-S258)</f>
        <v>355</v>
      </c>
      <c r="U258" s="36" t="n">
        <f aca="false">S258-T258</f>
        <v>290</v>
      </c>
    </row>
    <row r="259" customFormat="false" ht="15" hidden="false" customHeight="false" outlineLevel="0" collapsed="false">
      <c r="B259" s="80" t="s">
        <v>39</v>
      </c>
      <c r="C259" s="74"/>
      <c r="D259" s="14" t="n">
        <f aca="false">SUM(D239:D257)</f>
        <v>7292</v>
      </c>
      <c r="E259" s="12" t="n">
        <f aca="false">SUM(E239:E257)</f>
        <v>11708</v>
      </c>
      <c r="F259" s="13" t="n">
        <f aca="false">D259-E259</f>
        <v>-4416</v>
      </c>
      <c r="G259" s="81"/>
      <c r="H259" s="14" t="n">
        <f aca="false">SUM(H239:H257)</f>
        <v>8773</v>
      </c>
      <c r="I259" s="12" t="n">
        <f aca="false">SUM(I239:I257)</f>
        <v>10227</v>
      </c>
      <c r="J259" s="13" t="n">
        <f aca="false">H259-I259</f>
        <v>-1454</v>
      </c>
      <c r="M259" s="18"/>
      <c r="N259" s="31"/>
      <c r="O259" s="78"/>
      <c r="P259" s="79"/>
      <c r="Q259" s="36"/>
      <c r="R259" s="26"/>
      <c r="S259" s="79"/>
      <c r="T259" s="78"/>
      <c r="U259" s="36"/>
    </row>
    <row r="260" customFormat="false" ht="15" hidden="false" customHeight="false" outlineLevel="0" collapsed="false">
      <c r="B260" s="60"/>
      <c r="C260" s="60"/>
      <c r="D260" s="3"/>
      <c r="E260" s="3"/>
      <c r="F260" s="3"/>
      <c r="G260" s="3"/>
      <c r="H260" s="3"/>
      <c r="I260" s="3"/>
      <c r="J260" s="3"/>
      <c r="M260" s="18"/>
      <c r="N260" s="48" t="s">
        <v>39</v>
      </c>
      <c r="O260" s="53" t="n">
        <f aca="false">SUM(O240:O258)</f>
        <v>8718</v>
      </c>
      <c r="P260" s="56" t="n">
        <f aca="false">SUM(P240:P258)</f>
        <v>10282</v>
      </c>
      <c r="Q260" s="53" t="n">
        <f aca="false">O260-P260</f>
        <v>-1564</v>
      </c>
      <c r="R260" s="57"/>
      <c r="S260" s="53" t="n">
        <f aca="false">SUM(S240:S258)</f>
        <v>7221</v>
      </c>
      <c r="T260" s="56" t="n">
        <f aca="false">SUM(T240:T258)</f>
        <v>11779</v>
      </c>
      <c r="U260" s="53" t="n">
        <f aca="false">S260-T260</f>
        <v>-4558</v>
      </c>
    </row>
    <row r="261" customFormat="false" ht="15" hidden="false" customHeight="false" outlineLevel="0" collapsed="false">
      <c r="M261" s="18"/>
      <c r="N261" s="36"/>
      <c r="O261" s="18"/>
      <c r="P261" s="18"/>
      <c r="Q261" s="18"/>
      <c r="R261" s="18"/>
      <c r="S261" s="18"/>
      <c r="T261" s="18"/>
      <c r="U261" s="18"/>
    </row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>
      <c r="B273" s="4"/>
      <c r="C273" s="5"/>
      <c r="D273" s="66"/>
      <c r="E273" s="66" t="s">
        <v>1</v>
      </c>
      <c r="F273" s="66"/>
      <c r="G273" s="67"/>
      <c r="H273" s="66"/>
      <c r="I273" s="66" t="s">
        <v>2</v>
      </c>
      <c r="J273" s="66"/>
    </row>
    <row r="274" customFormat="false" ht="15" hidden="false" customHeight="false" outlineLevel="0" collapsed="false">
      <c r="B274" s="6" t="s">
        <v>13</v>
      </c>
      <c r="C274" s="7"/>
      <c r="D274" s="6" t="s">
        <v>44</v>
      </c>
      <c r="E274" s="6" t="s">
        <v>45</v>
      </c>
      <c r="F274" s="70" t="s">
        <v>16</v>
      </c>
      <c r="G274" s="5"/>
      <c r="H274" s="6" t="s">
        <v>44</v>
      </c>
      <c r="I274" s="6" t="s">
        <v>45</v>
      </c>
      <c r="J274" s="70" t="s">
        <v>16</v>
      </c>
    </row>
    <row r="275" customFormat="false" ht="15" hidden="false" customHeight="false" outlineLevel="0" collapsed="false">
      <c r="B275" s="7"/>
      <c r="C275" s="7"/>
      <c r="D275" s="7"/>
      <c r="E275" s="7"/>
      <c r="F275" s="72"/>
      <c r="G275" s="5"/>
      <c r="H275" s="7"/>
      <c r="I275" s="7"/>
      <c r="J275" s="72"/>
    </row>
    <row r="276" customFormat="false" ht="15" hidden="false" customHeight="false" outlineLevel="0" collapsed="false">
      <c r="B276" s="73" t="s">
        <v>19</v>
      </c>
      <c r="C276" s="74"/>
      <c r="D276" s="82" t="n">
        <v>447</v>
      </c>
      <c r="E276" s="6" t="n">
        <f aca="false">SUM(1000-D276)</f>
        <v>553</v>
      </c>
      <c r="F276" s="11" t="n">
        <f aca="false">D276-E276</f>
        <v>-106</v>
      </c>
      <c r="G276" s="9"/>
      <c r="H276" s="82" t="n">
        <v>498</v>
      </c>
      <c r="I276" s="6" t="n">
        <f aca="false">SUM(1000-H276)</f>
        <v>502</v>
      </c>
      <c r="J276" s="11" t="n">
        <f aca="false">H276-I276</f>
        <v>-4</v>
      </c>
    </row>
    <row r="277" customFormat="false" ht="15" hidden="false" customHeight="false" outlineLevel="0" collapsed="false">
      <c r="B277" s="73" t="s">
        <v>21</v>
      </c>
      <c r="C277" s="74"/>
      <c r="D277" s="6" t="n">
        <v>564</v>
      </c>
      <c r="E277" s="11" t="n">
        <f aca="false">SUM(1000-D277)</f>
        <v>436</v>
      </c>
      <c r="F277" s="11" t="n">
        <f aca="false">D277-E277</f>
        <v>128</v>
      </c>
      <c r="G277" s="9"/>
      <c r="H277" s="6" t="n">
        <v>519</v>
      </c>
      <c r="I277" s="11" t="n">
        <f aca="false">SUM(1000-H277)</f>
        <v>481</v>
      </c>
      <c r="J277" s="11" t="n">
        <f aca="false">H277-I277</f>
        <v>38</v>
      </c>
    </row>
    <row r="278" customFormat="false" ht="15" hidden="false" customHeight="false" outlineLevel="0" collapsed="false">
      <c r="B278" s="73" t="s">
        <v>22</v>
      </c>
      <c r="C278" s="74"/>
      <c r="D278" s="6" t="n">
        <v>546</v>
      </c>
      <c r="E278" s="11" t="n">
        <f aca="false">SUM(1000-D278)</f>
        <v>454</v>
      </c>
      <c r="F278" s="11" t="n">
        <f aca="false">D278-E278</f>
        <v>92</v>
      </c>
      <c r="G278" s="9"/>
      <c r="H278" s="6" t="n">
        <v>527</v>
      </c>
      <c r="I278" s="11" t="n">
        <f aca="false">SUM(1000-H278)</f>
        <v>473</v>
      </c>
      <c r="J278" s="11" t="n">
        <f aca="false">H278-I278</f>
        <v>54</v>
      </c>
    </row>
    <row r="279" customFormat="false" ht="15" hidden="false" customHeight="false" outlineLevel="0" collapsed="false">
      <c r="B279" s="73" t="s">
        <v>23</v>
      </c>
      <c r="C279" s="74"/>
      <c r="D279" s="12" t="n">
        <v>561</v>
      </c>
      <c r="E279" s="11" t="n">
        <f aca="false">SUM(1000-D279)</f>
        <v>439</v>
      </c>
      <c r="F279" s="11" t="n">
        <f aca="false">D279-E279</f>
        <v>122</v>
      </c>
      <c r="G279" s="75"/>
      <c r="H279" s="12" t="n">
        <v>501</v>
      </c>
      <c r="I279" s="11" t="n">
        <f aca="false">SUM(1000-H279)</f>
        <v>499</v>
      </c>
      <c r="J279" s="11" t="n">
        <f aca="false">H279-I279</f>
        <v>2</v>
      </c>
    </row>
    <row r="280" customFormat="false" ht="15" hidden="false" customHeight="false" outlineLevel="0" collapsed="false">
      <c r="B280" s="73" t="s">
        <v>24</v>
      </c>
      <c r="C280" s="74"/>
      <c r="D280" s="6" t="n">
        <v>553</v>
      </c>
      <c r="E280" s="11" t="n">
        <f aca="false">SUM(1000-D280)</f>
        <v>447</v>
      </c>
      <c r="F280" s="11" t="n">
        <f aca="false">D280-E280</f>
        <v>106</v>
      </c>
      <c r="G280" s="9"/>
      <c r="H280" s="6" t="n">
        <v>546</v>
      </c>
      <c r="I280" s="11" t="n">
        <f aca="false">SUM(1000-H280)</f>
        <v>454</v>
      </c>
      <c r="J280" s="11" t="n">
        <f aca="false">H280-I280</f>
        <v>92</v>
      </c>
    </row>
    <row r="281" customFormat="false" ht="15" hidden="false" customHeight="false" outlineLevel="0" collapsed="false">
      <c r="B281" s="73" t="s">
        <v>25</v>
      </c>
      <c r="C281" s="74"/>
      <c r="D281" s="66" t="n">
        <v>517</v>
      </c>
      <c r="E281" s="82" t="n">
        <f aca="false">SUM(1000-D281)</f>
        <v>483</v>
      </c>
      <c r="F281" s="11" t="n">
        <f aca="false">D281-E281</f>
        <v>34</v>
      </c>
      <c r="G281" s="9"/>
      <c r="H281" s="83" t="n">
        <v>499</v>
      </c>
      <c r="I281" s="6" t="n">
        <f aca="false">SUM(1000-H281)</f>
        <v>501</v>
      </c>
      <c r="J281" s="11" t="n">
        <f aca="false">H281-I281</f>
        <v>-2</v>
      </c>
    </row>
    <row r="282" customFormat="false" ht="15" hidden="false" customHeight="false" outlineLevel="0" collapsed="false">
      <c r="B282" s="73" t="s">
        <v>26</v>
      </c>
      <c r="C282" s="74"/>
      <c r="D282" s="82" t="n">
        <v>489</v>
      </c>
      <c r="E282" s="6" t="n">
        <f aca="false">SUM(1000-D282)</f>
        <v>511</v>
      </c>
      <c r="F282" s="11" t="n">
        <f aca="false">D282-E282</f>
        <v>-22</v>
      </c>
      <c r="G282" s="9"/>
      <c r="H282" s="82" t="n">
        <v>477</v>
      </c>
      <c r="I282" s="6" t="n">
        <f aca="false">SUM(1000-H282)</f>
        <v>523</v>
      </c>
      <c r="J282" s="11" t="n">
        <f aca="false">H282-I282</f>
        <v>-46</v>
      </c>
    </row>
    <row r="283" customFormat="false" ht="15" hidden="false" customHeight="false" outlineLevel="0" collapsed="false">
      <c r="B283" s="73" t="s">
        <v>27</v>
      </c>
      <c r="C283" s="74"/>
      <c r="D283" s="82" t="n">
        <v>474</v>
      </c>
      <c r="E283" s="6" t="n">
        <f aca="false">SUM(1000-D283)</f>
        <v>526</v>
      </c>
      <c r="F283" s="11" t="n">
        <f aca="false">D283-E283</f>
        <v>-52</v>
      </c>
      <c r="G283" s="9"/>
      <c r="H283" s="6" t="n">
        <v>532</v>
      </c>
      <c r="I283" s="11" t="n">
        <f aca="false">SUM(1000-H283)</f>
        <v>468</v>
      </c>
      <c r="J283" s="11" t="n">
        <f aca="false">H283-I283</f>
        <v>64</v>
      </c>
    </row>
    <row r="284" customFormat="false" ht="15" hidden="false" customHeight="false" outlineLevel="0" collapsed="false">
      <c r="B284" s="73" t="s">
        <v>28</v>
      </c>
      <c r="C284" s="74"/>
      <c r="D284" s="82" t="n">
        <v>431</v>
      </c>
      <c r="E284" s="6" t="n">
        <f aca="false">SUM(1000-D284)</f>
        <v>569</v>
      </c>
      <c r="F284" s="11" t="n">
        <f aca="false">D284-E284</f>
        <v>-138</v>
      </c>
      <c r="G284" s="9"/>
      <c r="H284" s="82" t="n">
        <v>479</v>
      </c>
      <c r="I284" s="6" t="n">
        <f aca="false">SUM(1000-H284)</f>
        <v>521</v>
      </c>
      <c r="J284" s="11" t="n">
        <f aca="false">H284-I284</f>
        <v>-42</v>
      </c>
    </row>
    <row r="285" customFormat="false" ht="15" hidden="false" customHeight="false" outlineLevel="0" collapsed="false">
      <c r="B285" s="73" t="s">
        <v>29</v>
      </c>
      <c r="C285" s="74"/>
      <c r="D285" s="82" t="n">
        <v>428</v>
      </c>
      <c r="E285" s="6" t="n">
        <f aca="false">SUM(1000-D285)</f>
        <v>572</v>
      </c>
      <c r="F285" s="11" t="n">
        <f aca="false">D285-E285</f>
        <v>-144</v>
      </c>
      <c r="G285" s="9"/>
      <c r="H285" s="6" t="n">
        <v>537</v>
      </c>
      <c r="I285" s="11" t="n">
        <f aca="false">SUM(1000-H285)</f>
        <v>463</v>
      </c>
      <c r="J285" s="11" t="n">
        <f aca="false">H285-I285</f>
        <v>74</v>
      </c>
    </row>
    <row r="286" customFormat="false" ht="15" hidden="false" customHeight="false" outlineLevel="0" collapsed="false">
      <c r="B286" s="73" t="s">
        <v>30</v>
      </c>
      <c r="C286" s="74"/>
      <c r="D286" s="82" t="n">
        <v>392</v>
      </c>
      <c r="E286" s="6" t="n">
        <f aca="false">SUM(1000-D286)</f>
        <v>608</v>
      </c>
      <c r="F286" s="11" t="n">
        <f aca="false">D286-E286</f>
        <v>-216</v>
      </c>
      <c r="G286" s="9"/>
      <c r="H286" s="6" t="n">
        <v>506</v>
      </c>
      <c r="I286" s="11" t="n">
        <f aca="false">SUM(1000-H286)</f>
        <v>494</v>
      </c>
      <c r="J286" s="11" t="n">
        <f aca="false">H286-I286</f>
        <v>12</v>
      </c>
    </row>
    <row r="287" customFormat="false" ht="15" hidden="false" customHeight="false" outlineLevel="0" collapsed="false">
      <c r="B287" s="73" t="s">
        <v>31</v>
      </c>
      <c r="C287" s="74"/>
      <c r="D287" s="82" t="n">
        <v>354</v>
      </c>
      <c r="E287" s="6" t="n">
        <f aca="false">SUM(1000-D287)</f>
        <v>646</v>
      </c>
      <c r="F287" s="11" t="n">
        <f aca="false">D287-E287</f>
        <v>-292</v>
      </c>
      <c r="G287" s="9"/>
      <c r="H287" s="82" t="n">
        <v>428</v>
      </c>
      <c r="I287" s="6" t="n">
        <f aca="false">SUM(1000-H287)</f>
        <v>572</v>
      </c>
      <c r="J287" s="11" t="n">
        <f aca="false">H287-I287</f>
        <v>-144</v>
      </c>
    </row>
    <row r="288" customFormat="false" ht="15" hidden="false" customHeight="false" outlineLevel="0" collapsed="false">
      <c r="B288" s="73" t="s">
        <v>32</v>
      </c>
      <c r="C288" s="74"/>
      <c r="D288" s="82" t="n">
        <v>292</v>
      </c>
      <c r="E288" s="6" t="n">
        <f aca="false">SUM(1000-D288)</f>
        <v>708</v>
      </c>
      <c r="F288" s="11" t="n">
        <f aca="false">D288-E288</f>
        <v>-416</v>
      </c>
      <c r="G288" s="9"/>
      <c r="H288" s="82" t="n">
        <v>454</v>
      </c>
      <c r="I288" s="6" t="n">
        <f aca="false">SUM(1000-H288)</f>
        <v>546</v>
      </c>
      <c r="J288" s="11" t="n">
        <f aca="false">H288-I288</f>
        <v>-92</v>
      </c>
    </row>
    <row r="289" customFormat="false" ht="15" hidden="false" customHeight="false" outlineLevel="0" collapsed="false">
      <c r="B289" s="73" t="s">
        <v>33</v>
      </c>
      <c r="C289" s="74"/>
      <c r="D289" s="82" t="n">
        <v>275</v>
      </c>
      <c r="E289" s="6" t="n">
        <f aca="false">SUM(1000-D289)</f>
        <v>725</v>
      </c>
      <c r="F289" s="11" t="n">
        <f aca="false">D289-E289</f>
        <v>-450</v>
      </c>
      <c r="G289" s="9"/>
      <c r="H289" s="82" t="n">
        <v>311</v>
      </c>
      <c r="I289" s="6" t="n">
        <f aca="false">SUM(1000-H289)</f>
        <v>689</v>
      </c>
      <c r="J289" s="11" t="n">
        <f aca="false">H289-I289</f>
        <v>-378</v>
      </c>
    </row>
    <row r="290" customFormat="false" ht="15" hidden="false" customHeight="false" outlineLevel="0" collapsed="false">
      <c r="B290" s="73" t="s">
        <v>34</v>
      </c>
      <c r="C290" s="74"/>
      <c r="D290" s="82" t="n">
        <v>251</v>
      </c>
      <c r="E290" s="6" t="n">
        <f aca="false">SUM(1000-D290)</f>
        <v>749</v>
      </c>
      <c r="F290" s="11" t="n">
        <f aca="false">D290-E290</f>
        <v>-498</v>
      </c>
      <c r="G290" s="9"/>
      <c r="H290" s="82" t="n">
        <v>284</v>
      </c>
      <c r="I290" s="6" t="n">
        <f aca="false">SUM(1000-H290)</f>
        <v>716</v>
      </c>
      <c r="J290" s="11" t="n">
        <f aca="false">H290-I290</f>
        <v>-432</v>
      </c>
    </row>
    <row r="291" customFormat="false" ht="15" hidden="false" customHeight="false" outlineLevel="0" collapsed="false">
      <c r="B291" s="73" t="s">
        <v>35</v>
      </c>
      <c r="C291" s="74"/>
      <c r="D291" s="82" t="n">
        <v>248</v>
      </c>
      <c r="E291" s="6" t="n">
        <f aca="false">SUM(1000-D291)</f>
        <v>752</v>
      </c>
      <c r="F291" s="11" t="n">
        <f aca="false">D291-E291</f>
        <v>-504</v>
      </c>
      <c r="G291" s="9"/>
      <c r="H291" s="82" t="n">
        <v>284</v>
      </c>
      <c r="I291" s="6" t="n">
        <f aca="false">SUM(1000-H291)</f>
        <v>716</v>
      </c>
      <c r="J291" s="11" t="n">
        <f aca="false">H291-I291</f>
        <v>-432</v>
      </c>
    </row>
    <row r="292" customFormat="false" ht="15" hidden="false" customHeight="false" outlineLevel="0" collapsed="false">
      <c r="B292" s="73" t="s">
        <v>36</v>
      </c>
      <c r="C292" s="74"/>
      <c r="D292" s="82" t="n">
        <v>220</v>
      </c>
      <c r="E292" s="6" t="n">
        <f aca="false">SUM(1000-D292)</f>
        <v>780</v>
      </c>
      <c r="F292" s="11" t="n">
        <f aca="false">D292-E292</f>
        <v>-560</v>
      </c>
      <c r="G292" s="9"/>
      <c r="H292" s="82" t="n">
        <v>287</v>
      </c>
      <c r="I292" s="6" t="n">
        <f aca="false">SUM(1000-H292)</f>
        <v>713</v>
      </c>
      <c r="J292" s="11" t="n">
        <f aca="false">H292-I292</f>
        <v>-426</v>
      </c>
    </row>
    <row r="293" customFormat="false" ht="15" hidden="false" customHeight="false" outlineLevel="0" collapsed="false">
      <c r="B293" s="73" t="s">
        <v>37</v>
      </c>
      <c r="C293" s="74"/>
      <c r="D293" s="82" t="n">
        <v>268</v>
      </c>
      <c r="E293" s="6" t="n">
        <f aca="false">SUM(1000-D293)</f>
        <v>732</v>
      </c>
      <c r="F293" s="11" t="n">
        <f aca="false">D293-E293</f>
        <v>-464</v>
      </c>
      <c r="G293" s="9"/>
      <c r="H293" s="82" t="n">
        <v>361</v>
      </c>
      <c r="I293" s="6" t="n">
        <f aca="false">SUM(1000-H293)</f>
        <v>639</v>
      </c>
      <c r="J293" s="11" t="n">
        <f aca="false">H293-I293</f>
        <v>-278</v>
      </c>
    </row>
    <row r="294" customFormat="false" ht="15" hidden="false" customHeight="false" outlineLevel="0" collapsed="false">
      <c r="B294" s="73" t="s">
        <v>38</v>
      </c>
      <c r="C294" s="74"/>
      <c r="D294" s="82" t="n">
        <v>351</v>
      </c>
      <c r="E294" s="6" t="n">
        <f aca="false">SUM(1000-D294)</f>
        <v>649</v>
      </c>
      <c r="F294" s="11" t="n">
        <f aca="false">D294-E294</f>
        <v>-298</v>
      </c>
      <c r="G294" s="9"/>
      <c r="H294" s="82" t="n">
        <v>400</v>
      </c>
      <c r="I294" s="6" t="n">
        <f aca="false">SUM(1000-H294)</f>
        <v>600</v>
      </c>
      <c r="J294" s="11" t="n">
        <f aca="false">H294-I294</f>
        <v>-200</v>
      </c>
    </row>
    <row r="295" customFormat="false" ht="15" hidden="false" customHeight="false" outlineLevel="0" collapsed="false">
      <c r="B295" s="77"/>
      <c r="C295" s="74"/>
      <c r="D295" s="7"/>
      <c r="E295" s="9"/>
      <c r="F295" s="9"/>
      <c r="G295" s="9"/>
      <c r="H295" s="7"/>
      <c r="I295" s="9"/>
      <c r="J295" s="9"/>
    </row>
    <row r="296" customFormat="false" ht="15" hidden="false" customHeight="false" outlineLevel="0" collapsed="false">
      <c r="B296" s="80" t="s">
        <v>39</v>
      </c>
      <c r="C296" s="74"/>
      <c r="D296" s="14" t="n">
        <f aca="false">SUM(D276:D294)</f>
        <v>7661</v>
      </c>
      <c r="E296" s="12" t="n">
        <f aca="false">SUM(E276:E294)</f>
        <v>11339</v>
      </c>
      <c r="F296" s="13" t="n">
        <f aca="false">D296-E296</f>
        <v>-3678</v>
      </c>
      <c r="G296" s="81"/>
      <c r="H296" s="14" t="n">
        <f aca="false">SUM(H276:H294)</f>
        <v>8430</v>
      </c>
      <c r="I296" s="12" t="n">
        <f aca="false">SUM(I276:I294)</f>
        <v>10570</v>
      </c>
      <c r="J296" s="13" t="n">
        <f aca="false">H296-I296</f>
        <v>-2140</v>
      </c>
    </row>
    <row r="297" customFormat="false" ht="15" hidden="false" customHeight="false" outlineLevel="0" collapsed="false">
      <c r="B297" s="60"/>
      <c r="C297" s="60"/>
      <c r="D297" s="3"/>
      <c r="E297" s="3"/>
      <c r="F297" s="3"/>
      <c r="G297" s="3"/>
      <c r="H297" s="3"/>
      <c r="I297" s="3"/>
      <c r="J297" s="3"/>
    </row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/>
    <row r="375" customFormat="false" ht="15" hidden="false" customHeight="false" outlineLevel="0" collapsed="false"/>
    <row r="376" customFormat="false" ht="15" hidden="false" customHeight="false" outlineLevel="0" collapsed="false"/>
    <row r="377" customFormat="false" ht="15" hidden="false" customHeight="false" outlineLevel="0" collapsed="false"/>
    <row r="378" customFormat="false" ht="15" hidden="false" customHeight="false" outlineLevel="0" collapsed="false"/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</sheetData>
  <mergeCells count="15">
    <mergeCell ref="B15:I15"/>
    <mergeCell ref="O18:P18"/>
    <mergeCell ref="S18:T18"/>
    <mergeCell ref="O55:P55"/>
    <mergeCell ref="S55:T55"/>
    <mergeCell ref="O91:P91"/>
    <mergeCell ref="S91:T91"/>
    <mergeCell ref="O132:P132"/>
    <mergeCell ref="S132:T132"/>
    <mergeCell ref="O168:P168"/>
    <mergeCell ref="S168:T168"/>
    <mergeCell ref="O203:P203"/>
    <mergeCell ref="S203:T203"/>
    <mergeCell ref="O237:P237"/>
    <mergeCell ref="S237:T237"/>
  </mergeCells>
  <printOptions headings="false" gridLines="false" gridLinesSet="true" horizontalCentered="false" verticalCentered="false"/>
  <pageMargins left="0" right="0" top="0.620833333333333" bottom="0.620833333333333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&amp;C&amp;"Liberation Sans2,Regular"&amp;A</oddHeader>
    <oddFooter>&amp;C&amp;"Liberation Sans2,Regular"Page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2020-06-06T13:53:24Z</dcterms:created>
  <dc:creator/>
  <dc:description/>
  <dc:language>en-GB</dc:language>
  <cp:lastModifiedBy/>
  <dcterms:modified xsi:type="dcterms:W3CDTF">2020-08-12T11:35:12Z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