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sholmc\Dropbox (Personal)\Grattan\GitHub\Industry-concentr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C8" i="1"/>
  <c r="D8" i="1"/>
  <c r="E8" i="1"/>
  <c r="F7" i="1"/>
  <c r="E7" i="1"/>
  <c r="D7" i="1"/>
  <c r="C5" i="1"/>
  <c r="J5" i="1"/>
  <c r="K5" i="1"/>
  <c r="L5" i="1"/>
  <c r="B7" i="1"/>
  <c r="C7" i="1"/>
  <c r="L4" i="1"/>
  <c r="F4" i="1"/>
  <c r="F8" i="1" s="1"/>
</calcChain>
</file>

<file path=xl/sharedStrings.xml><?xml version="1.0" encoding="utf-8"?>
<sst xmlns="http://schemas.openxmlformats.org/spreadsheetml/2006/main" count="7" uniqueCount="7">
  <si>
    <t>Telstra</t>
  </si>
  <si>
    <t>Optus</t>
  </si>
  <si>
    <t>Third player</t>
  </si>
  <si>
    <t>Number of mobile handsets (thousands)</t>
  </si>
  <si>
    <t>Mobile revenue (millions)</t>
  </si>
  <si>
    <t>Total (estimated)</t>
  </si>
  <si>
    <t>Other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</si>
</sst>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7" sqref="L7"/>
    </sheetView>
  </sheetViews>
  <sheetFormatPr defaultRowHeight="15" x14ac:dyDescent="0.25"/>
  <cols>
    <col min="1" max="1" width="17.28515625" bestFit="1" customWidth="1"/>
  </cols>
  <sheetData>
    <row r="1" spans="1:12" x14ac:dyDescent="0.25">
      <c r="B1" s="1" t="s">
        <v>3</v>
      </c>
      <c r="C1" s="1"/>
      <c r="D1" s="1"/>
      <c r="E1" s="1"/>
      <c r="F1" s="1"/>
      <c r="H1" s="1" t="s">
        <v>4</v>
      </c>
      <c r="I1" s="1"/>
      <c r="J1" s="1"/>
      <c r="K1" s="1"/>
      <c r="L1" s="1"/>
    </row>
    <row r="2" spans="1:12" x14ac:dyDescent="0.25">
      <c r="B2">
        <v>2005</v>
      </c>
      <c r="C2">
        <v>2006</v>
      </c>
      <c r="D2">
        <v>2010</v>
      </c>
      <c r="E2">
        <v>2011</v>
      </c>
      <c r="F2">
        <v>2015</v>
      </c>
      <c r="H2">
        <v>2005</v>
      </c>
      <c r="I2">
        <v>2006</v>
      </c>
      <c r="J2">
        <v>2010</v>
      </c>
      <c r="K2">
        <v>2011</v>
      </c>
      <c r="L2">
        <v>2015</v>
      </c>
    </row>
    <row r="3" spans="1:12" x14ac:dyDescent="0.25">
      <c r="A3" t="s">
        <v>0</v>
      </c>
      <c r="B3">
        <v>8227</v>
      </c>
      <c r="C3">
        <v>8488</v>
      </c>
      <c r="D3">
        <v>10562</v>
      </c>
      <c r="E3">
        <v>12223</v>
      </c>
      <c r="F3">
        <v>16700</v>
      </c>
      <c r="H3">
        <v>4688</v>
      </c>
      <c r="I3">
        <v>4972</v>
      </c>
      <c r="J3">
        <v>7300</v>
      </c>
      <c r="K3">
        <v>8100</v>
      </c>
      <c r="L3">
        <v>10700</v>
      </c>
    </row>
    <row r="4" spans="1:12" x14ac:dyDescent="0.25">
      <c r="A4" t="s">
        <v>1</v>
      </c>
      <c r="B4">
        <v>5900</v>
      </c>
      <c r="C4">
        <v>6490</v>
      </c>
      <c r="D4">
        <v>8500</v>
      </c>
      <c r="E4">
        <v>9000</v>
      </c>
      <c r="F4">
        <f>3700+4620+1120</f>
        <v>9440</v>
      </c>
      <c r="J4">
        <v>5573</v>
      </c>
      <c r="K4">
        <v>5977</v>
      </c>
      <c r="L4">
        <f>1323+1393+1534+1498</f>
        <v>5748</v>
      </c>
    </row>
    <row r="5" spans="1:12" x14ac:dyDescent="0.25">
      <c r="A5" t="s">
        <v>2</v>
      </c>
      <c r="C5">
        <f>C7*0.18</f>
        <v>3539.9999999999995</v>
      </c>
      <c r="D5">
        <v>7576</v>
      </c>
      <c r="E5">
        <v>7000</v>
      </c>
      <c r="F5">
        <v>5400</v>
      </c>
      <c r="J5">
        <f>2410.9*2</f>
        <v>4821.8</v>
      </c>
      <c r="K5">
        <f>2296.8*2</f>
        <v>4593.6000000000004</v>
      </c>
      <c r="L5">
        <f>1825.8*2</f>
        <v>3651.6</v>
      </c>
    </row>
    <row r="6" spans="1:12" x14ac:dyDescent="0.25">
      <c r="A6" t="s">
        <v>6</v>
      </c>
    </row>
    <row r="7" spans="1:12" x14ac:dyDescent="0.25">
      <c r="A7" t="s">
        <v>5</v>
      </c>
      <c r="B7">
        <f>B4/0.33</f>
        <v>17878.787878787876</v>
      </c>
      <c r="C7">
        <f>C4/0.33</f>
        <v>19666.666666666664</v>
      </c>
      <c r="D7">
        <f>D3/0.37</f>
        <v>28545.945945945947</v>
      </c>
      <c r="E7">
        <f>E3/0.4</f>
        <v>30557.5</v>
      </c>
      <c r="F7">
        <f>F3/0.45</f>
        <v>37111.111111111109</v>
      </c>
    </row>
    <row r="8" spans="1:12" x14ac:dyDescent="0.25">
      <c r="C8">
        <f t="shared" ref="C8:E8" si="0">SUM(C3:C5)</f>
        <v>18518</v>
      </c>
      <c r="D8">
        <f t="shared" si="0"/>
        <v>26638</v>
      </c>
      <c r="E8">
        <f t="shared" si="0"/>
        <v>28223</v>
      </c>
      <c r="F8">
        <f>SUM(F3:F5)</f>
        <v>31540</v>
      </c>
    </row>
    <row r="9" spans="1:12" x14ac:dyDescent="0.25">
      <c r="C9">
        <f>C8/C7</f>
        <v>0.94159322033898318</v>
      </c>
      <c r="D9">
        <f t="shared" ref="D9:F9" si="1">D8/D7</f>
        <v>0.93316227987123646</v>
      </c>
      <c r="E9">
        <f t="shared" si="1"/>
        <v>0.92360304344269006</v>
      </c>
      <c r="F9">
        <f t="shared" si="1"/>
        <v>0.84988023952095815</v>
      </c>
    </row>
  </sheetData>
  <mergeCells count="2">
    <mergeCell ref="B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Chisholm</dc:creator>
  <cp:lastModifiedBy>Cameron Chisholm</cp:lastModifiedBy>
  <dcterms:created xsi:type="dcterms:W3CDTF">2016-08-10T01:56:10Z</dcterms:created>
  <dcterms:modified xsi:type="dcterms:W3CDTF">2016-08-12T00:35:57Z</dcterms:modified>
</cp:coreProperties>
</file>