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m/Projects/LocomotionExperiment/Outliers/"/>
    </mc:Choice>
  </mc:AlternateContent>
  <bookViews>
    <workbookView xWindow="0" yWindow="460" windowWidth="28800" windowHeight="16100" tabRatio="500"/>
  </bookViews>
  <sheets>
    <sheet name="MASTER-DISTANCE" sheetId="10" r:id="rId1"/>
    <sheet name="POSTURAL SWAY DATA" sheetId="4" r:id="rId2"/>
  </sheets>
  <calcPr calcId="150000" concurrentCalc="0"/>
  <customWorkbookViews>
    <customWorkbookView name="Side by Side" guid="{103C7192-C9A6-C748-836C-D931A78D3AF5}" windowWidth="1440" windowHeight="626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7" i="4" l="1"/>
  <c r="D9" i="4"/>
  <c r="D3" i="4"/>
  <c r="D4" i="4"/>
  <c r="D5" i="4"/>
  <c r="D6" i="4"/>
  <c r="D7" i="4"/>
  <c r="D8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2" i="4"/>
  <c r="H27" i="10"/>
  <c r="G27" i="10"/>
  <c r="F27" i="10"/>
  <c r="E27" i="10"/>
  <c r="D27" i="10"/>
  <c r="C27" i="10"/>
  <c r="H26" i="10"/>
  <c r="G26" i="10"/>
  <c r="F26" i="10"/>
  <c r="E26" i="10"/>
  <c r="D26" i="10"/>
  <c r="C26" i="10"/>
  <c r="H25" i="10"/>
  <c r="G25" i="10"/>
  <c r="F25" i="10"/>
  <c r="E25" i="10"/>
  <c r="D25" i="10"/>
  <c r="C25" i="10"/>
  <c r="H24" i="10"/>
  <c r="G24" i="10"/>
  <c r="F24" i="10"/>
  <c r="E24" i="10"/>
  <c r="D24" i="10"/>
  <c r="C24" i="10"/>
  <c r="H23" i="10"/>
  <c r="G23" i="10"/>
  <c r="F23" i="10"/>
  <c r="E23" i="10"/>
  <c r="D23" i="10"/>
  <c r="C23" i="10"/>
  <c r="H22" i="10"/>
  <c r="G22" i="10"/>
  <c r="F22" i="10"/>
  <c r="E22" i="10"/>
  <c r="D22" i="10"/>
  <c r="C22" i="10"/>
  <c r="H21" i="10"/>
  <c r="G21" i="10"/>
  <c r="F21" i="10"/>
  <c r="E21" i="10"/>
  <c r="D21" i="10"/>
  <c r="C21" i="10"/>
  <c r="H20" i="10"/>
  <c r="G20" i="10"/>
  <c r="F20" i="10"/>
  <c r="E20" i="10"/>
  <c r="D20" i="10"/>
  <c r="C20" i="10"/>
  <c r="H19" i="10"/>
  <c r="G19" i="10"/>
  <c r="F19" i="10"/>
  <c r="E19" i="10"/>
  <c r="D19" i="10"/>
  <c r="C19" i="10"/>
  <c r="H18" i="10"/>
  <c r="G18" i="10"/>
  <c r="F18" i="10"/>
  <c r="E18" i="10"/>
  <c r="D18" i="10"/>
  <c r="C18" i="10"/>
  <c r="H17" i="10"/>
  <c r="G17" i="10"/>
  <c r="F17" i="10"/>
  <c r="E17" i="10"/>
  <c r="D17" i="10"/>
  <c r="C17" i="10"/>
  <c r="H16" i="10"/>
  <c r="G16" i="10"/>
  <c r="F16" i="10"/>
  <c r="E16" i="10"/>
  <c r="D16" i="10"/>
  <c r="C16" i="10"/>
  <c r="H15" i="10"/>
  <c r="G15" i="10"/>
  <c r="F15" i="10"/>
  <c r="E15" i="10"/>
  <c r="D15" i="10"/>
  <c r="C15" i="10"/>
  <c r="H14" i="10"/>
  <c r="G14" i="10"/>
  <c r="F14" i="10"/>
  <c r="E14" i="10"/>
  <c r="D14" i="10"/>
  <c r="C14" i="10"/>
  <c r="H13" i="10"/>
  <c r="G13" i="10"/>
  <c r="F13" i="10"/>
  <c r="E13" i="10"/>
  <c r="D13" i="10"/>
  <c r="C13" i="10"/>
  <c r="H12" i="10"/>
  <c r="G12" i="10"/>
  <c r="F12" i="10"/>
  <c r="E12" i="10"/>
  <c r="D12" i="10"/>
  <c r="C12" i="10"/>
  <c r="H11" i="10"/>
  <c r="G11" i="10"/>
  <c r="F11" i="10"/>
  <c r="E11" i="10"/>
  <c r="D11" i="10"/>
  <c r="C11" i="10"/>
  <c r="H10" i="10"/>
  <c r="G10" i="10"/>
  <c r="F10" i="10"/>
  <c r="E10" i="10"/>
  <c r="D10" i="10"/>
  <c r="C10" i="10"/>
  <c r="H9" i="10"/>
  <c r="G9" i="10"/>
  <c r="F9" i="10"/>
  <c r="E9" i="10"/>
  <c r="D9" i="10"/>
  <c r="C9" i="10"/>
  <c r="H8" i="10"/>
  <c r="G8" i="10"/>
  <c r="F8" i="10"/>
  <c r="E8" i="10"/>
  <c r="D8" i="10"/>
  <c r="C8" i="10"/>
  <c r="H7" i="10"/>
  <c r="G7" i="10"/>
  <c r="F7" i="10"/>
  <c r="E7" i="10"/>
  <c r="D7" i="10"/>
  <c r="C7" i="10"/>
  <c r="H6" i="10"/>
  <c r="G6" i="10"/>
  <c r="F6" i="10"/>
  <c r="E6" i="10"/>
  <c r="D6" i="10"/>
  <c r="C6" i="10"/>
  <c r="H5" i="10"/>
  <c r="G5" i="10"/>
  <c r="F5" i="10"/>
  <c r="E5" i="10"/>
  <c r="D5" i="10"/>
  <c r="C5" i="10"/>
  <c r="H4" i="10"/>
  <c r="G4" i="10"/>
  <c r="F4" i="10"/>
  <c r="E4" i="10"/>
  <c r="D4" i="10"/>
  <c r="C4" i="10"/>
  <c r="H3" i="10"/>
  <c r="G3" i="10"/>
  <c r="F3" i="10"/>
  <c r="E3" i="10"/>
  <c r="D3" i="10"/>
  <c r="C3" i="10"/>
  <c r="H2" i="10"/>
  <c r="G2" i="10"/>
  <c r="F2" i="10"/>
  <c r="C2" i="10"/>
</calcChain>
</file>

<file path=xl/sharedStrings.xml><?xml version="1.0" encoding="utf-8"?>
<sst xmlns="http://schemas.openxmlformats.org/spreadsheetml/2006/main" count="229" uniqueCount="197">
  <si>
    <t>Subject</t>
  </si>
  <si>
    <t>Order</t>
  </si>
  <si>
    <t>A</t>
  </si>
  <si>
    <t>Base B</t>
  </si>
  <si>
    <t>B</t>
  </si>
  <si>
    <t>Base C</t>
  </si>
  <si>
    <t>C</t>
  </si>
  <si>
    <t>A B C</t>
  </si>
  <si>
    <t>A C B</t>
  </si>
  <si>
    <t>B A C</t>
  </si>
  <si>
    <t>B C A</t>
  </si>
  <si>
    <t>C A B</t>
  </si>
  <si>
    <t>C B A</t>
  </si>
  <si>
    <t>FileName</t>
  </si>
  <si>
    <t xml:space="preserve"> Total X</t>
  </si>
  <si>
    <t xml:space="preserve"> Total Y</t>
  </si>
  <si>
    <t xml:space="preserve"> Total T</t>
  </si>
  <si>
    <t xml:space="preserve"> Samples</t>
  </si>
  <si>
    <t>Base A</t>
  </si>
  <si>
    <t>Nausea</t>
  </si>
  <si>
    <t>Oculomotor</t>
  </si>
  <si>
    <t>Disorientation</t>
  </si>
  <si>
    <t>Total</t>
  </si>
  <si>
    <t>SSQ-Base-N</t>
  </si>
  <si>
    <t>SSQ-Base-O</t>
  </si>
  <si>
    <t>SSQ-Base-D</t>
  </si>
  <si>
    <t>SSQ-Base-T</t>
  </si>
  <si>
    <t>SSQ-A-N</t>
  </si>
  <si>
    <t>SSQ-A-O</t>
  </si>
  <si>
    <t>SSQ-A-D</t>
  </si>
  <si>
    <t>SSQ-A-T</t>
  </si>
  <si>
    <t>SSQ-B-N</t>
  </si>
  <si>
    <t>SSQ-B-O</t>
  </si>
  <si>
    <t>SSQ-B-D</t>
  </si>
  <si>
    <t>SSQ-B-T</t>
  </si>
  <si>
    <t>SSQ-C-N</t>
  </si>
  <si>
    <t>SSQ-C-O</t>
  </si>
  <si>
    <t>SSQ-C-D</t>
  </si>
  <si>
    <t>SSQ-C-T</t>
  </si>
  <si>
    <t xml:space="preserve"> Total DISP</t>
  </si>
  <si>
    <t xml:space="preserve"> Eucl Distance</t>
  </si>
  <si>
    <t>25-A-control-out</t>
  </si>
  <si>
    <t>25-A-out</t>
  </si>
  <si>
    <t>25-B-control-out</t>
  </si>
  <si>
    <t>25-B-out</t>
  </si>
  <si>
    <t>25-C-control-out</t>
  </si>
  <si>
    <t>25-C-out</t>
  </si>
  <si>
    <t>26-A-control-out</t>
  </si>
  <si>
    <t>26-A-out</t>
  </si>
  <si>
    <t>26-B-control-out</t>
  </si>
  <si>
    <t>26-B-out</t>
  </si>
  <si>
    <t>26-C-control-out</t>
  </si>
  <si>
    <t>26-C-out</t>
  </si>
  <si>
    <t>27-A-control-out</t>
  </si>
  <si>
    <t>27-A-out</t>
  </si>
  <si>
    <t>27-B-control-out</t>
  </si>
  <si>
    <t>27-B-out</t>
  </si>
  <si>
    <t>27-C-control-out</t>
  </si>
  <si>
    <t>27-C-out</t>
  </si>
  <si>
    <t>28-A-control-out</t>
  </si>
  <si>
    <t>28-A-out</t>
  </si>
  <si>
    <t>28-B-control-out</t>
  </si>
  <si>
    <t>28-B-out</t>
  </si>
  <si>
    <t>28-C-control-out</t>
  </si>
  <si>
    <t>28-C-out</t>
  </si>
  <si>
    <t>29-A-control-out</t>
  </si>
  <si>
    <t>29-A-out</t>
  </si>
  <si>
    <t>29-B-control-out</t>
  </si>
  <si>
    <t>29-B-out</t>
  </si>
  <si>
    <t>29-C-control-out</t>
  </si>
  <si>
    <t>29-C-out</t>
  </si>
  <si>
    <t>30-A-control-out</t>
  </si>
  <si>
    <t>30-A-out</t>
  </si>
  <si>
    <t>30-B-control-out</t>
  </si>
  <si>
    <t>30-B-out</t>
  </si>
  <si>
    <t>30-C-control-out</t>
  </si>
  <si>
    <t>30-C-out</t>
  </si>
  <si>
    <t>31-A-control-out</t>
  </si>
  <si>
    <t>31-A-out</t>
  </si>
  <si>
    <t>31-B-control-out</t>
  </si>
  <si>
    <t>31-B-out</t>
  </si>
  <si>
    <t>31-C-control-out</t>
  </si>
  <si>
    <t>31-C-out</t>
  </si>
  <si>
    <t>32-A-control-out</t>
  </si>
  <si>
    <t>32-A-out</t>
  </si>
  <si>
    <t>32-B-control-out</t>
  </si>
  <si>
    <t>32-B-out</t>
  </si>
  <si>
    <t>32-C-control-out</t>
  </si>
  <si>
    <t>32-C-out</t>
  </si>
  <si>
    <t>33-A-control-out</t>
  </si>
  <si>
    <t>33-A-out</t>
  </si>
  <si>
    <t>33-B-control-out</t>
  </si>
  <si>
    <t>33-B-out</t>
  </si>
  <si>
    <t>33-C-control-out</t>
  </si>
  <si>
    <t>33-C-out</t>
  </si>
  <si>
    <t>34-A-control-out</t>
  </si>
  <si>
    <t>34-A-out</t>
  </si>
  <si>
    <t>34-B-control-out</t>
  </si>
  <si>
    <t>34-B-out</t>
  </si>
  <si>
    <t>34-C-control-out</t>
  </si>
  <si>
    <t>34-C-out</t>
  </si>
  <si>
    <t>35-A-control-out</t>
  </si>
  <si>
    <t>35-A-out</t>
  </si>
  <si>
    <t>35-B-control-out</t>
  </si>
  <si>
    <t>35-B-out</t>
  </si>
  <si>
    <t>35-C-control-out</t>
  </si>
  <si>
    <t>35-C-out</t>
  </si>
  <si>
    <t>36-A-control-out</t>
  </si>
  <si>
    <t>36-A-out</t>
  </si>
  <si>
    <t>36-B-control-out</t>
  </si>
  <si>
    <t>36-B-out</t>
  </si>
  <si>
    <t>36-C-control-out</t>
  </si>
  <si>
    <t>36-C-out</t>
  </si>
  <si>
    <t>37-A-control-out</t>
  </si>
  <si>
    <t>37-A-out</t>
  </si>
  <si>
    <t>37-B-control-out</t>
  </si>
  <si>
    <t>37-B-out</t>
  </si>
  <si>
    <t>37-C-control-out</t>
  </si>
  <si>
    <t>37-C-out</t>
  </si>
  <si>
    <t>38-A-control-out</t>
  </si>
  <si>
    <t>38-A-out</t>
  </si>
  <si>
    <t>38-B-control-out</t>
  </si>
  <si>
    <t>38-B-out</t>
  </si>
  <si>
    <t>38-C-control-out</t>
  </si>
  <si>
    <t>38-C-out</t>
  </si>
  <si>
    <t>39-A-control-out</t>
  </si>
  <si>
    <t>39-A-out</t>
  </si>
  <si>
    <t>39-B-control-out</t>
  </si>
  <si>
    <t>39-B-out</t>
  </si>
  <si>
    <t>39-C-control-out</t>
  </si>
  <si>
    <t>39-C-out</t>
  </si>
  <si>
    <t>40-A-control-out</t>
  </si>
  <si>
    <t>40-A-out</t>
  </si>
  <si>
    <t>40-B-control-out</t>
  </si>
  <si>
    <t>40-B-out</t>
  </si>
  <si>
    <t>40-C-control-out</t>
  </si>
  <si>
    <t>40-C-out</t>
  </si>
  <si>
    <t>41-A-control-out</t>
  </si>
  <si>
    <t>41-A-out</t>
  </si>
  <si>
    <t>41-B-control-out</t>
  </si>
  <si>
    <t>41-B-out</t>
  </si>
  <si>
    <t>41-C-control-out</t>
  </si>
  <si>
    <t>41-C-out</t>
  </si>
  <si>
    <t>42-A-control-out</t>
  </si>
  <si>
    <t>42-A-out</t>
  </si>
  <si>
    <t>42-B-control-out</t>
  </si>
  <si>
    <t>42-B-out</t>
  </si>
  <si>
    <t>42-C-control-out</t>
  </si>
  <si>
    <t>42-C-out</t>
  </si>
  <si>
    <t>43-A-control-out</t>
  </si>
  <si>
    <t>43-A-out</t>
  </si>
  <si>
    <t>43-B-control-out</t>
  </si>
  <si>
    <t>43-B-out</t>
  </si>
  <si>
    <t>43-C-control-out</t>
  </si>
  <si>
    <t>43-C-out</t>
  </si>
  <si>
    <t>44-A-control-out</t>
  </si>
  <si>
    <t>44-A-out</t>
  </si>
  <si>
    <t>44-B-control-out</t>
  </si>
  <si>
    <t>44-B-out</t>
  </si>
  <si>
    <t>44-C-control-out</t>
  </si>
  <si>
    <t>44-C-out</t>
  </si>
  <si>
    <t>45-A-control-out</t>
  </si>
  <si>
    <t>45-A-out</t>
  </si>
  <si>
    <t>45-B-control-out</t>
  </si>
  <si>
    <t>45-B-out</t>
  </si>
  <si>
    <t>45-C-control-out</t>
  </si>
  <si>
    <t>45-C-out</t>
  </si>
  <si>
    <t>46-A-control-out</t>
  </si>
  <si>
    <t>46-A-out</t>
  </si>
  <si>
    <t>46-B-control-out</t>
  </si>
  <si>
    <t>46-B-out</t>
  </si>
  <si>
    <t>46-C-control-out</t>
  </si>
  <si>
    <t>46-C-out</t>
  </si>
  <si>
    <t>47-A-control-out</t>
  </si>
  <si>
    <t>47-A-out</t>
  </si>
  <si>
    <t>47-B-control-out</t>
  </si>
  <si>
    <t>47-B-out</t>
  </si>
  <si>
    <t>47-C-control-out</t>
  </si>
  <si>
    <t>47-C-out</t>
  </si>
  <si>
    <t>48-A-control-out</t>
  </si>
  <si>
    <t>48-A-out</t>
  </si>
  <si>
    <t>48-B-control-out</t>
  </si>
  <si>
    <t>48-B-out</t>
  </si>
  <si>
    <t>48-C-control-out</t>
  </si>
  <si>
    <t>48-C-out</t>
  </si>
  <si>
    <t>49-A-control-out</t>
  </si>
  <si>
    <t>49-A-out</t>
  </si>
  <si>
    <t>49-B-control-out</t>
  </si>
  <si>
    <t>49-B-out</t>
  </si>
  <si>
    <t>49-C-control-out</t>
  </si>
  <si>
    <t>49-C-out</t>
  </si>
  <si>
    <t>50-A-control-out</t>
  </si>
  <si>
    <t>50-A-out</t>
  </si>
  <si>
    <t>50-B-control-out</t>
  </si>
  <si>
    <t>50-B-out</t>
  </si>
  <si>
    <t>50-C-control-out</t>
  </si>
  <si>
    <t>50-C-out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</si>
</sst>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3" fillId="0" borderId="1" xfId="0" applyFont="1" applyBorder="1"/>
    <xf numFmtId="0" fontId="3" fillId="0" borderId="0" xfId="0" applyFont="1" applyBorder="1"/>
    <xf numFmtId="0" fontId="3" fillId="0" borderId="2" xfId="0" applyFont="1" applyBorder="1"/>
    <xf numFmtId="0" fontId="3" fillId="2" borderId="0" xfId="0" applyFont="1" applyFill="1"/>
    <xf numFmtId="0" fontId="3" fillId="2" borderId="1" xfId="0" applyFont="1" applyFill="1" applyBorder="1"/>
    <xf numFmtId="0" fontId="3" fillId="0" borderId="3" xfId="0" applyFont="1" applyBorder="1"/>
    <xf numFmtId="0" fontId="5" fillId="0" borderId="0" xfId="0" applyFont="1"/>
    <xf numFmtId="0" fontId="4" fillId="0" borderId="0" xfId="0" applyFont="1"/>
    <xf numFmtId="0" fontId="0" fillId="3" borderId="0" xfId="0" applyFill="1"/>
    <xf numFmtId="0" fontId="4" fillId="3" borderId="0" xfId="0" applyFont="1" applyFill="1"/>
    <xf numFmtId="0" fontId="3" fillId="0" borderId="0" xfId="0" applyFont="1" applyFill="1" applyBorder="1"/>
    <xf numFmtId="0" fontId="0" fillId="0" borderId="0" xfId="0" applyFont="1" applyBorder="1"/>
    <xf numFmtId="0" fontId="0" fillId="0" borderId="0" xfId="0" applyFont="1"/>
    <xf numFmtId="0" fontId="0" fillId="0" borderId="4" xfId="0" applyFont="1" applyBorder="1"/>
    <xf numFmtId="0" fontId="3" fillId="0" borderId="4" xfId="0" applyFont="1" applyBorder="1"/>
    <xf numFmtId="0" fontId="0" fillId="0" borderId="3" xfId="0" applyFont="1" applyBorder="1"/>
    <xf numFmtId="164" fontId="0" fillId="0" borderId="3" xfId="0" applyNumberFormat="1" applyFont="1" applyBorder="1"/>
    <xf numFmtId="0" fontId="0" fillId="0" borderId="5" xfId="0" applyFont="1" applyBorder="1"/>
    <xf numFmtId="0" fontId="0" fillId="0" borderId="0" xfId="0" applyFont="1" applyFill="1" applyBorder="1"/>
    <xf numFmtId="0" fontId="0" fillId="0" borderId="4" xfId="0" applyFont="1" applyFill="1" applyBorder="1"/>
    <xf numFmtId="164" fontId="0" fillId="0" borderId="0" xfId="0" applyNumberFormat="1" applyFont="1"/>
    <xf numFmtId="0" fontId="0" fillId="3" borderId="0" xfId="0" applyFont="1" applyFill="1"/>
    <xf numFmtId="164" fontId="0" fillId="3" borderId="0" xfId="0" applyNumberFormat="1" applyFont="1" applyFill="1"/>
    <xf numFmtId="0" fontId="0" fillId="3" borderId="4" xfId="0" applyFont="1" applyFill="1" applyBorder="1"/>
    <xf numFmtId="0" fontId="0" fillId="3" borderId="0" xfId="0" applyFont="1" applyFill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workbookViewId="0">
      <selection activeCell="F19" sqref="F19"/>
    </sheetView>
  </sheetViews>
  <sheetFormatPr baseColWidth="10" defaultRowHeight="16" x14ac:dyDescent="0.2"/>
  <cols>
    <col min="1" max="2" width="10.83203125" style="18"/>
    <col min="3" max="3" width="14.33203125" style="26" bestFit="1" customWidth="1"/>
    <col min="4" max="4" width="10.83203125" style="18"/>
    <col min="5" max="5" width="10.83203125" style="18" customWidth="1"/>
    <col min="6" max="7" width="10.83203125" style="18"/>
    <col min="8" max="8" width="10.83203125" style="19"/>
    <col min="9" max="9" width="10.83203125" style="17"/>
    <col min="10" max="11" width="10.83203125" style="18"/>
    <col min="12" max="12" width="10.83203125" style="19"/>
    <col min="13" max="13" width="10.83203125" style="17"/>
    <col min="14" max="15" width="10.83203125" style="18"/>
    <col min="16" max="16" width="10.83203125" style="19"/>
    <col min="17" max="17" width="10.83203125" style="17"/>
    <col min="18" max="19" width="10.83203125" style="18"/>
    <col min="20" max="20" width="10.83203125" style="19"/>
    <col min="21" max="21" width="10.83203125" style="17"/>
    <col min="22" max="23" width="10.83203125" style="18"/>
    <col min="24" max="24" width="10.83203125" style="19"/>
    <col min="25" max="25" width="10.83203125" style="17"/>
    <col min="26" max="16384" width="10.83203125" style="18"/>
  </cols>
  <sheetData>
    <row r="1" spans="1:25" s="21" customFormat="1" x14ac:dyDescent="0.2">
      <c r="A1" s="21" t="s">
        <v>0</v>
      </c>
      <c r="B1" s="21" t="s">
        <v>1</v>
      </c>
      <c r="C1" s="22" t="s">
        <v>18</v>
      </c>
      <c r="D1" s="21" t="s">
        <v>2</v>
      </c>
      <c r="E1" s="21" t="s">
        <v>3</v>
      </c>
      <c r="F1" s="21" t="s">
        <v>4</v>
      </c>
      <c r="G1" s="21" t="s">
        <v>5</v>
      </c>
      <c r="H1" s="23" t="s">
        <v>6</v>
      </c>
      <c r="I1" s="21" t="s">
        <v>23</v>
      </c>
      <c r="J1" s="21" t="s">
        <v>24</v>
      </c>
      <c r="K1" s="21" t="s">
        <v>25</v>
      </c>
      <c r="L1" s="23" t="s">
        <v>26</v>
      </c>
      <c r="M1" s="17" t="s">
        <v>27</v>
      </c>
      <c r="N1" s="24" t="s">
        <v>28</v>
      </c>
      <c r="O1" s="24" t="s">
        <v>29</v>
      </c>
      <c r="P1" s="25" t="s">
        <v>30</v>
      </c>
      <c r="Q1" s="17" t="s">
        <v>31</v>
      </c>
      <c r="R1" s="24" t="s">
        <v>32</v>
      </c>
      <c r="S1" s="24" t="s">
        <v>33</v>
      </c>
      <c r="T1" s="25" t="s">
        <v>34</v>
      </c>
      <c r="U1" s="17" t="s">
        <v>35</v>
      </c>
      <c r="V1" s="24" t="s">
        <v>36</v>
      </c>
      <c r="W1" s="24" t="s">
        <v>37</v>
      </c>
      <c r="X1" s="25" t="s">
        <v>38</v>
      </c>
    </row>
    <row r="2" spans="1:25" x14ac:dyDescent="0.2">
      <c r="A2" s="18">
        <v>25</v>
      </c>
      <c r="B2" s="18" t="s">
        <v>7</v>
      </c>
      <c r="C2" s="26">
        <f>'POSTURAL SWAY DATA'!G2</f>
        <v>1773.93967031598</v>
      </c>
      <c r="D2" s="18">
        <v>0</v>
      </c>
      <c r="E2" s="18">
        <v>0</v>
      </c>
      <c r="F2" s="18">
        <f>'POSTURAL SWAY DATA'!G4</f>
        <v>1439.1188390174</v>
      </c>
      <c r="G2" s="18">
        <f>'POSTURAL SWAY DATA'!G5</f>
        <v>2047.98991594837</v>
      </c>
      <c r="H2" s="19">
        <f>'POSTURAL SWAY DATA'!G6</f>
        <v>1963.60527618984</v>
      </c>
      <c r="I2" s="18">
        <v>0</v>
      </c>
      <c r="J2" s="18">
        <v>15.16</v>
      </c>
      <c r="K2" s="18">
        <v>13.92</v>
      </c>
      <c r="L2" s="19">
        <v>11.22</v>
      </c>
      <c r="M2" s="18">
        <v>0</v>
      </c>
      <c r="N2" s="18">
        <v>7.58</v>
      </c>
      <c r="O2" s="18">
        <v>13.92</v>
      </c>
      <c r="P2" s="19">
        <v>7.48</v>
      </c>
      <c r="Q2" s="18">
        <v>0</v>
      </c>
      <c r="R2" s="18">
        <v>7.58</v>
      </c>
      <c r="S2" s="18">
        <v>27.84</v>
      </c>
      <c r="T2" s="19">
        <v>11.22</v>
      </c>
      <c r="U2" s="18">
        <v>19.079999999999998</v>
      </c>
      <c r="V2" s="18">
        <v>15.16</v>
      </c>
      <c r="W2" s="18">
        <v>41.76</v>
      </c>
      <c r="X2" s="19">
        <v>26.18</v>
      </c>
    </row>
    <row r="3" spans="1:25" x14ac:dyDescent="0.2">
      <c r="A3" s="18">
        <v>26</v>
      </c>
      <c r="B3" s="18" t="s">
        <v>8</v>
      </c>
      <c r="C3" s="26">
        <f>'POSTURAL SWAY DATA'!G7</f>
        <v>1819.53433405243</v>
      </c>
      <c r="D3" s="18">
        <f>'POSTURAL SWAY DATA'!G8</f>
        <v>2355.6351476104201</v>
      </c>
      <c r="E3" s="18">
        <f>'POSTURAL SWAY DATA'!G9</f>
        <v>2564.0125902127802</v>
      </c>
      <c r="F3" s="18">
        <f>'POSTURAL SWAY DATA'!G10</f>
        <v>2242.1359652476099</v>
      </c>
      <c r="G3" s="18">
        <f>'POSTURAL SWAY DATA'!G11</f>
        <v>2979.6512429759</v>
      </c>
      <c r="H3" s="19">
        <f>'POSTURAL SWAY DATA'!G12</f>
        <v>2202.2541594486502</v>
      </c>
      <c r="I3" s="17">
        <v>9.5399999999999991</v>
      </c>
      <c r="J3" s="17">
        <v>45.48</v>
      </c>
      <c r="K3" s="17">
        <v>69.599999999999994</v>
      </c>
      <c r="L3" s="19">
        <v>44.88</v>
      </c>
      <c r="M3" s="18">
        <v>47.699999999999903</v>
      </c>
      <c r="N3" s="18">
        <v>53.06</v>
      </c>
      <c r="O3" s="18">
        <v>167.04</v>
      </c>
      <c r="P3" s="19">
        <v>89.76</v>
      </c>
      <c r="Q3" s="18">
        <v>28.619999999999902</v>
      </c>
      <c r="R3" s="18">
        <v>45.48</v>
      </c>
      <c r="S3" s="18">
        <v>167.04</v>
      </c>
      <c r="T3" s="19">
        <v>78.540000000000006</v>
      </c>
      <c r="U3" s="18">
        <v>47.699999999999903</v>
      </c>
      <c r="V3" s="18">
        <v>37.9</v>
      </c>
      <c r="W3" s="18">
        <v>139.19999999999999</v>
      </c>
      <c r="X3" s="19">
        <v>74.8</v>
      </c>
    </row>
    <row r="4" spans="1:25" x14ac:dyDescent="0.2">
      <c r="A4" s="18">
        <v>27</v>
      </c>
      <c r="B4" s="18" t="s">
        <v>9</v>
      </c>
      <c r="C4" s="26">
        <f>'POSTURAL SWAY DATA'!G13</f>
        <v>2578.5614097860198</v>
      </c>
      <c r="D4" s="18">
        <f>'POSTURAL SWAY DATA'!G14</f>
        <v>2320.4052809314899</v>
      </c>
      <c r="E4" s="18">
        <f>'POSTURAL SWAY DATA'!G15</f>
        <v>2092.0019540061298</v>
      </c>
      <c r="F4" s="18">
        <f>'POSTURAL SWAY DATA'!G16</f>
        <v>2647.6281088197302</v>
      </c>
      <c r="G4" s="18">
        <f>'POSTURAL SWAY DATA'!G17</f>
        <v>2158.59719664356</v>
      </c>
      <c r="H4" s="19">
        <f>'POSTURAL SWAY DATA'!G18</f>
        <v>2154.4052428897498</v>
      </c>
      <c r="I4" s="18">
        <v>0</v>
      </c>
      <c r="J4" s="18">
        <v>0</v>
      </c>
      <c r="K4" s="18">
        <v>0</v>
      </c>
      <c r="L4" s="19">
        <v>0</v>
      </c>
      <c r="M4" s="18">
        <v>47.699999999999903</v>
      </c>
      <c r="N4" s="18">
        <v>37.9</v>
      </c>
      <c r="O4" s="18">
        <v>55.68</v>
      </c>
      <c r="P4" s="19">
        <v>52.36</v>
      </c>
      <c r="Q4" s="18">
        <v>19.079999999999998</v>
      </c>
      <c r="R4" s="18">
        <v>22.74</v>
      </c>
      <c r="S4" s="18">
        <v>55.68</v>
      </c>
      <c r="T4" s="19">
        <v>33.659999999999997</v>
      </c>
      <c r="U4" s="18">
        <v>47.699999999999903</v>
      </c>
      <c r="V4" s="18">
        <v>45.48</v>
      </c>
      <c r="W4" s="18">
        <v>55.68</v>
      </c>
      <c r="X4" s="19">
        <v>56.1</v>
      </c>
    </row>
    <row r="5" spans="1:25" s="27" customFormat="1" x14ac:dyDescent="0.2">
      <c r="A5" s="27">
        <v>28</v>
      </c>
      <c r="B5" s="27" t="s">
        <v>10</v>
      </c>
      <c r="C5" s="28">
        <f>'POSTURAL SWAY DATA'!G19</f>
        <v>2462.84540062816</v>
      </c>
      <c r="D5" s="27">
        <f>'POSTURAL SWAY DATA'!G20</f>
        <v>1825.40516489999</v>
      </c>
      <c r="E5" s="27">
        <f>'POSTURAL SWAY DATA'!G21</f>
        <v>2203.9509455329999</v>
      </c>
      <c r="F5" s="27">
        <f>'POSTURAL SWAY DATA'!G22</f>
        <v>2227.5152682977</v>
      </c>
      <c r="G5" s="27">
        <f>'POSTURAL SWAY DATA'!G23</f>
        <v>2766.60805783254</v>
      </c>
      <c r="H5" s="29">
        <f>'POSTURAL SWAY DATA'!G24</f>
        <v>2150.8524594192299</v>
      </c>
      <c r="I5" s="27">
        <v>38.159999999999997</v>
      </c>
      <c r="J5" s="27">
        <v>30.32</v>
      </c>
      <c r="K5" s="27">
        <v>27.84</v>
      </c>
      <c r="L5" s="29">
        <v>37.4</v>
      </c>
      <c r="M5" s="18">
        <v>19.079999999999998</v>
      </c>
      <c r="N5" s="18">
        <v>7.58</v>
      </c>
      <c r="O5" s="18">
        <v>13.92</v>
      </c>
      <c r="P5" s="19">
        <v>14.96</v>
      </c>
      <c r="Q5" s="18">
        <v>19.079999999999998</v>
      </c>
      <c r="R5" s="18">
        <v>7.58</v>
      </c>
      <c r="S5" s="18">
        <v>0</v>
      </c>
      <c r="T5" s="19">
        <v>11.22</v>
      </c>
      <c r="U5" s="18">
        <v>19.079999999999998</v>
      </c>
      <c r="V5" s="18">
        <v>7.58</v>
      </c>
      <c r="W5" s="18">
        <v>13.92</v>
      </c>
      <c r="X5" s="19">
        <v>14.96</v>
      </c>
      <c r="Y5" s="30"/>
    </row>
    <row r="6" spans="1:25" x14ac:dyDescent="0.2">
      <c r="A6" s="18">
        <v>29</v>
      </c>
      <c r="B6" s="18" t="s">
        <v>11</v>
      </c>
      <c r="C6" s="26">
        <f>'POSTURAL SWAY DATA'!G25</f>
        <v>1719.0446692376099</v>
      </c>
      <c r="D6" s="18">
        <f>'POSTURAL SWAY DATA'!G26</f>
        <v>1840.09172285721</v>
      </c>
      <c r="E6" s="18">
        <f>'POSTURAL SWAY DATA'!G26</f>
        <v>1840.09172285721</v>
      </c>
      <c r="F6" s="18">
        <f>'POSTURAL SWAY DATA'!G27</f>
        <v>2086.0733700620099</v>
      </c>
      <c r="G6" s="18">
        <f>'POSTURAL SWAY DATA'!G28</f>
        <v>1847.6247053580601</v>
      </c>
      <c r="H6" s="19">
        <f>'POSTURAL SWAY DATA'!G29</f>
        <v>2392.3272533335098</v>
      </c>
      <c r="I6" s="18">
        <v>0</v>
      </c>
      <c r="J6" s="18">
        <v>7.58</v>
      </c>
      <c r="K6" s="18">
        <v>0</v>
      </c>
      <c r="L6" s="19">
        <v>3.74</v>
      </c>
      <c r="M6" s="18">
        <v>9.5399999999999991</v>
      </c>
      <c r="N6" s="18">
        <v>15.16</v>
      </c>
      <c r="O6" s="18">
        <v>13.92</v>
      </c>
      <c r="P6" s="19">
        <v>14.96</v>
      </c>
      <c r="Q6" s="18">
        <v>9.5399999999999991</v>
      </c>
      <c r="R6" s="18">
        <v>15.16</v>
      </c>
      <c r="S6" s="18">
        <v>13.92</v>
      </c>
      <c r="T6" s="19">
        <v>14.96</v>
      </c>
      <c r="U6" s="18">
        <v>0</v>
      </c>
      <c r="V6" s="18">
        <v>7.58</v>
      </c>
      <c r="W6" s="18">
        <v>0</v>
      </c>
      <c r="X6" s="19">
        <v>3.74</v>
      </c>
    </row>
    <row r="7" spans="1:25" x14ac:dyDescent="0.2">
      <c r="A7" s="18">
        <v>30</v>
      </c>
      <c r="B7" s="18" t="s">
        <v>12</v>
      </c>
      <c r="C7" s="26">
        <f>'POSTURAL SWAY DATA'!G31</f>
        <v>2044.9038295780699</v>
      </c>
      <c r="D7" s="18">
        <f>'POSTURAL SWAY DATA'!G32</f>
        <v>2380.4023578286401</v>
      </c>
      <c r="E7" s="18">
        <f>'POSTURAL SWAY DATA'!G33</f>
        <v>2410.6972725963501</v>
      </c>
      <c r="F7" s="18">
        <f>'POSTURAL SWAY DATA'!G34</f>
        <v>1894.7275003386401</v>
      </c>
      <c r="G7" s="18">
        <f>'POSTURAL SWAY DATA'!G35</f>
        <v>2318.16699586816</v>
      </c>
      <c r="H7" s="19">
        <f>'POSTURAL SWAY DATA'!G36</f>
        <v>2208.4254501670698</v>
      </c>
      <c r="I7" s="18">
        <v>0</v>
      </c>
      <c r="J7" s="18">
        <v>7.58</v>
      </c>
      <c r="K7" s="18">
        <v>13.92</v>
      </c>
      <c r="L7" s="19">
        <v>7.48</v>
      </c>
      <c r="M7" s="18">
        <v>19.079999999999998</v>
      </c>
      <c r="N7" s="18">
        <v>30.32</v>
      </c>
      <c r="O7" s="18">
        <v>55.68</v>
      </c>
      <c r="P7" s="19">
        <v>37.4</v>
      </c>
      <c r="Q7" s="18">
        <v>9.5399999999999991</v>
      </c>
      <c r="R7" s="18">
        <v>15.16</v>
      </c>
      <c r="S7" s="18">
        <v>27.84</v>
      </c>
      <c r="T7" s="19">
        <v>18.7</v>
      </c>
      <c r="U7" s="18">
        <v>0</v>
      </c>
      <c r="V7" s="18">
        <v>7.58</v>
      </c>
      <c r="W7" s="18">
        <v>13.92</v>
      </c>
      <c r="X7" s="19">
        <v>7.48</v>
      </c>
    </row>
    <row r="8" spans="1:25" x14ac:dyDescent="0.2">
      <c r="A8" s="18">
        <v>31</v>
      </c>
      <c r="B8" s="18" t="s">
        <v>7</v>
      </c>
      <c r="C8" s="26">
        <f>'POSTURAL SWAY DATA'!G37</f>
        <v>2608.1242141887401</v>
      </c>
      <c r="D8" s="18">
        <f>'POSTURAL SWAY DATA'!G38</f>
        <v>3287.5355313724799</v>
      </c>
      <c r="E8" s="18">
        <f>'POSTURAL SWAY DATA'!G39</f>
        <v>1808.8831025142499</v>
      </c>
      <c r="F8" s="18">
        <f>'POSTURAL SWAY DATA'!G40</f>
        <v>2053.00185957026</v>
      </c>
      <c r="G8" s="18">
        <f>'POSTURAL SWAY DATA'!G41</f>
        <v>2220.5450309133398</v>
      </c>
      <c r="H8" s="19">
        <f>'POSTURAL SWAY DATA'!G42</f>
        <v>2150.9947441087602</v>
      </c>
      <c r="I8" s="18">
        <v>0</v>
      </c>
      <c r="J8" s="18">
        <v>7.58</v>
      </c>
      <c r="K8" s="18">
        <v>0</v>
      </c>
      <c r="L8" s="19">
        <v>3.74</v>
      </c>
      <c r="M8" s="18">
        <v>0</v>
      </c>
      <c r="N8" s="18">
        <v>22.74</v>
      </c>
      <c r="O8" s="18">
        <v>27.84</v>
      </c>
      <c r="P8" s="19">
        <v>18.7</v>
      </c>
      <c r="Q8" s="18">
        <v>38.159999999999997</v>
      </c>
      <c r="R8" s="18">
        <v>53.06</v>
      </c>
      <c r="S8" s="18">
        <v>55.68</v>
      </c>
      <c r="T8" s="19">
        <v>56.1</v>
      </c>
      <c r="U8" s="18">
        <v>57.239999999999903</v>
      </c>
      <c r="V8" s="18">
        <v>75.8</v>
      </c>
      <c r="W8" s="18">
        <v>111.36</v>
      </c>
      <c r="X8" s="19">
        <v>89.76</v>
      </c>
    </row>
    <row r="9" spans="1:25" x14ac:dyDescent="0.2">
      <c r="A9" s="18">
        <v>32</v>
      </c>
      <c r="B9" s="18" t="s">
        <v>8</v>
      </c>
      <c r="C9" s="26">
        <f>'POSTURAL SWAY DATA'!G43</f>
        <v>2224.6224978352402</v>
      </c>
      <c r="D9" s="18">
        <f>'POSTURAL SWAY DATA'!G44</f>
        <v>2707.75700203511</v>
      </c>
      <c r="E9" s="18">
        <f>'POSTURAL SWAY DATA'!G45</f>
        <v>2659.3736996135399</v>
      </c>
      <c r="F9" s="18">
        <f>'POSTURAL SWAY DATA'!G46</f>
        <v>2383.78345618495</v>
      </c>
      <c r="G9" s="18">
        <f>'POSTURAL SWAY DATA'!G47</f>
        <v>2117.8521793393902</v>
      </c>
      <c r="H9" s="19">
        <f>'POSTURAL SWAY DATA'!G48</f>
        <v>2018.6781174524999</v>
      </c>
      <c r="I9" s="18">
        <v>19.079999999999998</v>
      </c>
      <c r="J9" s="18">
        <v>22.74</v>
      </c>
      <c r="K9" s="18">
        <v>69.599999999999994</v>
      </c>
      <c r="L9" s="19">
        <v>37.4</v>
      </c>
      <c r="M9" s="18">
        <v>19.079999999999998</v>
      </c>
      <c r="N9" s="18">
        <v>7.58</v>
      </c>
      <c r="O9" s="18">
        <v>27.84</v>
      </c>
      <c r="P9" s="19">
        <v>18.7</v>
      </c>
      <c r="Q9" s="18">
        <v>9.5399999999999991</v>
      </c>
      <c r="R9" s="18">
        <v>15.16</v>
      </c>
      <c r="S9" s="18">
        <v>27.84</v>
      </c>
      <c r="T9" s="19">
        <v>18.7</v>
      </c>
      <c r="U9" s="18">
        <v>19.079999999999998</v>
      </c>
      <c r="V9" s="18">
        <v>15.16</v>
      </c>
      <c r="W9" s="18">
        <v>0</v>
      </c>
      <c r="X9" s="19">
        <v>14.96</v>
      </c>
    </row>
    <row r="10" spans="1:25" x14ac:dyDescent="0.2">
      <c r="A10" s="18">
        <v>33</v>
      </c>
      <c r="B10" s="18" t="s">
        <v>9</v>
      </c>
      <c r="C10" s="26">
        <f>'POSTURAL SWAY DATA'!G49</f>
        <v>2491.3203729613301</v>
      </c>
      <c r="D10" s="18">
        <f>'POSTURAL SWAY DATA'!G50</f>
        <v>1812.01697679218</v>
      </c>
      <c r="E10" s="18">
        <f>'POSTURAL SWAY DATA'!G51</f>
        <v>2330.1961357498099</v>
      </c>
      <c r="F10" s="18">
        <f>'POSTURAL SWAY DATA'!G52</f>
        <v>2353.99992077978</v>
      </c>
      <c r="G10" s="18">
        <f>'POSTURAL SWAY DATA'!G53</f>
        <v>2539.4343553548401</v>
      </c>
      <c r="H10" s="19">
        <f>'POSTURAL SWAY DATA'!G54</f>
        <v>1861.26078454192</v>
      </c>
      <c r="I10" s="18">
        <v>0</v>
      </c>
      <c r="J10" s="18">
        <v>0</v>
      </c>
      <c r="K10" s="18">
        <v>0</v>
      </c>
      <c r="L10" s="19">
        <v>0</v>
      </c>
      <c r="M10" s="18">
        <v>0</v>
      </c>
      <c r="N10" s="18">
        <v>0</v>
      </c>
      <c r="O10" s="18">
        <v>41.76</v>
      </c>
      <c r="P10" s="19">
        <v>11.22</v>
      </c>
      <c r="Q10" s="18">
        <v>0</v>
      </c>
      <c r="R10" s="18">
        <v>0</v>
      </c>
      <c r="S10" s="18">
        <v>27.84</v>
      </c>
      <c r="T10" s="19">
        <v>7.48</v>
      </c>
      <c r="U10" s="18">
        <v>9.5399999999999991</v>
      </c>
      <c r="V10" s="18">
        <v>0</v>
      </c>
      <c r="W10" s="18">
        <v>41.76</v>
      </c>
      <c r="X10" s="19">
        <v>14.96</v>
      </c>
    </row>
    <row r="11" spans="1:25" x14ac:dyDescent="0.2">
      <c r="A11" s="18">
        <v>34</v>
      </c>
      <c r="B11" s="18" t="s">
        <v>10</v>
      </c>
      <c r="C11" s="26">
        <f>'POSTURAL SWAY DATA'!G55</f>
        <v>2311.41386072057</v>
      </c>
      <c r="D11" s="18">
        <f>'POSTURAL SWAY DATA'!G56</f>
        <v>2351.2234112483002</v>
      </c>
      <c r="E11" s="18">
        <f>'POSTURAL SWAY DATA'!G57</f>
        <v>2285.2339829522198</v>
      </c>
      <c r="F11" s="18">
        <f>'POSTURAL SWAY DATA'!G58</f>
        <v>2537.27792165658</v>
      </c>
      <c r="G11" s="18">
        <f>'POSTURAL SWAY DATA'!G59</f>
        <v>1859.6271900259701</v>
      </c>
      <c r="H11" s="19">
        <f>'POSTURAL SWAY DATA'!G60</f>
        <v>1677.4610862588499</v>
      </c>
      <c r="I11" s="18">
        <v>0</v>
      </c>
      <c r="J11" s="18">
        <v>0</v>
      </c>
      <c r="K11" s="18">
        <v>0</v>
      </c>
      <c r="L11" s="19">
        <v>0</v>
      </c>
      <c r="M11" s="18">
        <v>19.079999999999998</v>
      </c>
      <c r="N11" s="18">
        <v>7.58</v>
      </c>
      <c r="O11" s="18">
        <v>13.92</v>
      </c>
      <c r="P11" s="19">
        <v>14.96</v>
      </c>
      <c r="Q11" s="18">
        <v>0</v>
      </c>
      <c r="R11" s="18">
        <v>7.58</v>
      </c>
      <c r="S11" s="18">
        <v>13.92</v>
      </c>
      <c r="T11" s="19">
        <v>7.48</v>
      </c>
      <c r="U11" s="18">
        <v>0</v>
      </c>
      <c r="V11" s="18">
        <v>7.58</v>
      </c>
      <c r="W11" s="18">
        <v>13.92</v>
      </c>
      <c r="X11" s="19">
        <v>7.48</v>
      </c>
    </row>
    <row r="12" spans="1:25" x14ac:dyDescent="0.2">
      <c r="A12" s="18">
        <v>35</v>
      </c>
      <c r="B12" s="18" t="s">
        <v>11</v>
      </c>
      <c r="C12" s="26">
        <f>'POSTURAL SWAY DATA'!G61</f>
        <v>1865.4762590590899</v>
      </c>
      <c r="D12" s="18">
        <f>'POSTURAL SWAY DATA'!G62</f>
        <v>2332.9196516059901</v>
      </c>
      <c r="E12" s="18">
        <f>'POSTURAL SWAY DATA'!G63</f>
        <v>3886.2092740615099</v>
      </c>
      <c r="F12" s="18">
        <f>'POSTURAL SWAY DATA'!G64</f>
        <v>2098.0996339926201</v>
      </c>
      <c r="G12" s="18">
        <f>'POSTURAL SWAY DATA'!G65</f>
        <v>2004.4212968275201</v>
      </c>
      <c r="H12" s="19">
        <f>'POSTURAL SWAY DATA'!G66</f>
        <v>2686.9030525302701</v>
      </c>
      <c r="I12" s="18">
        <v>19.079999999999998</v>
      </c>
      <c r="J12" s="18">
        <v>22.74</v>
      </c>
      <c r="K12" s="18">
        <v>27.84</v>
      </c>
      <c r="L12" s="19">
        <v>26.18</v>
      </c>
      <c r="M12" s="18">
        <v>19.079999999999998</v>
      </c>
      <c r="N12" s="18">
        <v>22.74</v>
      </c>
      <c r="O12" s="18">
        <v>27.84</v>
      </c>
      <c r="P12" s="19">
        <v>26.18</v>
      </c>
      <c r="Q12" s="18">
        <v>19.079999999999998</v>
      </c>
      <c r="R12" s="18">
        <v>22.74</v>
      </c>
      <c r="S12" s="18">
        <v>27.84</v>
      </c>
      <c r="T12" s="19">
        <v>26.18</v>
      </c>
      <c r="U12" s="18">
        <v>19.079999999999998</v>
      </c>
      <c r="V12" s="18">
        <v>22.74</v>
      </c>
      <c r="W12" s="18">
        <v>27.84</v>
      </c>
      <c r="X12" s="19">
        <v>26.18</v>
      </c>
    </row>
    <row r="13" spans="1:25" x14ac:dyDescent="0.2">
      <c r="A13" s="18">
        <v>36</v>
      </c>
      <c r="B13" s="18" t="s">
        <v>12</v>
      </c>
      <c r="C13" s="26">
        <f>'POSTURAL SWAY DATA'!G67</f>
        <v>2587.4013999075</v>
      </c>
      <c r="D13" s="18">
        <f>'POSTURAL SWAY DATA'!G68</f>
        <v>2527.3515173770602</v>
      </c>
      <c r="E13" s="18">
        <f>'POSTURAL SWAY DATA'!G69</f>
        <v>2518.9946445054802</v>
      </c>
      <c r="F13" s="18">
        <f>'POSTURAL SWAY DATA'!G70</f>
        <v>2342.75365001812</v>
      </c>
      <c r="G13" s="18">
        <f>'POSTURAL SWAY DATA'!G71</f>
        <v>2187.7698815482599</v>
      </c>
      <c r="H13" s="19">
        <f>'POSTURAL SWAY DATA'!G72</f>
        <v>2487.6595328753101</v>
      </c>
      <c r="I13" s="18">
        <v>0</v>
      </c>
      <c r="J13" s="18">
        <v>0</v>
      </c>
      <c r="K13" s="18">
        <v>0</v>
      </c>
      <c r="L13" s="19">
        <v>0</v>
      </c>
      <c r="M13" s="18">
        <v>0</v>
      </c>
      <c r="N13" s="18">
        <v>0</v>
      </c>
      <c r="O13" s="18">
        <v>0</v>
      </c>
      <c r="P13" s="19">
        <v>0</v>
      </c>
      <c r="Q13" s="18">
        <v>0</v>
      </c>
      <c r="R13" s="18">
        <v>0</v>
      </c>
      <c r="S13" s="18">
        <v>0</v>
      </c>
      <c r="T13" s="19">
        <v>0</v>
      </c>
      <c r="U13" s="18">
        <v>0</v>
      </c>
      <c r="V13" s="18">
        <v>0</v>
      </c>
      <c r="W13" s="18">
        <v>0</v>
      </c>
      <c r="X13" s="19">
        <v>0</v>
      </c>
    </row>
    <row r="14" spans="1:25" x14ac:dyDescent="0.2">
      <c r="A14" s="18">
        <v>37</v>
      </c>
      <c r="B14" s="18" t="s">
        <v>7</v>
      </c>
      <c r="C14" s="26">
        <f>'POSTURAL SWAY DATA'!G73</f>
        <v>2392.9991415742302</v>
      </c>
      <c r="D14" s="18">
        <f>'POSTURAL SWAY DATA'!G74</f>
        <v>3406.0280687769</v>
      </c>
      <c r="E14" s="18">
        <f>'POSTURAL SWAY DATA'!G75</f>
        <v>2220.5457912254401</v>
      </c>
      <c r="F14" s="18">
        <f>'POSTURAL SWAY DATA'!G76</f>
        <v>2231.4683817070099</v>
      </c>
      <c r="G14" s="18">
        <f>'POSTURAL SWAY DATA'!G77</f>
        <v>2850.8563920228999</v>
      </c>
      <c r="H14" s="19">
        <f>'POSTURAL SWAY DATA'!G78</f>
        <v>2173.8287408075998</v>
      </c>
      <c r="I14" s="18">
        <v>9.5399999999999991</v>
      </c>
      <c r="J14" s="18">
        <v>0</v>
      </c>
      <c r="K14" s="18">
        <v>0</v>
      </c>
      <c r="L14" s="19">
        <v>3.74</v>
      </c>
      <c r="M14" s="18">
        <v>0</v>
      </c>
      <c r="N14" s="18">
        <v>15.16</v>
      </c>
      <c r="O14" s="18">
        <v>41.76</v>
      </c>
      <c r="P14" s="19">
        <v>18.7</v>
      </c>
      <c r="Q14" s="18">
        <v>0</v>
      </c>
      <c r="R14" s="18">
        <v>7.58</v>
      </c>
      <c r="S14" s="18">
        <v>27.84</v>
      </c>
      <c r="T14" s="19">
        <v>11.22</v>
      </c>
      <c r="U14" s="18">
        <v>0</v>
      </c>
      <c r="V14" s="18">
        <v>15.16</v>
      </c>
      <c r="W14" s="18">
        <v>55.68</v>
      </c>
      <c r="X14" s="19">
        <v>22.44</v>
      </c>
    </row>
    <row r="15" spans="1:25" x14ac:dyDescent="0.2">
      <c r="A15" s="18">
        <v>38</v>
      </c>
      <c r="B15" s="18" t="s">
        <v>8</v>
      </c>
      <c r="C15" s="26">
        <f>'POSTURAL SWAY DATA'!G79</f>
        <v>2067.5757676129601</v>
      </c>
      <c r="D15" s="18">
        <f>'POSTURAL SWAY DATA'!G80</f>
        <v>1865.99671776521</v>
      </c>
      <c r="E15" s="18">
        <f>'POSTURAL SWAY DATA'!G81</f>
        <v>2087.7730195794402</v>
      </c>
      <c r="F15" s="18">
        <f>'POSTURAL SWAY DATA'!G82</f>
        <v>2145.59381958838</v>
      </c>
      <c r="G15" s="18">
        <f>'POSTURAL SWAY DATA'!G83</f>
        <v>2211.8732435810998</v>
      </c>
      <c r="H15" s="19">
        <f>'POSTURAL SWAY DATA'!G84</f>
        <v>2309.5864660678299</v>
      </c>
      <c r="I15" s="18">
        <v>0</v>
      </c>
      <c r="J15" s="18">
        <v>0</v>
      </c>
      <c r="K15" s="18">
        <v>0</v>
      </c>
      <c r="L15" s="19">
        <v>0</v>
      </c>
      <c r="M15" s="18">
        <v>0</v>
      </c>
      <c r="N15" s="18">
        <v>0</v>
      </c>
      <c r="O15" s="18">
        <v>0</v>
      </c>
      <c r="P15" s="19">
        <v>0</v>
      </c>
      <c r="Q15" s="18">
        <v>28.619999999999902</v>
      </c>
      <c r="R15" s="18">
        <v>0</v>
      </c>
      <c r="S15" s="18">
        <v>69.599999999999994</v>
      </c>
      <c r="T15" s="19">
        <v>29.92</v>
      </c>
      <c r="U15" s="18">
        <v>9.5399999999999991</v>
      </c>
      <c r="V15" s="18">
        <v>15.16</v>
      </c>
      <c r="W15" s="18">
        <v>83.52</v>
      </c>
      <c r="X15" s="19">
        <v>33.659999999999997</v>
      </c>
    </row>
    <row r="16" spans="1:25" x14ac:dyDescent="0.2">
      <c r="A16" s="18">
        <v>39</v>
      </c>
      <c r="B16" s="18" t="s">
        <v>9</v>
      </c>
      <c r="C16" s="26">
        <f>'POSTURAL SWAY DATA'!G85</f>
        <v>2115.1533521608499</v>
      </c>
      <c r="D16" s="18">
        <f>'POSTURAL SWAY DATA'!G86</f>
        <v>2094.86036928351</v>
      </c>
      <c r="E16" s="18">
        <f>'POSTURAL SWAY DATA'!G87</f>
        <v>2063.7684146779902</v>
      </c>
      <c r="F16" s="18">
        <f>'POSTURAL SWAY DATA'!G88</f>
        <v>1918.2944575611</v>
      </c>
      <c r="G16" s="18">
        <f>'POSTURAL SWAY DATA'!G89</f>
        <v>3063.7005729133698</v>
      </c>
      <c r="H16" s="19">
        <f>'POSTURAL SWAY DATA'!G90</f>
        <v>2032.1818502829301</v>
      </c>
      <c r="I16" s="18">
        <v>0</v>
      </c>
      <c r="J16" s="18">
        <v>0</v>
      </c>
      <c r="K16" s="18">
        <v>0</v>
      </c>
      <c r="L16" s="19">
        <v>0</v>
      </c>
      <c r="M16" s="1">
        <v>19.079999999999998</v>
      </c>
      <c r="N16" s="1">
        <v>7.58</v>
      </c>
      <c r="O16" s="1">
        <v>13.92</v>
      </c>
      <c r="P16" s="20">
        <v>14.96</v>
      </c>
      <c r="Q16" s="18">
        <v>9.5399999999999991</v>
      </c>
      <c r="R16" s="18">
        <v>22.74</v>
      </c>
      <c r="S16" s="18">
        <v>27.84</v>
      </c>
      <c r="T16" s="19">
        <v>22.44</v>
      </c>
      <c r="U16" s="18">
        <v>9.5399999999999991</v>
      </c>
      <c r="V16" s="18">
        <v>22.74</v>
      </c>
      <c r="W16" s="18">
        <v>27.84</v>
      </c>
      <c r="X16" s="19">
        <v>22.44</v>
      </c>
    </row>
    <row r="17" spans="1:24" x14ac:dyDescent="0.2">
      <c r="A17" s="18">
        <v>40</v>
      </c>
      <c r="B17" s="18" t="s">
        <v>10</v>
      </c>
      <c r="C17" s="26">
        <f>'POSTURAL SWAY DATA'!G91</f>
        <v>1884.0559908954899</v>
      </c>
      <c r="D17" s="18">
        <f>'POSTURAL SWAY DATA'!G92</f>
        <v>3971.3099368867502</v>
      </c>
      <c r="E17" s="18">
        <f>'POSTURAL SWAY DATA'!G93</f>
        <v>4031.8526402164498</v>
      </c>
      <c r="F17" s="18">
        <f>'POSTURAL SWAY DATA'!G94</f>
        <v>2923.2503197262099</v>
      </c>
      <c r="G17" s="18">
        <f>'POSTURAL SWAY DATA'!G95</f>
        <v>3237.7184310879602</v>
      </c>
      <c r="H17" s="19">
        <f>'POSTURAL SWAY DATA'!G96</f>
        <v>3416.8342039445602</v>
      </c>
      <c r="I17" s="18">
        <v>9.5399999999999991</v>
      </c>
      <c r="J17" s="18">
        <v>0</v>
      </c>
      <c r="K17" s="18">
        <v>0</v>
      </c>
      <c r="L17" s="19">
        <v>3.74</v>
      </c>
      <c r="M17" s="18">
        <v>9.5399999999999991</v>
      </c>
      <c r="N17" s="18">
        <v>15.16</v>
      </c>
      <c r="O17" s="18">
        <v>55.68</v>
      </c>
      <c r="P17" s="19">
        <v>26.18</v>
      </c>
      <c r="Q17" s="18">
        <v>9.5399999999999991</v>
      </c>
      <c r="R17" s="18">
        <v>15.16</v>
      </c>
      <c r="S17" s="18">
        <v>55.68</v>
      </c>
      <c r="T17" s="19">
        <v>26.18</v>
      </c>
      <c r="U17" s="18">
        <v>9.5399999999999991</v>
      </c>
      <c r="V17" s="18">
        <v>15.16</v>
      </c>
      <c r="W17" s="18">
        <v>41.76</v>
      </c>
      <c r="X17" s="19">
        <v>22.44</v>
      </c>
    </row>
    <row r="18" spans="1:24" x14ac:dyDescent="0.2">
      <c r="A18" s="18">
        <v>41</v>
      </c>
      <c r="B18" s="18" t="s">
        <v>11</v>
      </c>
      <c r="C18" s="26">
        <f>'POSTURAL SWAY DATA'!G97</f>
        <v>3365.1244196596899</v>
      </c>
      <c r="D18" s="18">
        <f>'POSTURAL SWAY DATA'!G98</f>
        <v>2367.5049602958502</v>
      </c>
      <c r="E18" s="18">
        <f>'POSTURAL SWAY DATA'!G99</f>
        <v>3331.6175236327199</v>
      </c>
      <c r="F18" s="18">
        <f>'POSTURAL SWAY DATA'!G100</f>
        <v>2553.8236604644899</v>
      </c>
      <c r="G18" s="18">
        <f>'POSTURAL SWAY DATA'!G101</f>
        <v>2283.4339403926201</v>
      </c>
      <c r="H18" s="19">
        <f>'POSTURAL SWAY DATA'!G102</f>
        <v>3706.5532620528602</v>
      </c>
      <c r="I18" s="18">
        <v>0</v>
      </c>
      <c r="J18" s="18">
        <v>0</v>
      </c>
      <c r="K18" s="18">
        <v>0</v>
      </c>
      <c r="L18" s="19">
        <v>0</v>
      </c>
      <c r="M18" s="18">
        <v>9.5399999999999991</v>
      </c>
      <c r="N18" s="18">
        <v>53.06</v>
      </c>
      <c r="O18" s="18">
        <v>139.19999999999999</v>
      </c>
      <c r="P18" s="19">
        <v>67.319999999999993</v>
      </c>
      <c r="Q18" s="18">
        <v>57.239999999999903</v>
      </c>
      <c r="R18" s="18">
        <v>83.38</v>
      </c>
      <c r="S18" s="18">
        <v>153.12</v>
      </c>
      <c r="T18" s="19">
        <v>104.72</v>
      </c>
      <c r="U18" s="18">
        <v>9.5399999999999991</v>
      </c>
      <c r="V18" s="18">
        <v>30.32</v>
      </c>
      <c r="W18" s="18">
        <v>83.52</v>
      </c>
      <c r="X18" s="19">
        <v>41.14</v>
      </c>
    </row>
    <row r="19" spans="1:24" x14ac:dyDescent="0.2">
      <c r="A19" s="18">
        <v>42</v>
      </c>
      <c r="B19" s="18" t="s">
        <v>12</v>
      </c>
      <c r="C19" s="26">
        <f>'POSTURAL SWAY DATA'!G103</f>
        <v>2451.76596658569</v>
      </c>
      <c r="D19" s="18">
        <f>'POSTURAL SWAY DATA'!G104</f>
        <v>1938.43628521303</v>
      </c>
      <c r="E19" s="18">
        <f>'POSTURAL SWAY DATA'!G105</f>
        <v>3068.1209037287599</v>
      </c>
      <c r="F19" s="18">
        <f>'POSTURAL SWAY DATA'!G106</f>
        <v>2086.0837841092898</v>
      </c>
      <c r="G19" s="18">
        <f>'POSTURAL SWAY DATA'!G107</f>
        <v>1938.77573248559</v>
      </c>
      <c r="H19" s="19">
        <f>'POSTURAL SWAY DATA'!G108</f>
        <v>2425.9346012399401</v>
      </c>
      <c r="I19" s="18">
        <v>9.5399999999999991</v>
      </c>
      <c r="J19" s="18">
        <v>7.58</v>
      </c>
      <c r="K19" s="18">
        <v>0</v>
      </c>
      <c r="L19" s="19">
        <v>7.48</v>
      </c>
      <c r="M19" s="18">
        <v>66.78</v>
      </c>
      <c r="N19" s="18">
        <v>68.22</v>
      </c>
      <c r="O19" s="18">
        <v>153.12</v>
      </c>
      <c r="P19" s="19">
        <v>100.98</v>
      </c>
      <c r="Q19" s="18">
        <v>38.159999999999997</v>
      </c>
      <c r="R19" s="18">
        <v>60.64</v>
      </c>
      <c r="S19" s="18">
        <v>111.36</v>
      </c>
      <c r="T19" s="19">
        <v>74.8</v>
      </c>
      <c r="U19" s="18">
        <v>9.5399999999999991</v>
      </c>
      <c r="V19" s="18">
        <v>15.16</v>
      </c>
      <c r="W19" s="18">
        <v>69.599999999999994</v>
      </c>
      <c r="X19" s="19">
        <v>29.92</v>
      </c>
    </row>
    <row r="20" spans="1:24" x14ac:dyDescent="0.2">
      <c r="A20" s="18">
        <v>43</v>
      </c>
      <c r="B20" s="18" t="s">
        <v>7</v>
      </c>
      <c r="C20" s="26">
        <f>'POSTURAL SWAY DATA'!G109</f>
        <v>1783.3444985542401</v>
      </c>
      <c r="D20" s="18">
        <f>'POSTURAL SWAY DATA'!G110</f>
        <v>2099.8016349455502</v>
      </c>
      <c r="E20" s="18">
        <f>'POSTURAL SWAY DATA'!G111</f>
        <v>2378.2567916378798</v>
      </c>
      <c r="F20" s="18">
        <f>'POSTURAL SWAY DATA'!G112</f>
        <v>2018.73284239804</v>
      </c>
      <c r="G20" s="18">
        <f>'POSTURAL SWAY DATA'!G113</f>
        <v>2310.1818198148499</v>
      </c>
      <c r="H20" s="19">
        <f>'POSTURAL SWAY DATA'!G114</f>
        <v>2769.6702883042299</v>
      </c>
      <c r="I20" s="18">
        <v>0</v>
      </c>
      <c r="J20" s="18">
        <v>0</v>
      </c>
      <c r="K20" s="18">
        <v>0</v>
      </c>
      <c r="L20" s="19">
        <v>0</v>
      </c>
      <c r="M20" s="18">
        <v>9.5399999999999991</v>
      </c>
      <c r="N20" s="18">
        <v>15.16</v>
      </c>
      <c r="O20" s="18">
        <v>41.76</v>
      </c>
      <c r="P20" s="19">
        <v>22.44</v>
      </c>
      <c r="Q20" s="18">
        <v>0</v>
      </c>
      <c r="R20" s="18">
        <v>37.9</v>
      </c>
      <c r="S20" s="18">
        <v>55.68</v>
      </c>
      <c r="T20" s="19">
        <v>33.659999999999997</v>
      </c>
      <c r="U20" s="18">
        <v>9.5399999999999991</v>
      </c>
      <c r="V20" s="18">
        <v>30.32</v>
      </c>
      <c r="W20" s="18">
        <v>55.68</v>
      </c>
      <c r="X20" s="19">
        <v>33.659999999999997</v>
      </c>
    </row>
    <row r="21" spans="1:24" x14ac:dyDescent="0.2">
      <c r="A21" s="18">
        <v>44</v>
      </c>
      <c r="B21" s="18" t="s">
        <v>8</v>
      </c>
      <c r="C21" s="26">
        <f>'POSTURAL SWAY DATA'!G115</f>
        <v>2296.94295358213</v>
      </c>
      <c r="D21" s="18">
        <f>'POSTURAL SWAY DATA'!G116</f>
        <v>2324.0994376577501</v>
      </c>
      <c r="E21" s="18">
        <f>'POSTURAL SWAY DATA'!G117</f>
        <v>2162.6429513817402</v>
      </c>
      <c r="F21" s="18">
        <f>'POSTURAL SWAY DATA'!G118</f>
        <v>2576.7610560101998</v>
      </c>
      <c r="G21" s="18">
        <f>'POSTURAL SWAY DATA'!G119</f>
        <v>2356.90372450617</v>
      </c>
      <c r="H21" s="19">
        <f>'POSTURAL SWAY DATA'!G120</f>
        <v>2178.6137462554502</v>
      </c>
      <c r="I21" s="18">
        <v>9.5399999999999991</v>
      </c>
      <c r="J21" s="18">
        <v>15.16</v>
      </c>
      <c r="K21" s="18">
        <v>27.84</v>
      </c>
      <c r="L21" s="19">
        <v>18.7</v>
      </c>
      <c r="M21" s="18">
        <v>19.079999999999998</v>
      </c>
      <c r="N21" s="18">
        <v>7.58</v>
      </c>
      <c r="O21" s="18">
        <v>27.84</v>
      </c>
      <c r="P21" s="19">
        <v>18.7</v>
      </c>
      <c r="Q21" s="18">
        <v>28.619999999999902</v>
      </c>
      <c r="R21" s="18">
        <v>30.32</v>
      </c>
      <c r="S21" s="18">
        <v>41.76</v>
      </c>
      <c r="T21" s="19">
        <v>37.4</v>
      </c>
      <c r="U21" s="18">
        <v>19.079999999999998</v>
      </c>
      <c r="V21" s="18">
        <v>15.16</v>
      </c>
      <c r="W21" s="18">
        <v>41.76</v>
      </c>
      <c r="X21" s="19">
        <v>26.18</v>
      </c>
    </row>
    <row r="22" spans="1:24" x14ac:dyDescent="0.2">
      <c r="A22" s="18">
        <v>45</v>
      </c>
      <c r="B22" s="18" t="s">
        <v>9</v>
      </c>
      <c r="C22" s="26">
        <f>'POSTURAL SWAY DATA'!G121</f>
        <v>2134.6407645743798</v>
      </c>
      <c r="D22" s="18">
        <f>'POSTURAL SWAY DATA'!G122</f>
        <v>3006.4207963676099</v>
      </c>
      <c r="E22" s="18">
        <f>'POSTURAL SWAY DATA'!G123</f>
        <v>3886.2092740615099</v>
      </c>
      <c r="F22" s="18">
        <f>'POSTURAL SWAY DATA'!G124</f>
        <v>2934.9035720813399</v>
      </c>
      <c r="G22" s="18">
        <f>'POSTURAL SWAY DATA'!G125</f>
        <v>3608.6948548342102</v>
      </c>
      <c r="H22" s="19">
        <f>'POSTURAL SWAY DATA'!G126</f>
        <v>3239.0580065098102</v>
      </c>
      <c r="I22" s="18">
        <v>0</v>
      </c>
      <c r="J22" s="18">
        <v>0</v>
      </c>
      <c r="K22" s="18">
        <v>0</v>
      </c>
      <c r="L22" s="19">
        <v>0</v>
      </c>
      <c r="M22" s="18">
        <v>19.079999999999998</v>
      </c>
      <c r="N22" s="18">
        <v>7.58</v>
      </c>
      <c r="O22" s="18">
        <v>0</v>
      </c>
      <c r="P22" s="19">
        <v>11.22</v>
      </c>
      <c r="Q22" s="18">
        <v>57.239999999999903</v>
      </c>
      <c r="R22" s="18">
        <v>30.32</v>
      </c>
      <c r="S22" s="18">
        <v>167.04</v>
      </c>
      <c r="T22" s="19">
        <v>82.28</v>
      </c>
      <c r="U22" s="18">
        <v>9.5399999999999991</v>
      </c>
      <c r="V22" s="18">
        <v>15.16</v>
      </c>
      <c r="W22" s="18">
        <v>13.92</v>
      </c>
      <c r="X22" s="19">
        <v>14.96</v>
      </c>
    </row>
    <row r="23" spans="1:24" x14ac:dyDescent="0.2">
      <c r="A23" s="18">
        <v>46</v>
      </c>
      <c r="B23" s="18" t="s">
        <v>10</v>
      </c>
      <c r="C23" s="26">
        <f>'POSTURAL SWAY DATA'!G127</f>
        <v>3557.4535738187801</v>
      </c>
      <c r="D23" s="18">
        <f>'POSTURAL SWAY DATA'!G128</f>
        <v>3430.1045248842302</v>
      </c>
      <c r="E23" s="18">
        <f>'POSTURAL SWAY DATA'!G129</f>
        <v>2564.4968345181001</v>
      </c>
      <c r="F23" s="18">
        <f>'POSTURAL SWAY DATA'!G130</f>
        <v>4145.0591820456402</v>
      </c>
      <c r="G23" s="18">
        <f>'POSTURAL SWAY DATA'!G131</f>
        <v>2723.8675435587002</v>
      </c>
      <c r="H23" s="19">
        <f>'POSTURAL SWAY DATA'!G132</f>
        <v>2866.4840558118499</v>
      </c>
      <c r="I23" s="18">
        <v>19.079999999999998</v>
      </c>
      <c r="J23" s="18">
        <v>7.58</v>
      </c>
      <c r="K23" s="18">
        <v>13.92</v>
      </c>
      <c r="L23" s="19">
        <v>14.96</v>
      </c>
      <c r="M23" s="18">
        <v>0</v>
      </c>
      <c r="N23" s="18">
        <v>30.32</v>
      </c>
      <c r="O23" s="18">
        <v>55.68</v>
      </c>
      <c r="P23" s="19">
        <v>29.92</v>
      </c>
      <c r="Q23" s="18">
        <v>9.5399999999999991</v>
      </c>
      <c r="R23" s="18">
        <v>22.74</v>
      </c>
      <c r="S23" s="18">
        <v>69.599999999999994</v>
      </c>
      <c r="T23" s="19">
        <v>33.659999999999997</v>
      </c>
      <c r="U23" s="18">
        <v>0</v>
      </c>
      <c r="V23" s="18">
        <v>30.32</v>
      </c>
      <c r="W23" s="18">
        <v>69.599999999999994</v>
      </c>
      <c r="X23" s="19">
        <v>33.659999999999997</v>
      </c>
    </row>
    <row r="24" spans="1:24" x14ac:dyDescent="0.2">
      <c r="A24" s="18">
        <v>47</v>
      </c>
      <c r="B24" s="18" t="s">
        <v>11</v>
      </c>
      <c r="C24" s="26">
        <f>'POSTURAL SWAY DATA'!G133</f>
        <v>2709.9222830567001</v>
      </c>
      <c r="D24" s="18">
        <f>'POSTURAL SWAY DATA'!G134</f>
        <v>2564.2632779025398</v>
      </c>
      <c r="E24" s="18">
        <f>'POSTURAL SWAY DATA'!G135</f>
        <v>2464.7267465937898</v>
      </c>
      <c r="F24" s="18">
        <f>'POSTURAL SWAY DATA'!G136</f>
        <v>2177.03273372182</v>
      </c>
      <c r="G24" s="18">
        <f>'POSTURAL SWAY DATA'!G137</f>
        <v>2804.4926633407399</v>
      </c>
      <c r="H24" s="19">
        <f>'POSTURAL SWAY DATA'!G138</f>
        <v>2222.76153953945</v>
      </c>
      <c r="I24" s="18">
        <v>19.079999999999998</v>
      </c>
      <c r="J24" s="18">
        <v>7.58</v>
      </c>
      <c r="K24" s="18">
        <v>13.92</v>
      </c>
      <c r="L24" s="19">
        <v>14.96</v>
      </c>
      <c r="M24" s="18">
        <v>9.5399999999999991</v>
      </c>
      <c r="N24" s="18">
        <v>7.58</v>
      </c>
      <c r="O24" s="18">
        <v>13.92</v>
      </c>
      <c r="P24" s="19">
        <v>11.22</v>
      </c>
      <c r="Q24" s="18">
        <v>9.5399999999999991</v>
      </c>
      <c r="R24" s="18">
        <v>22.74</v>
      </c>
      <c r="S24" s="18">
        <v>41.76</v>
      </c>
      <c r="T24" s="19">
        <v>26.18</v>
      </c>
      <c r="U24" s="18">
        <v>19.079999999999998</v>
      </c>
      <c r="V24" s="18">
        <v>15.16</v>
      </c>
      <c r="W24" s="18">
        <v>27.84</v>
      </c>
      <c r="X24" s="19">
        <v>22.44</v>
      </c>
    </row>
    <row r="25" spans="1:24" x14ac:dyDescent="0.2">
      <c r="A25" s="18">
        <v>48</v>
      </c>
      <c r="B25" s="18" t="s">
        <v>12</v>
      </c>
      <c r="C25" s="26">
        <f>'POSTURAL SWAY DATA'!G139</f>
        <v>2435.4429949478299</v>
      </c>
      <c r="D25" s="18">
        <f>'POSTURAL SWAY DATA'!G140</f>
        <v>2918.2801257347301</v>
      </c>
      <c r="E25" s="18">
        <f>'POSTURAL SWAY DATA'!G141</f>
        <v>2622.9076359923702</v>
      </c>
      <c r="F25" s="18">
        <f>'POSTURAL SWAY DATA'!G142</f>
        <v>2342.2475820791901</v>
      </c>
      <c r="G25" s="18">
        <f>'POSTURAL SWAY DATA'!G143</f>
        <v>2014.44992009972</v>
      </c>
      <c r="H25" s="19">
        <f>'POSTURAL SWAY DATA'!G144</f>
        <v>2964.0373862368701</v>
      </c>
      <c r="I25" s="18">
        <v>0</v>
      </c>
      <c r="J25" s="18">
        <v>7.58</v>
      </c>
      <c r="K25" s="18">
        <v>0</v>
      </c>
      <c r="L25" s="19">
        <v>3.74</v>
      </c>
      <c r="M25" s="18">
        <v>9.5399999999999991</v>
      </c>
      <c r="N25" s="18">
        <v>22.74</v>
      </c>
      <c r="O25" s="18">
        <v>13.92</v>
      </c>
      <c r="P25" s="19">
        <v>18.7</v>
      </c>
      <c r="Q25" s="18">
        <v>0</v>
      </c>
      <c r="R25" s="18">
        <v>22.74</v>
      </c>
      <c r="S25" s="18">
        <v>0</v>
      </c>
      <c r="T25" s="19">
        <v>11.22</v>
      </c>
      <c r="U25" s="18">
        <v>0</v>
      </c>
      <c r="V25" s="18">
        <v>7.58</v>
      </c>
      <c r="W25" s="18">
        <v>0</v>
      </c>
      <c r="X25" s="19">
        <v>3.74</v>
      </c>
    </row>
    <row r="26" spans="1:24" x14ac:dyDescent="0.2">
      <c r="A26" s="18">
        <v>49</v>
      </c>
      <c r="B26" s="1" t="s">
        <v>8</v>
      </c>
      <c r="C26" s="26">
        <f>'POSTURAL SWAY DATA'!G145</f>
        <v>1935.75717245076</v>
      </c>
      <c r="D26" s="18">
        <f>'POSTURAL SWAY DATA'!G146</f>
        <v>2006.96537098048</v>
      </c>
      <c r="E26" s="18">
        <f>'POSTURAL SWAY DATA'!G147</f>
        <v>2352.2851561191001</v>
      </c>
      <c r="F26" s="18">
        <f>'POSTURAL SWAY DATA'!G148</f>
        <v>2089.4515085355501</v>
      </c>
      <c r="G26" s="18">
        <f>'POSTURAL SWAY DATA'!G149</f>
        <v>2045.7440409800799</v>
      </c>
      <c r="H26" s="19">
        <f>'POSTURAL SWAY DATA'!G150</f>
        <v>1995.48597956706</v>
      </c>
      <c r="I26" s="18">
        <v>9.5399999999999991</v>
      </c>
      <c r="J26" s="18">
        <v>0</v>
      </c>
      <c r="K26" s="18">
        <v>13.92</v>
      </c>
      <c r="L26" s="19">
        <v>7.48</v>
      </c>
      <c r="M26" s="18">
        <v>9.5399999999999991</v>
      </c>
      <c r="N26" s="18">
        <v>0</v>
      </c>
      <c r="O26" s="18">
        <v>55.68</v>
      </c>
      <c r="P26" s="19">
        <v>18.7</v>
      </c>
      <c r="Q26" s="18">
        <v>57.239999999999903</v>
      </c>
      <c r="R26" s="18">
        <v>30.32</v>
      </c>
      <c r="S26" s="18">
        <v>83.52</v>
      </c>
      <c r="T26" s="19">
        <v>59.84</v>
      </c>
      <c r="U26" s="18">
        <v>28.619999999999902</v>
      </c>
      <c r="V26" s="18">
        <v>15.16</v>
      </c>
      <c r="W26" s="18">
        <v>55.68</v>
      </c>
      <c r="X26" s="19">
        <v>33.659999999999997</v>
      </c>
    </row>
    <row r="27" spans="1:24" s="21" customFormat="1" x14ac:dyDescent="0.2">
      <c r="A27" s="21">
        <v>50</v>
      </c>
      <c r="B27" s="11" t="s">
        <v>10</v>
      </c>
      <c r="C27" s="22">
        <f>'POSTURAL SWAY DATA'!G151</f>
        <v>2130.9474009164301</v>
      </c>
      <c r="D27" s="21">
        <f>'POSTURAL SWAY DATA'!G152</f>
        <v>2607.44441447701</v>
      </c>
      <c r="E27" s="21">
        <f>'POSTURAL SWAY DATA'!G153</f>
        <v>2493.7606344686701</v>
      </c>
      <c r="F27" s="21">
        <f>'POSTURAL SWAY DATA'!G154</f>
        <v>1868.94091408026</v>
      </c>
      <c r="G27" s="21">
        <f>'POSTURAL SWAY DATA'!G155</f>
        <v>2016.18047104475</v>
      </c>
      <c r="H27" s="23">
        <f>'POSTURAL SWAY DATA'!G156</f>
        <v>2565.6284247724402</v>
      </c>
      <c r="I27" s="21">
        <v>28.619999999999902</v>
      </c>
      <c r="J27" s="21">
        <v>15.16</v>
      </c>
      <c r="K27" s="21">
        <v>83.52</v>
      </c>
      <c r="L27" s="23">
        <v>41.14</v>
      </c>
      <c r="M27" s="21">
        <v>47.699999999999903</v>
      </c>
      <c r="N27" s="21">
        <v>37.9</v>
      </c>
      <c r="O27" s="21">
        <v>153.12</v>
      </c>
      <c r="P27" s="23">
        <v>78.540000000000006</v>
      </c>
      <c r="Q27" s="21">
        <v>57.239999999999903</v>
      </c>
      <c r="R27" s="21">
        <v>30.32</v>
      </c>
      <c r="S27" s="21">
        <v>167.04</v>
      </c>
      <c r="T27" s="23">
        <v>82.28</v>
      </c>
      <c r="U27" s="21">
        <v>66.78</v>
      </c>
      <c r="V27" s="21">
        <v>30.32</v>
      </c>
      <c r="W27" s="21">
        <v>153.12</v>
      </c>
      <c r="X27" s="23">
        <v>82.28</v>
      </c>
    </row>
    <row r="28" spans="1:24" x14ac:dyDescent="0.2">
      <c r="B28" s="1"/>
      <c r="I28" s="17" t="s">
        <v>19</v>
      </c>
      <c r="J28" s="18" t="s">
        <v>20</v>
      </c>
      <c r="K28" s="18" t="s">
        <v>21</v>
      </c>
      <c r="L28" s="19" t="s">
        <v>22</v>
      </c>
      <c r="M28" s="17" t="s">
        <v>19</v>
      </c>
      <c r="N28" s="18" t="s">
        <v>20</v>
      </c>
      <c r="O28" s="18" t="s">
        <v>21</v>
      </c>
      <c r="P28" s="19" t="s">
        <v>22</v>
      </c>
      <c r="Q28" s="17" t="s">
        <v>19</v>
      </c>
      <c r="R28" s="18" t="s">
        <v>20</v>
      </c>
      <c r="S28" s="18" t="s">
        <v>21</v>
      </c>
      <c r="T28" s="19" t="s">
        <v>22</v>
      </c>
      <c r="U28" s="17" t="s">
        <v>19</v>
      </c>
      <c r="V28" s="18" t="s">
        <v>20</v>
      </c>
      <c r="W28" s="18" t="s">
        <v>21</v>
      </c>
      <c r="X28" s="19" t="s">
        <v>22</v>
      </c>
    </row>
    <row r="29" spans="1:24" x14ac:dyDescent="0.2">
      <c r="B29" s="1"/>
    </row>
    <row r="30" spans="1:24" x14ac:dyDescent="0.2">
      <c r="B30" s="1"/>
    </row>
    <row r="31" spans="1:24" x14ac:dyDescent="0.2">
      <c r="B31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zoomScale="92" workbookViewId="0">
      <selection activeCell="G2" sqref="G2:G157"/>
    </sheetView>
  </sheetViews>
  <sheetFormatPr baseColWidth="10" defaultColWidth="14.6640625" defaultRowHeight="16" x14ac:dyDescent="0.2"/>
  <cols>
    <col min="2" max="2" width="14.6640625" style="13"/>
    <col min="4" max="4" width="14.6640625" style="2"/>
    <col min="7" max="7" width="14.6640625" style="14"/>
  </cols>
  <sheetData>
    <row r="1" spans="1:7" ht="17" thickBot="1" x14ac:dyDescent="0.25">
      <c r="A1" s="1" t="s">
        <v>13</v>
      </c>
      <c r="B1" s="12" t="s">
        <v>14</v>
      </c>
      <c r="C1" s="1" t="s">
        <v>15</v>
      </c>
      <c r="D1" s="9" t="s">
        <v>39</v>
      </c>
      <c r="E1" s="1" t="s">
        <v>16</v>
      </c>
      <c r="F1" s="1" t="s">
        <v>17</v>
      </c>
      <c r="G1" s="14" t="s">
        <v>40</v>
      </c>
    </row>
    <row r="2" spans="1:7" s="3" customFormat="1" ht="17" thickBot="1" x14ac:dyDescent="0.25">
      <c r="A2" t="s">
        <v>41</v>
      </c>
      <c r="B2">
        <v>1127.51646922238</v>
      </c>
      <c r="C2">
        <v>1115.61049246219</v>
      </c>
      <c r="D2" s="10">
        <f>B2+C2</f>
        <v>2243.1269616845702</v>
      </c>
      <c r="E2" s="6"/>
      <c r="F2" s="6"/>
      <c r="G2">
        <v>1773.93967031598</v>
      </c>
    </row>
    <row r="3" spans="1:7" s="4" customFormat="1" ht="17" thickBot="1" x14ac:dyDescent="0.25">
      <c r="A3" t="s">
        <v>42</v>
      </c>
      <c r="B3">
        <v>1093.92885907512</v>
      </c>
      <c r="C3">
        <v>1100.78407523859</v>
      </c>
      <c r="D3" s="10">
        <f t="shared" ref="D3:D66" si="0">B3+C3</f>
        <v>2194.7129343137103</v>
      </c>
      <c r="E3" s="7"/>
      <c r="F3" s="7"/>
      <c r="G3">
        <v>1734.9703288902399</v>
      </c>
    </row>
    <row r="4" spans="1:7" s="4" customFormat="1" ht="17" thickBot="1" x14ac:dyDescent="0.25">
      <c r="A4" t="s">
        <v>43</v>
      </c>
      <c r="B4">
        <v>1001.88056052984</v>
      </c>
      <c r="C4">
        <v>824.11333076843198</v>
      </c>
      <c r="D4" s="10">
        <f t="shared" si="0"/>
        <v>1825.993891298272</v>
      </c>
      <c r="E4" s="7"/>
      <c r="F4" s="7"/>
      <c r="G4">
        <v>1439.1188390174</v>
      </c>
    </row>
    <row r="5" spans="1:7" s="4" customFormat="1" ht="17" thickBot="1" x14ac:dyDescent="0.25">
      <c r="A5" t="s">
        <v>44</v>
      </c>
      <c r="B5">
        <v>1373.90505186516</v>
      </c>
      <c r="C5">
        <v>1268.70035703338</v>
      </c>
      <c r="D5" s="10">
        <f t="shared" si="0"/>
        <v>2642.6054088985402</v>
      </c>
      <c r="E5" s="7"/>
      <c r="F5" s="7"/>
      <c r="G5">
        <v>2047.98991594837</v>
      </c>
    </row>
    <row r="6" spans="1:7" s="5" customFormat="1" ht="17" thickBot="1" x14ac:dyDescent="0.25">
      <c r="A6" t="s">
        <v>45</v>
      </c>
      <c r="B6">
        <v>1374.0582069465599</v>
      </c>
      <c r="C6">
        <v>1102.03101156147</v>
      </c>
      <c r="D6" s="10">
        <f t="shared" si="0"/>
        <v>2476.0892185080302</v>
      </c>
      <c r="E6" s="8"/>
      <c r="F6" s="8"/>
      <c r="G6">
        <v>1963.60527618984</v>
      </c>
    </row>
    <row r="7" spans="1:7" s="3" customFormat="1" ht="17" thickBot="1" x14ac:dyDescent="0.25">
      <c r="A7" t="s">
        <v>46</v>
      </c>
      <c r="B7">
        <v>1234.0910960842</v>
      </c>
      <c r="C7">
        <v>1091.9735426799</v>
      </c>
      <c r="D7" s="10">
        <f t="shared" si="0"/>
        <v>2326.0646387641</v>
      </c>
      <c r="G7">
        <v>1819.53433405243</v>
      </c>
    </row>
    <row r="8" spans="1:7" s="4" customFormat="1" ht="17" thickBot="1" x14ac:dyDescent="0.25">
      <c r="A8" t="s">
        <v>47</v>
      </c>
      <c r="B8">
        <v>1558.16150244183</v>
      </c>
      <c r="C8">
        <v>1439.4379525991999</v>
      </c>
      <c r="D8" s="10">
        <f t="shared" si="0"/>
        <v>2997.5994550410296</v>
      </c>
      <c r="F8" s="16"/>
      <c r="G8">
        <v>2355.6351476104201</v>
      </c>
    </row>
    <row r="9" spans="1:7" s="4" customFormat="1" ht="17" thickBot="1" x14ac:dyDescent="0.25">
      <c r="A9" t="s">
        <v>48</v>
      </c>
      <c r="B9">
        <v>1554.4947942426099</v>
      </c>
      <c r="C9">
        <v>1699.53939747613</v>
      </c>
      <c r="D9" s="10">
        <f>B9+C9</f>
        <v>3254.0341917187397</v>
      </c>
      <c r="F9" s="16"/>
      <c r="G9">
        <v>2564.0125902127802</v>
      </c>
    </row>
    <row r="10" spans="1:7" s="4" customFormat="1" ht="17" thickBot="1" x14ac:dyDescent="0.25">
      <c r="A10" t="s">
        <v>49</v>
      </c>
      <c r="B10">
        <v>1572.0204825128601</v>
      </c>
      <c r="C10">
        <v>1270.9866226291299</v>
      </c>
      <c r="D10" s="10">
        <f t="shared" si="0"/>
        <v>2843.00710514199</v>
      </c>
      <c r="G10">
        <v>2242.1359652476099</v>
      </c>
    </row>
    <row r="11" spans="1:7" s="4" customFormat="1" ht="17" thickBot="1" x14ac:dyDescent="0.25">
      <c r="A11" t="s">
        <v>50</v>
      </c>
      <c r="B11">
        <v>2182.16651044636</v>
      </c>
      <c r="C11">
        <v>1663.3907756103799</v>
      </c>
      <c r="D11" s="10">
        <f t="shared" si="0"/>
        <v>3845.5572860567399</v>
      </c>
      <c r="F11" s="16"/>
      <c r="G11">
        <v>2979.6512429759</v>
      </c>
    </row>
    <row r="12" spans="1:7" s="5" customFormat="1" ht="17" thickBot="1" x14ac:dyDescent="0.25">
      <c r="A12" t="s">
        <v>51</v>
      </c>
      <c r="B12">
        <v>1411.54550460164</v>
      </c>
      <c r="C12">
        <v>1375.0207958271501</v>
      </c>
      <c r="D12" s="10">
        <f t="shared" si="0"/>
        <v>2786.5663004287899</v>
      </c>
      <c r="G12">
        <v>2202.2541594486502</v>
      </c>
    </row>
    <row r="13" spans="1:7" s="3" customFormat="1" ht="17" thickBot="1" x14ac:dyDescent="0.25">
      <c r="A13" t="s">
        <v>52</v>
      </c>
      <c r="B13">
        <v>1590.3439537558299</v>
      </c>
      <c r="C13">
        <v>1683.0149781909799</v>
      </c>
      <c r="D13" s="10">
        <f t="shared" si="0"/>
        <v>3273.3589319468101</v>
      </c>
      <c r="G13">
        <v>2578.5614097860198</v>
      </c>
    </row>
    <row r="14" spans="1:7" s="4" customFormat="1" ht="17" thickBot="1" x14ac:dyDescent="0.25">
      <c r="A14" t="s">
        <v>53</v>
      </c>
      <c r="B14">
        <v>1626.66973857068</v>
      </c>
      <c r="C14">
        <v>1313.9478370412401</v>
      </c>
      <c r="D14" s="10">
        <f t="shared" si="0"/>
        <v>2940.6175756119201</v>
      </c>
      <c r="G14">
        <v>2320.4052809314899</v>
      </c>
    </row>
    <row r="15" spans="1:7" s="4" customFormat="1" ht="17" thickBot="1" x14ac:dyDescent="0.25">
      <c r="A15" t="s">
        <v>54</v>
      </c>
      <c r="B15">
        <v>1469.0408961991</v>
      </c>
      <c r="C15">
        <v>1188.3606850173601</v>
      </c>
      <c r="D15" s="10">
        <f t="shared" si="0"/>
        <v>2657.4015812164598</v>
      </c>
      <c r="G15">
        <v>2092.0019540061298</v>
      </c>
    </row>
    <row r="16" spans="1:7" s="4" customFormat="1" ht="17" thickBot="1" x14ac:dyDescent="0.25">
      <c r="A16" t="s">
        <v>55</v>
      </c>
      <c r="B16">
        <v>1941.17434335093</v>
      </c>
      <c r="C16">
        <v>1455.14755739923</v>
      </c>
      <c r="D16" s="10">
        <f t="shared" si="0"/>
        <v>3396.3219007501602</v>
      </c>
      <c r="G16">
        <v>2647.6281088197302</v>
      </c>
    </row>
    <row r="17" spans="1:7" s="4" customFormat="1" ht="17" thickBot="1" x14ac:dyDescent="0.25">
      <c r="A17" t="s">
        <v>56</v>
      </c>
      <c r="B17">
        <v>1524.34410354024</v>
      </c>
      <c r="C17">
        <v>1209.2630408888999</v>
      </c>
      <c r="D17" s="10">
        <f t="shared" si="0"/>
        <v>2733.6071444291401</v>
      </c>
      <c r="G17">
        <v>2158.59719664356</v>
      </c>
    </row>
    <row r="18" spans="1:7" s="5" customFormat="1" ht="17" thickBot="1" x14ac:dyDescent="0.25">
      <c r="A18" t="s">
        <v>57</v>
      </c>
      <c r="B18">
        <v>1476.7146928508801</v>
      </c>
      <c r="C18">
        <v>1259.13206265855</v>
      </c>
      <c r="D18" s="10">
        <f t="shared" si="0"/>
        <v>2735.8467555094303</v>
      </c>
      <c r="G18">
        <v>2154.4052428897498</v>
      </c>
    </row>
    <row r="19" spans="1:7" s="3" customFormat="1" ht="17" thickBot="1" x14ac:dyDescent="0.25">
      <c r="A19" t="s">
        <v>58</v>
      </c>
      <c r="B19">
        <v>1782.0600697755799</v>
      </c>
      <c r="C19">
        <v>1348.39537629038</v>
      </c>
      <c r="D19" s="10">
        <f t="shared" si="0"/>
        <v>3130.4554460659601</v>
      </c>
      <c r="G19">
        <v>2462.84540062816</v>
      </c>
    </row>
    <row r="20" spans="1:7" s="4" customFormat="1" ht="17" thickBot="1" x14ac:dyDescent="0.25">
      <c r="A20" t="s">
        <v>59</v>
      </c>
      <c r="B20">
        <v>1321.29168768369</v>
      </c>
      <c r="C20">
        <v>997.60912389947805</v>
      </c>
      <c r="D20" s="10">
        <f t="shared" si="0"/>
        <v>2318.900811583168</v>
      </c>
      <c r="G20">
        <v>1825.40516489999</v>
      </c>
    </row>
    <row r="21" spans="1:7" s="4" customFormat="1" ht="17" thickBot="1" x14ac:dyDescent="0.25">
      <c r="A21" t="s">
        <v>60</v>
      </c>
      <c r="B21">
        <v>1660.3511810104701</v>
      </c>
      <c r="C21">
        <v>1175.9007017276499</v>
      </c>
      <c r="D21" s="10">
        <f t="shared" si="0"/>
        <v>2836.25188273812</v>
      </c>
      <c r="G21">
        <v>2203.9509455329999</v>
      </c>
    </row>
    <row r="22" spans="1:7" s="4" customFormat="1" ht="17" thickBot="1" x14ac:dyDescent="0.25">
      <c r="A22" t="s">
        <v>61</v>
      </c>
      <c r="B22">
        <v>1377.7027826578401</v>
      </c>
      <c r="C22">
        <v>1422.7302712753201</v>
      </c>
      <c r="D22" s="10">
        <f t="shared" si="0"/>
        <v>2800.4330539331604</v>
      </c>
      <c r="G22">
        <v>2227.5152682977</v>
      </c>
    </row>
    <row r="23" spans="1:7" s="4" customFormat="1" ht="17" thickBot="1" x14ac:dyDescent="0.25">
      <c r="A23" t="s">
        <v>62</v>
      </c>
      <c r="B23">
        <v>2063.52650104961</v>
      </c>
      <c r="C23">
        <v>1496.3431067097999</v>
      </c>
      <c r="D23" s="10">
        <f t="shared" si="0"/>
        <v>3559.86960775941</v>
      </c>
      <c r="G23">
        <v>2766.60805783254</v>
      </c>
    </row>
    <row r="24" spans="1:7" s="5" customFormat="1" ht="17" thickBot="1" x14ac:dyDescent="0.25">
      <c r="A24" t="s">
        <v>63</v>
      </c>
      <c r="B24">
        <v>1585.5506084306101</v>
      </c>
      <c r="C24">
        <v>1177.81246900171</v>
      </c>
      <c r="D24" s="10">
        <f t="shared" si="0"/>
        <v>2763.3630774323201</v>
      </c>
      <c r="G24">
        <v>2150.8524594192299</v>
      </c>
    </row>
    <row r="25" spans="1:7" s="3" customFormat="1" ht="17" thickBot="1" x14ac:dyDescent="0.25">
      <c r="A25" t="s">
        <v>64</v>
      </c>
      <c r="B25">
        <v>1133.0938777112301</v>
      </c>
      <c r="C25">
        <v>1036.9103750649799</v>
      </c>
      <c r="D25" s="10">
        <f t="shared" si="0"/>
        <v>2170.0042527762098</v>
      </c>
      <c r="G25">
        <v>1719.0446692376099</v>
      </c>
    </row>
    <row r="26" spans="1:7" s="4" customFormat="1" ht="17" thickBot="1" x14ac:dyDescent="0.25">
      <c r="A26" t="s">
        <v>65</v>
      </c>
      <c r="B26">
        <v>1337.0122309646999</v>
      </c>
      <c r="C26">
        <v>986.52165625883697</v>
      </c>
      <c r="D26" s="10">
        <f t="shared" si="0"/>
        <v>2323.533887223537</v>
      </c>
      <c r="G26">
        <v>1840.09172285721</v>
      </c>
    </row>
    <row r="27" spans="1:7" s="4" customFormat="1" ht="17" thickBot="1" x14ac:dyDescent="0.25">
      <c r="A27" t="s">
        <v>66</v>
      </c>
      <c r="B27">
        <v>1408.29873616187</v>
      </c>
      <c r="C27">
        <v>1229.03027207167</v>
      </c>
      <c r="D27" s="10">
        <f t="shared" si="0"/>
        <v>2637.3290082335398</v>
      </c>
      <c r="G27">
        <v>2086.0733700620099</v>
      </c>
    </row>
    <row r="28" spans="1:7" s="4" customFormat="1" ht="17" thickBot="1" x14ac:dyDescent="0.25">
      <c r="A28" t="s">
        <v>67</v>
      </c>
      <c r="B28">
        <v>1314.5581035074599</v>
      </c>
      <c r="C28">
        <v>1020.90829852083</v>
      </c>
      <c r="D28" s="10">
        <f t="shared" si="0"/>
        <v>2335.4664020282898</v>
      </c>
      <c r="G28">
        <v>1847.6247053580601</v>
      </c>
    </row>
    <row r="29" spans="1:7" s="4" customFormat="1" ht="17" thickBot="1" x14ac:dyDescent="0.25">
      <c r="A29" t="s">
        <v>68</v>
      </c>
      <c r="B29">
        <v>1837.52869746855</v>
      </c>
      <c r="C29">
        <v>1197.2574005050101</v>
      </c>
      <c r="D29" s="10">
        <f t="shared" si="0"/>
        <v>3034.7860979735601</v>
      </c>
      <c r="G29">
        <v>2392.3272533335098</v>
      </c>
    </row>
    <row r="30" spans="1:7" s="5" customFormat="1" ht="17" thickBot="1" x14ac:dyDescent="0.25">
      <c r="A30" t="s">
        <v>69</v>
      </c>
      <c r="B30">
        <v>1445.4217591288</v>
      </c>
      <c r="C30">
        <v>1150.1762164437901</v>
      </c>
      <c r="D30" s="10">
        <f t="shared" si="0"/>
        <v>2595.5979755725903</v>
      </c>
      <c r="G30">
        <v>2037.8790948625301</v>
      </c>
    </row>
    <row r="31" spans="1:7" s="3" customFormat="1" ht="17" thickBot="1" x14ac:dyDescent="0.25">
      <c r="A31" t="s">
        <v>70</v>
      </c>
      <c r="B31">
        <v>1499.72426335725</v>
      </c>
      <c r="C31">
        <v>1100.94148605536</v>
      </c>
      <c r="D31" s="10">
        <f t="shared" si="0"/>
        <v>2600.6657494126102</v>
      </c>
      <c r="G31">
        <v>2044.9038295780699</v>
      </c>
    </row>
    <row r="32" spans="1:7" s="4" customFormat="1" ht="17" thickBot="1" x14ac:dyDescent="0.25">
      <c r="A32" t="s">
        <v>71</v>
      </c>
      <c r="B32">
        <v>1760.98390621011</v>
      </c>
      <c r="C32">
        <v>1310.2866739764499</v>
      </c>
      <c r="D32" s="10">
        <f t="shared" si="0"/>
        <v>3071.27058018656</v>
      </c>
      <c r="G32">
        <v>2380.4023578286401</v>
      </c>
    </row>
    <row r="33" spans="1:7" s="4" customFormat="1" ht="17" thickBot="1" x14ac:dyDescent="0.25">
      <c r="A33" t="s">
        <v>72</v>
      </c>
      <c r="B33">
        <v>1657.2592187503799</v>
      </c>
      <c r="C33">
        <v>1443.83901850747</v>
      </c>
      <c r="D33" s="10">
        <f t="shared" si="0"/>
        <v>3101.0982372578501</v>
      </c>
      <c r="G33">
        <v>2410.6972725963501</v>
      </c>
    </row>
    <row r="34" spans="1:7" s="4" customFormat="1" ht="17" thickBot="1" x14ac:dyDescent="0.25">
      <c r="A34" t="s">
        <v>73</v>
      </c>
      <c r="B34">
        <v>1343.15704176793</v>
      </c>
      <c r="C34">
        <v>1044.5429896794401</v>
      </c>
      <c r="D34" s="10">
        <f t="shared" si="0"/>
        <v>2387.7000314473698</v>
      </c>
      <c r="G34">
        <v>1894.7275003386401</v>
      </c>
    </row>
    <row r="35" spans="1:7" s="4" customFormat="1" ht="17" thickBot="1" x14ac:dyDescent="0.25">
      <c r="A35" t="s">
        <v>74</v>
      </c>
      <c r="B35">
        <v>1622.2649795211701</v>
      </c>
      <c r="C35">
        <v>1360.6621355614</v>
      </c>
      <c r="D35" s="10">
        <f t="shared" si="0"/>
        <v>2982.9271150825698</v>
      </c>
      <c r="G35">
        <v>2318.16699586816</v>
      </c>
    </row>
    <row r="36" spans="1:7" s="5" customFormat="1" ht="17" thickBot="1" x14ac:dyDescent="0.25">
      <c r="A36" t="s">
        <v>75</v>
      </c>
      <c r="B36">
        <v>1630.81765623808</v>
      </c>
      <c r="C36">
        <v>1183.6503833367899</v>
      </c>
      <c r="D36" s="10">
        <f t="shared" si="0"/>
        <v>2814.4680395748701</v>
      </c>
      <c r="G36">
        <v>2208.4254501670698</v>
      </c>
    </row>
    <row r="37" spans="1:7" s="3" customFormat="1" ht="17" thickBot="1" x14ac:dyDescent="0.25">
      <c r="A37" t="s">
        <v>76</v>
      </c>
      <c r="B37">
        <v>1858.5562454045701</v>
      </c>
      <c r="C37">
        <v>1494.22504007514</v>
      </c>
      <c r="D37" s="10">
        <f t="shared" si="0"/>
        <v>3352.7812854797103</v>
      </c>
      <c r="G37">
        <v>2608.1242141887401</v>
      </c>
    </row>
    <row r="38" spans="1:7" s="4" customFormat="1" ht="17" thickBot="1" x14ac:dyDescent="0.25">
      <c r="A38" t="s">
        <v>77</v>
      </c>
      <c r="B38">
        <v>2164.3910036206698</v>
      </c>
      <c r="C38">
        <v>2043.1505954689201</v>
      </c>
      <c r="D38" s="10">
        <f t="shared" si="0"/>
        <v>4207.5415990895899</v>
      </c>
      <c r="G38">
        <v>3287.5355313724799</v>
      </c>
    </row>
    <row r="39" spans="1:7" s="4" customFormat="1" ht="17" thickBot="1" x14ac:dyDescent="0.25">
      <c r="A39" t="s">
        <v>78</v>
      </c>
      <c r="B39">
        <v>1136.87438280572</v>
      </c>
      <c r="C39">
        <v>1158.30151727416</v>
      </c>
      <c r="D39" s="10">
        <f t="shared" si="0"/>
        <v>2295.1759000798802</v>
      </c>
      <c r="G39">
        <v>1808.8831025142499</v>
      </c>
    </row>
    <row r="40" spans="1:7" s="4" customFormat="1" ht="17" thickBot="1" x14ac:dyDescent="0.25">
      <c r="A40" t="s">
        <v>79</v>
      </c>
      <c r="B40">
        <v>1403.60613526564</v>
      </c>
      <c r="C40">
        <v>1250.3627580815901</v>
      </c>
      <c r="D40" s="10">
        <f t="shared" si="0"/>
        <v>2653.9688933472298</v>
      </c>
      <c r="G40">
        <v>2053.00185957026</v>
      </c>
    </row>
    <row r="41" spans="1:7" s="4" customFormat="1" ht="17" thickBot="1" x14ac:dyDescent="0.25">
      <c r="A41" t="s">
        <v>80</v>
      </c>
      <c r="B41">
        <v>1416.0400093452799</v>
      </c>
      <c r="C41">
        <v>1439.9180622451699</v>
      </c>
      <c r="D41" s="10">
        <f t="shared" si="0"/>
        <v>2855.9580715904499</v>
      </c>
      <c r="G41">
        <v>2220.5450309133398</v>
      </c>
    </row>
    <row r="42" spans="1:7" s="5" customFormat="1" ht="17" thickBot="1" x14ac:dyDescent="0.25">
      <c r="A42" t="s">
        <v>81</v>
      </c>
      <c r="B42">
        <v>1127.8586937032601</v>
      </c>
      <c r="C42">
        <v>1577.40631227722</v>
      </c>
      <c r="D42" s="10">
        <f t="shared" si="0"/>
        <v>2705.2650059804801</v>
      </c>
      <c r="G42">
        <v>2150.9947441087602</v>
      </c>
    </row>
    <row r="43" spans="1:7" s="3" customFormat="1" ht="17" thickBot="1" x14ac:dyDescent="0.25">
      <c r="A43" t="s">
        <v>82</v>
      </c>
      <c r="B43">
        <v>1239.7231358710701</v>
      </c>
      <c r="C43">
        <v>1572.48317099869</v>
      </c>
      <c r="D43" s="10">
        <f t="shared" si="0"/>
        <v>2812.2063068697598</v>
      </c>
      <c r="G43">
        <v>2224.6224978352402</v>
      </c>
    </row>
    <row r="44" spans="1:7" s="4" customFormat="1" ht="17" thickBot="1" x14ac:dyDescent="0.25">
      <c r="A44" t="s">
        <v>83</v>
      </c>
      <c r="B44">
        <v>1436.8717811485401</v>
      </c>
      <c r="C44">
        <v>1989.7939803640099</v>
      </c>
      <c r="D44" s="10">
        <f t="shared" si="0"/>
        <v>3426.66576151255</v>
      </c>
      <c r="G44">
        <v>2707.75700203511</v>
      </c>
    </row>
    <row r="45" spans="1:7" s="4" customFormat="1" ht="17" thickBot="1" x14ac:dyDescent="0.25">
      <c r="A45" t="s">
        <v>84</v>
      </c>
      <c r="B45">
        <v>1396.40138990631</v>
      </c>
      <c r="C45">
        <v>1963.4908105698401</v>
      </c>
      <c r="D45" s="10">
        <f t="shared" si="0"/>
        <v>3359.8922004761498</v>
      </c>
      <c r="G45">
        <v>2659.3736996135399</v>
      </c>
    </row>
    <row r="46" spans="1:7" s="4" customFormat="1" ht="17" thickBot="1" x14ac:dyDescent="0.25">
      <c r="A46" t="s">
        <v>85</v>
      </c>
      <c r="B46">
        <v>1359.68868559576</v>
      </c>
      <c r="C46">
        <v>1670.71624234252</v>
      </c>
      <c r="D46" s="10">
        <f t="shared" si="0"/>
        <v>3030.4049279382798</v>
      </c>
      <c r="G46">
        <v>2383.78345618495</v>
      </c>
    </row>
    <row r="47" spans="1:7" s="4" customFormat="1" ht="17" thickBot="1" x14ac:dyDescent="0.25">
      <c r="A47" t="s">
        <v>86</v>
      </c>
      <c r="B47">
        <v>1225.73107383569</v>
      </c>
      <c r="C47">
        <v>1451.3799928532701</v>
      </c>
      <c r="D47" s="10">
        <f t="shared" si="0"/>
        <v>2677.1110666889599</v>
      </c>
      <c r="G47">
        <v>2117.8521793393902</v>
      </c>
    </row>
    <row r="48" spans="1:7" s="5" customFormat="1" ht="17" thickBot="1" x14ac:dyDescent="0.25">
      <c r="A48" t="s">
        <v>87</v>
      </c>
      <c r="B48">
        <v>1200.68177335519</v>
      </c>
      <c r="C48">
        <v>1360.61265136565</v>
      </c>
      <c r="D48" s="10">
        <f t="shared" si="0"/>
        <v>2561.2944247208397</v>
      </c>
      <c r="G48">
        <v>2018.6781174524999</v>
      </c>
    </row>
    <row r="49" spans="1:7" s="3" customFormat="1" ht="15" customHeight="1" thickBot="1" x14ac:dyDescent="0.25">
      <c r="A49" t="s">
        <v>88</v>
      </c>
      <c r="B49">
        <v>1351.7762961973201</v>
      </c>
      <c r="C49">
        <v>1806.9112647361501</v>
      </c>
      <c r="D49" s="10">
        <f t="shared" si="0"/>
        <v>3158.6875609334702</v>
      </c>
      <c r="G49">
        <v>2491.3203729613301</v>
      </c>
    </row>
    <row r="50" spans="1:7" s="4" customFormat="1" ht="17" thickBot="1" x14ac:dyDescent="0.25">
      <c r="A50" t="s">
        <v>89</v>
      </c>
      <c r="B50">
        <v>1241.05852465508</v>
      </c>
      <c r="C50">
        <v>1059.06186311893</v>
      </c>
      <c r="D50" s="10">
        <f t="shared" si="0"/>
        <v>2300.1203877740099</v>
      </c>
      <c r="G50">
        <v>1812.01697679218</v>
      </c>
    </row>
    <row r="51" spans="1:7" s="4" customFormat="1" ht="17" thickBot="1" x14ac:dyDescent="0.25">
      <c r="A51" t="s">
        <v>90</v>
      </c>
      <c r="B51">
        <v>1581.5635797197799</v>
      </c>
      <c r="C51">
        <v>1397.1102077528301</v>
      </c>
      <c r="D51" s="10">
        <f t="shared" si="0"/>
        <v>2978.67378747261</v>
      </c>
      <c r="G51">
        <v>2330.1961357498099</v>
      </c>
    </row>
    <row r="52" spans="1:7" s="4" customFormat="1" ht="17" thickBot="1" x14ac:dyDescent="0.25">
      <c r="A52" t="s">
        <v>91</v>
      </c>
      <c r="B52">
        <v>1599.8839512347899</v>
      </c>
      <c r="C52">
        <v>1420.7863798005101</v>
      </c>
      <c r="D52" s="10">
        <f t="shared" si="0"/>
        <v>3020.6703310353</v>
      </c>
      <c r="G52">
        <v>2353.99992077978</v>
      </c>
    </row>
    <row r="53" spans="1:7" s="4" customFormat="1" ht="17" thickBot="1" x14ac:dyDescent="0.25">
      <c r="A53" t="s">
        <v>92</v>
      </c>
      <c r="B53">
        <v>1790.3686251525401</v>
      </c>
      <c r="C53">
        <v>1496.4292628819401</v>
      </c>
      <c r="D53" s="10">
        <f t="shared" si="0"/>
        <v>3286.7978880344799</v>
      </c>
      <c r="G53">
        <v>2539.4343553548401</v>
      </c>
    </row>
    <row r="54" spans="1:7" s="5" customFormat="1" ht="17" thickBot="1" x14ac:dyDescent="0.25">
      <c r="A54" t="s">
        <v>93</v>
      </c>
      <c r="B54">
        <v>1261.0285559879101</v>
      </c>
      <c r="C54">
        <v>1107.6714425355999</v>
      </c>
      <c r="D54" s="10">
        <f t="shared" si="0"/>
        <v>2368.6999985235097</v>
      </c>
      <c r="G54">
        <v>1861.26078454192</v>
      </c>
    </row>
    <row r="55" spans="1:7" s="3" customFormat="1" ht="17" thickBot="1" x14ac:dyDescent="0.25">
      <c r="A55" t="s">
        <v>94</v>
      </c>
      <c r="B55">
        <v>1684.94233938108</v>
      </c>
      <c r="C55">
        <v>1300.2697983348501</v>
      </c>
      <c r="D55" s="10">
        <f t="shared" si="0"/>
        <v>2985.2121377159301</v>
      </c>
      <c r="G55">
        <v>2311.41386072057</v>
      </c>
    </row>
    <row r="56" spans="1:7" s="4" customFormat="1" ht="17" thickBot="1" x14ac:dyDescent="0.25">
      <c r="A56" t="s">
        <v>95</v>
      </c>
      <c r="B56">
        <v>1747.1774576481</v>
      </c>
      <c r="C56">
        <v>1292.5755557353</v>
      </c>
      <c r="D56" s="10">
        <f t="shared" si="0"/>
        <v>3039.7530133833998</v>
      </c>
      <c r="G56">
        <v>2351.2234112483002</v>
      </c>
    </row>
    <row r="57" spans="1:7" s="4" customFormat="1" ht="17" thickBot="1" x14ac:dyDescent="0.25">
      <c r="A57" t="s">
        <v>96</v>
      </c>
      <c r="B57">
        <v>1697.47405901242</v>
      </c>
      <c r="C57">
        <v>1209.1210834389001</v>
      </c>
      <c r="D57" s="10">
        <f t="shared" si="0"/>
        <v>2906.59514245132</v>
      </c>
      <c r="G57">
        <v>2285.2339829522198</v>
      </c>
    </row>
    <row r="58" spans="1:7" s="4" customFormat="1" ht="17" thickBot="1" x14ac:dyDescent="0.25">
      <c r="A58" t="s">
        <v>97</v>
      </c>
      <c r="B58">
        <v>1901.61470849334</v>
      </c>
      <c r="C58">
        <v>1382.49927433938</v>
      </c>
      <c r="D58" s="10">
        <f t="shared" si="0"/>
        <v>3284.11398283272</v>
      </c>
      <c r="G58">
        <v>2537.27792165658</v>
      </c>
    </row>
    <row r="59" spans="1:7" s="4" customFormat="1" ht="17" thickBot="1" x14ac:dyDescent="0.25">
      <c r="A59" t="s">
        <v>98</v>
      </c>
      <c r="B59">
        <v>1313.7022512394201</v>
      </c>
      <c r="C59">
        <v>1050.98444443791</v>
      </c>
      <c r="D59" s="10">
        <f t="shared" si="0"/>
        <v>2364.6866956773301</v>
      </c>
      <c r="G59">
        <v>1859.6271900259701</v>
      </c>
    </row>
    <row r="60" spans="1:7" s="5" customFormat="1" ht="17" thickBot="1" x14ac:dyDescent="0.25">
      <c r="A60" t="s">
        <v>99</v>
      </c>
      <c r="B60">
        <v>1192.05268121073</v>
      </c>
      <c r="C60">
        <v>935.93037708402801</v>
      </c>
      <c r="D60" s="10">
        <f t="shared" si="0"/>
        <v>2127.9830582947579</v>
      </c>
      <c r="G60">
        <v>1677.4610862588499</v>
      </c>
    </row>
    <row r="61" spans="1:7" s="3" customFormat="1" ht="17" thickBot="1" x14ac:dyDescent="0.25">
      <c r="A61" t="s">
        <v>100</v>
      </c>
      <c r="B61">
        <v>1269.50877455307</v>
      </c>
      <c r="C61">
        <v>1085.4900517057499</v>
      </c>
      <c r="D61" s="10">
        <f t="shared" si="0"/>
        <v>2354.9988262588199</v>
      </c>
      <c r="G61">
        <v>1865.4762590590899</v>
      </c>
    </row>
    <row r="62" spans="1:7" s="4" customFormat="1" ht="17" thickBot="1" x14ac:dyDescent="0.25">
      <c r="A62" t="s">
        <v>101</v>
      </c>
      <c r="B62">
        <v>1629.63773741265</v>
      </c>
      <c r="C62">
        <v>1378.6921349491799</v>
      </c>
      <c r="D62" s="10">
        <f t="shared" si="0"/>
        <v>3008.32987236183</v>
      </c>
      <c r="G62">
        <v>2332.9196516059901</v>
      </c>
    </row>
    <row r="63" spans="1:7" s="4" customFormat="1" ht="17" thickBot="1" x14ac:dyDescent="0.25">
      <c r="A63" t="s">
        <v>102</v>
      </c>
      <c r="B63">
        <v>2141.6231699744899</v>
      </c>
      <c r="C63">
        <v>2778.5754892554801</v>
      </c>
      <c r="D63" s="10">
        <f t="shared" si="0"/>
        <v>4920.19865922997</v>
      </c>
      <c r="G63">
        <v>3886.2092740615099</v>
      </c>
    </row>
    <row r="64" spans="1:7" s="4" customFormat="1" ht="17" thickBot="1" x14ac:dyDescent="0.25">
      <c r="A64" t="s">
        <v>103</v>
      </c>
      <c r="B64">
        <v>1404.4619180862001</v>
      </c>
      <c r="C64">
        <v>1260.2731278009501</v>
      </c>
      <c r="D64" s="10">
        <f t="shared" si="0"/>
        <v>2664.7350458871501</v>
      </c>
      <c r="G64">
        <v>2098.0996339926201</v>
      </c>
    </row>
    <row r="65" spans="1:7" s="4" customFormat="1" ht="17" thickBot="1" x14ac:dyDescent="0.25">
      <c r="A65" t="s">
        <v>104</v>
      </c>
      <c r="B65">
        <v>1333.8034103001</v>
      </c>
      <c r="C65">
        <v>1212.4746258469199</v>
      </c>
      <c r="D65" s="10">
        <f t="shared" si="0"/>
        <v>2546.27803614702</v>
      </c>
      <c r="G65">
        <v>2004.4212968275201</v>
      </c>
    </row>
    <row r="66" spans="1:7" s="5" customFormat="1" ht="17" thickBot="1" x14ac:dyDescent="0.25">
      <c r="A66" t="s">
        <v>105</v>
      </c>
      <c r="B66">
        <v>1578.86782960142</v>
      </c>
      <c r="C66">
        <v>1826.53452129784</v>
      </c>
      <c r="D66" s="10">
        <f t="shared" si="0"/>
        <v>3405.40235089926</v>
      </c>
      <c r="G66">
        <v>2686.9030525302701</v>
      </c>
    </row>
    <row r="67" spans="1:7" s="3" customFormat="1" ht="17" thickBot="1" x14ac:dyDescent="0.25">
      <c r="A67" t="s">
        <v>106</v>
      </c>
      <c r="B67">
        <v>1687.5915760478999</v>
      </c>
      <c r="C67">
        <v>1616.19025400026</v>
      </c>
      <c r="D67" s="10">
        <f t="shared" ref="D67:D130" si="1">B67+C67</f>
        <v>3303.7818300481599</v>
      </c>
      <c r="G67">
        <v>2587.4013999075</v>
      </c>
    </row>
    <row r="68" spans="1:7" s="4" customFormat="1" ht="17" thickBot="1" x14ac:dyDescent="0.25">
      <c r="A68" t="s">
        <v>107</v>
      </c>
      <c r="B68">
        <v>1889.2270366421401</v>
      </c>
      <c r="C68">
        <v>1329.5049730599101</v>
      </c>
      <c r="D68" s="10">
        <f t="shared" si="1"/>
        <v>3218.7320097020502</v>
      </c>
      <c r="G68">
        <v>2527.3515173770602</v>
      </c>
    </row>
    <row r="69" spans="1:7" s="4" customFormat="1" ht="17" thickBot="1" x14ac:dyDescent="0.25">
      <c r="A69" t="s">
        <v>108</v>
      </c>
      <c r="B69">
        <v>1828.4043308268899</v>
      </c>
      <c r="C69">
        <v>1388.61106306088</v>
      </c>
      <c r="D69" s="10">
        <f t="shared" si="1"/>
        <v>3217.0153938877702</v>
      </c>
      <c r="G69">
        <v>2518.9946445054802</v>
      </c>
    </row>
    <row r="70" spans="1:7" s="4" customFormat="1" ht="17" thickBot="1" x14ac:dyDescent="0.25">
      <c r="A70" t="s">
        <v>109</v>
      </c>
      <c r="B70">
        <v>1600.45702655217</v>
      </c>
      <c r="C70">
        <v>1374.89089929694</v>
      </c>
      <c r="D70" s="10">
        <f t="shared" si="1"/>
        <v>2975.3479258491097</v>
      </c>
      <c r="G70">
        <v>2342.75365001812</v>
      </c>
    </row>
    <row r="71" spans="1:7" s="4" customFormat="1" ht="17" thickBot="1" x14ac:dyDescent="0.25">
      <c r="A71" t="s">
        <v>110</v>
      </c>
      <c r="B71">
        <v>1551.15813903618</v>
      </c>
      <c r="C71">
        <v>1223.5983513797</v>
      </c>
      <c r="D71" s="10">
        <f t="shared" si="1"/>
        <v>2774.7564904158799</v>
      </c>
      <c r="G71">
        <v>2187.7698815482599</v>
      </c>
    </row>
    <row r="72" spans="1:7" s="5" customFormat="1" ht="17" thickBot="1" x14ac:dyDescent="0.25">
      <c r="A72" t="s">
        <v>111</v>
      </c>
      <c r="B72">
        <v>1765.6893482934099</v>
      </c>
      <c r="C72">
        <v>1403.52182583593</v>
      </c>
      <c r="D72" s="10">
        <f t="shared" si="1"/>
        <v>3169.2111741293402</v>
      </c>
      <c r="G72">
        <v>2487.6595328753101</v>
      </c>
    </row>
    <row r="73" spans="1:7" s="3" customFormat="1" ht="17" thickBot="1" x14ac:dyDescent="0.25">
      <c r="A73" t="s">
        <v>112</v>
      </c>
      <c r="B73">
        <v>1608.0273918570399</v>
      </c>
      <c r="C73">
        <v>1425.47931988508</v>
      </c>
      <c r="D73" s="10">
        <f t="shared" si="1"/>
        <v>3033.5067117421199</v>
      </c>
      <c r="G73">
        <v>2392.9991415742302</v>
      </c>
    </row>
    <row r="74" spans="1:7" s="4" customFormat="1" ht="17" thickBot="1" x14ac:dyDescent="0.25">
      <c r="A74" t="s">
        <v>113</v>
      </c>
      <c r="B74">
        <v>2326.9177134992901</v>
      </c>
      <c r="C74">
        <v>1952.73120383526</v>
      </c>
      <c r="D74" s="10">
        <f t="shared" si="1"/>
        <v>4279.6489173345499</v>
      </c>
      <c r="G74">
        <v>3406.0280687769</v>
      </c>
    </row>
    <row r="75" spans="1:7" s="4" customFormat="1" ht="17" thickBot="1" x14ac:dyDescent="0.25">
      <c r="A75" t="s">
        <v>114</v>
      </c>
      <c r="B75">
        <v>1563.9092880990299</v>
      </c>
      <c r="C75">
        <v>1244.1159175369601</v>
      </c>
      <c r="D75" s="10">
        <f t="shared" si="1"/>
        <v>2808.02520563599</v>
      </c>
      <c r="G75">
        <v>2220.5457912254401</v>
      </c>
    </row>
    <row r="76" spans="1:7" s="4" customFormat="1" ht="17" thickBot="1" x14ac:dyDescent="0.25">
      <c r="A76" t="s">
        <v>115</v>
      </c>
      <c r="B76">
        <v>1616.2647295854199</v>
      </c>
      <c r="C76">
        <v>1202.25635341973</v>
      </c>
      <c r="D76" s="10">
        <f t="shared" si="1"/>
        <v>2818.5210830051501</v>
      </c>
      <c r="G76">
        <v>2231.4683817070099</v>
      </c>
    </row>
    <row r="77" spans="1:7" s="4" customFormat="1" ht="17" thickBot="1" x14ac:dyDescent="0.25">
      <c r="A77" t="s">
        <v>116</v>
      </c>
      <c r="B77">
        <v>2096.1919473791399</v>
      </c>
      <c r="C77">
        <v>1581.3773384029801</v>
      </c>
      <c r="D77" s="10">
        <f t="shared" si="1"/>
        <v>3677.56928578212</v>
      </c>
      <c r="G77">
        <v>2850.8563920228999</v>
      </c>
    </row>
    <row r="78" spans="1:7" s="5" customFormat="1" ht="17" thickBot="1" x14ac:dyDescent="0.25">
      <c r="A78" t="s">
        <v>117</v>
      </c>
      <c r="B78">
        <v>1611.0214695468201</v>
      </c>
      <c r="C78">
        <v>1131.1351347749601</v>
      </c>
      <c r="D78" s="10">
        <f t="shared" si="1"/>
        <v>2742.1566043217799</v>
      </c>
      <c r="G78">
        <v>2173.8287408075998</v>
      </c>
    </row>
    <row r="79" spans="1:7" s="3" customFormat="1" ht="17" thickBot="1" x14ac:dyDescent="0.25">
      <c r="A79" t="s">
        <v>118</v>
      </c>
      <c r="B79">
        <v>1462.82429840594</v>
      </c>
      <c r="C79">
        <v>1149.1849820918901</v>
      </c>
      <c r="D79" s="10">
        <f t="shared" si="1"/>
        <v>2612.0092804978303</v>
      </c>
      <c r="G79">
        <v>2067.5757676129601</v>
      </c>
    </row>
    <row r="80" spans="1:7" s="4" customFormat="1" ht="17" thickBot="1" x14ac:dyDescent="0.25">
      <c r="A80" t="s">
        <v>119</v>
      </c>
      <c r="B80">
        <v>1174.72407750819</v>
      </c>
      <c r="C80">
        <v>1178.9080591391601</v>
      </c>
      <c r="D80" s="10">
        <f t="shared" si="1"/>
        <v>2353.6321366473503</v>
      </c>
      <c r="G80">
        <v>1865.99671776521</v>
      </c>
    </row>
    <row r="81" spans="1:7" s="4" customFormat="1" ht="17" thickBot="1" x14ac:dyDescent="0.25">
      <c r="A81" t="s">
        <v>120</v>
      </c>
      <c r="B81">
        <v>1427.42007943779</v>
      </c>
      <c r="C81">
        <v>1231.63362102621</v>
      </c>
      <c r="D81" s="10">
        <f t="shared" si="1"/>
        <v>2659.053700464</v>
      </c>
      <c r="G81">
        <v>2087.7730195794402</v>
      </c>
    </row>
    <row r="82" spans="1:7" s="4" customFormat="1" ht="17" thickBot="1" x14ac:dyDescent="0.25">
      <c r="A82" t="s">
        <v>121</v>
      </c>
      <c r="B82">
        <v>1512.85812603562</v>
      </c>
      <c r="C82">
        <v>1247.7481072800999</v>
      </c>
      <c r="D82" s="10">
        <f t="shared" si="1"/>
        <v>2760.6062333157197</v>
      </c>
      <c r="G82">
        <v>2145.59381958838</v>
      </c>
    </row>
    <row r="83" spans="1:7" s="4" customFormat="1" ht="17" thickBot="1" x14ac:dyDescent="0.25">
      <c r="A83" t="s">
        <v>122</v>
      </c>
      <c r="B83">
        <v>1579.7781665732</v>
      </c>
      <c r="C83">
        <v>1232.8983243185801</v>
      </c>
      <c r="D83" s="10">
        <f t="shared" si="1"/>
        <v>2812.6764908917803</v>
      </c>
      <c r="G83">
        <v>2211.8732435810998</v>
      </c>
    </row>
    <row r="84" spans="1:7" s="5" customFormat="1" ht="17" thickBot="1" x14ac:dyDescent="0.25">
      <c r="A84" t="s">
        <v>123</v>
      </c>
      <c r="B84">
        <v>1622.2051959033099</v>
      </c>
      <c r="C84">
        <v>1371.0150560175</v>
      </c>
      <c r="D84" s="10">
        <f t="shared" si="1"/>
        <v>2993.2202519208099</v>
      </c>
      <c r="G84">
        <v>2309.5864660678299</v>
      </c>
    </row>
    <row r="85" spans="1:7" s="3" customFormat="1" ht="17" thickBot="1" x14ac:dyDescent="0.25">
      <c r="A85" t="s">
        <v>124</v>
      </c>
      <c r="B85">
        <v>1458.9753345183799</v>
      </c>
      <c r="C85">
        <v>1254.38984121616</v>
      </c>
      <c r="D85" s="10">
        <f t="shared" si="1"/>
        <v>2713.3651757345397</v>
      </c>
      <c r="G85">
        <v>2115.1533521608499</v>
      </c>
    </row>
    <row r="86" spans="1:7" s="4" customFormat="1" ht="17" thickBot="1" x14ac:dyDescent="0.25">
      <c r="A86" t="s">
        <v>125</v>
      </c>
      <c r="B86">
        <v>1538.5924344669399</v>
      </c>
      <c r="C86">
        <v>1117.5936050973201</v>
      </c>
      <c r="D86" s="10">
        <f t="shared" si="1"/>
        <v>2656.1860395642598</v>
      </c>
      <c r="G86">
        <v>2094.86036928351</v>
      </c>
    </row>
    <row r="87" spans="1:7" s="4" customFormat="1" ht="17" thickBot="1" x14ac:dyDescent="0.25">
      <c r="A87" t="s">
        <v>126</v>
      </c>
      <c r="B87">
        <v>1411.04306228581</v>
      </c>
      <c r="C87">
        <v>1199.7665674638699</v>
      </c>
      <c r="D87" s="10">
        <f t="shared" si="1"/>
        <v>2610.80962974968</v>
      </c>
      <c r="G87">
        <v>2063.7684146779902</v>
      </c>
    </row>
    <row r="88" spans="1:7" s="4" customFormat="1" ht="17" thickBot="1" x14ac:dyDescent="0.25">
      <c r="A88" t="s">
        <v>127</v>
      </c>
      <c r="B88">
        <v>1379.8841714028099</v>
      </c>
      <c r="C88">
        <v>1048.9209323933801</v>
      </c>
      <c r="D88" s="10">
        <f t="shared" si="1"/>
        <v>2428.80510379619</v>
      </c>
      <c r="G88">
        <v>1918.2944575611</v>
      </c>
    </row>
    <row r="89" spans="1:7" s="4" customFormat="1" ht="17" thickBot="1" x14ac:dyDescent="0.25">
      <c r="A89" t="s">
        <v>128</v>
      </c>
      <c r="B89">
        <v>2297.5988657777398</v>
      </c>
      <c r="C89">
        <v>1622.4385048143299</v>
      </c>
      <c r="D89" s="10">
        <f t="shared" si="1"/>
        <v>3920.0373705920697</v>
      </c>
      <c r="G89">
        <v>3063.7005729133698</v>
      </c>
    </row>
    <row r="90" spans="1:7" s="5" customFormat="1" ht="17" thickBot="1" x14ac:dyDescent="0.25">
      <c r="A90" t="s">
        <v>129</v>
      </c>
      <c r="B90">
        <v>1517.58593589314</v>
      </c>
      <c r="C90">
        <v>1057.4040502136399</v>
      </c>
      <c r="D90" s="10">
        <f t="shared" si="1"/>
        <v>2574.9899861067797</v>
      </c>
      <c r="G90">
        <v>2032.1818502829301</v>
      </c>
    </row>
    <row r="91" spans="1:7" s="3" customFormat="1" ht="17" thickBot="1" x14ac:dyDescent="0.25">
      <c r="A91" t="s">
        <v>130</v>
      </c>
      <c r="B91">
        <v>1321.5977898076701</v>
      </c>
      <c r="C91">
        <v>1060.3745318497399</v>
      </c>
      <c r="D91" s="10">
        <f t="shared" si="1"/>
        <v>2381.9723216574102</v>
      </c>
      <c r="G91">
        <v>1884.0559908954899</v>
      </c>
    </row>
    <row r="92" spans="1:7" s="4" customFormat="1" ht="17" thickBot="1" x14ac:dyDescent="0.25">
      <c r="A92" t="s">
        <v>131</v>
      </c>
      <c r="B92">
        <v>2031.1112567079899</v>
      </c>
      <c r="C92">
        <v>2924.9475138121002</v>
      </c>
      <c r="D92" s="10">
        <f t="shared" si="1"/>
        <v>4956.0587705200905</v>
      </c>
      <c r="G92">
        <v>3971.3099368867502</v>
      </c>
    </row>
    <row r="93" spans="1:7" s="4" customFormat="1" ht="17" thickBot="1" x14ac:dyDescent="0.25">
      <c r="A93" t="s">
        <v>132</v>
      </c>
      <c r="B93">
        <v>1987.0032380213599</v>
      </c>
      <c r="C93">
        <v>2963.7232881496502</v>
      </c>
      <c r="D93" s="10">
        <f t="shared" si="1"/>
        <v>4950.7265261710099</v>
      </c>
      <c r="G93">
        <v>4031.8526402164498</v>
      </c>
    </row>
    <row r="94" spans="1:7" s="4" customFormat="1" ht="17" thickBot="1" x14ac:dyDescent="0.25">
      <c r="A94" t="s">
        <v>133</v>
      </c>
      <c r="B94">
        <v>1866.9875565508601</v>
      </c>
      <c r="C94">
        <v>1838.08621093487</v>
      </c>
      <c r="D94" s="10">
        <f t="shared" si="1"/>
        <v>3705.0737674857301</v>
      </c>
      <c r="G94">
        <v>2923.2503197262099</v>
      </c>
    </row>
    <row r="95" spans="1:7" s="4" customFormat="1" ht="17" thickBot="1" x14ac:dyDescent="0.25">
      <c r="A95" t="s">
        <v>134</v>
      </c>
      <c r="B95">
        <v>1954.56169201035</v>
      </c>
      <c r="C95">
        <v>2173.6731529414201</v>
      </c>
      <c r="D95" s="10">
        <f t="shared" si="1"/>
        <v>4128.2348449517704</v>
      </c>
      <c r="G95">
        <v>3237.7184310879602</v>
      </c>
    </row>
    <row r="96" spans="1:7" s="5" customFormat="1" ht="17" thickBot="1" x14ac:dyDescent="0.25">
      <c r="A96" t="s">
        <v>135</v>
      </c>
      <c r="B96">
        <v>1895.6700958692099</v>
      </c>
      <c r="C96">
        <v>2365.4046826391</v>
      </c>
      <c r="D96" s="10">
        <f t="shared" si="1"/>
        <v>4261.0747785083095</v>
      </c>
      <c r="G96">
        <v>3416.8342039445602</v>
      </c>
    </row>
    <row r="97" spans="1:7" s="3" customFormat="1" ht="17" thickBot="1" x14ac:dyDescent="0.25">
      <c r="A97" t="s">
        <v>136</v>
      </c>
      <c r="B97">
        <v>1968.9286521537199</v>
      </c>
      <c r="C97">
        <v>2303.3971003817301</v>
      </c>
      <c r="D97" s="10">
        <f t="shared" si="1"/>
        <v>4272.3257525354502</v>
      </c>
      <c r="G97">
        <v>3365.1244196596899</v>
      </c>
    </row>
    <row r="98" spans="1:7" s="4" customFormat="1" ht="17" thickBot="1" x14ac:dyDescent="0.25">
      <c r="A98" t="s">
        <v>137</v>
      </c>
      <c r="B98">
        <v>1704.9464611263199</v>
      </c>
      <c r="C98">
        <v>1291.12673186404</v>
      </c>
      <c r="D98" s="10">
        <f t="shared" si="1"/>
        <v>2996.07319299036</v>
      </c>
      <c r="G98">
        <v>2367.5049602958502</v>
      </c>
    </row>
    <row r="99" spans="1:7" s="4" customFormat="1" ht="17" thickBot="1" x14ac:dyDescent="0.25">
      <c r="A99" t="s">
        <v>138</v>
      </c>
      <c r="B99">
        <v>2396.8805368482599</v>
      </c>
      <c r="C99">
        <v>1897.3898175798299</v>
      </c>
      <c r="D99" s="10">
        <f t="shared" si="1"/>
        <v>4294.2703544280903</v>
      </c>
      <c r="G99">
        <v>3331.6175236327199</v>
      </c>
    </row>
    <row r="100" spans="1:7" s="4" customFormat="1" ht="17" thickBot="1" x14ac:dyDescent="0.25">
      <c r="A100" t="s">
        <v>139</v>
      </c>
      <c r="B100">
        <v>1884.16399576053</v>
      </c>
      <c r="C100">
        <v>1352.5141521886301</v>
      </c>
      <c r="D100" s="10">
        <f t="shared" si="1"/>
        <v>3236.6781479491601</v>
      </c>
      <c r="G100">
        <v>2553.8236604644899</v>
      </c>
    </row>
    <row r="101" spans="1:7" s="4" customFormat="1" ht="17" thickBot="1" x14ac:dyDescent="0.25">
      <c r="A101" t="s">
        <v>140</v>
      </c>
      <c r="B101">
        <v>1614.66459309833</v>
      </c>
      <c r="C101">
        <v>1272.5394971623</v>
      </c>
      <c r="D101" s="10">
        <f t="shared" si="1"/>
        <v>2887.20409026063</v>
      </c>
      <c r="G101">
        <v>2283.4339403926201</v>
      </c>
    </row>
    <row r="102" spans="1:7" s="5" customFormat="1" ht="17" thickBot="1" x14ac:dyDescent="0.25">
      <c r="A102" t="s">
        <v>141</v>
      </c>
      <c r="B102">
        <v>2830.5458429936398</v>
      </c>
      <c r="C102">
        <v>1759.02943479443</v>
      </c>
      <c r="D102" s="10">
        <f t="shared" si="1"/>
        <v>4589.5752777880698</v>
      </c>
      <c r="G102">
        <v>3706.5532620528602</v>
      </c>
    </row>
    <row r="103" spans="1:7" s="3" customFormat="1" ht="17" thickBot="1" x14ac:dyDescent="0.25">
      <c r="A103" t="s">
        <v>142</v>
      </c>
      <c r="B103">
        <v>1763.1966219443</v>
      </c>
      <c r="C103">
        <v>1334.29163354095</v>
      </c>
      <c r="D103" s="10">
        <f t="shared" si="1"/>
        <v>3097.4882554852502</v>
      </c>
      <c r="G103">
        <v>2451.76596658569</v>
      </c>
    </row>
    <row r="104" spans="1:7" s="4" customFormat="1" ht="17" thickBot="1" x14ac:dyDescent="0.25">
      <c r="A104" t="s">
        <v>143</v>
      </c>
      <c r="B104">
        <v>1078.0305584226201</v>
      </c>
      <c r="C104">
        <v>1356.0487372976199</v>
      </c>
      <c r="D104" s="10">
        <f t="shared" si="1"/>
        <v>2434.0792957202402</v>
      </c>
      <c r="G104">
        <v>1938.43628521303</v>
      </c>
    </row>
    <row r="105" spans="1:7" s="4" customFormat="1" ht="17" thickBot="1" x14ac:dyDescent="0.25">
      <c r="A105" t="s">
        <v>144</v>
      </c>
      <c r="B105">
        <v>1800.3986948542799</v>
      </c>
      <c r="C105">
        <v>2078.48538490175</v>
      </c>
      <c r="D105" s="10">
        <f t="shared" si="1"/>
        <v>3878.8840797560297</v>
      </c>
      <c r="G105">
        <v>3068.1209037287599</v>
      </c>
    </row>
    <row r="106" spans="1:7" s="4" customFormat="1" ht="17" thickBot="1" x14ac:dyDescent="0.25">
      <c r="A106" t="s">
        <v>145</v>
      </c>
      <c r="B106">
        <v>1249.0208911035299</v>
      </c>
      <c r="C106">
        <v>1399.55094550733</v>
      </c>
      <c r="D106" s="10">
        <f t="shared" si="1"/>
        <v>2648.5718366108599</v>
      </c>
      <c r="G106">
        <v>2086.0837841092898</v>
      </c>
    </row>
    <row r="107" spans="1:7" s="4" customFormat="1" ht="17" thickBot="1" x14ac:dyDescent="0.25">
      <c r="A107" t="s">
        <v>146</v>
      </c>
      <c r="B107">
        <v>1114.3090976124699</v>
      </c>
      <c r="C107">
        <v>1315.1472195871299</v>
      </c>
      <c r="D107" s="10">
        <f t="shared" si="1"/>
        <v>2429.4563171995997</v>
      </c>
      <c r="G107">
        <v>1938.77573248559</v>
      </c>
    </row>
    <row r="108" spans="1:7" s="5" customFormat="1" ht="17" thickBot="1" x14ac:dyDescent="0.25">
      <c r="A108" t="s">
        <v>147</v>
      </c>
      <c r="B108">
        <v>1491.5377298833801</v>
      </c>
      <c r="C108">
        <v>1604.74052629223</v>
      </c>
      <c r="D108" s="10">
        <f t="shared" si="1"/>
        <v>3096.2782561756103</v>
      </c>
      <c r="G108">
        <v>2425.9346012399401</v>
      </c>
    </row>
    <row r="109" spans="1:7" s="3" customFormat="1" ht="17" thickBot="1" x14ac:dyDescent="0.25">
      <c r="A109" t="s">
        <v>148</v>
      </c>
      <c r="B109">
        <v>1111.8558026254</v>
      </c>
      <c r="C109">
        <v>1132.0883005527401</v>
      </c>
      <c r="D109" s="10">
        <f t="shared" si="1"/>
        <v>2243.9441031781398</v>
      </c>
      <c r="G109">
        <v>1783.3444985542401</v>
      </c>
    </row>
    <row r="110" spans="1:7" s="4" customFormat="1" ht="17" thickBot="1" x14ac:dyDescent="0.25">
      <c r="A110" t="s">
        <v>149</v>
      </c>
      <c r="B110">
        <v>1357.7546710081999</v>
      </c>
      <c r="C110">
        <v>1308.4374032989101</v>
      </c>
      <c r="D110" s="10">
        <f t="shared" si="1"/>
        <v>2666.19207430711</v>
      </c>
      <c r="G110">
        <v>2099.8016349455502</v>
      </c>
    </row>
    <row r="111" spans="1:7" s="4" customFormat="1" ht="17" thickBot="1" x14ac:dyDescent="0.25">
      <c r="A111" t="s">
        <v>150</v>
      </c>
      <c r="B111">
        <v>1609.0359932063</v>
      </c>
      <c r="C111">
        <v>1420.3411783946799</v>
      </c>
      <c r="D111" s="10">
        <f t="shared" si="1"/>
        <v>3029.3771716009796</v>
      </c>
      <c r="G111">
        <v>2378.2567916378798</v>
      </c>
    </row>
    <row r="112" spans="1:7" s="4" customFormat="1" ht="17" thickBot="1" x14ac:dyDescent="0.25">
      <c r="A112" t="s">
        <v>151</v>
      </c>
      <c r="B112">
        <v>1233.1443634913101</v>
      </c>
      <c r="C112">
        <v>1318.9908365869401</v>
      </c>
      <c r="D112" s="10">
        <f t="shared" si="1"/>
        <v>2552.1352000782499</v>
      </c>
      <c r="G112">
        <v>2018.73284239804</v>
      </c>
    </row>
    <row r="113" spans="1:7" s="4" customFormat="1" ht="17" thickBot="1" x14ac:dyDescent="0.25">
      <c r="A113" t="s">
        <v>152</v>
      </c>
      <c r="B113">
        <v>1400.51281556197</v>
      </c>
      <c r="C113">
        <v>1515.7904137641799</v>
      </c>
      <c r="D113" s="10">
        <f t="shared" si="1"/>
        <v>2916.3032293261499</v>
      </c>
      <c r="G113">
        <v>2310.1818198148499</v>
      </c>
    </row>
    <row r="114" spans="1:7" s="5" customFormat="1" ht="17" thickBot="1" x14ac:dyDescent="0.25">
      <c r="A114" t="s">
        <v>153</v>
      </c>
      <c r="B114">
        <v>1626.7649616026899</v>
      </c>
      <c r="C114">
        <v>1875.58305741359</v>
      </c>
      <c r="D114" s="10">
        <f t="shared" si="1"/>
        <v>3502.34801901628</v>
      </c>
      <c r="G114">
        <v>2769.6702883042299</v>
      </c>
    </row>
    <row r="115" spans="1:7" s="3" customFormat="1" ht="17" thickBot="1" x14ac:dyDescent="0.25">
      <c r="A115" t="s">
        <v>154</v>
      </c>
      <c r="B115">
        <v>1337.2725489637601</v>
      </c>
      <c r="C115">
        <v>1560.9442682525701</v>
      </c>
      <c r="D115" s="10">
        <f t="shared" si="1"/>
        <v>2898.2168172163301</v>
      </c>
      <c r="G115">
        <v>2296.94295358213</v>
      </c>
    </row>
    <row r="116" spans="1:7" s="4" customFormat="1" ht="17" thickBot="1" x14ac:dyDescent="0.25">
      <c r="A116" t="s">
        <v>155</v>
      </c>
      <c r="B116">
        <v>1768.5073402697001</v>
      </c>
      <c r="C116">
        <v>1153.4829812442799</v>
      </c>
      <c r="D116" s="10">
        <f t="shared" si="1"/>
        <v>2921.9903215139802</v>
      </c>
      <c r="G116">
        <v>2324.0994376577501</v>
      </c>
    </row>
    <row r="117" spans="1:7" s="4" customFormat="1" ht="17" thickBot="1" x14ac:dyDescent="0.25">
      <c r="A117" t="s">
        <v>156</v>
      </c>
      <c r="B117">
        <v>1595.6757394891099</v>
      </c>
      <c r="C117">
        <v>1134.5520712482</v>
      </c>
      <c r="D117" s="10">
        <f t="shared" si="1"/>
        <v>2730.2278107373099</v>
      </c>
      <c r="G117">
        <v>2162.6429513817402</v>
      </c>
    </row>
    <row r="118" spans="1:7" s="4" customFormat="1" ht="17" thickBot="1" x14ac:dyDescent="0.25">
      <c r="A118" t="s">
        <v>157</v>
      </c>
      <c r="B118">
        <v>1926.6154568980401</v>
      </c>
      <c r="C118">
        <v>1347.4957157434901</v>
      </c>
      <c r="D118" s="10">
        <f t="shared" si="1"/>
        <v>3274.1111726415302</v>
      </c>
      <c r="G118">
        <v>2576.7610560101998</v>
      </c>
    </row>
    <row r="119" spans="1:7" s="4" customFormat="1" ht="17" thickBot="1" x14ac:dyDescent="0.25">
      <c r="A119" t="s">
        <v>158</v>
      </c>
      <c r="B119">
        <v>1714.53492304868</v>
      </c>
      <c r="C119">
        <v>1260.0408442149201</v>
      </c>
      <c r="D119" s="10">
        <f t="shared" si="1"/>
        <v>2974.5757672636</v>
      </c>
      <c r="G119">
        <v>2356.90372450617</v>
      </c>
    </row>
    <row r="120" spans="1:7" s="5" customFormat="1" ht="17" thickBot="1" x14ac:dyDescent="0.25">
      <c r="A120" t="s">
        <v>159</v>
      </c>
      <c r="B120">
        <v>1650.93645760803</v>
      </c>
      <c r="C120">
        <v>1088.06560876609</v>
      </c>
      <c r="D120" s="10">
        <f t="shared" si="1"/>
        <v>2739.0020663741197</v>
      </c>
      <c r="G120">
        <v>2178.6137462554502</v>
      </c>
    </row>
    <row r="121" spans="1:7" s="3" customFormat="1" ht="17" thickBot="1" x14ac:dyDescent="0.25">
      <c r="A121" t="s">
        <v>160</v>
      </c>
      <c r="B121">
        <v>1516.31001565324</v>
      </c>
      <c r="C121">
        <v>1184.6391870569901</v>
      </c>
      <c r="D121" s="10">
        <f t="shared" si="1"/>
        <v>2700.9492027102301</v>
      </c>
      <c r="G121">
        <v>2134.6407645743798</v>
      </c>
    </row>
    <row r="122" spans="1:7" s="4" customFormat="1" ht="17" thickBot="1" x14ac:dyDescent="0.25">
      <c r="A122" t="s">
        <v>161</v>
      </c>
      <c r="B122">
        <v>1789.1352253361799</v>
      </c>
      <c r="C122">
        <v>2021.1442416427701</v>
      </c>
      <c r="D122" s="10">
        <f t="shared" si="1"/>
        <v>3810.27946697895</v>
      </c>
      <c r="G122">
        <v>3006.4207963676099</v>
      </c>
    </row>
    <row r="123" spans="1:7" s="4" customFormat="1" ht="17" thickBot="1" x14ac:dyDescent="0.25">
      <c r="A123" t="s">
        <v>162</v>
      </c>
      <c r="B123">
        <v>2141.6231699744899</v>
      </c>
      <c r="C123">
        <v>2778.5754892554801</v>
      </c>
      <c r="D123" s="10">
        <f t="shared" si="1"/>
        <v>4920.19865922997</v>
      </c>
      <c r="G123">
        <v>3886.2092740615099</v>
      </c>
    </row>
    <row r="124" spans="1:7" s="4" customFormat="1" ht="17" thickBot="1" x14ac:dyDescent="0.25">
      <c r="A124" t="s">
        <v>163</v>
      </c>
      <c r="B124">
        <v>1707.26314838281</v>
      </c>
      <c r="C124">
        <v>2008.84210956019</v>
      </c>
      <c r="D124" s="10">
        <f t="shared" si="1"/>
        <v>3716.1052579429997</v>
      </c>
      <c r="G124">
        <v>2934.9035720813399</v>
      </c>
    </row>
    <row r="125" spans="1:7" s="4" customFormat="1" ht="17" thickBot="1" x14ac:dyDescent="0.25">
      <c r="A125" t="s">
        <v>164</v>
      </c>
      <c r="B125">
        <v>1791.60561708922</v>
      </c>
      <c r="C125">
        <v>2743.7276062933602</v>
      </c>
      <c r="D125" s="10">
        <f t="shared" si="1"/>
        <v>4535.3332233825804</v>
      </c>
      <c r="G125">
        <v>3608.6948548342102</v>
      </c>
    </row>
    <row r="126" spans="1:7" s="5" customFormat="1" ht="17" thickBot="1" x14ac:dyDescent="0.25">
      <c r="A126" t="s">
        <v>165</v>
      </c>
      <c r="B126">
        <v>1925.3779244708701</v>
      </c>
      <c r="C126">
        <v>2175.0889947089399</v>
      </c>
      <c r="D126" s="10">
        <f t="shared" si="1"/>
        <v>4100.4669191798102</v>
      </c>
      <c r="G126">
        <v>3239.0580065098102</v>
      </c>
    </row>
    <row r="127" spans="1:7" s="3" customFormat="1" ht="17" thickBot="1" x14ac:dyDescent="0.25">
      <c r="A127" t="s">
        <v>166</v>
      </c>
      <c r="B127">
        <v>2160.71799513413</v>
      </c>
      <c r="C127">
        <v>2350.3472235540798</v>
      </c>
      <c r="D127" s="10">
        <f t="shared" si="1"/>
        <v>4511.0652186882098</v>
      </c>
      <c r="G127">
        <v>3557.4535738187801</v>
      </c>
    </row>
    <row r="128" spans="1:7" s="4" customFormat="1" ht="17" thickBot="1" x14ac:dyDescent="0.25">
      <c r="A128" t="s">
        <v>167</v>
      </c>
      <c r="B128">
        <v>2450.7388453732401</v>
      </c>
      <c r="C128">
        <v>1947.86899695842</v>
      </c>
      <c r="D128" s="10">
        <f t="shared" si="1"/>
        <v>4398.6078423316603</v>
      </c>
      <c r="G128">
        <v>3430.1045248842302</v>
      </c>
    </row>
    <row r="129" spans="1:7" s="4" customFormat="1" ht="17" thickBot="1" x14ac:dyDescent="0.25">
      <c r="A129" t="s">
        <v>168</v>
      </c>
      <c r="B129">
        <v>1617.7513615253499</v>
      </c>
      <c r="C129">
        <v>1625.4803798663499</v>
      </c>
      <c r="D129" s="10">
        <f t="shared" si="1"/>
        <v>3243.2317413916999</v>
      </c>
      <c r="G129">
        <v>2564.4968345181001</v>
      </c>
    </row>
    <row r="130" spans="1:7" s="4" customFormat="1" ht="17" thickBot="1" x14ac:dyDescent="0.25">
      <c r="A130" t="s">
        <v>169</v>
      </c>
      <c r="B130">
        <v>3133.7334228762402</v>
      </c>
      <c r="C130">
        <v>2090.10117919289</v>
      </c>
      <c r="D130" s="10">
        <f t="shared" si="1"/>
        <v>5223.8346020691297</v>
      </c>
      <c r="G130">
        <v>4145.0591820456402</v>
      </c>
    </row>
    <row r="131" spans="1:7" s="4" customFormat="1" ht="17" thickBot="1" x14ac:dyDescent="0.25">
      <c r="A131" t="s">
        <v>170</v>
      </c>
      <c r="B131">
        <v>1826.05745297456</v>
      </c>
      <c r="C131">
        <v>1625.0943752099499</v>
      </c>
      <c r="D131" s="10">
        <f t="shared" ref="D131:D156" si="2">B131+C131</f>
        <v>3451.1518281845101</v>
      </c>
      <c r="G131">
        <v>2723.8675435587002</v>
      </c>
    </row>
    <row r="132" spans="1:7" s="5" customFormat="1" ht="17" thickBot="1" x14ac:dyDescent="0.25">
      <c r="A132" t="s">
        <v>171</v>
      </c>
      <c r="B132">
        <v>1973.4336721541999</v>
      </c>
      <c r="C132">
        <v>1650.5903671378401</v>
      </c>
      <c r="D132" s="10">
        <f t="shared" si="2"/>
        <v>3624.02403929204</v>
      </c>
      <c r="G132">
        <v>2866.4840558118499</v>
      </c>
    </row>
    <row r="133" spans="1:7" s="3" customFormat="1" ht="17" thickBot="1" x14ac:dyDescent="0.25">
      <c r="A133" t="s">
        <v>172</v>
      </c>
      <c r="B133">
        <v>1643.90612077945</v>
      </c>
      <c r="C133">
        <v>1769.13628778213</v>
      </c>
      <c r="D133" s="10">
        <f t="shared" si="2"/>
        <v>3413.04240856158</v>
      </c>
      <c r="G133">
        <v>2709.9222830567001</v>
      </c>
    </row>
    <row r="134" spans="1:7" s="4" customFormat="1" ht="17" thickBot="1" x14ac:dyDescent="0.25">
      <c r="A134" t="s">
        <v>173</v>
      </c>
      <c r="B134">
        <v>1901.7852526361301</v>
      </c>
      <c r="C134">
        <v>1369.2472902168399</v>
      </c>
      <c r="D134" s="10">
        <f t="shared" si="2"/>
        <v>3271.03254285297</v>
      </c>
      <c r="G134">
        <v>2564.2632779025398</v>
      </c>
    </row>
    <row r="135" spans="1:7" s="4" customFormat="1" ht="17" thickBot="1" x14ac:dyDescent="0.25">
      <c r="A135" t="s">
        <v>174</v>
      </c>
      <c r="B135">
        <v>1627.8749923483599</v>
      </c>
      <c r="C135">
        <v>1495.6458410932</v>
      </c>
      <c r="D135" s="10">
        <f t="shared" si="2"/>
        <v>3123.5208334415602</v>
      </c>
      <c r="G135">
        <v>2464.7267465937898</v>
      </c>
    </row>
    <row r="136" spans="1:7" s="4" customFormat="1" ht="17" thickBot="1" x14ac:dyDescent="0.25">
      <c r="A136" t="s">
        <v>175</v>
      </c>
      <c r="B136">
        <v>1521.37991083068</v>
      </c>
      <c r="C136">
        <v>1239.2876845414801</v>
      </c>
      <c r="D136" s="10">
        <f t="shared" si="2"/>
        <v>2760.6675953721601</v>
      </c>
      <c r="G136">
        <v>2177.03273372182</v>
      </c>
    </row>
    <row r="137" spans="1:7" s="4" customFormat="1" ht="17" thickBot="1" x14ac:dyDescent="0.25">
      <c r="A137" t="s">
        <v>176</v>
      </c>
      <c r="B137">
        <v>2004.33170083904</v>
      </c>
      <c r="C137">
        <v>1588.35751946454</v>
      </c>
      <c r="D137" s="10">
        <f t="shared" si="2"/>
        <v>3592.68922030358</v>
      </c>
      <c r="G137">
        <v>2804.4926633407399</v>
      </c>
    </row>
    <row r="138" spans="1:7" s="5" customFormat="1" ht="17" thickBot="1" x14ac:dyDescent="0.25">
      <c r="A138" t="s">
        <v>177</v>
      </c>
      <c r="B138">
        <v>1573.1480541102701</v>
      </c>
      <c r="C138">
        <v>1232.6986025041199</v>
      </c>
      <c r="D138" s="10">
        <f t="shared" si="2"/>
        <v>2805.8466566143898</v>
      </c>
      <c r="G138">
        <v>2222.76153953945</v>
      </c>
    </row>
    <row r="139" spans="1:7" s="3" customFormat="1" ht="17" thickBot="1" x14ac:dyDescent="0.25">
      <c r="A139" t="s">
        <v>178</v>
      </c>
      <c r="B139">
        <v>1623.71811442648</v>
      </c>
      <c r="C139">
        <v>1465.2185624983699</v>
      </c>
      <c r="D139" s="10">
        <f t="shared" si="2"/>
        <v>3088.93667692485</v>
      </c>
      <c r="G139">
        <v>2435.4429949478299</v>
      </c>
    </row>
    <row r="140" spans="1:7" s="4" customFormat="1" ht="17" thickBot="1" x14ac:dyDescent="0.25">
      <c r="A140" t="s">
        <v>179</v>
      </c>
      <c r="B140">
        <v>1610.1062306189201</v>
      </c>
      <c r="C140">
        <v>2034.8155811785</v>
      </c>
      <c r="D140" s="10">
        <f t="shared" si="2"/>
        <v>3644.9218117974201</v>
      </c>
      <c r="G140">
        <v>2918.2801257347301</v>
      </c>
    </row>
    <row r="141" spans="1:7" s="4" customFormat="1" ht="17" thickBot="1" x14ac:dyDescent="0.25">
      <c r="A141" t="s">
        <v>180</v>
      </c>
      <c r="B141">
        <v>1623.0111010085</v>
      </c>
      <c r="C141">
        <v>1689.44353069201</v>
      </c>
      <c r="D141" s="10">
        <f t="shared" si="2"/>
        <v>3312.4546317005097</v>
      </c>
      <c r="G141">
        <v>2622.9076359923702</v>
      </c>
    </row>
    <row r="142" spans="1:7" s="4" customFormat="1" ht="17" thickBot="1" x14ac:dyDescent="0.25">
      <c r="A142" t="s">
        <v>181</v>
      </c>
      <c r="B142">
        <v>1454.9150624348799</v>
      </c>
      <c r="C142">
        <v>1511.6835940541</v>
      </c>
      <c r="D142" s="10">
        <f t="shared" si="2"/>
        <v>2966.5986564889799</v>
      </c>
      <c r="G142">
        <v>2342.2475820791901</v>
      </c>
    </row>
    <row r="143" spans="1:7" s="4" customFormat="1" ht="17" thickBot="1" x14ac:dyDescent="0.25">
      <c r="A143" t="s">
        <v>182</v>
      </c>
      <c r="B143">
        <v>1355.3880788200199</v>
      </c>
      <c r="C143">
        <v>1192.51960696938</v>
      </c>
      <c r="D143" s="10">
        <f t="shared" si="2"/>
        <v>2547.9076857893997</v>
      </c>
      <c r="G143">
        <v>2014.44992009972</v>
      </c>
    </row>
    <row r="144" spans="1:7" s="5" customFormat="1" ht="15" customHeight="1" thickBot="1" x14ac:dyDescent="0.25">
      <c r="A144" t="s">
        <v>183</v>
      </c>
      <c r="B144">
        <v>2113.2721557176101</v>
      </c>
      <c r="C144">
        <v>1712.9721603867199</v>
      </c>
      <c r="D144" s="10">
        <f t="shared" si="2"/>
        <v>3826.2443161043302</v>
      </c>
      <c r="G144">
        <v>2964.0373862368701</v>
      </c>
    </row>
    <row r="145" spans="1:7" ht="17" thickBot="1" x14ac:dyDescent="0.25">
      <c r="A145" t="s">
        <v>184</v>
      </c>
      <c r="B145">
        <v>1291.81303946239</v>
      </c>
      <c r="C145">
        <v>1163.0528156279499</v>
      </c>
      <c r="D145" s="10">
        <f t="shared" si="2"/>
        <v>2454.8658550903401</v>
      </c>
      <c r="G145">
        <v>1935.75717245076</v>
      </c>
    </row>
    <row r="146" spans="1:7" ht="17" thickBot="1" x14ac:dyDescent="0.25">
      <c r="A146" t="s">
        <v>185</v>
      </c>
      <c r="B146">
        <v>1452.9101776457301</v>
      </c>
      <c r="C146">
        <v>1090.9699299870299</v>
      </c>
      <c r="D146" s="10">
        <f t="shared" si="2"/>
        <v>2543.88010763276</v>
      </c>
      <c r="G146">
        <v>2006.96537098048</v>
      </c>
    </row>
    <row r="147" spans="1:7" ht="17" thickBot="1" x14ac:dyDescent="0.25">
      <c r="A147" t="s">
        <v>186</v>
      </c>
      <c r="B147">
        <v>1644.1270552165499</v>
      </c>
      <c r="C147">
        <v>1332.2296200524099</v>
      </c>
      <c r="D147" s="10">
        <f t="shared" si="2"/>
        <v>2976.3566752689599</v>
      </c>
      <c r="G147">
        <v>2352.2851561191001</v>
      </c>
    </row>
    <row r="148" spans="1:7" ht="17" thickBot="1" x14ac:dyDescent="0.25">
      <c r="A148" t="s">
        <v>187</v>
      </c>
      <c r="B148">
        <v>1494.3477275202799</v>
      </c>
      <c r="C148">
        <v>1146.5859798561901</v>
      </c>
      <c r="D148" s="10">
        <f t="shared" si="2"/>
        <v>2640.93370737647</v>
      </c>
      <c r="G148">
        <v>2089.4515085355501</v>
      </c>
    </row>
    <row r="149" spans="1:7" ht="17" thickBot="1" x14ac:dyDescent="0.25">
      <c r="A149" t="s">
        <v>188</v>
      </c>
      <c r="B149">
        <v>1447.82797014934</v>
      </c>
      <c r="C149">
        <v>1139.88397911587</v>
      </c>
      <c r="D149" s="10">
        <f t="shared" si="2"/>
        <v>2587.71194926521</v>
      </c>
      <c r="G149">
        <v>2045.7440409800799</v>
      </c>
    </row>
    <row r="150" spans="1:7" ht="17" thickBot="1" x14ac:dyDescent="0.25">
      <c r="A150" t="s">
        <v>189</v>
      </c>
      <c r="B150">
        <v>1443.0218752805499</v>
      </c>
      <c r="C150">
        <v>1073.25509979393</v>
      </c>
      <c r="D150" s="10">
        <f t="shared" si="2"/>
        <v>2516.2769750744801</v>
      </c>
      <c r="G150">
        <v>1995.48597956706</v>
      </c>
    </row>
    <row r="151" spans="1:7" ht="17" thickBot="1" x14ac:dyDescent="0.25">
      <c r="A151" t="s">
        <v>190</v>
      </c>
      <c r="B151">
        <v>1405.3844511346399</v>
      </c>
      <c r="C151">
        <v>1293.10748591584</v>
      </c>
      <c r="D151" s="10">
        <f t="shared" si="2"/>
        <v>2698.4919370504799</v>
      </c>
      <c r="G151">
        <v>2130.9474009164301</v>
      </c>
    </row>
    <row r="152" spans="1:7" ht="17" thickBot="1" x14ac:dyDescent="0.25">
      <c r="A152" t="s">
        <v>191</v>
      </c>
      <c r="B152">
        <v>1867.9968167700499</v>
      </c>
      <c r="C152">
        <v>1492.2196544511701</v>
      </c>
      <c r="D152" s="10">
        <f t="shared" si="2"/>
        <v>3360.2164712212198</v>
      </c>
      <c r="G152">
        <v>2607.44441447701</v>
      </c>
    </row>
    <row r="153" spans="1:7" ht="17" thickBot="1" x14ac:dyDescent="0.25">
      <c r="A153" t="s">
        <v>192</v>
      </c>
      <c r="B153">
        <v>1713.70279799678</v>
      </c>
      <c r="C153">
        <v>1455.7947789248699</v>
      </c>
      <c r="D153" s="10">
        <f t="shared" si="2"/>
        <v>3169.4975769216499</v>
      </c>
      <c r="G153">
        <v>2493.7606344686701</v>
      </c>
    </row>
    <row r="154" spans="1:7" ht="17" thickBot="1" x14ac:dyDescent="0.25">
      <c r="A154" t="s">
        <v>193</v>
      </c>
      <c r="B154">
        <v>1338.95658655536</v>
      </c>
      <c r="C154">
        <v>1027.0910786971001</v>
      </c>
      <c r="D154" s="10">
        <f t="shared" si="2"/>
        <v>2366.0476652524603</v>
      </c>
      <c r="G154">
        <v>1868.94091408026</v>
      </c>
    </row>
    <row r="155" spans="1:7" ht="17" thickBot="1" x14ac:dyDescent="0.25">
      <c r="A155" t="s">
        <v>194</v>
      </c>
      <c r="B155">
        <v>1450.27086658033</v>
      </c>
      <c r="C155">
        <v>1100.81964294618</v>
      </c>
      <c r="D155" s="10">
        <f t="shared" si="2"/>
        <v>2551.0905095265098</v>
      </c>
      <c r="G155">
        <v>2016.18047104475</v>
      </c>
    </row>
    <row r="156" spans="1:7" x14ac:dyDescent="0.2">
      <c r="A156" t="s">
        <v>195</v>
      </c>
      <c r="B156">
        <v>1984.9594824957501</v>
      </c>
      <c r="C156">
        <v>1345.9397894855599</v>
      </c>
      <c r="D156" s="10">
        <f t="shared" si="2"/>
        <v>3330.89927198131</v>
      </c>
      <c r="G156">
        <v>2565.6284247724402</v>
      </c>
    </row>
    <row r="157" spans="1:7" x14ac:dyDescent="0.2">
      <c r="A157" t="s">
        <v>196</v>
      </c>
      <c r="B157">
        <v>1427.6607196026</v>
      </c>
      <c r="C157">
        <v>1026.2482775133899</v>
      </c>
      <c r="D157" s="2">
        <f>B157+C157</f>
        <v>2453.9089971159901</v>
      </c>
      <c r="G157">
        <v>1936.7203612021401</v>
      </c>
    </row>
    <row r="158" spans="1:7" x14ac:dyDescent="0.2">
      <c r="G158" s="15"/>
    </row>
    <row r="159" spans="1:7" x14ac:dyDescent="0.2">
      <c r="G159" s="15"/>
    </row>
    <row r="160" spans="1:7" x14ac:dyDescent="0.2">
      <c r="G160" s="15"/>
    </row>
    <row r="161" spans="7:7" x14ac:dyDescent="0.2">
      <c r="G161" s="15"/>
    </row>
    <row r="162" spans="7:7" x14ac:dyDescent="0.2">
      <c r="G162" s="15"/>
    </row>
    <row r="163" spans="7:7" x14ac:dyDescent="0.2">
      <c r="G163" s="15"/>
    </row>
    <row r="164" spans="7:7" x14ac:dyDescent="0.2">
      <c r="G164" s="15"/>
    </row>
    <row r="165" spans="7:7" x14ac:dyDescent="0.2">
      <c r="G165" s="15"/>
    </row>
    <row r="166" spans="7:7" x14ac:dyDescent="0.2">
      <c r="G166" s="15"/>
    </row>
    <row r="167" spans="7:7" x14ac:dyDescent="0.2">
      <c r="G167" s="15"/>
    </row>
    <row r="168" spans="7:7" x14ac:dyDescent="0.2">
      <c r="G168" s="15"/>
    </row>
    <row r="169" spans="7:7" x14ac:dyDescent="0.2">
      <c r="G169" s="15"/>
    </row>
    <row r="170" spans="7:7" x14ac:dyDescent="0.2">
      <c r="G170" s="15"/>
    </row>
    <row r="171" spans="7:7" x14ac:dyDescent="0.2">
      <c r="G171" s="15"/>
    </row>
    <row r="172" spans="7:7" x14ac:dyDescent="0.2">
      <c r="G172" s="15"/>
    </row>
    <row r="173" spans="7:7" x14ac:dyDescent="0.2">
      <c r="G17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MASTER-DISTANCE</vt:lpstr>
      <vt:lpstr>POSTURAL SWAY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2017-11-29T16:32:06Z</dcterms:created>
  <dcterms:modified xsi:type="dcterms:W3CDTF">2018-03-06T22:09:48Z</dcterms:modified>
</cp:coreProperties>
</file>