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 codeName="ThisWorkbook"/>
  <mc:AlternateContent xmlns:mc="http://schemas.openxmlformats.org/markup-compatibility/2006">
    <mc:Choice Requires="x15">
      <x15ac:absPath xmlns:x15ac="http://schemas.microsoft.com/office/spreadsheetml/2010/11/ac" url="/Users/cam/Projects/LocomotionExperiment/"/>
    </mc:Choice>
  </mc:AlternateContent>
  <bookViews>
    <workbookView xWindow="0" yWindow="460" windowWidth="14400" windowHeight="15940" tabRatio="500" firstSheet="3" activeTab="5"/>
    <workbookView xWindow="14400" yWindow="460" windowWidth="14400" windowHeight="15940" tabRatio="500" firstSheet="3" activeTab="6"/>
  </bookViews>
  <sheets>
    <sheet name="MASTER-ABC" sheetId="1" r:id="rId1"/>
    <sheet name="MASTER-EXPERIMENTAL-ORDERED" sheetId="5" r:id="rId2"/>
    <sheet name="MASTER-X DISPLACEMENT" sheetId="7" r:id="rId3"/>
    <sheet name="MASTER-Y DISPLACEMENT" sheetId="8" r:id="rId4"/>
    <sheet name="MASTER-DISTANCE" sheetId="10" r:id="rId5"/>
    <sheet name="POSTURAL SWAY DATA" sheetId="4" r:id="rId6"/>
    <sheet name="Sheet1" sheetId="11" r:id="rId7"/>
    <sheet name="SSQ DATA" sheetId="6" r:id="rId8"/>
  </sheets>
  <calcPr calcId="150000" concurrentCalc="0"/>
  <customWorkbookViews>
    <customWorkbookView name="Side by Side" guid="{103C7192-C9A6-C748-836C-D931A78D3AF5}" windowWidth="1440" windowHeight="626" tabRatio="500" activeSheetId="1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2" i="4"/>
  <c r="H27" i="8"/>
  <c r="G27" i="8"/>
  <c r="F27" i="8"/>
  <c r="E27" i="8"/>
  <c r="D27" i="8"/>
  <c r="C27" i="8"/>
  <c r="H26" i="8"/>
  <c r="G26" i="8"/>
  <c r="F26" i="8"/>
  <c r="E26" i="8"/>
  <c r="D26" i="8"/>
  <c r="C26" i="8"/>
  <c r="H25" i="8"/>
  <c r="G25" i="8"/>
  <c r="F25" i="8"/>
  <c r="E25" i="8"/>
  <c r="D25" i="8"/>
  <c r="C25" i="8"/>
  <c r="H24" i="8"/>
  <c r="G24" i="8"/>
  <c r="F24" i="8"/>
  <c r="E24" i="8"/>
  <c r="D24" i="8"/>
  <c r="C24" i="8"/>
  <c r="H23" i="8"/>
  <c r="G23" i="8"/>
  <c r="F23" i="8"/>
  <c r="E23" i="8"/>
  <c r="D23" i="8"/>
  <c r="C23" i="8"/>
  <c r="H22" i="8"/>
  <c r="G22" i="8"/>
  <c r="F22" i="8"/>
  <c r="E22" i="8"/>
  <c r="D22" i="8"/>
  <c r="C22" i="8"/>
  <c r="H21" i="8"/>
  <c r="G21" i="8"/>
  <c r="F21" i="8"/>
  <c r="E21" i="8"/>
  <c r="D21" i="8"/>
  <c r="C21" i="8"/>
  <c r="H20" i="8"/>
  <c r="G20" i="8"/>
  <c r="F20" i="8"/>
  <c r="E20" i="8"/>
  <c r="D20" i="8"/>
  <c r="C20" i="8"/>
  <c r="H19" i="8"/>
  <c r="G19" i="8"/>
  <c r="F19" i="8"/>
  <c r="E19" i="8"/>
  <c r="D19" i="8"/>
  <c r="C19" i="8"/>
  <c r="H18" i="8"/>
  <c r="G18" i="8"/>
  <c r="F18" i="8"/>
  <c r="E18" i="8"/>
  <c r="D18" i="8"/>
  <c r="C18" i="8"/>
  <c r="H17" i="8"/>
  <c r="G17" i="8"/>
  <c r="F17" i="8"/>
  <c r="E17" i="8"/>
  <c r="D17" i="8"/>
  <c r="C17" i="8"/>
  <c r="H16" i="8"/>
  <c r="G16" i="8"/>
  <c r="F16" i="8"/>
  <c r="E16" i="8"/>
  <c r="D16" i="8"/>
  <c r="C16" i="8"/>
  <c r="H15" i="8"/>
  <c r="G15" i="8"/>
  <c r="F15" i="8"/>
  <c r="E15" i="8"/>
  <c r="D15" i="8"/>
  <c r="C15" i="8"/>
  <c r="H14" i="8"/>
  <c r="G14" i="8"/>
  <c r="F14" i="8"/>
  <c r="E14" i="8"/>
  <c r="D14" i="8"/>
  <c r="C14" i="8"/>
  <c r="H13" i="8"/>
  <c r="G13" i="8"/>
  <c r="F13" i="8"/>
  <c r="E13" i="8"/>
  <c r="D13" i="8"/>
  <c r="C13" i="8"/>
  <c r="H12" i="8"/>
  <c r="G12" i="8"/>
  <c r="F12" i="8"/>
  <c r="E12" i="8"/>
  <c r="D12" i="8"/>
  <c r="C12" i="8"/>
  <c r="H11" i="8"/>
  <c r="G11" i="8"/>
  <c r="F11" i="8"/>
  <c r="E11" i="8"/>
  <c r="D11" i="8"/>
  <c r="C11" i="8"/>
  <c r="H10" i="8"/>
  <c r="G10" i="8"/>
  <c r="F10" i="8"/>
  <c r="E10" i="8"/>
  <c r="D10" i="8"/>
  <c r="C10" i="8"/>
  <c r="H9" i="8"/>
  <c r="G9" i="8"/>
  <c r="F9" i="8"/>
  <c r="E9" i="8"/>
  <c r="D9" i="8"/>
  <c r="C9" i="8"/>
  <c r="H8" i="8"/>
  <c r="G8" i="8"/>
  <c r="F8" i="8"/>
  <c r="E8" i="8"/>
  <c r="D8" i="8"/>
  <c r="C8" i="8"/>
  <c r="H7" i="8"/>
  <c r="G7" i="8"/>
  <c r="F7" i="8"/>
  <c r="E7" i="8"/>
  <c r="D7" i="8"/>
  <c r="C7" i="8"/>
  <c r="H6" i="8"/>
  <c r="G6" i="8"/>
  <c r="F6" i="8"/>
  <c r="E6" i="8"/>
  <c r="D6" i="8"/>
  <c r="C6" i="8"/>
  <c r="H5" i="8"/>
  <c r="G5" i="8"/>
  <c r="F5" i="8"/>
  <c r="E5" i="8"/>
  <c r="D5" i="8"/>
  <c r="C5" i="8"/>
  <c r="H4" i="8"/>
  <c r="G4" i="8"/>
  <c r="F4" i="8"/>
  <c r="E4" i="8"/>
  <c r="D4" i="8"/>
  <c r="C4" i="8"/>
  <c r="H3" i="8"/>
  <c r="G3" i="8"/>
  <c r="F3" i="8"/>
  <c r="E3" i="8"/>
  <c r="D3" i="8"/>
  <c r="C3" i="8"/>
  <c r="H2" i="8"/>
  <c r="G2" i="8"/>
  <c r="F2" i="8"/>
  <c r="C2" i="8"/>
  <c r="H27" i="7"/>
  <c r="G27" i="7"/>
  <c r="F27" i="7"/>
  <c r="E27" i="7"/>
  <c r="D27" i="7"/>
  <c r="C27" i="7"/>
  <c r="H26" i="7"/>
  <c r="G26" i="7"/>
  <c r="F26" i="7"/>
  <c r="E26" i="7"/>
  <c r="D26" i="7"/>
  <c r="C26" i="7"/>
  <c r="H25" i="7"/>
  <c r="G25" i="7"/>
  <c r="F25" i="7"/>
  <c r="E25" i="7"/>
  <c r="D25" i="7"/>
  <c r="C25" i="7"/>
  <c r="H24" i="7"/>
  <c r="G24" i="7"/>
  <c r="F24" i="7"/>
  <c r="E24" i="7"/>
  <c r="D24" i="7"/>
  <c r="C24" i="7"/>
  <c r="H23" i="7"/>
  <c r="G23" i="7"/>
  <c r="F23" i="7"/>
  <c r="E23" i="7"/>
  <c r="D23" i="7"/>
  <c r="C23" i="7"/>
  <c r="H22" i="7"/>
  <c r="G22" i="7"/>
  <c r="F22" i="7"/>
  <c r="E22" i="7"/>
  <c r="D22" i="7"/>
  <c r="C22" i="7"/>
  <c r="H21" i="7"/>
  <c r="G21" i="7"/>
  <c r="F21" i="7"/>
  <c r="E21" i="7"/>
  <c r="D21" i="7"/>
  <c r="C21" i="7"/>
  <c r="H20" i="7"/>
  <c r="G20" i="7"/>
  <c r="F20" i="7"/>
  <c r="E20" i="7"/>
  <c r="D20" i="7"/>
  <c r="C20" i="7"/>
  <c r="H19" i="7"/>
  <c r="G19" i="7"/>
  <c r="F19" i="7"/>
  <c r="E19" i="7"/>
  <c r="D19" i="7"/>
  <c r="C19" i="7"/>
  <c r="H18" i="7"/>
  <c r="G18" i="7"/>
  <c r="F18" i="7"/>
  <c r="E18" i="7"/>
  <c r="D18" i="7"/>
  <c r="C18" i="7"/>
  <c r="H17" i="7"/>
  <c r="G17" i="7"/>
  <c r="F17" i="7"/>
  <c r="E17" i="7"/>
  <c r="D17" i="7"/>
  <c r="C17" i="7"/>
  <c r="H16" i="7"/>
  <c r="G16" i="7"/>
  <c r="F16" i="7"/>
  <c r="E16" i="7"/>
  <c r="D16" i="7"/>
  <c r="C16" i="7"/>
  <c r="H15" i="7"/>
  <c r="G15" i="7"/>
  <c r="F15" i="7"/>
  <c r="E15" i="7"/>
  <c r="D15" i="7"/>
  <c r="C15" i="7"/>
  <c r="H14" i="7"/>
  <c r="G14" i="7"/>
  <c r="F14" i="7"/>
  <c r="E14" i="7"/>
  <c r="D14" i="7"/>
  <c r="C14" i="7"/>
  <c r="H13" i="7"/>
  <c r="G13" i="7"/>
  <c r="F13" i="7"/>
  <c r="E13" i="7"/>
  <c r="D13" i="7"/>
  <c r="C13" i="7"/>
  <c r="H12" i="7"/>
  <c r="G12" i="7"/>
  <c r="F12" i="7"/>
  <c r="E12" i="7"/>
  <c r="D12" i="7"/>
  <c r="C12" i="7"/>
  <c r="H11" i="7"/>
  <c r="G11" i="7"/>
  <c r="F11" i="7"/>
  <c r="E11" i="7"/>
  <c r="D11" i="7"/>
  <c r="C11" i="7"/>
  <c r="H10" i="7"/>
  <c r="G10" i="7"/>
  <c r="F10" i="7"/>
  <c r="E10" i="7"/>
  <c r="D10" i="7"/>
  <c r="C10" i="7"/>
  <c r="H9" i="7"/>
  <c r="G9" i="7"/>
  <c r="F9" i="7"/>
  <c r="E9" i="7"/>
  <c r="D9" i="7"/>
  <c r="C9" i="7"/>
  <c r="H8" i="7"/>
  <c r="G8" i="7"/>
  <c r="F8" i="7"/>
  <c r="E8" i="7"/>
  <c r="D8" i="7"/>
  <c r="C8" i="7"/>
  <c r="H7" i="7"/>
  <c r="G7" i="7"/>
  <c r="E7" i="7"/>
  <c r="F7" i="7"/>
  <c r="D7" i="7"/>
  <c r="C7" i="7"/>
  <c r="H6" i="7"/>
  <c r="G6" i="7"/>
  <c r="F6" i="7"/>
  <c r="E6" i="7"/>
  <c r="D6" i="7"/>
  <c r="C6" i="7"/>
  <c r="H5" i="7"/>
  <c r="G5" i="7"/>
  <c r="F5" i="7"/>
  <c r="E5" i="7"/>
  <c r="D5" i="7"/>
  <c r="C5" i="7"/>
  <c r="H4" i="7"/>
  <c r="G4" i="7"/>
  <c r="F4" i="7"/>
  <c r="E4" i="7"/>
  <c r="D4" i="7"/>
  <c r="C4" i="7"/>
  <c r="H3" i="7"/>
  <c r="G3" i="7"/>
  <c r="F3" i="7"/>
  <c r="E3" i="7"/>
  <c r="D3" i="7"/>
  <c r="C3" i="7"/>
  <c r="H2" i="7"/>
  <c r="G2" i="7"/>
  <c r="F2" i="7"/>
  <c r="D2" i="7"/>
  <c r="C2" i="7"/>
  <c r="H27" i="5"/>
  <c r="G27" i="5"/>
  <c r="F27" i="5"/>
  <c r="E27" i="5"/>
  <c r="D27" i="5"/>
  <c r="C27" i="5"/>
  <c r="F26" i="5"/>
  <c r="E26" i="5"/>
  <c r="D26" i="5"/>
  <c r="C26" i="5"/>
  <c r="H26" i="5"/>
  <c r="G26" i="5"/>
  <c r="G13" i="5"/>
  <c r="H25" i="5"/>
  <c r="G25" i="5"/>
  <c r="F25" i="5"/>
  <c r="E25" i="5"/>
  <c r="D25" i="5"/>
  <c r="C25" i="5"/>
  <c r="H24" i="5"/>
  <c r="G24" i="5"/>
  <c r="F24" i="5"/>
  <c r="E24" i="5"/>
  <c r="D24" i="5"/>
  <c r="C24" i="5"/>
  <c r="H23" i="5"/>
  <c r="G23" i="5"/>
  <c r="F23" i="5"/>
  <c r="E23" i="5"/>
  <c r="D23" i="5"/>
  <c r="C23" i="5"/>
  <c r="H22" i="5"/>
  <c r="G22" i="5"/>
  <c r="F22" i="5"/>
  <c r="E22" i="5"/>
  <c r="D22" i="5"/>
  <c r="C22" i="5"/>
  <c r="H21" i="5"/>
  <c r="G21" i="5"/>
  <c r="F21" i="5"/>
  <c r="E21" i="5"/>
  <c r="D21" i="5"/>
  <c r="C21" i="5"/>
  <c r="F20" i="5"/>
  <c r="H20" i="5"/>
  <c r="G20" i="5"/>
  <c r="E20" i="5"/>
  <c r="D20" i="5"/>
  <c r="C20" i="5"/>
  <c r="H19" i="5"/>
  <c r="G19" i="5"/>
  <c r="F19" i="5"/>
  <c r="E19" i="5"/>
  <c r="D19" i="5"/>
  <c r="C19" i="5"/>
  <c r="H18" i="5"/>
  <c r="G18" i="5"/>
  <c r="F18" i="5"/>
  <c r="E18" i="5"/>
  <c r="D18" i="5"/>
  <c r="C18" i="5"/>
  <c r="H17" i="5"/>
  <c r="G17" i="5"/>
  <c r="F17" i="5"/>
  <c r="E17" i="5"/>
  <c r="D17" i="5"/>
  <c r="C17" i="5"/>
  <c r="H16" i="5"/>
  <c r="G16" i="5"/>
  <c r="F16" i="5"/>
  <c r="E16" i="5"/>
  <c r="D16" i="5"/>
  <c r="C16" i="5"/>
  <c r="H15" i="5"/>
  <c r="G15" i="5"/>
  <c r="F15" i="5"/>
  <c r="E15" i="5"/>
  <c r="D15" i="5"/>
  <c r="C15" i="5"/>
  <c r="F14" i="5"/>
  <c r="E14" i="5"/>
  <c r="D14" i="5"/>
  <c r="H14" i="5"/>
  <c r="G14" i="5"/>
  <c r="C14" i="5"/>
  <c r="H13" i="5"/>
  <c r="F13" i="5"/>
  <c r="E13" i="5"/>
  <c r="D13" i="5"/>
  <c r="C13" i="5"/>
  <c r="H12" i="5"/>
  <c r="G12" i="5"/>
  <c r="F12" i="5"/>
  <c r="E12" i="5"/>
  <c r="D12" i="5"/>
  <c r="C12" i="5"/>
  <c r="H11" i="5"/>
  <c r="G11" i="5"/>
  <c r="F11" i="5"/>
  <c r="E11" i="5"/>
  <c r="D11" i="5"/>
  <c r="C11" i="5"/>
  <c r="H10" i="5"/>
  <c r="G10" i="5"/>
  <c r="F10" i="5"/>
  <c r="E10" i="5"/>
  <c r="D10" i="5"/>
  <c r="C10" i="5"/>
  <c r="H9" i="5"/>
  <c r="G9" i="5"/>
  <c r="F9" i="5"/>
  <c r="E9" i="5"/>
  <c r="D9" i="5"/>
  <c r="C9" i="5"/>
  <c r="H8" i="5"/>
  <c r="G8" i="5"/>
  <c r="F8" i="5"/>
  <c r="E8" i="5"/>
  <c r="D8" i="5"/>
  <c r="C8" i="5"/>
  <c r="H7" i="5"/>
  <c r="G7" i="5"/>
  <c r="F7" i="5"/>
  <c r="E7" i="5"/>
  <c r="D7" i="5"/>
  <c r="C7" i="5"/>
  <c r="H6" i="5"/>
  <c r="G6" i="5"/>
  <c r="F6" i="5"/>
  <c r="E6" i="5"/>
  <c r="D6" i="5"/>
  <c r="C6" i="5"/>
  <c r="H5" i="5"/>
  <c r="G5" i="5"/>
  <c r="F5" i="5"/>
  <c r="E5" i="5"/>
  <c r="D5" i="5"/>
  <c r="C5" i="5"/>
  <c r="H4" i="5"/>
  <c r="G4" i="5"/>
  <c r="F4" i="5"/>
  <c r="E4" i="5"/>
  <c r="D4" i="5"/>
  <c r="C4" i="5"/>
  <c r="H3" i="5"/>
  <c r="G3" i="5"/>
  <c r="F3" i="5"/>
  <c r="E3" i="5"/>
  <c r="D3" i="5"/>
  <c r="C3" i="5"/>
  <c r="H2" i="5"/>
  <c r="G2" i="5"/>
  <c r="F2" i="5"/>
  <c r="D2" i="5"/>
  <c r="C2" i="5"/>
  <c r="H27" i="1"/>
  <c r="G27" i="1"/>
  <c r="F27" i="1"/>
  <c r="E27" i="1"/>
  <c r="D27" i="1"/>
  <c r="C27" i="1"/>
  <c r="H26" i="1"/>
  <c r="G26" i="1"/>
  <c r="F26" i="1"/>
  <c r="E26" i="1"/>
  <c r="D26" i="1"/>
  <c r="C26" i="1"/>
  <c r="H25" i="1"/>
  <c r="G25" i="1"/>
  <c r="F25" i="1"/>
  <c r="E25" i="1"/>
  <c r="D25" i="1"/>
  <c r="C25" i="1"/>
  <c r="H24" i="1"/>
  <c r="G24" i="1"/>
  <c r="F24" i="1"/>
  <c r="E24" i="1"/>
  <c r="D24" i="1"/>
  <c r="C24" i="1"/>
  <c r="H23" i="1"/>
  <c r="G23" i="1"/>
  <c r="F23" i="1"/>
  <c r="E23" i="1"/>
  <c r="D23" i="1"/>
  <c r="C23" i="1"/>
  <c r="H22" i="1"/>
  <c r="G22" i="1"/>
  <c r="F22" i="1"/>
  <c r="E22" i="1"/>
  <c r="D22" i="1"/>
  <c r="C22" i="1"/>
  <c r="H21" i="1"/>
  <c r="G21" i="1"/>
  <c r="F21" i="1"/>
  <c r="E21" i="1"/>
  <c r="D21" i="1"/>
  <c r="C21" i="1"/>
  <c r="H20" i="1"/>
  <c r="G20" i="1"/>
  <c r="F20" i="1"/>
  <c r="E20" i="1"/>
  <c r="D20" i="1"/>
  <c r="C20" i="1"/>
  <c r="H19" i="1"/>
  <c r="G19" i="1"/>
  <c r="F19" i="1"/>
  <c r="E19" i="1"/>
  <c r="D19" i="1"/>
  <c r="C19" i="1"/>
  <c r="H18" i="1"/>
  <c r="G18" i="1"/>
  <c r="F18" i="1"/>
  <c r="E18" i="1"/>
  <c r="D18" i="1"/>
  <c r="C18" i="1"/>
  <c r="H17" i="1"/>
  <c r="G17" i="1"/>
  <c r="F17" i="1"/>
  <c r="E17" i="1"/>
  <c r="D17" i="1"/>
  <c r="C17" i="1"/>
  <c r="H16" i="1"/>
  <c r="G16" i="1"/>
  <c r="F16" i="1"/>
  <c r="E16" i="1"/>
  <c r="D16" i="1"/>
  <c r="C16" i="1"/>
  <c r="H15" i="1"/>
  <c r="G15" i="1"/>
  <c r="F15" i="1"/>
  <c r="E15" i="1"/>
  <c r="D15" i="1"/>
  <c r="C15" i="1"/>
  <c r="H14" i="1"/>
  <c r="G14" i="1"/>
  <c r="F14" i="1"/>
  <c r="E14" i="1"/>
  <c r="D14" i="1"/>
  <c r="C14" i="1"/>
  <c r="H13" i="1"/>
  <c r="G13" i="1"/>
  <c r="F13" i="1"/>
  <c r="E13" i="1"/>
  <c r="D13" i="1"/>
  <c r="C13" i="1"/>
  <c r="H12" i="1"/>
  <c r="G12" i="1"/>
  <c r="F12" i="1"/>
  <c r="E12" i="1"/>
  <c r="D12" i="1"/>
  <c r="C12" i="1"/>
  <c r="H11" i="1"/>
  <c r="G11" i="1"/>
  <c r="F11" i="1"/>
  <c r="E11" i="1"/>
  <c r="D11" i="1"/>
  <c r="C11" i="1"/>
  <c r="H10" i="1"/>
  <c r="G10" i="1"/>
  <c r="F10" i="1"/>
  <c r="E10" i="1"/>
  <c r="D10" i="1"/>
  <c r="C10" i="1"/>
  <c r="H9" i="1"/>
  <c r="G9" i="1"/>
  <c r="F9" i="1"/>
  <c r="E9" i="1"/>
  <c r="D9" i="1"/>
  <c r="C9" i="1"/>
  <c r="H8" i="1"/>
  <c r="G8" i="1"/>
  <c r="F8" i="1"/>
  <c r="E8" i="1"/>
  <c r="D8" i="1"/>
  <c r="C8" i="1"/>
  <c r="H7" i="1"/>
  <c r="G7" i="1"/>
  <c r="F7" i="1"/>
  <c r="E7" i="1"/>
  <c r="D7" i="1"/>
  <c r="C7" i="1"/>
  <c r="H6" i="1"/>
  <c r="G6" i="1"/>
  <c r="F6" i="1"/>
  <c r="E6" i="1"/>
  <c r="D6" i="1"/>
  <c r="C6" i="1"/>
  <c r="H5" i="1"/>
  <c r="G5" i="1"/>
  <c r="F5" i="1"/>
  <c r="E5" i="1"/>
  <c r="D5" i="1"/>
  <c r="C5" i="1"/>
  <c r="H4" i="1"/>
  <c r="G4" i="1"/>
  <c r="F4" i="1"/>
  <c r="E4" i="1"/>
  <c r="D4" i="1"/>
  <c r="C4" i="1"/>
  <c r="H3" i="1"/>
  <c r="G3" i="1"/>
  <c r="F3" i="1"/>
  <c r="E3" i="1"/>
  <c r="D3" i="1"/>
  <c r="C3" i="1"/>
  <c r="H2" i="1"/>
  <c r="G2" i="1"/>
  <c r="F2" i="1"/>
  <c r="C2" i="1"/>
</calcChain>
</file>

<file path=xl/sharedStrings.xml><?xml version="1.0" encoding="utf-8"?>
<sst xmlns="http://schemas.openxmlformats.org/spreadsheetml/2006/main" count="587" uniqueCount="216">
  <si>
    <t>Subject</t>
  </si>
  <si>
    <t>Order</t>
  </si>
  <si>
    <t>A</t>
  </si>
  <si>
    <t>Base B</t>
  </si>
  <si>
    <t>B</t>
  </si>
  <si>
    <t>Base C</t>
  </si>
  <si>
    <t>C</t>
  </si>
  <si>
    <t>Baseline</t>
  </si>
  <si>
    <t>A B C</t>
  </si>
  <si>
    <t>A C B</t>
  </si>
  <si>
    <t>B A C</t>
  </si>
  <si>
    <t>B C A</t>
  </si>
  <si>
    <t>C A B</t>
  </si>
  <si>
    <t>C B A</t>
  </si>
  <si>
    <t>FileName</t>
  </si>
  <si>
    <t xml:space="preserve"> Total X</t>
  </si>
  <si>
    <t xml:space="preserve"> Total Y</t>
  </si>
  <si>
    <t xml:space="preserve"> Total T</t>
  </si>
  <si>
    <t xml:space="preserve"> Samples</t>
  </si>
  <si>
    <t>1-A-baseline</t>
  </si>
  <si>
    <t>1-A</t>
  </si>
  <si>
    <t>1-B</t>
  </si>
  <si>
    <t>1-C-baseline</t>
  </si>
  <si>
    <t>1-C</t>
  </si>
  <si>
    <t>10-A-control</t>
  </si>
  <si>
    <t>10-A</t>
  </si>
  <si>
    <t>10-B-control</t>
  </si>
  <si>
    <t>10-B</t>
  </si>
  <si>
    <t>10-C-control</t>
  </si>
  <si>
    <t>10-C</t>
  </si>
  <si>
    <t>11-A-control</t>
  </si>
  <si>
    <t>11-A</t>
  </si>
  <si>
    <t>11-B-control</t>
  </si>
  <si>
    <t>11-B</t>
  </si>
  <si>
    <t>11-C-control</t>
  </si>
  <si>
    <t>11-C</t>
  </si>
  <si>
    <t>12-A-control</t>
  </si>
  <si>
    <t>12-A</t>
  </si>
  <si>
    <t>12-B-control</t>
  </si>
  <si>
    <t>12-B</t>
  </si>
  <si>
    <t>12-C-control</t>
  </si>
  <si>
    <t>12-C</t>
  </si>
  <si>
    <t>13-A-control</t>
  </si>
  <si>
    <t>13-A</t>
  </si>
  <si>
    <t>13-B-control</t>
  </si>
  <si>
    <t>13-B</t>
  </si>
  <si>
    <t>13-C-control</t>
  </si>
  <si>
    <t>13-C</t>
  </si>
  <si>
    <t>14-A-control</t>
  </si>
  <si>
    <t>14-A</t>
  </si>
  <si>
    <t>14-B-control</t>
  </si>
  <si>
    <t>14-B</t>
  </si>
  <si>
    <t>14-C-control</t>
  </si>
  <si>
    <t>14-C</t>
  </si>
  <si>
    <t>15-A-control</t>
  </si>
  <si>
    <t>15-A</t>
  </si>
  <si>
    <t>15-B-control</t>
  </si>
  <si>
    <t>15-B</t>
  </si>
  <si>
    <t>15-C-control</t>
  </si>
  <si>
    <t>15-C</t>
  </si>
  <si>
    <t>16-A-control</t>
  </si>
  <si>
    <t>16-A</t>
  </si>
  <si>
    <t>16-B-control</t>
  </si>
  <si>
    <t>16-B</t>
  </si>
  <si>
    <t>16-C-control</t>
  </si>
  <si>
    <t>16-C</t>
  </si>
  <si>
    <t>17-A-control</t>
  </si>
  <si>
    <t>17-A</t>
  </si>
  <si>
    <t>17-B-control</t>
  </si>
  <si>
    <t>17-B</t>
  </si>
  <si>
    <t>17-C-control</t>
  </si>
  <si>
    <t>17-C</t>
  </si>
  <si>
    <t>18-A-control</t>
  </si>
  <si>
    <t>18-A</t>
  </si>
  <si>
    <t>18-B-control</t>
  </si>
  <si>
    <t>18-B</t>
  </si>
  <si>
    <t>18-C-control</t>
  </si>
  <si>
    <t>18-C</t>
  </si>
  <si>
    <t>19-A-control</t>
  </si>
  <si>
    <t>19-A</t>
  </si>
  <si>
    <t>19-B-control</t>
  </si>
  <si>
    <t>19-B</t>
  </si>
  <si>
    <t>19-C-control</t>
  </si>
  <si>
    <t>19-C</t>
  </si>
  <si>
    <t>2-A-baseline</t>
  </si>
  <si>
    <t>2-A</t>
  </si>
  <si>
    <t>2-B-baseline</t>
  </si>
  <si>
    <t>2-B</t>
  </si>
  <si>
    <t>2-C-baseline</t>
  </si>
  <si>
    <t>2-C</t>
  </si>
  <si>
    <t>20-A-control</t>
  </si>
  <si>
    <t>20-A</t>
  </si>
  <si>
    <t>20-B-control</t>
  </si>
  <si>
    <t>20-B</t>
  </si>
  <si>
    <t>20-C-control</t>
  </si>
  <si>
    <t>20-C</t>
  </si>
  <si>
    <t>21-A-control</t>
  </si>
  <si>
    <t>21-A</t>
  </si>
  <si>
    <t>21-B-control</t>
  </si>
  <si>
    <t>21-B</t>
  </si>
  <si>
    <t>21-C-control</t>
  </si>
  <si>
    <t>21-C</t>
  </si>
  <si>
    <t>22-A-control</t>
  </si>
  <si>
    <t>22-A</t>
  </si>
  <si>
    <t>22-B-control</t>
  </si>
  <si>
    <t>22-B</t>
  </si>
  <si>
    <t>22-C-control</t>
  </si>
  <si>
    <t>22-C</t>
  </si>
  <si>
    <t>23-A-control</t>
  </si>
  <si>
    <t>23-A</t>
  </si>
  <si>
    <t>23-B-control</t>
  </si>
  <si>
    <t>23-B</t>
  </si>
  <si>
    <t>23-C-control</t>
  </si>
  <si>
    <t>23-C</t>
  </si>
  <si>
    <t>24-A-control</t>
  </si>
  <si>
    <t>24-A</t>
  </si>
  <si>
    <t>24-B-control</t>
  </si>
  <si>
    <t>24-B</t>
  </si>
  <si>
    <t>24-C-control</t>
  </si>
  <si>
    <t>24-C</t>
  </si>
  <si>
    <t>25-A-control</t>
  </si>
  <si>
    <t>25-A</t>
  </si>
  <si>
    <t>25-B-control</t>
  </si>
  <si>
    <t>25-B</t>
  </si>
  <si>
    <t>25-C-control</t>
  </si>
  <si>
    <t>25-C</t>
  </si>
  <si>
    <t>26-A-control</t>
  </si>
  <si>
    <t>26-A</t>
  </si>
  <si>
    <t>26-B-control</t>
  </si>
  <si>
    <t>26-B</t>
  </si>
  <si>
    <t>26-C-control</t>
  </si>
  <si>
    <t>26-C</t>
  </si>
  <si>
    <t>3-A-control</t>
  </si>
  <si>
    <t>3-A</t>
  </si>
  <si>
    <t>3-B-control</t>
  </si>
  <si>
    <t>3-B</t>
  </si>
  <si>
    <t>3-C-control</t>
  </si>
  <si>
    <t>3-C</t>
  </si>
  <si>
    <t>4-A-control</t>
  </si>
  <si>
    <t>4-A</t>
  </si>
  <si>
    <t>4-B-control</t>
  </si>
  <si>
    <t>4-B</t>
  </si>
  <si>
    <t>4-C-control</t>
  </si>
  <si>
    <t>4-C</t>
  </si>
  <si>
    <t>5-A-control</t>
  </si>
  <si>
    <t>5-A</t>
  </si>
  <si>
    <t>5-B-control</t>
  </si>
  <si>
    <t>5-B</t>
  </si>
  <si>
    <t>5-C-control</t>
  </si>
  <si>
    <t>5-C</t>
  </si>
  <si>
    <t>6-A-baseline</t>
  </si>
  <si>
    <t>6-A</t>
  </si>
  <si>
    <t>6-B-baseline</t>
  </si>
  <si>
    <t>6-B</t>
  </si>
  <si>
    <t>6-C-control</t>
  </si>
  <si>
    <t>6-C</t>
  </si>
  <si>
    <t>7-A-control</t>
  </si>
  <si>
    <t>7-A</t>
  </si>
  <si>
    <t>7-B-control</t>
  </si>
  <si>
    <t>7-B</t>
  </si>
  <si>
    <t>7-C-control</t>
  </si>
  <si>
    <t>7-C</t>
  </si>
  <si>
    <t>8-A-control</t>
  </si>
  <si>
    <t>8-A</t>
  </si>
  <si>
    <t>8-B-control</t>
  </si>
  <si>
    <t>8-B</t>
  </si>
  <si>
    <t>8-C-control</t>
  </si>
  <si>
    <t>8-C</t>
  </si>
  <si>
    <t>9-A-control</t>
  </si>
  <si>
    <t>9-A</t>
  </si>
  <si>
    <t>9-B-baseline</t>
  </si>
  <si>
    <t>9-B</t>
  </si>
  <si>
    <t>9-C-baseline</t>
  </si>
  <si>
    <t>9-C</t>
  </si>
  <si>
    <t>Base A</t>
  </si>
  <si>
    <t>Base 2</t>
  </si>
  <si>
    <t>Base 3</t>
  </si>
  <si>
    <t>Effect</t>
  </si>
  <si>
    <t>Nausea</t>
  </si>
  <si>
    <t>Oculomotor</t>
  </si>
  <si>
    <t>Disorientation</t>
  </si>
  <si>
    <t>wNausea</t>
  </si>
  <si>
    <t>wOculomotor</t>
  </si>
  <si>
    <t>wDisorientation</t>
  </si>
  <si>
    <t>Total</t>
  </si>
  <si>
    <t>SSQ-Base-N</t>
  </si>
  <si>
    <t>SSQ-Base-O</t>
  </si>
  <si>
    <t>SSQ-Base-D</t>
  </si>
  <si>
    <t>SSQ-Base-T</t>
  </si>
  <si>
    <t>SSQ-A-N</t>
  </si>
  <si>
    <t>SSQ-A-O</t>
  </si>
  <si>
    <t>SSQ-A-D</t>
  </si>
  <si>
    <t>SSQ-A-T</t>
  </si>
  <si>
    <t>SSQ-B-N</t>
  </si>
  <si>
    <t>SSQ-B-O</t>
  </si>
  <si>
    <t>SSQ-B-D</t>
  </si>
  <si>
    <t>SSQ-B-T</t>
  </si>
  <si>
    <t>SSQ-C-N</t>
  </si>
  <si>
    <t>SSQ-C-O</t>
  </si>
  <si>
    <t>SSQ-C-D</t>
  </si>
  <si>
    <t>SSQ-C-T</t>
  </si>
  <si>
    <t>SSQ-1-N</t>
  </si>
  <si>
    <t>SSQ-2-O</t>
  </si>
  <si>
    <t>SSQ-1-D</t>
  </si>
  <si>
    <t>SSQ-1-T</t>
  </si>
  <si>
    <t>SSQ-1-O</t>
  </si>
  <si>
    <t>SSQ-2-N</t>
  </si>
  <si>
    <t>SSQ-2-D</t>
  </si>
  <si>
    <t>SSQ-2-T</t>
  </si>
  <si>
    <t>SSQ-3-N</t>
  </si>
  <si>
    <t>SSQ-3-O</t>
  </si>
  <si>
    <t>SSQ-3-D</t>
  </si>
  <si>
    <t>SSQ-3-T</t>
  </si>
  <si>
    <t xml:space="preserve"> Total DISP</t>
  </si>
  <si>
    <t>SUM DISTANCE</t>
  </si>
  <si>
    <t xml:space="preserve"> Eucl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</si>
</sst>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3" fillId="0" borderId="0" xfId="0" applyFont="1"/>
    <xf numFmtId="164" fontId="0" fillId="0" borderId="0" xfId="0" applyNumberFormat="1"/>
    <xf numFmtId="0" fontId="0" fillId="2" borderId="0" xfId="0" applyFill="1"/>
    <xf numFmtId="0" fontId="0" fillId="2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0" xfId="0" applyFont="1" applyBorder="1"/>
    <xf numFmtId="0" fontId="3" fillId="0" borderId="4" xfId="0" applyFont="1" applyBorder="1"/>
    <xf numFmtId="0" fontId="3" fillId="0" borderId="5" xfId="0" applyFont="1" applyBorder="1"/>
    <xf numFmtId="0" fontId="3" fillId="2" borderId="0" xfId="0" applyFont="1" applyFill="1"/>
    <xf numFmtId="0" fontId="3" fillId="2" borderId="2" xfId="0" applyFont="1" applyFill="1" applyBorder="1"/>
    <xf numFmtId="0" fontId="3" fillId="2" borderId="0" xfId="0" applyFont="1" applyFill="1" applyBorder="1"/>
    <xf numFmtId="0" fontId="3" fillId="2" borderId="5" xfId="0" applyFont="1" applyFill="1" applyBorder="1"/>
    <xf numFmtId="0" fontId="0" fillId="2" borderId="2" xfId="0" applyFill="1" applyBorder="1"/>
    <xf numFmtId="0" fontId="0" fillId="2" borderId="5" xfId="0" applyFill="1" applyBorder="1"/>
    <xf numFmtId="0" fontId="0" fillId="0" borderId="6" xfId="0" applyBorder="1"/>
    <xf numFmtId="0" fontId="0" fillId="0" borderId="0" xfId="0" applyFill="1" applyBorder="1"/>
    <xf numFmtId="0" fontId="0" fillId="0" borderId="7" xfId="0" applyBorder="1"/>
    <xf numFmtId="164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0" fillId="0" borderId="11" xfId="0" applyBorder="1"/>
    <xf numFmtId="0" fontId="0" fillId="0" borderId="10" xfId="0" applyBorder="1"/>
    <xf numFmtId="0" fontId="0" fillId="0" borderId="9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0" borderId="15" xfId="0" applyNumberFormat="1" applyBorder="1"/>
    <xf numFmtId="0" fontId="0" fillId="0" borderId="16" xfId="0" applyBorder="1"/>
    <xf numFmtId="0" fontId="0" fillId="0" borderId="15" xfId="0" applyFill="1" applyBorder="1"/>
    <xf numFmtId="0" fontId="0" fillId="0" borderId="16" xfId="0" applyFill="1" applyBorder="1"/>
    <xf numFmtId="0" fontId="3" fillId="0" borderId="6" xfId="0" applyFont="1" applyBorder="1"/>
    <xf numFmtId="0" fontId="3" fillId="0" borderId="7" xfId="0" applyFont="1" applyBorder="1"/>
    <xf numFmtId="0" fontId="6" fillId="0" borderId="0" xfId="0" applyFont="1"/>
    <xf numFmtId="0" fontId="6" fillId="0" borderId="2" xfId="0" applyFont="1" applyBorder="1"/>
    <xf numFmtId="0" fontId="6" fillId="0" borderId="0" xfId="0" applyFont="1" applyBorder="1"/>
    <xf numFmtId="0" fontId="6" fillId="0" borderId="5" xfId="0" applyFont="1" applyBorder="1"/>
    <xf numFmtId="0" fontId="5" fillId="0" borderId="2" xfId="0" applyFont="1" applyBorder="1"/>
    <xf numFmtId="0" fontId="5" fillId="0" borderId="0" xfId="0" applyFont="1" applyBorder="1"/>
    <xf numFmtId="0" fontId="5" fillId="0" borderId="5" xfId="0" applyFont="1" applyBorder="1"/>
    <xf numFmtId="0" fontId="5" fillId="0" borderId="0" xfId="0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Y31"/>
  <sheetViews>
    <sheetView workbookViewId="0">
      <selection activeCell="C1" sqref="C1"/>
    </sheetView>
    <sheetView workbookViewId="1"/>
  </sheetViews>
  <sheetFormatPr baseColWidth="10" defaultRowHeight="16" x14ac:dyDescent="0.2"/>
  <cols>
    <col min="3" max="3" width="14.33203125" style="2" bestFit="1" customWidth="1"/>
    <col min="5" max="5" width="10.83203125" customWidth="1"/>
    <col min="9" max="9" width="10.83203125" style="23"/>
    <col min="13" max="13" width="10.83203125" style="23"/>
    <col min="16" max="16" width="10.83203125" style="28"/>
    <col min="17" max="17" width="10.83203125" style="8"/>
    <col min="20" max="20" width="10.83203125" style="28"/>
    <col min="21" max="21" width="10.83203125" style="8"/>
    <col min="25" max="25" width="10.83203125" style="23"/>
  </cols>
  <sheetData>
    <row r="1" spans="1:25" s="25" customFormat="1" x14ac:dyDescent="0.2">
      <c r="A1" s="25" t="s">
        <v>0</v>
      </c>
      <c r="B1" s="25" t="s">
        <v>1</v>
      </c>
      <c r="C1" s="26" t="s">
        <v>174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27" t="s">
        <v>185</v>
      </c>
      <c r="J1" s="25" t="s">
        <v>186</v>
      </c>
      <c r="K1" s="25" t="s">
        <v>187</v>
      </c>
      <c r="L1" s="25" t="s">
        <v>188</v>
      </c>
      <c r="M1" s="23" t="s">
        <v>189</v>
      </c>
      <c r="N1" s="24" t="s">
        <v>190</v>
      </c>
      <c r="O1" s="24" t="s">
        <v>191</v>
      </c>
      <c r="P1" s="32" t="s">
        <v>192</v>
      </c>
      <c r="Q1" s="8" t="s">
        <v>193</v>
      </c>
      <c r="R1" s="24" t="s">
        <v>194</v>
      </c>
      <c r="S1" s="24" t="s">
        <v>195</v>
      </c>
      <c r="T1" s="32" t="s">
        <v>196</v>
      </c>
      <c r="U1" s="8" t="s">
        <v>197</v>
      </c>
      <c r="V1" s="24" t="s">
        <v>198</v>
      </c>
      <c r="W1" s="24" t="s">
        <v>199</v>
      </c>
      <c r="X1" s="24" t="s">
        <v>200</v>
      </c>
      <c r="Y1" s="27"/>
    </row>
    <row r="2" spans="1:25" x14ac:dyDescent="0.2">
      <c r="A2">
        <v>1</v>
      </c>
      <c r="B2" t="s">
        <v>8</v>
      </c>
      <c r="C2" s="2">
        <f>'POSTURAL SWAY DATA'!D2</f>
        <v>3661.4120039999998</v>
      </c>
      <c r="D2">
        <v>0</v>
      </c>
      <c r="E2">
        <v>0</v>
      </c>
      <c r="F2">
        <f>'POSTURAL SWAY DATA'!D4</f>
        <v>6569.3256769999998</v>
      </c>
      <c r="G2">
        <f>'POSTURAL SWAY DATA'!D5</f>
        <v>6109.5216490000003</v>
      </c>
      <c r="H2">
        <f>'POSTURAL SWAY DATA'!D6</f>
        <v>4141.5302609999999</v>
      </c>
      <c r="I2" s="23">
        <v>9.5399999999999991</v>
      </c>
      <c r="J2">
        <v>22.74</v>
      </c>
      <c r="K2">
        <v>13.92</v>
      </c>
      <c r="L2">
        <v>18.7</v>
      </c>
      <c r="M2" s="33">
        <v>19.079999999999998</v>
      </c>
      <c r="N2" s="29">
        <v>30.32</v>
      </c>
      <c r="O2" s="29">
        <v>41.76</v>
      </c>
      <c r="P2" s="29">
        <v>33.659999999999997</v>
      </c>
      <c r="Q2" s="33">
        <v>19.079999999999998</v>
      </c>
      <c r="R2" s="29">
        <v>22.74</v>
      </c>
      <c r="S2" s="29">
        <v>41.76</v>
      </c>
      <c r="T2" s="29">
        <v>29.92</v>
      </c>
      <c r="U2" s="33">
        <v>28.619999999999902</v>
      </c>
      <c r="V2" s="29">
        <v>30.32</v>
      </c>
      <c r="W2" s="29">
        <v>83.52</v>
      </c>
      <c r="X2" s="30">
        <v>48.62</v>
      </c>
      <c r="Y2" s="8"/>
    </row>
    <row r="3" spans="1:25" x14ac:dyDescent="0.2">
      <c r="A3">
        <v>2</v>
      </c>
      <c r="B3" t="s">
        <v>9</v>
      </c>
      <c r="C3" s="2">
        <f>'POSTURAL SWAY DATA'!D7</f>
        <v>1869.7459705823601</v>
      </c>
      <c r="D3">
        <f>'POSTURAL SWAY DATA'!D8</f>
        <v>3073.9315731889801</v>
      </c>
      <c r="E3">
        <f>'POSTURAL SWAY DATA'!D9</f>
        <v>3696.4267800428602</v>
      </c>
      <c r="F3">
        <f>'POSTURAL SWAY DATA'!D10</f>
        <v>4348.5940732644203</v>
      </c>
      <c r="G3">
        <f>'POSTURAL SWAY DATA'!D11</f>
        <v>2193.6203116602901</v>
      </c>
      <c r="H3">
        <f>'POSTURAL SWAY DATA'!D12</f>
        <v>4774.69196672626</v>
      </c>
      <c r="I3" s="23">
        <v>9.5399999999999991</v>
      </c>
      <c r="J3" s="8">
        <v>45.48</v>
      </c>
      <c r="K3" s="8">
        <v>69.599999999999994</v>
      </c>
      <c r="L3" s="8">
        <v>44.88</v>
      </c>
      <c r="M3" s="23">
        <v>38.159999999999997</v>
      </c>
      <c r="N3" s="8">
        <v>60.64</v>
      </c>
      <c r="O3" s="8">
        <v>111.36</v>
      </c>
      <c r="P3" s="8">
        <v>74.8</v>
      </c>
      <c r="Q3" s="23">
        <v>66.78</v>
      </c>
      <c r="R3" s="8">
        <v>75.8</v>
      </c>
      <c r="S3" s="8">
        <v>125.28</v>
      </c>
      <c r="T3" s="8">
        <v>97.24</v>
      </c>
      <c r="U3" s="23">
        <v>47.699999999999903</v>
      </c>
      <c r="V3" s="8">
        <v>83.38</v>
      </c>
      <c r="W3" s="8">
        <v>153.12</v>
      </c>
      <c r="X3" s="28">
        <v>100.98</v>
      </c>
      <c r="Y3" s="8"/>
    </row>
    <row r="4" spans="1:25" x14ac:dyDescent="0.2">
      <c r="A4">
        <v>3</v>
      </c>
      <c r="B4" t="s">
        <v>10</v>
      </c>
      <c r="C4" s="2">
        <f>'POSTURAL SWAY DATA'!D13</f>
        <v>3139.5950949561102</v>
      </c>
      <c r="D4">
        <f>'POSTURAL SWAY DATA'!D14</f>
        <v>5478.2783996763501</v>
      </c>
      <c r="E4">
        <f>'POSTURAL SWAY DATA'!D15</f>
        <v>3089.7271686467798</v>
      </c>
      <c r="F4">
        <f>'POSTURAL SWAY DATA'!D16</f>
        <v>5217.81475845361</v>
      </c>
      <c r="G4">
        <f>'POSTURAL SWAY DATA'!D17</f>
        <v>9750.6852483206294</v>
      </c>
      <c r="H4">
        <f>'POSTURAL SWAY DATA'!D18</f>
        <v>6987.0085510577601</v>
      </c>
      <c r="I4" s="23">
        <v>0</v>
      </c>
      <c r="J4">
        <v>7.58</v>
      </c>
      <c r="K4">
        <v>0</v>
      </c>
      <c r="L4">
        <v>3.74</v>
      </c>
      <c r="M4" s="23">
        <v>38.159999999999997</v>
      </c>
      <c r="N4" s="8">
        <v>75.8</v>
      </c>
      <c r="O4" s="8">
        <v>83.52</v>
      </c>
      <c r="P4" s="8">
        <v>74.8</v>
      </c>
      <c r="Q4" s="23">
        <v>28.619999999999902</v>
      </c>
      <c r="R4" s="8">
        <v>60.64</v>
      </c>
      <c r="S4" s="8">
        <v>83.52</v>
      </c>
      <c r="T4" s="8">
        <v>63.58</v>
      </c>
      <c r="U4" s="23">
        <v>47.699999999999903</v>
      </c>
      <c r="V4" s="8">
        <v>75.8</v>
      </c>
      <c r="W4" s="8">
        <v>139.19999999999999</v>
      </c>
      <c r="X4" s="28">
        <v>93.5</v>
      </c>
      <c r="Y4" s="8"/>
    </row>
    <row r="5" spans="1:25" x14ac:dyDescent="0.2">
      <c r="A5">
        <v>4</v>
      </c>
      <c r="B5" t="s">
        <v>11</v>
      </c>
      <c r="C5" s="2">
        <f>'POSTURAL SWAY DATA'!D19</f>
        <v>3280.2857627810399</v>
      </c>
      <c r="D5">
        <f>'POSTURAL SWAY DATA'!D20</f>
        <v>2887.8405707183902</v>
      </c>
      <c r="E5">
        <f>'POSTURAL SWAY DATA'!D21</f>
        <v>2336.8552193386899</v>
      </c>
      <c r="F5">
        <f>'POSTURAL SWAY DATA'!D22</f>
        <v>3256.7347811017598</v>
      </c>
      <c r="G5">
        <f>'POSTURAL SWAY DATA'!D23</f>
        <v>2735.1353431257899</v>
      </c>
      <c r="H5">
        <f>'POSTURAL SWAY DATA'!D24</f>
        <v>2958.6164990265702</v>
      </c>
      <c r="I5" s="23">
        <v>0</v>
      </c>
      <c r="J5">
        <v>0</v>
      </c>
      <c r="K5">
        <v>0</v>
      </c>
      <c r="L5">
        <v>0</v>
      </c>
      <c r="M5" s="23">
        <v>0</v>
      </c>
      <c r="N5" s="8">
        <v>0</v>
      </c>
      <c r="O5" s="8">
        <v>0</v>
      </c>
      <c r="P5" s="8">
        <v>0</v>
      </c>
      <c r="Q5" s="23">
        <v>0</v>
      </c>
      <c r="R5" s="8">
        <v>0</v>
      </c>
      <c r="S5" s="8">
        <v>0</v>
      </c>
      <c r="T5" s="8">
        <v>0</v>
      </c>
      <c r="U5" s="23">
        <v>0</v>
      </c>
      <c r="V5" s="8">
        <v>0</v>
      </c>
      <c r="W5" s="8">
        <v>0</v>
      </c>
      <c r="X5" s="28">
        <v>0</v>
      </c>
      <c r="Y5" s="8"/>
    </row>
    <row r="6" spans="1:25" x14ac:dyDescent="0.2">
      <c r="A6">
        <v>5</v>
      </c>
      <c r="B6" t="s">
        <v>12</v>
      </c>
      <c r="C6" s="2">
        <f>'POSTURAL SWAY DATA'!D25</f>
        <v>8844.9358265168194</v>
      </c>
      <c r="D6">
        <f>'POSTURAL SWAY DATA'!D26</f>
        <v>3560.3573366987298</v>
      </c>
      <c r="E6">
        <f>'POSTURAL SWAY DATA'!D27</f>
        <v>9405.7161078592399</v>
      </c>
      <c r="F6">
        <f>'POSTURAL SWAY DATA'!D28</f>
        <v>6366.9946574278301</v>
      </c>
      <c r="G6">
        <f>'POSTURAL SWAY DATA'!D29</f>
        <v>6870.6650908337097</v>
      </c>
      <c r="H6">
        <f>'POSTURAL SWAY DATA'!D30</f>
        <v>6293.7765195354204</v>
      </c>
      <c r="I6" s="23">
        <v>0</v>
      </c>
      <c r="J6">
        <v>22.74</v>
      </c>
      <c r="K6">
        <v>13.92</v>
      </c>
      <c r="L6">
        <v>14.96</v>
      </c>
      <c r="M6" s="23">
        <v>0</v>
      </c>
      <c r="N6" s="8">
        <v>0</v>
      </c>
      <c r="O6" s="8">
        <v>13.92</v>
      </c>
      <c r="P6" s="8">
        <v>3.74</v>
      </c>
      <c r="Q6" s="23">
        <v>0</v>
      </c>
      <c r="R6" s="8">
        <v>0</v>
      </c>
      <c r="S6" s="8">
        <v>0</v>
      </c>
      <c r="T6" s="8">
        <v>0</v>
      </c>
      <c r="U6" s="23">
        <v>0</v>
      </c>
      <c r="V6" s="8">
        <v>7.58</v>
      </c>
      <c r="W6" s="8">
        <v>0</v>
      </c>
      <c r="X6" s="28">
        <v>3.74</v>
      </c>
      <c r="Y6" s="8"/>
    </row>
    <row r="7" spans="1:25" x14ac:dyDescent="0.2">
      <c r="A7">
        <v>6</v>
      </c>
      <c r="B7" t="s">
        <v>13</v>
      </c>
      <c r="C7" s="2">
        <f>'POSTURAL SWAY DATA'!D31</f>
        <v>2724.63484165108</v>
      </c>
      <c r="D7">
        <f>'POSTURAL SWAY DATA'!D32</f>
        <v>5406.0033176194502</v>
      </c>
      <c r="E7">
        <f>'POSTURAL SWAY DATA'!D33</f>
        <v>5139.5067469486703</v>
      </c>
      <c r="F7">
        <f>'POSTURAL SWAY DATA'!D34</f>
        <v>8878.2346687505706</v>
      </c>
      <c r="G7">
        <f>'POSTURAL SWAY DATA'!D35</f>
        <v>4469.6042732966498</v>
      </c>
      <c r="H7">
        <f>'POSTURAL SWAY DATA'!D36</f>
        <v>11283.6875724905</v>
      </c>
      <c r="I7" s="23">
        <v>0</v>
      </c>
      <c r="J7">
        <v>0</v>
      </c>
      <c r="K7">
        <v>0</v>
      </c>
      <c r="L7">
        <v>0</v>
      </c>
      <c r="M7" s="23">
        <v>9.5399999999999991</v>
      </c>
      <c r="N7" s="8">
        <v>15.16</v>
      </c>
      <c r="O7" s="8">
        <v>27.84</v>
      </c>
      <c r="P7" s="8">
        <v>18.7</v>
      </c>
      <c r="Q7" s="23">
        <v>19.079999999999998</v>
      </c>
      <c r="R7" s="8">
        <v>30.32</v>
      </c>
      <c r="S7" s="8">
        <v>41.76</v>
      </c>
      <c r="T7" s="8">
        <v>33.659999999999997</v>
      </c>
      <c r="U7" s="23">
        <v>38.159999999999997</v>
      </c>
      <c r="V7" s="8">
        <v>22.74</v>
      </c>
      <c r="W7" s="8">
        <v>13.92</v>
      </c>
      <c r="X7" s="28">
        <v>29.92</v>
      </c>
      <c r="Y7" s="8"/>
    </row>
    <row r="8" spans="1:25" x14ac:dyDescent="0.2">
      <c r="A8">
        <v>7</v>
      </c>
      <c r="B8" t="s">
        <v>8</v>
      </c>
      <c r="C8" s="2">
        <f>'POSTURAL SWAY DATA'!D37</f>
        <v>3554.0713259691101</v>
      </c>
      <c r="D8">
        <f>'POSTURAL SWAY DATA'!D38</f>
        <v>5930.9087519834602</v>
      </c>
      <c r="E8">
        <f>'POSTURAL SWAY DATA'!D39</f>
        <v>3554.0713259691101</v>
      </c>
      <c r="F8">
        <f>'POSTURAL SWAY DATA'!D40</f>
        <v>7957.9634666410902</v>
      </c>
      <c r="G8">
        <f>'POSTURAL SWAY DATA'!D41</f>
        <v>6435.4291336635597</v>
      </c>
      <c r="H8">
        <f>'POSTURAL SWAY DATA'!D42</f>
        <v>9317.3101509121807</v>
      </c>
      <c r="I8" s="23">
        <v>47.699999999999903</v>
      </c>
      <c r="J8">
        <v>37.9</v>
      </c>
      <c r="K8">
        <v>55.68</v>
      </c>
      <c r="L8">
        <v>52.36</v>
      </c>
      <c r="M8" s="23">
        <v>85.8599999999999</v>
      </c>
      <c r="N8" s="8">
        <v>68.22</v>
      </c>
      <c r="O8" s="8">
        <v>97.44</v>
      </c>
      <c r="P8" s="8">
        <v>93.5</v>
      </c>
      <c r="Q8" s="23">
        <v>95.399999999999906</v>
      </c>
      <c r="R8" s="8">
        <v>68.22</v>
      </c>
      <c r="S8" s="8">
        <v>97.44</v>
      </c>
      <c r="T8" s="8">
        <v>97.24</v>
      </c>
      <c r="U8" s="23">
        <v>143.1</v>
      </c>
      <c r="V8" s="8">
        <v>113.7</v>
      </c>
      <c r="W8" s="8">
        <v>208.8</v>
      </c>
      <c r="X8" s="28">
        <v>168.3</v>
      </c>
      <c r="Y8" s="8"/>
    </row>
    <row r="9" spans="1:25" x14ac:dyDescent="0.2">
      <c r="A9">
        <v>8</v>
      </c>
      <c r="B9" t="s">
        <v>9</v>
      </c>
      <c r="C9" s="2">
        <f>'POSTURAL SWAY DATA'!D43</f>
        <v>6148.7657340830401</v>
      </c>
      <c r="D9">
        <f>'POSTURAL SWAY DATA'!D44</f>
        <v>5930.9087519834602</v>
      </c>
      <c r="E9">
        <f>'POSTURAL SWAY DATA'!D45</f>
        <v>10066.988635887599</v>
      </c>
      <c r="F9">
        <f>'POSTURAL SWAY DATA'!D46</f>
        <v>5012.5616361286702</v>
      </c>
      <c r="G9">
        <f>'POSTURAL SWAY DATA'!D47</f>
        <v>6435.4291336635597</v>
      </c>
      <c r="H9">
        <f>'POSTURAL SWAY DATA'!D48</f>
        <v>12060.999922470701</v>
      </c>
      <c r="I9" s="23">
        <v>38.159999999999997</v>
      </c>
      <c r="J9">
        <v>22.74</v>
      </c>
      <c r="K9">
        <v>13.92</v>
      </c>
      <c r="L9">
        <v>29.92</v>
      </c>
      <c r="M9" s="23">
        <v>28.619999999999902</v>
      </c>
      <c r="N9" s="8">
        <v>45.48</v>
      </c>
      <c r="O9" s="8">
        <v>27.84</v>
      </c>
      <c r="P9" s="8">
        <v>41.14</v>
      </c>
      <c r="Q9" s="23">
        <v>9.5399999999999991</v>
      </c>
      <c r="R9" s="8">
        <v>45.48</v>
      </c>
      <c r="S9" s="8">
        <v>41.76</v>
      </c>
      <c r="T9" s="8">
        <v>37.4</v>
      </c>
      <c r="U9" s="23">
        <v>9.5399999999999991</v>
      </c>
      <c r="V9" s="8">
        <v>45.48</v>
      </c>
      <c r="W9" s="8">
        <v>41.76</v>
      </c>
      <c r="X9" s="28">
        <v>37.4</v>
      </c>
      <c r="Y9" s="8"/>
    </row>
    <row r="10" spans="1:25" x14ac:dyDescent="0.2">
      <c r="A10">
        <v>9</v>
      </c>
      <c r="B10" t="s">
        <v>10</v>
      </c>
      <c r="C10" s="2">
        <f>'POSTURAL SWAY DATA'!D49</f>
        <v>2734.0344931826198</v>
      </c>
      <c r="D10">
        <f>'POSTURAL SWAY DATA'!D50</f>
        <v>2800.9331671721902</v>
      </c>
      <c r="E10">
        <f>'POSTURAL SWAY DATA'!D51</f>
        <v>2761.4499033453699</v>
      </c>
      <c r="F10">
        <f>'POSTURAL SWAY DATA'!D52</f>
        <v>7718.9784234467998</v>
      </c>
      <c r="G10">
        <f>'POSTURAL SWAY DATA'!D53</f>
        <v>2795.5143579473902</v>
      </c>
      <c r="H10">
        <f>'POSTURAL SWAY DATA'!D54</f>
        <v>3303.18268048664</v>
      </c>
      <c r="I10" s="23">
        <v>0</v>
      </c>
      <c r="J10">
        <v>0</v>
      </c>
      <c r="K10">
        <v>0</v>
      </c>
      <c r="L10">
        <v>0</v>
      </c>
      <c r="M10" s="23">
        <v>0</v>
      </c>
      <c r="N10" s="8">
        <v>7.58</v>
      </c>
      <c r="O10" s="8">
        <v>13.92</v>
      </c>
      <c r="P10" s="8">
        <v>7.48</v>
      </c>
      <c r="Q10" s="23">
        <v>0</v>
      </c>
      <c r="R10" s="8">
        <v>0</v>
      </c>
      <c r="S10" s="8">
        <v>0</v>
      </c>
      <c r="T10" s="8">
        <v>0</v>
      </c>
      <c r="U10" s="23">
        <v>9.5399999999999991</v>
      </c>
      <c r="V10" s="8">
        <v>7.58</v>
      </c>
      <c r="W10" s="8">
        <v>13.92</v>
      </c>
      <c r="X10" s="28">
        <v>11.22</v>
      </c>
      <c r="Y10" s="8"/>
    </row>
    <row r="11" spans="1:25" x14ac:dyDescent="0.2">
      <c r="A11">
        <v>10</v>
      </c>
      <c r="B11" t="s">
        <v>11</v>
      </c>
      <c r="C11" s="2">
        <f>'POSTURAL SWAY DATA'!D55</f>
        <v>3622.93480549068</v>
      </c>
      <c r="D11">
        <f>'POSTURAL SWAY DATA'!D56</f>
        <v>3052.5683786279701</v>
      </c>
      <c r="E11">
        <f>'POSTURAL SWAY DATA'!D57</f>
        <v>5458.3588631324301</v>
      </c>
      <c r="F11">
        <f>'POSTURAL SWAY DATA'!D58</f>
        <v>6428.0863356115497</v>
      </c>
      <c r="G11">
        <f>'POSTURAL SWAY DATA'!D59</f>
        <v>3819.30426440565</v>
      </c>
      <c r="H11">
        <f>'POSTURAL SWAY DATA'!D60</f>
        <v>7285.6947679069399</v>
      </c>
      <c r="I11" s="40">
        <v>0</v>
      </c>
      <c r="J11" s="1">
        <v>0</v>
      </c>
      <c r="K11" s="1">
        <v>0</v>
      </c>
      <c r="L11" s="1">
        <v>0</v>
      </c>
      <c r="M11" s="23">
        <v>0</v>
      </c>
      <c r="N11" s="8">
        <v>0</v>
      </c>
      <c r="O11" s="8">
        <v>0</v>
      </c>
      <c r="P11" s="8">
        <v>0</v>
      </c>
      <c r="Q11" s="23">
        <v>0</v>
      </c>
      <c r="R11" s="8">
        <v>0</v>
      </c>
      <c r="S11" s="8">
        <v>0</v>
      </c>
      <c r="T11" s="8">
        <v>0</v>
      </c>
      <c r="U11" s="23">
        <v>0</v>
      </c>
      <c r="V11" s="8">
        <v>0</v>
      </c>
      <c r="W11" s="8">
        <v>13.92</v>
      </c>
      <c r="X11" s="28">
        <v>3.74</v>
      </c>
      <c r="Y11" s="8"/>
    </row>
    <row r="12" spans="1:25" x14ac:dyDescent="0.2">
      <c r="A12">
        <v>11</v>
      </c>
      <c r="B12" t="s">
        <v>12</v>
      </c>
      <c r="C12" s="2">
        <f>'POSTURAL SWAY DATA'!D61</f>
        <v>3157.40634447496</v>
      </c>
      <c r="D12">
        <f>'POSTURAL SWAY DATA'!D62</f>
        <v>6174.5075592291396</v>
      </c>
      <c r="E12">
        <f>'POSTURAL SWAY DATA'!D63</f>
        <v>2685.1647937716498</v>
      </c>
      <c r="F12">
        <f>'POSTURAL SWAY DATA'!D64</f>
        <v>2907.86707317332</v>
      </c>
      <c r="G12">
        <f>'POSTURAL SWAY DATA'!D65</f>
        <v>11432.1796758869</v>
      </c>
      <c r="H12">
        <f>'POSTURAL SWAY DATA'!D66</f>
        <v>5485.2021835515197</v>
      </c>
      <c r="I12" s="23">
        <v>0</v>
      </c>
      <c r="J12">
        <v>0</v>
      </c>
      <c r="K12">
        <v>0</v>
      </c>
      <c r="L12">
        <v>0</v>
      </c>
      <c r="M12" s="23">
        <v>0</v>
      </c>
      <c r="N12" s="8">
        <v>0</v>
      </c>
      <c r="O12" s="8">
        <v>0</v>
      </c>
      <c r="P12" s="8">
        <v>0</v>
      </c>
      <c r="Q12" s="23">
        <v>0</v>
      </c>
      <c r="R12" s="8">
        <v>0</v>
      </c>
      <c r="S12" s="8">
        <v>0</v>
      </c>
      <c r="T12" s="8">
        <v>0</v>
      </c>
      <c r="U12" s="23">
        <v>9.5399999999999991</v>
      </c>
      <c r="V12" s="8">
        <v>7.58</v>
      </c>
      <c r="W12" s="8">
        <v>13.92</v>
      </c>
      <c r="X12" s="28">
        <v>11.22</v>
      </c>
      <c r="Y12" s="8"/>
    </row>
    <row r="13" spans="1:25" x14ac:dyDescent="0.2">
      <c r="A13">
        <v>12</v>
      </c>
      <c r="B13" t="s">
        <v>13</v>
      </c>
      <c r="C13" s="2">
        <f>'POSTURAL SWAY DATA'!D67</f>
        <v>2147.8738953289899</v>
      </c>
      <c r="D13">
        <f>'POSTURAL SWAY DATA'!D68</f>
        <v>2540.3028493080701</v>
      </c>
      <c r="E13">
        <f>'POSTURAL SWAY DATA'!D69</f>
        <v>2335.37181407042</v>
      </c>
      <c r="F13">
        <f>'POSTURAL SWAY DATA'!D70</f>
        <v>3002.6690708998699</v>
      </c>
      <c r="G13">
        <f>'POSTURAL SWAY DATA'!D71</f>
        <v>2546.9649759923</v>
      </c>
      <c r="H13">
        <f>'POSTURAL SWAY DATA'!D72</f>
        <v>4443.3815240969998</v>
      </c>
      <c r="I13" s="23">
        <v>9.5399999999999991</v>
      </c>
      <c r="J13">
        <v>7.58</v>
      </c>
      <c r="K13">
        <v>0</v>
      </c>
      <c r="L13">
        <v>7.48</v>
      </c>
      <c r="M13" s="23">
        <v>9.5399999999999991</v>
      </c>
      <c r="N13" s="8">
        <v>22.74</v>
      </c>
      <c r="O13" s="8">
        <v>69.599999999999994</v>
      </c>
      <c r="P13" s="8">
        <v>33.659999999999997</v>
      </c>
      <c r="Q13" s="23">
        <v>9.5399999999999991</v>
      </c>
      <c r="R13" s="8">
        <v>22.74</v>
      </c>
      <c r="S13" s="8">
        <v>55.68</v>
      </c>
      <c r="T13" s="8">
        <v>29.92</v>
      </c>
      <c r="U13" s="23">
        <v>19.079999999999998</v>
      </c>
      <c r="V13" s="8">
        <v>7.58</v>
      </c>
      <c r="W13" s="8">
        <v>55.68</v>
      </c>
      <c r="X13" s="28">
        <v>26.18</v>
      </c>
      <c r="Y13" s="8"/>
    </row>
    <row r="14" spans="1:25" x14ac:dyDescent="0.2">
      <c r="A14">
        <v>13</v>
      </c>
      <c r="B14" t="s">
        <v>8</v>
      </c>
      <c r="C14" s="2">
        <f>'POSTURAL SWAY DATA'!D73</f>
        <v>6397.8679864722299</v>
      </c>
      <c r="D14">
        <f>'POSTURAL SWAY DATA'!D74</f>
        <v>7488.6391694244303</v>
      </c>
      <c r="E14">
        <f>'POSTURAL SWAY DATA'!D75</f>
        <v>9991.7066934475497</v>
      </c>
      <c r="F14">
        <f>'POSTURAL SWAY DATA'!D76</f>
        <v>10687.5199652546</v>
      </c>
      <c r="G14">
        <f>'POSTURAL SWAY DATA'!D77</f>
        <v>7014.4180456850199</v>
      </c>
      <c r="H14">
        <f>'POSTURAL SWAY DATA'!D78</f>
        <v>8316.8166673987907</v>
      </c>
      <c r="I14" s="23">
        <v>0</v>
      </c>
      <c r="J14">
        <v>0</v>
      </c>
      <c r="K14">
        <v>0</v>
      </c>
      <c r="L14">
        <v>0</v>
      </c>
      <c r="M14" s="23">
        <v>0</v>
      </c>
      <c r="N14" s="8">
        <v>0</v>
      </c>
      <c r="O14" s="8">
        <v>0</v>
      </c>
      <c r="P14" s="8">
        <v>0</v>
      </c>
      <c r="Q14" s="23">
        <v>0</v>
      </c>
      <c r="R14" s="8">
        <v>0</v>
      </c>
      <c r="S14" s="8">
        <v>13.92</v>
      </c>
      <c r="T14" s="8">
        <v>3.74</v>
      </c>
      <c r="U14" s="23">
        <v>0</v>
      </c>
      <c r="V14" s="8">
        <v>7.58</v>
      </c>
      <c r="W14" s="8">
        <v>55.68</v>
      </c>
      <c r="X14" s="28">
        <v>18.7</v>
      </c>
      <c r="Y14" s="8"/>
    </row>
    <row r="15" spans="1:25" x14ac:dyDescent="0.2">
      <c r="A15">
        <v>14</v>
      </c>
      <c r="B15" t="s">
        <v>9</v>
      </c>
      <c r="C15" s="2">
        <f>'POSTURAL SWAY DATA'!D79</f>
        <v>4223.9042527900501</v>
      </c>
      <c r="D15">
        <f>'POSTURAL SWAY DATA'!D80</f>
        <v>6445.6443453871298</v>
      </c>
      <c r="E15">
        <f>'POSTURAL SWAY DATA'!D81</f>
        <v>2342.9669847263999</v>
      </c>
      <c r="F15">
        <f>'POSTURAL SWAY DATA'!D82</f>
        <v>2672.03530810853</v>
      </c>
      <c r="G15">
        <f>'POSTURAL SWAY DATA'!D83</f>
        <v>2706.1643378479998</v>
      </c>
      <c r="H15">
        <f>'POSTURAL SWAY DATA'!D84</f>
        <v>4753.8264506820797</v>
      </c>
      <c r="I15" s="23">
        <v>9.5399999999999991</v>
      </c>
      <c r="J15">
        <v>30.32</v>
      </c>
      <c r="K15">
        <v>27.84</v>
      </c>
      <c r="L15">
        <v>26.18</v>
      </c>
      <c r="M15" s="23">
        <v>19.079999999999998</v>
      </c>
      <c r="N15" s="8">
        <v>37.9</v>
      </c>
      <c r="O15" s="8">
        <v>55.68</v>
      </c>
      <c r="P15" s="8">
        <v>41.14</v>
      </c>
      <c r="Q15" s="23">
        <v>66.78</v>
      </c>
      <c r="R15" s="8">
        <v>45.48</v>
      </c>
      <c r="S15" s="8">
        <v>97.44</v>
      </c>
      <c r="T15" s="8">
        <v>74.8</v>
      </c>
      <c r="U15" s="23">
        <v>19.079999999999998</v>
      </c>
      <c r="V15" s="8">
        <v>22.74</v>
      </c>
      <c r="W15" s="8">
        <v>55.68</v>
      </c>
      <c r="X15" s="28">
        <v>33.659999999999997</v>
      </c>
      <c r="Y15" s="8"/>
    </row>
    <row r="16" spans="1:25" x14ac:dyDescent="0.2">
      <c r="A16">
        <v>15</v>
      </c>
      <c r="B16" t="s">
        <v>10</v>
      </c>
      <c r="C16" s="2">
        <f>'POSTURAL SWAY DATA'!D85</f>
        <v>3732.1250958249698</v>
      </c>
      <c r="D16">
        <f>'POSTURAL SWAY DATA'!D86</f>
        <v>4944.5419661820697</v>
      </c>
      <c r="E16">
        <f>'POSTURAL SWAY DATA'!D87</f>
        <v>2687.5490624404802</v>
      </c>
      <c r="F16">
        <f>'POSTURAL SWAY DATA'!D88</f>
        <v>7631.0933962489999</v>
      </c>
      <c r="G16">
        <f>'POSTURAL SWAY DATA'!D89</f>
        <v>3020.1938873784802</v>
      </c>
      <c r="H16">
        <f>'POSTURAL SWAY DATA'!D90</f>
        <v>4322.8619867846801</v>
      </c>
      <c r="I16" s="23">
        <v>0</v>
      </c>
      <c r="J16">
        <v>0</v>
      </c>
      <c r="K16">
        <v>0</v>
      </c>
      <c r="L16">
        <v>0</v>
      </c>
      <c r="M16" s="23">
        <v>0</v>
      </c>
      <c r="N16" s="8">
        <v>0</v>
      </c>
      <c r="O16" s="8">
        <v>0</v>
      </c>
      <c r="P16" s="8">
        <v>0</v>
      </c>
      <c r="Q16" s="23">
        <v>0</v>
      </c>
      <c r="R16" s="8">
        <v>0</v>
      </c>
      <c r="S16" s="8">
        <v>0</v>
      </c>
      <c r="T16" s="8">
        <v>0</v>
      </c>
      <c r="U16" s="23">
        <v>0</v>
      </c>
      <c r="V16" s="8">
        <v>0</v>
      </c>
      <c r="W16" s="8">
        <v>0</v>
      </c>
      <c r="X16" s="28">
        <v>0</v>
      </c>
      <c r="Y16" s="8"/>
    </row>
    <row r="17" spans="1:25" x14ac:dyDescent="0.2">
      <c r="A17">
        <v>16</v>
      </c>
      <c r="B17" t="s">
        <v>11</v>
      </c>
      <c r="C17" s="2">
        <f>'POSTURAL SWAY DATA'!D91</f>
        <v>8341.2890638314802</v>
      </c>
      <c r="D17">
        <f>'POSTURAL SWAY DATA'!D92</f>
        <v>3020.9127832741501</v>
      </c>
      <c r="E17">
        <f>'POSTURAL SWAY DATA'!D93</f>
        <v>3771.6566396553499</v>
      </c>
      <c r="F17">
        <f>'POSTURAL SWAY DATA'!D94</f>
        <v>4486.7526285650601</v>
      </c>
      <c r="G17">
        <f>'POSTURAL SWAY DATA'!D95</f>
        <v>2653.5436616143302</v>
      </c>
      <c r="H17">
        <f>'POSTURAL SWAY DATA'!D96</f>
        <v>2988.22123107377</v>
      </c>
      <c r="I17" s="23">
        <v>28.619999999999902</v>
      </c>
      <c r="J17">
        <v>30.32</v>
      </c>
      <c r="K17">
        <v>27.84</v>
      </c>
      <c r="L17">
        <v>33.659999999999997</v>
      </c>
      <c r="M17" s="23">
        <v>38.159999999999997</v>
      </c>
      <c r="N17" s="8">
        <v>30.32</v>
      </c>
      <c r="O17" s="8">
        <v>41.76</v>
      </c>
      <c r="P17" s="8">
        <v>41.14</v>
      </c>
      <c r="Q17" s="23">
        <v>19.079999999999998</v>
      </c>
      <c r="R17" s="8">
        <v>15.16</v>
      </c>
      <c r="S17" s="8">
        <v>27.84</v>
      </c>
      <c r="T17" s="8">
        <v>22.44</v>
      </c>
      <c r="U17" s="23">
        <v>28.619999999999902</v>
      </c>
      <c r="V17" s="8">
        <v>22.74</v>
      </c>
      <c r="W17" s="8">
        <v>27.84</v>
      </c>
      <c r="X17" s="28">
        <v>29.92</v>
      </c>
      <c r="Y17" s="8"/>
    </row>
    <row r="18" spans="1:25" x14ac:dyDescent="0.2">
      <c r="A18">
        <v>17</v>
      </c>
      <c r="B18" t="s">
        <v>12</v>
      </c>
      <c r="C18" s="2">
        <f>'POSTURAL SWAY DATA'!D97</f>
        <v>7300.5839003036699</v>
      </c>
      <c r="D18">
        <f>'POSTURAL SWAY DATA'!D98</f>
        <v>10325.257337441</v>
      </c>
      <c r="E18">
        <f>'POSTURAL SWAY DATA'!D99</f>
        <v>6200.7086118690304</v>
      </c>
      <c r="F18">
        <f>'POSTURAL SWAY DATA'!D100</f>
        <v>10210.444251398299</v>
      </c>
      <c r="G18">
        <f>'POSTURAL SWAY DATA'!D101</f>
        <v>11271.8865094551</v>
      </c>
      <c r="H18">
        <f>'POSTURAL SWAY DATA'!D102</f>
        <v>8723.3418480542205</v>
      </c>
      <c r="I18" s="23">
        <v>0</v>
      </c>
      <c r="J18">
        <v>0</v>
      </c>
      <c r="K18">
        <v>0</v>
      </c>
      <c r="L18">
        <v>0</v>
      </c>
      <c r="M18" s="23">
        <v>9.5399999999999991</v>
      </c>
      <c r="N18" s="8">
        <v>15.16</v>
      </c>
      <c r="O18" s="8">
        <v>13.92</v>
      </c>
      <c r="P18" s="8">
        <v>14.96</v>
      </c>
      <c r="Q18" s="23">
        <v>9.5399999999999991</v>
      </c>
      <c r="R18" s="8">
        <v>15.16</v>
      </c>
      <c r="S18" s="8">
        <v>13.92</v>
      </c>
      <c r="T18" s="8">
        <v>14.96</v>
      </c>
      <c r="U18" s="23">
        <v>9.5399999999999991</v>
      </c>
      <c r="V18" s="8">
        <v>7.58</v>
      </c>
      <c r="W18" s="8">
        <v>0</v>
      </c>
      <c r="X18" s="28">
        <v>7.48</v>
      </c>
      <c r="Y18" s="8"/>
    </row>
    <row r="19" spans="1:25" x14ac:dyDescent="0.2">
      <c r="A19">
        <v>18</v>
      </c>
      <c r="B19" t="s">
        <v>13</v>
      </c>
      <c r="C19" s="2">
        <f>'POSTURAL SWAY DATA'!D103</f>
        <v>6013.5225832083997</v>
      </c>
      <c r="D19">
        <f>'POSTURAL SWAY DATA'!D104</f>
        <v>7990.7536096017502</v>
      </c>
      <c r="E19">
        <f>'POSTURAL SWAY DATA'!D105</f>
        <v>6163.7504267054301</v>
      </c>
      <c r="F19">
        <f>'POSTURAL SWAY DATA'!D106</f>
        <v>5095.5309652489404</v>
      </c>
      <c r="G19">
        <f>'POSTURAL SWAY DATA'!D107</f>
        <v>6355.7726569991701</v>
      </c>
      <c r="H19">
        <f>'POSTURAL SWAY DATA'!D108</f>
        <v>6271.4032025107599</v>
      </c>
      <c r="I19" s="23">
        <v>28.619999999999902</v>
      </c>
      <c r="J19">
        <v>22.74</v>
      </c>
      <c r="K19">
        <v>27.84</v>
      </c>
      <c r="L19">
        <v>29.92</v>
      </c>
      <c r="M19" s="23">
        <v>9.5399999999999991</v>
      </c>
      <c r="N19" s="8">
        <v>15.16</v>
      </c>
      <c r="O19" s="8">
        <v>41.76</v>
      </c>
      <c r="P19" s="8">
        <v>22.44</v>
      </c>
      <c r="Q19" s="23">
        <v>19.079999999999998</v>
      </c>
      <c r="R19" s="8">
        <v>30.32</v>
      </c>
      <c r="S19" s="8">
        <v>27.84</v>
      </c>
      <c r="T19" s="8">
        <v>29.92</v>
      </c>
      <c r="U19" s="23">
        <v>38.159999999999997</v>
      </c>
      <c r="V19" s="8">
        <v>15.16</v>
      </c>
      <c r="W19" s="8">
        <v>55.68</v>
      </c>
      <c r="X19" s="28">
        <v>37.4</v>
      </c>
      <c r="Y19" s="8"/>
    </row>
    <row r="20" spans="1:25" x14ac:dyDescent="0.2">
      <c r="A20">
        <v>19</v>
      </c>
      <c r="B20" t="s">
        <v>8</v>
      </c>
      <c r="C20" s="2">
        <f>'POSTURAL SWAY DATA'!D109</f>
        <v>2415.5290709629899</v>
      </c>
      <c r="D20">
        <f>'POSTURAL SWAY DATA'!D110</f>
        <v>4773.8644395056099</v>
      </c>
      <c r="E20">
        <f>'POSTURAL SWAY DATA'!D111</f>
        <v>3016.9628754873002</v>
      </c>
      <c r="F20">
        <f>'POSTURAL SWAY DATA'!D112</f>
        <v>3552.9823147716302</v>
      </c>
      <c r="G20">
        <f>'POSTURAL SWAY DATA'!D113</f>
        <v>4389.6166109181504</v>
      </c>
      <c r="H20">
        <f>'POSTURAL SWAY DATA'!D114</f>
        <v>3105.70414923722</v>
      </c>
      <c r="I20" s="23">
        <v>9.5399999999999991</v>
      </c>
      <c r="J20">
        <v>7.58</v>
      </c>
      <c r="K20">
        <v>0</v>
      </c>
      <c r="L20">
        <v>7.48</v>
      </c>
      <c r="M20" s="23">
        <v>19.079999999999998</v>
      </c>
      <c r="N20" s="8">
        <v>22.74</v>
      </c>
      <c r="O20" s="8">
        <v>0</v>
      </c>
      <c r="P20" s="8">
        <v>18.7</v>
      </c>
      <c r="Q20" s="23">
        <v>28.619999999999902</v>
      </c>
      <c r="R20" s="8">
        <v>37.9</v>
      </c>
      <c r="S20" s="8">
        <v>13.92</v>
      </c>
      <c r="T20" s="8">
        <v>33.659999999999997</v>
      </c>
      <c r="U20" s="23">
        <v>28.619999999999902</v>
      </c>
      <c r="V20" s="8">
        <v>37.9</v>
      </c>
      <c r="W20" s="8">
        <v>0</v>
      </c>
      <c r="X20" s="28">
        <v>29.92</v>
      </c>
      <c r="Y20" s="8"/>
    </row>
    <row r="21" spans="1:25" x14ac:dyDescent="0.2">
      <c r="A21">
        <v>20</v>
      </c>
      <c r="B21" t="s">
        <v>9</v>
      </c>
      <c r="C21" s="2">
        <f>'POSTURAL SWAY DATA'!D115</f>
        <v>10738.718141728399</v>
      </c>
      <c r="D21">
        <f>'POSTURAL SWAY DATA'!D116</f>
        <v>14069.6045185657</v>
      </c>
      <c r="E21">
        <f>'POSTURAL SWAY DATA'!D117</f>
        <v>10247.3537297148</v>
      </c>
      <c r="F21">
        <f>'POSTURAL SWAY DATA'!D118</f>
        <v>8631.7632401270694</v>
      </c>
      <c r="G21">
        <f>'POSTURAL SWAY DATA'!D119</f>
        <v>5655.6213510301704</v>
      </c>
      <c r="H21">
        <f>'POSTURAL SWAY DATA'!D120</f>
        <v>10810.227822570499</v>
      </c>
      <c r="I21" s="23">
        <v>0</v>
      </c>
      <c r="J21">
        <v>0</v>
      </c>
      <c r="K21">
        <v>0</v>
      </c>
      <c r="L21">
        <v>0</v>
      </c>
      <c r="M21" s="23">
        <v>19.079999999999998</v>
      </c>
      <c r="N21" s="8">
        <v>0</v>
      </c>
      <c r="O21" s="8">
        <v>27.84</v>
      </c>
      <c r="P21" s="8">
        <v>14.96</v>
      </c>
      <c r="Q21" s="23">
        <v>19.079999999999998</v>
      </c>
      <c r="R21" s="8">
        <v>0</v>
      </c>
      <c r="S21" s="8">
        <v>27.84</v>
      </c>
      <c r="T21" s="8">
        <v>14.96</v>
      </c>
      <c r="U21" s="23">
        <v>19.079999999999998</v>
      </c>
      <c r="V21" s="8">
        <v>0</v>
      </c>
      <c r="W21" s="8">
        <v>27.84</v>
      </c>
      <c r="X21" s="28">
        <v>14.96</v>
      </c>
      <c r="Y21" s="8"/>
    </row>
    <row r="22" spans="1:25" x14ac:dyDescent="0.2">
      <c r="A22">
        <v>21</v>
      </c>
      <c r="B22" t="s">
        <v>10</v>
      </c>
      <c r="C22" s="2">
        <f>'POSTURAL SWAY DATA'!D121</f>
        <v>4630.7958995548897</v>
      </c>
      <c r="D22">
        <f>'POSTURAL SWAY DATA'!D122</f>
        <v>8781.1289502514101</v>
      </c>
      <c r="E22">
        <f>'POSTURAL SWAY DATA'!D123</f>
        <v>2756.0292715327901</v>
      </c>
      <c r="F22">
        <f>'POSTURAL SWAY DATA'!D124</f>
        <v>5073.2315213946304</v>
      </c>
      <c r="G22">
        <f>'POSTURAL SWAY DATA'!D125</f>
        <v>5959.3851471216904</v>
      </c>
      <c r="H22">
        <f>'POSTURAL SWAY DATA'!D126</f>
        <v>12487.460994168599</v>
      </c>
      <c r="I22" s="23">
        <v>19.079999999999998</v>
      </c>
      <c r="J22">
        <v>15.16</v>
      </c>
      <c r="K22">
        <v>0</v>
      </c>
      <c r="L22">
        <v>14.96</v>
      </c>
      <c r="M22" s="23">
        <v>9.5399999999999991</v>
      </c>
      <c r="N22" s="8">
        <v>15.16</v>
      </c>
      <c r="O22" s="8">
        <v>13.92</v>
      </c>
      <c r="P22" s="8">
        <v>14.96</v>
      </c>
      <c r="Q22" s="23">
        <v>9.5399999999999991</v>
      </c>
      <c r="R22" s="8">
        <v>15.16</v>
      </c>
      <c r="S22" s="8">
        <v>0</v>
      </c>
      <c r="T22" s="8">
        <v>11.22</v>
      </c>
      <c r="U22" s="23">
        <v>9.5399999999999991</v>
      </c>
      <c r="V22" s="8">
        <v>15.16</v>
      </c>
      <c r="W22" s="8">
        <v>0</v>
      </c>
      <c r="X22" s="28">
        <v>11.22</v>
      </c>
      <c r="Y22" s="8"/>
    </row>
    <row r="23" spans="1:25" x14ac:dyDescent="0.2">
      <c r="A23">
        <v>22</v>
      </c>
      <c r="B23" t="s">
        <v>11</v>
      </c>
      <c r="C23" s="2">
        <f>'POSTURAL SWAY DATA'!D127</f>
        <v>6543.4421294076801</v>
      </c>
      <c r="D23">
        <f>'POSTURAL SWAY DATA'!D128</f>
        <v>3445.8094771534602</v>
      </c>
      <c r="E23">
        <f>'POSTURAL SWAY DATA'!D129</f>
        <v>1854.2089042283401</v>
      </c>
      <c r="F23">
        <f>'POSTURAL SWAY DATA'!D130</f>
        <v>3184.36432653767</v>
      </c>
      <c r="G23">
        <f>'POSTURAL SWAY DATA'!D131</f>
        <v>3821.3563585838601</v>
      </c>
      <c r="H23">
        <f>'POSTURAL SWAY DATA'!D132</f>
        <v>3257.3063119152498</v>
      </c>
      <c r="I23" s="23">
        <v>0</v>
      </c>
      <c r="J23">
        <v>0</v>
      </c>
      <c r="K23">
        <v>0</v>
      </c>
      <c r="L23">
        <v>0</v>
      </c>
      <c r="M23" s="23">
        <v>9.5399999999999991</v>
      </c>
      <c r="N23" s="8">
        <v>45.48</v>
      </c>
      <c r="O23" s="8">
        <v>41.76</v>
      </c>
      <c r="P23" s="8">
        <v>37.4</v>
      </c>
      <c r="Q23" s="23">
        <v>0</v>
      </c>
      <c r="R23" s="8">
        <v>15.16</v>
      </c>
      <c r="S23" s="8">
        <v>13.92</v>
      </c>
      <c r="T23" s="8">
        <v>11.22</v>
      </c>
      <c r="U23" s="23">
        <v>9.5399999999999991</v>
      </c>
      <c r="V23" s="8">
        <v>45.48</v>
      </c>
      <c r="W23" s="8">
        <v>41.76</v>
      </c>
      <c r="X23" s="28">
        <v>37.4</v>
      </c>
      <c r="Y23" s="8"/>
    </row>
    <row r="24" spans="1:25" x14ac:dyDescent="0.2">
      <c r="A24">
        <v>23</v>
      </c>
      <c r="B24" t="s">
        <v>12</v>
      </c>
      <c r="C24" s="2">
        <f>'POSTURAL SWAY DATA'!D133</f>
        <v>4168.3452486435099</v>
      </c>
      <c r="D24">
        <f>'POSTURAL SWAY DATA'!D134</f>
        <v>4202.5900697116103</v>
      </c>
      <c r="E24">
        <f>'POSTURAL SWAY DATA'!D135</f>
        <v>8249.4874471405492</v>
      </c>
      <c r="F24">
        <f>'POSTURAL SWAY DATA'!D136</f>
        <v>4432.1236990527996</v>
      </c>
      <c r="G24">
        <f>'POSTURAL SWAY DATA'!D137</f>
        <v>3303.9981947743699</v>
      </c>
      <c r="H24">
        <f>'POSTURAL SWAY DATA'!D138</f>
        <v>12058.9258680155</v>
      </c>
      <c r="I24" s="23">
        <v>0</v>
      </c>
      <c r="J24">
        <v>0</v>
      </c>
      <c r="K24">
        <v>0</v>
      </c>
      <c r="L24">
        <v>0</v>
      </c>
      <c r="M24" s="23">
        <v>0</v>
      </c>
      <c r="N24" s="8">
        <v>0</v>
      </c>
      <c r="O24" s="8">
        <v>0</v>
      </c>
      <c r="P24" s="8">
        <v>0</v>
      </c>
      <c r="Q24" s="23">
        <v>0</v>
      </c>
      <c r="R24" s="8">
        <v>0</v>
      </c>
      <c r="S24" s="8">
        <v>0</v>
      </c>
      <c r="T24" s="8">
        <v>0</v>
      </c>
      <c r="U24" s="23">
        <v>9.5399999999999991</v>
      </c>
      <c r="V24" s="8">
        <v>7.58</v>
      </c>
      <c r="W24" s="8">
        <v>13.92</v>
      </c>
      <c r="X24" s="28">
        <v>11.22</v>
      </c>
      <c r="Y24" s="8"/>
    </row>
    <row r="25" spans="1:25" x14ac:dyDescent="0.2">
      <c r="A25">
        <v>24</v>
      </c>
      <c r="B25" t="s">
        <v>13</v>
      </c>
      <c r="C25" s="2">
        <f>'POSTURAL SWAY DATA'!D139</f>
        <v>2086.4507130973898</v>
      </c>
      <c r="D25">
        <f>'POSTURAL SWAY DATA'!D140</f>
        <v>2370.6792257024799</v>
      </c>
      <c r="E25">
        <f>'POSTURAL SWAY DATA'!D141</f>
        <v>2098.2208746914498</v>
      </c>
      <c r="F25">
        <f>'POSTURAL SWAY DATA'!D142</f>
        <v>2196.1133635399501</v>
      </c>
      <c r="G25">
        <f>'POSTURAL SWAY DATA'!D143</f>
        <v>3188.3009812732298</v>
      </c>
      <c r="H25">
        <f>'POSTURAL SWAY DATA'!D144</f>
        <v>2873.2883734407401</v>
      </c>
      <c r="I25" s="23">
        <v>9.5399999999999991</v>
      </c>
      <c r="J25">
        <v>7.58</v>
      </c>
      <c r="K25">
        <v>0</v>
      </c>
      <c r="L25">
        <v>7.48</v>
      </c>
      <c r="M25" s="23">
        <v>9.5399999999999991</v>
      </c>
      <c r="N25" s="8">
        <v>7.58</v>
      </c>
      <c r="O25" s="8">
        <v>0</v>
      </c>
      <c r="P25" s="8">
        <v>7.48</v>
      </c>
      <c r="Q25" s="23">
        <v>9.5399999999999991</v>
      </c>
      <c r="R25" s="8">
        <v>7.58</v>
      </c>
      <c r="S25" s="8">
        <v>0</v>
      </c>
      <c r="T25" s="8">
        <v>7.48</v>
      </c>
      <c r="U25" s="23">
        <v>19.079999999999998</v>
      </c>
      <c r="V25" s="8">
        <v>7.58</v>
      </c>
      <c r="W25" s="8">
        <v>0</v>
      </c>
      <c r="X25" s="28">
        <v>11.22</v>
      </c>
      <c r="Y25" s="8"/>
    </row>
    <row r="26" spans="1:25" x14ac:dyDescent="0.2">
      <c r="A26">
        <v>25</v>
      </c>
      <c r="B26" s="1" t="s">
        <v>9</v>
      </c>
      <c r="C26" s="2">
        <f>'POSTURAL SWAY DATA'!D145</f>
        <v>4096.3874150131496</v>
      </c>
      <c r="D26">
        <f>'POSTURAL SWAY DATA'!D146</f>
        <v>4859.1403818919798</v>
      </c>
      <c r="E26">
        <f>'POSTURAL SWAY DATA'!D147</f>
        <v>5835.1290195954098</v>
      </c>
      <c r="F26">
        <f>'POSTURAL SWAY DATA'!D148</f>
        <v>4257.6829182503097</v>
      </c>
      <c r="G26">
        <f>'POSTURAL SWAY DATA'!D149</f>
        <v>1830.7992765609599</v>
      </c>
      <c r="H26">
        <f>'POSTURAL SWAY DATA'!D150</f>
        <v>2556.66686050419</v>
      </c>
      <c r="I26" s="23">
        <v>0</v>
      </c>
      <c r="J26">
        <v>22.74</v>
      </c>
      <c r="K26">
        <v>27.84</v>
      </c>
      <c r="L26">
        <v>18.7</v>
      </c>
      <c r="M26" s="23">
        <v>19.079999999999998</v>
      </c>
      <c r="N26" s="8">
        <v>45.48</v>
      </c>
      <c r="O26" s="8">
        <v>55.68</v>
      </c>
      <c r="P26" s="8">
        <v>44.88</v>
      </c>
      <c r="Q26" s="23">
        <v>57.239999999999903</v>
      </c>
      <c r="R26" s="8">
        <v>68.22</v>
      </c>
      <c r="S26" s="8">
        <v>111.36</v>
      </c>
      <c r="T26" s="8">
        <v>86.02</v>
      </c>
      <c r="U26" s="23">
        <v>9.5399999999999991</v>
      </c>
      <c r="V26" s="8">
        <v>37.9</v>
      </c>
      <c r="W26" s="8">
        <v>55.68</v>
      </c>
      <c r="X26" s="28">
        <v>37.4</v>
      </c>
      <c r="Y26" s="8"/>
    </row>
    <row r="27" spans="1:25" s="25" customFormat="1" x14ac:dyDescent="0.2">
      <c r="A27" s="25">
        <v>26</v>
      </c>
      <c r="B27" s="41" t="s">
        <v>11</v>
      </c>
      <c r="C27" s="26">
        <f>'POSTURAL SWAY DATA'!D151</f>
        <v>2709.8330315215399</v>
      </c>
      <c r="D27" s="25">
        <f>'POSTURAL SWAY DATA'!D152</f>
        <v>4052.8046108102499</v>
      </c>
      <c r="E27" s="25">
        <f>'POSTURAL SWAY DATA'!D153</f>
        <v>2304.1350432660001</v>
      </c>
      <c r="F27" s="25">
        <f>'POSTURAL SWAY DATA'!D154</f>
        <v>8202.8302499766705</v>
      </c>
      <c r="G27" s="25">
        <f>'POSTURAL SWAY DATA'!D155</f>
        <v>3130.70404016161</v>
      </c>
      <c r="H27" s="25">
        <f>'POSTURAL SWAY DATA'!D156</f>
        <v>7185.9537057279504</v>
      </c>
      <c r="I27" s="27">
        <v>19.079999999999998</v>
      </c>
      <c r="J27" s="25">
        <v>22.74</v>
      </c>
      <c r="K27" s="25">
        <v>13.92</v>
      </c>
      <c r="L27" s="25">
        <v>22.44</v>
      </c>
      <c r="M27" s="27">
        <v>28.619999999999902</v>
      </c>
      <c r="N27" s="25">
        <v>22.74</v>
      </c>
      <c r="O27" s="25">
        <v>41.76</v>
      </c>
      <c r="P27" s="25">
        <v>33.659999999999997</v>
      </c>
      <c r="Q27" s="27">
        <v>28.619999999999902</v>
      </c>
      <c r="R27" s="25">
        <v>37.9</v>
      </c>
      <c r="S27" s="25">
        <v>41.76</v>
      </c>
      <c r="T27" s="25">
        <v>41.14</v>
      </c>
      <c r="U27" s="27">
        <v>38.159999999999997</v>
      </c>
      <c r="V27" s="25">
        <v>45.48</v>
      </c>
      <c r="W27" s="25">
        <v>69.599999999999994</v>
      </c>
      <c r="X27" s="31">
        <v>56.1</v>
      </c>
    </row>
    <row r="28" spans="1:25" x14ac:dyDescent="0.2">
      <c r="B28" s="1"/>
      <c r="I28" s="23" t="s">
        <v>178</v>
      </c>
      <c r="J28" t="s">
        <v>179</v>
      </c>
      <c r="K28" t="s">
        <v>180</v>
      </c>
      <c r="L28" t="s">
        <v>184</v>
      </c>
      <c r="M28" s="23" t="s">
        <v>178</v>
      </c>
      <c r="N28" t="s">
        <v>179</v>
      </c>
      <c r="O28" t="s">
        <v>180</v>
      </c>
      <c r="P28" s="28" t="s">
        <v>184</v>
      </c>
      <c r="Q28" s="8" t="s">
        <v>178</v>
      </c>
      <c r="R28" t="s">
        <v>179</v>
      </c>
      <c r="S28" t="s">
        <v>180</v>
      </c>
      <c r="T28" s="28" t="s">
        <v>184</v>
      </c>
      <c r="U28" s="8" t="s">
        <v>178</v>
      </c>
      <c r="V28" t="s">
        <v>179</v>
      </c>
      <c r="W28" t="s">
        <v>180</v>
      </c>
      <c r="X28" t="s">
        <v>184</v>
      </c>
    </row>
    <row r="29" spans="1:25" x14ac:dyDescent="0.2">
      <c r="B29" s="1"/>
    </row>
    <row r="30" spans="1:25" x14ac:dyDescent="0.2">
      <c r="B30" s="1"/>
    </row>
    <row r="31" spans="1:25" x14ac:dyDescent="0.2">
      <c r="B31" s="1"/>
    </row>
  </sheetData>
  <customSheetViews>
    <customSheetView guid="{103C7192-C9A6-C748-836C-D931A78D3AF5}">
      <selection activeCell="E11" sqref="E11"/>
      <pageMargins left="0.7" right="0.7" top="0.75" bottom="0.75" header="0.3" footer="0.3"/>
    </customSheetView>
  </customSheetViews>
  <phoneticPr fontId="4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workbookViewId="0"/>
    <sheetView workbookViewId="1"/>
  </sheetViews>
  <sheetFormatPr baseColWidth="10" defaultRowHeight="16" x14ac:dyDescent="0.2"/>
  <cols>
    <col min="9" max="9" width="10.83203125" style="23"/>
    <col min="10" max="11" width="10.83203125" style="8"/>
    <col min="12" max="12" width="10.83203125" style="28"/>
    <col min="13" max="13" width="10.83203125" style="23"/>
    <col min="14" max="15" width="10.83203125" style="8"/>
    <col min="16" max="16" width="10.83203125" style="28"/>
    <col min="17" max="17" width="10.83203125" style="23"/>
    <col min="18" max="20" width="10.83203125" style="8"/>
    <col min="21" max="21" width="10.83203125" style="23"/>
    <col min="22" max="23" width="10.83203125" style="8"/>
    <col min="24" max="24" width="10.83203125" style="28"/>
  </cols>
  <sheetData>
    <row r="1" spans="1:24" s="35" customFormat="1" ht="17" thickBot="1" x14ac:dyDescent="0.25">
      <c r="A1" s="34" t="s">
        <v>0</v>
      </c>
      <c r="B1" s="35" t="s">
        <v>1</v>
      </c>
      <c r="C1" s="36" t="s">
        <v>7</v>
      </c>
      <c r="D1" s="35">
        <v>1</v>
      </c>
      <c r="E1" s="35" t="s">
        <v>175</v>
      </c>
      <c r="F1" s="35">
        <v>2</v>
      </c>
      <c r="G1" s="35" t="s">
        <v>176</v>
      </c>
      <c r="H1" s="35">
        <v>3</v>
      </c>
      <c r="I1" s="34" t="s">
        <v>185</v>
      </c>
      <c r="J1" s="35" t="s">
        <v>186</v>
      </c>
      <c r="K1" s="35" t="s">
        <v>187</v>
      </c>
      <c r="L1" s="37" t="s">
        <v>188</v>
      </c>
      <c r="M1" s="34" t="s">
        <v>201</v>
      </c>
      <c r="N1" s="38" t="s">
        <v>205</v>
      </c>
      <c r="O1" s="38" t="s">
        <v>203</v>
      </c>
      <c r="P1" s="39" t="s">
        <v>204</v>
      </c>
      <c r="Q1" s="34" t="s">
        <v>206</v>
      </c>
      <c r="R1" s="38" t="s">
        <v>202</v>
      </c>
      <c r="S1" s="38" t="s">
        <v>207</v>
      </c>
      <c r="T1" s="38" t="s">
        <v>208</v>
      </c>
      <c r="U1" s="34" t="s">
        <v>209</v>
      </c>
      <c r="V1" s="38" t="s">
        <v>210</v>
      </c>
      <c r="W1" s="38" t="s">
        <v>211</v>
      </c>
      <c r="X1" s="39" t="s">
        <v>212</v>
      </c>
    </row>
    <row r="2" spans="1:24" ht="17" thickTop="1" x14ac:dyDescent="0.2">
      <c r="A2">
        <v>1</v>
      </c>
      <c r="B2" t="s">
        <v>8</v>
      </c>
      <c r="C2">
        <f>'POSTURAL SWAY DATA'!D2</f>
        <v>3661.4120039999998</v>
      </c>
      <c r="D2">
        <f>'POSTURAL SWAY DATA'!D3</f>
        <v>0</v>
      </c>
      <c r="E2">
        <v>0</v>
      </c>
      <c r="F2">
        <f>'POSTURAL SWAY DATA'!D4</f>
        <v>6569.3256769999998</v>
      </c>
      <c r="G2">
        <f>'POSTURAL SWAY DATA'!D5</f>
        <v>6109.5216490000003</v>
      </c>
      <c r="H2">
        <f>'POSTURAL SWAY DATA'!D6</f>
        <v>4141.5302609999999</v>
      </c>
      <c r="I2" s="23">
        <v>9.5399999999999991</v>
      </c>
      <c r="J2" s="8">
        <v>22.74</v>
      </c>
      <c r="K2" s="8">
        <v>13.92</v>
      </c>
      <c r="L2" s="28">
        <v>18.7</v>
      </c>
      <c r="M2" s="23">
        <v>19.079999999999998</v>
      </c>
      <c r="N2" s="8">
        <v>30.32</v>
      </c>
      <c r="O2" s="8">
        <v>41.76</v>
      </c>
      <c r="P2" s="28">
        <v>33.659999999999997</v>
      </c>
      <c r="Q2" s="23">
        <v>19.079999999999998</v>
      </c>
      <c r="R2" s="8">
        <v>22.74</v>
      </c>
      <c r="S2" s="8">
        <v>41.76</v>
      </c>
      <c r="T2" s="8">
        <v>29.92</v>
      </c>
      <c r="U2" s="23">
        <v>28.619999999999902</v>
      </c>
      <c r="V2" s="8">
        <v>30.32</v>
      </c>
      <c r="W2" s="8">
        <v>83.52</v>
      </c>
      <c r="X2" s="28">
        <v>48.62</v>
      </c>
    </row>
    <row r="3" spans="1:24" x14ac:dyDescent="0.2">
      <c r="A3">
        <v>2</v>
      </c>
      <c r="B3" t="s">
        <v>9</v>
      </c>
      <c r="C3">
        <f>'POSTURAL SWAY DATA'!D7</f>
        <v>1869.7459705823601</v>
      </c>
      <c r="D3">
        <f>'POSTURAL SWAY DATA'!D8</f>
        <v>3073.9315731889801</v>
      </c>
      <c r="E3">
        <f>'POSTURAL SWAY DATA'!D11</f>
        <v>2193.6203116602901</v>
      </c>
      <c r="F3">
        <f>'POSTURAL SWAY DATA'!D12</f>
        <v>4774.69196672626</v>
      </c>
      <c r="G3">
        <f>'POSTURAL SWAY DATA'!D9</f>
        <v>3696.4267800428602</v>
      </c>
      <c r="H3">
        <f>'POSTURAL SWAY DATA'!D10</f>
        <v>4348.5940732644203</v>
      </c>
      <c r="I3" s="23">
        <v>9.5399999999999991</v>
      </c>
      <c r="J3" s="8">
        <v>45.48</v>
      </c>
      <c r="K3" s="8">
        <v>69.599999999999994</v>
      </c>
      <c r="L3" s="28">
        <v>44.88</v>
      </c>
      <c r="M3" s="23">
        <v>38.159999999999997</v>
      </c>
      <c r="N3" s="8">
        <v>60.64</v>
      </c>
      <c r="O3" s="8">
        <v>111.36</v>
      </c>
      <c r="P3" s="28">
        <v>74.8</v>
      </c>
      <c r="Q3" s="23">
        <v>47.699999999999903</v>
      </c>
      <c r="R3" s="8">
        <v>83.38</v>
      </c>
      <c r="S3" s="8">
        <v>153.12</v>
      </c>
      <c r="T3" s="8">
        <v>100.98</v>
      </c>
      <c r="U3" s="23">
        <v>66.78</v>
      </c>
      <c r="V3" s="8">
        <v>75.8</v>
      </c>
      <c r="W3" s="8">
        <v>125.28</v>
      </c>
      <c r="X3" s="28">
        <v>97.24</v>
      </c>
    </row>
    <row r="4" spans="1:24" x14ac:dyDescent="0.2">
      <c r="A4">
        <v>3</v>
      </c>
      <c r="B4" t="s">
        <v>10</v>
      </c>
      <c r="C4">
        <f>'POSTURAL SWAY DATA'!D15</f>
        <v>3089.7271686467798</v>
      </c>
      <c r="D4">
        <f>'POSTURAL SWAY DATA'!D16</f>
        <v>5217.81475845361</v>
      </c>
      <c r="E4">
        <f>'POSTURAL SWAY DATA'!D13</f>
        <v>3139.5950949561102</v>
      </c>
      <c r="F4">
        <f>'POSTURAL SWAY DATA'!D14</f>
        <v>5478.2783996763501</v>
      </c>
      <c r="G4">
        <f>'POSTURAL SWAY DATA'!D17</f>
        <v>9750.6852483206294</v>
      </c>
      <c r="H4">
        <f>'POSTURAL SWAY DATA'!D18</f>
        <v>6987.0085510577601</v>
      </c>
      <c r="I4" s="23">
        <v>0</v>
      </c>
      <c r="J4" s="8">
        <v>7.58</v>
      </c>
      <c r="K4" s="8">
        <v>0</v>
      </c>
      <c r="L4" s="28">
        <v>3.74</v>
      </c>
      <c r="M4" s="23">
        <v>28.619999999999902</v>
      </c>
      <c r="N4" s="8">
        <v>60.64</v>
      </c>
      <c r="O4" s="8">
        <v>83.52</v>
      </c>
      <c r="P4" s="28">
        <v>63.58</v>
      </c>
      <c r="Q4" s="23">
        <v>38.159999999999997</v>
      </c>
      <c r="R4" s="8">
        <v>75.8</v>
      </c>
      <c r="S4" s="8">
        <v>83.52</v>
      </c>
      <c r="T4" s="8">
        <v>74.8</v>
      </c>
      <c r="U4" s="23">
        <v>47.699999999999903</v>
      </c>
      <c r="V4" s="8">
        <v>75.8</v>
      </c>
      <c r="W4" s="8">
        <v>139.19999999999999</v>
      </c>
      <c r="X4" s="28">
        <v>93.5</v>
      </c>
    </row>
    <row r="5" spans="1:24" x14ac:dyDescent="0.2">
      <c r="A5">
        <v>4</v>
      </c>
      <c r="B5" t="s">
        <v>11</v>
      </c>
      <c r="C5">
        <f>'POSTURAL SWAY DATA'!D21</f>
        <v>2336.8552193386899</v>
      </c>
      <c r="D5">
        <f>'POSTURAL SWAY DATA'!D22</f>
        <v>3256.7347811017598</v>
      </c>
      <c r="E5">
        <f>'POSTURAL SWAY DATA'!D23</f>
        <v>2735.1353431257899</v>
      </c>
      <c r="F5">
        <f>'POSTURAL SWAY DATA'!D24</f>
        <v>2958.6164990265702</v>
      </c>
      <c r="G5">
        <f>'POSTURAL SWAY DATA'!D19</f>
        <v>3280.2857627810399</v>
      </c>
      <c r="H5">
        <f>'POSTURAL SWAY DATA'!D20</f>
        <v>2887.8405707183902</v>
      </c>
      <c r="I5" s="23">
        <v>0</v>
      </c>
      <c r="J5" s="8">
        <v>0</v>
      </c>
      <c r="K5" s="8">
        <v>0</v>
      </c>
      <c r="L5" s="28">
        <v>0</v>
      </c>
      <c r="M5" s="23">
        <v>0</v>
      </c>
      <c r="N5" s="8">
        <v>0</v>
      </c>
      <c r="O5" s="8">
        <v>0</v>
      </c>
      <c r="P5" s="28">
        <v>0</v>
      </c>
      <c r="Q5" s="23">
        <v>0</v>
      </c>
      <c r="R5" s="8">
        <v>0</v>
      </c>
      <c r="S5" s="8">
        <v>0</v>
      </c>
      <c r="T5" s="8">
        <v>0</v>
      </c>
      <c r="U5" s="23">
        <v>0</v>
      </c>
      <c r="V5" s="8">
        <v>0</v>
      </c>
      <c r="W5" s="8">
        <v>0</v>
      </c>
      <c r="X5" s="28">
        <v>0</v>
      </c>
    </row>
    <row r="6" spans="1:24" x14ac:dyDescent="0.2">
      <c r="A6">
        <v>5</v>
      </c>
      <c r="B6" t="s">
        <v>12</v>
      </c>
      <c r="C6">
        <f>'POSTURAL SWAY DATA'!D29</f>
        <v>6870.6650908337097</v>
      </c>
      <c r="D6">
        <f>'POSTURAL SWAY DATA'!D30</f>
        <v>6293.7765195354204</v>
      </c>
      <c r="E6">
        <f>'POSTURAL SWAY DATA'!D25</f>
        <v>8844.9358265168194</v>
      </c>
      <c r="F6">
        <f>'POSTURAL SWAY DATA'!D26</f>
        <v>3560.3573366987298</v>
      </c>
      <c r="G6">
        <f>'POSTURAL SWAY DATA'!D27</f>
        <v>9405.7161078592399</v>
      </c>
      <c r="H6">
        <f>'POSTURAL SWAY DATA'!D28</f>
        <v>6366.9946574278301</v>
      </c>
      <c r="I6" s="23">
        <v>0</v>
      </c>
      <c r="J6" s="8">
        <v>22.74</v>
      </c>
      <c r="K6" s="8">
        <v>13.92</v>
      </c>
      <c r="L6" s="28">
        <v>14.96</v>
      </c>
      <c r="M6" s="23">
        <v>0</v>
      </c>
      <c r="N6" s="8">
        <v>7.58</v>
      </c>
      <c r="O6" s="8">
        <v>0</v>
      </c>
      <c r="P6" s="28">
        <v>3.74</v>
      </c>
      <c r="Q6" s="23">
        <v>0</v>
      </c>
      <c r="R6" s="8">
        <v>0</v>
      </c>
      <c r="S6" s="8">
        <v>13.92</v>
      </c>
      <c r="T6" s="8">
        <v>3.74</v>
      </c>
      <c r="U6" s="23">
        <v>0</v>
      </c>
      <c r="V6" s="8">
        <v>0</v>
      </c>
      <c r="W6" s="8">
        <v>0</v>
      </c>
      <c r="X6" s="28">
        <v>0</v>
      </c>
    </row>
    <row r="7" spans="1:24" x14ac:dyDescent="0.2">
      <c r="A7">
        <v>6</v>
      </c>
      <c r="B7" t="s">
        <v>13</v>
      </c>
      <c r="C7">
        <f>'POSTURAL SWAY DATA'!D35</f>
        <v>4469.6042732966498</v>
      </c>
      <c r="D7">
        <f>'POSTURAL SWAY DATA'!D36</f>
        <v>11283.6875724905</v>
      </c>
      <c r="E7">
        <f>'POSTURAL SWAY DATA'!D33</f>
        <v>5139.5067469486703</v>
      </c>
      <c r="F7">
        <f>'POSTURAL SWAY DATA'!D34</f>
        <v>8878.2346687505706</v>
      </c>
      <c r="G7">
        <f>'POSTURAL SWAY DATA'!D31</f>
        <v>2724.63484165108</v>
      </c>
      <c r="H7">
        <f>'POSTURAL SWAY DATA'!D32</f>
        <v>5406.0033176194502</v>
      </c>
      <c r="I7" s="23">
        <v>0</v>
      </c>
      <c r="J7" s="8">
        <v>0</v>
      </c>
      <c r="K7" s="8">
        <v>0</v>
      </c>
      <c r="L7" s="28">
        <v>0</v>
      </c>
      <c r="M7" s="23">
        <v>38.159999999999997</v>
      </c>
      <c r="N7" s="8">
        <v>22.74</v>
      </c>
      <c r="O7" s="8">
        <v>13.92</v>
      </c>
      <c r="P7" s="28">
        <v>29.92</v>
      </c>
      <c r="Q7" s="23">
        <v>19.079999999999998</v>
      </c>
      <c r="R7" s="8">
        <v>30.32</v>
      </c>
      <c r="S7" s="8">
        <v>41.76</v>
      </c>
      <c r="T7" s="8">
        <v>33.659999999999997</v>
      </c>
      <c r="U7" s="23">
        <v>9.5399999999999991</v>
      </c>
      <c r="V7" s="8">
        <v>15.16</v>
      </c>
      <c r="W7" s="8">
        <v>27.84</v>
      </c>
      <c r="X7" s="28">
        <v>18.7</v>
      </c>
    </row>
    <row r="8" spans="1:24" x14ac:dyDescent="0.2">
      <c r="A8">
        <v>7</v>
      </c>
      <c r="B8" t="s">
        <v>8</v>
      </c>
      <c r="C8">
        <f>'POSTURAL SWAY DATA'!D37</f>
        <v>3554.0713259691101</v>
      </c>
      <c r="D8">
        <f>'POSTURAL SWAY DATA'!D38</f>
        <v>5930.9087519834602</v>
      </c>
      <c r="E8">
        <f>'POSTURAL SWAY DATA'!D39</f>
        <v>3554.0713259691101</v>
      </c>
      <c r="F8">
        <f>'POSTURAL SWAY DATA'!D40</f>
        <v>7957.9634666410902</v>
      </c>
      <c r="G8">
        <f>'POSTURAL SWAY DATA'!D41</f>
        <v>6435.4291336635597</v>
      </c>
      <c r="H8">
        <f>'POSTURAL SWAY DATA'!D42</f>
        <v>9317.3101509121807</v>
      </c>
      <c r="I8" s="23">
        <v>47.699999999999903</v>
      </c>
      <c r="J8" s="8">
        <v>37.9</v>
      </c>
      <c r="K8" s="8">
        <v>55.68</v>
      </c>
      <c r="L8" s="28">
        <v>52.36</v>
      </c>
      <c r="M8" s="23">
        <v>85.8599999999999</v>
      </c>
      <c r="N8" s="8">
        <v>68.22</v>
      </c>
      <c r="O8" s="8">
        <v>97.44</v>
      </c>
      <c r="P8" s="28">
        <v>93.5</v>
      </c>
      <c r="Q8" s="23">
        <v>95.399999999999906</v>
      </c>
      <c r="R8" s="8">
        <v>68.22</v>
      </c>
      <c r="S8" s="8">
        <v>97.44</v>
      </c>
      <c r="T8" s="8">
        <v>97.24</v>
      </c>
      <c r="U8" s="23">
        <v>143.1</v>
      </c>
      <c r="V8" s="8">
        <v>113.7</v>
      </c>
      <c r="W8" s="8">
        <v>208.8</v>
      </c>
      <c r="X8" s="28">
        <v>168.3</v>
      </c>
    </row>
    <row r="9" spans="1:24" x14ac:dyDescent="0.2">
      <c r="A9">
        <v>8</v>
      </c>
      <c r="B9" t="s">
        <v>9</v>
      </c>
      <c r="C9">
        <f>'POSTURAL SWAY DATA'!D43</f>
        <v>6148.7657340830401</v>
      </c>
      <c r="D9">
        <f>'POSTURAL SWAY DATA'!D44</f>
        <v>5930.9087519834602</v>
      </c>
      <c r="E9">
        <f>'POSTURAL SWAY DATA'!D47</f>
        <v>6435.4291336635597</v>
      </c>
      <c r="F9">
        <f>'POSTURAL SWAY DATA'!D48</f>
        <v>12060.999922470701</v>
      </c>
      <c r="G9">
        <f>'POSTURAL SWAY DATA'!D45</f>
        <v>10066.988635887599</v>
      </c>
      <c r="H9">
        <f>'POSTURAL SWAY DATA'!D46</f>
        <v>5012.5616361286702</v>
      </c>
      <c r="I9" s="23">
        <v>38.159999999999997</v>
      </c>
      <c r="J9" s="8">
        <v>22.74</v>
      </c>
      <c r="K9" s="8">
        <v>13.92</v>
      </c>
      <c r="L9" s="28">
        <v>29.92</v>
      </c>
      <c r="M9" s="23">
        <v>28.619999999999902</v>
      </c>
      <c r="N9" s="8">
        <v>45.48</v>
      </c>
      <c r="O9" s="8">
        <v>27.84</v>
      </c>
      <c r="P9" s="28">
        <v>41.14</v>
      </c>
      <c r="Q9" s="23">
        <v>9.5399999999999991</v>
      </c>
      <c r="R9" s="8">
        <v>45.48</v>
      </c>
      <c r="S9" s="8">
        <v>41.76</v>
      </c>
      <c r="T9" s="8">
        <v>37.4</v>
      </c>
      <c r="U9" s="23">
        <v>9.5399999999999991</v>
      </c>
      <c r="V9" s="8">
        <v>45.48</v>
      </c>
      <c r="W9" s="8">
        <v>41.76</v>
      </c>
      <c r="X9" s="28">
        <v>37.4</v>
      </c>
    </row>
    <row r="10" spans="1:24" x14ac:dyDescent="0.2">
      <c r="A10">
        <v>9</v>
      </c>
      <c r="B10" t="s">
        <v>10</v>
      </c>
      <c r="C10">
        <f>'POSTURAL SWAY DATA'!D51</f>
        <v>2761.4499033453699</v>
      </c>
      <c r="D10">
        <f>'POSTURAL SWAY DATA'!D52</f>
        <v>7718.9784234467998</v>
      </c>
      <c r="E10">
        <f>'POSTURAL SWAY DATA'!D49</f>
        <v>2734.0344931826198</v>
      </c>
      <c r="F10">
        <f>'POSTURAL SWAY DATA'!D50</f>
        <v>2800.9331671721902</v>
      </c>
      <c r="G10">
        <f>'POSTURAL SWAY DATA'!D53</f>
        <v>2795.5143579473902</v>
      </c>
      <c r="H10">
        <f>'POSTURAL SWAY DATA'!D54</f>
        <v>3303.18268048664</v>
      </c>
      <c r="I10" s="23">
        <v>0</v>
      </c>
      <c r="J10" s="8">
        <v>0</v>
      </c>
      <c r="K10" s="8">
        <v>0</v>
      </c>
      <c r="L10" s="28">
        <v>0</v>
      </c>
      <c r="M10" s="23">
        <v>0</v>
      </c>
      <c r="N10" s="8">
        <v>0</v>
      </c>
      <c r="O10" s="8">
        <v>0</v>
      </c>
      <c r="P10" s="28">
        <v>0</v>
      </c>
      <c r="Q10" s="23">
        <v>9.5399999999999991</v>
      </c>
      <c r="R10" s="8">
        <v>7.58</v>
      </c>
      <c r="S10" s="8">
        <v>13.92</v>
      </c>
      <c r="T10" s="8">
        <v>11.22</v>
      </c>
      <c r="U10" s="23">
        <v>0</v>
      </c>
      <c r="V10" s="8">
        <v>7.58</v>
      </c>
      <c r="W10" s="8">
        <v>13.92</v>
      </c>
      <c r="X10" s="28">
        <v>7.48</v>
      </c>
    </row>
    <row r="11" spans="1:24" x14ac:dyDescent="0.2">
      <c r="A11">
        <v>10</v>
      </c>
      <c r="B11" t="s">
        <v>11</v>
      </c>
      <c r="C11">
        <f>'POSTURAL SWAY DATA'!D57</f>
        <v>5458.3588631324301</v>
      </c>
      <c r="D11">
        <f>'POSTURAL SWAY DATA'!D58</f>
        <v>6428.0863356115497</v>
      </c>
      <c r="E11">
        <f>'POSTURAL SWAY DATA'!D59</f>
        <v>3819.30426440565</v>
      </c>
      <c r="F11">
        <f>'POSTURAL SWAY DATA'!D60</f>
        <v>7285.6947679069399</v>
      </c>
      <c r="G11">
        <f>'POSTURAL SWAY DATA'!D55</f>
        <v>3622.93480549068</v>
      </c>
      <c r="H11">
        <f>'POSTURAL SWAY DATA'!D56</f>
        <v>3052.5683786279701</v>
      </c>
      <c r="I11" s="23">
        <v>0</v>
      </c>
      <c r="J11" s="8">
        <v>0</v>
      </c>
      <c r="K11" s="8">
        <v>0</v>
      </c>
      <c r="L11" s="28">
        <v>0</v>
      </c>
      <c r="M11" s="23">
        <v>0</v>
      </c>
      <c r="N11" s="8">
        <v>0</v>
      </c>
      <c r="O11" s="8">
        <v>0</v>
      </c>
      <c r="P11" s="28">
        <v>0</v>
      </c>
      <c r="Q11" s="23">
        <v>0</v>
      </c>
      <c r="R11" s="8">
        <v>0</v>
      </c>
      <c r="S11" s="8">
        <v>13.92</v>
      </c>
      <c r="T11" s="8">
        <v>3.74</v>
      </c>
      <c r="U11" s="23">
        <v>0</v>
      </c>
      <c r="V11" s="8">
        <v>0</v>
      </c>
      <c r="W11" s="8">
        <v>0</v>
      </c>
      <c r="X11" s="28">
        <v>0</v>
      </c>
    </row>
    <row r="12" spans="1:24" x14ac:dyDescent="0.2">
      <c r="A12">
        <v>11</v>
      </c>
      <c r="B12" t="s">
        <v>12</v>
      </c>
      <c r="C12">
        <f>'POSTURAL SWAY DATA'!D65</f>
        <v>11432.1796758869</v>
      </c>
      <c r="D12">
        <f>'POSTURAL SWAY DATA'!D66</f>
        <v>5485.2021835515197</v>
      </c>
      <c r="E12">
        <f>'POSTURAL SWAY DATA'!D61</f>
        <v>3157.40634447496</v>
      </c>
      <c r="F12">
        <f>'POSTURAL SWAY DATA'!D62</f>
        <v>6174.5075592291396</v>
      </c>
      <c r="G12">
        <f>'POSTURAL SWAY DATA'!D63</f>
        <v>2685.1647937716498</v>
      </c>
      <c r="H12">
        <f>'POSTURAL SWAY DATA'!D64</f>
        <v>2907.86707317332</v>
      </c>
      <c r="I12" s="23">
        <v>0</v>
      </c>
      <c r="J12" s="8">
        <v>0</v>
      </c>
      <c r="K12" s="8">
        <v>0</v>
      </c>
      <c r="L12" s="28">
        <v>0</v>
      </c>
      <c r="M12" s="23">
        <v>9.5399999999999991</v>
      </c>
      <c r="N12" s="8">
        <v>7.58</v>
      </c>
      <c r="O12" s="8">
        <v>13.92</v>
      </c>
      <c r="P12" s="28">
        <v>11.22</v>
      </c>
      <c r="Q12" s="23">
        <v>0</v>
      </c>
      <c r="R12" s="8">
        <v>0</v>
      </c>
      <c r="S12" s="8">
        <v>0</v>
      </c>
      <c r="T12" s="8">
        <v>0</v>
      </c>
      <c r="U12" s="23">
        <v>0</v>
      </c>
      <c r="V12" s="8">
        <v>0</v>
      </c>
      <c r="W12" s="8">
        <v>0</v>
      </c>
      <c r="X12" s="28">
        <v>0</v>
      </c>
    </row>
    <row r="13" spans="1:24" x14ac:dyDescent="0.2">
      <c r="A13">
        <v>12</v>
      </c>
      <c r="B13" t="s">
        <v>13</v>
      </c>
      <c r="C13">
        <f>'POSTURAL SWAY DATA'!D71</f>
        <v>2546.9649759923</v>
      </c>
      <c r="D13">
        <f>'POSTURAL SWAY DATA'!D72</f>
        <v>4443.3815240969998</v>
      </c>
      <c r="E13">
        <f>'POSTURAL SWAY DATA'!D69</f>
        <v>2335.37181407042</v>
      </c>
      <c r="F13">
        <f>'POSTURAL SWAY DATA'!D70</f>
        <v>3002.6690708998699</v>
      </c>
      <c r="G13">
        <f>'POSTURAL SWAY DATA'!D67</f>
        <v>2147.8738953289899</v>
      </c>
      <c r="H13">
        <f>'POSTURAL SWAY DATA'!D68</f>
        <v>2540.3028493080701</v>
      </c>
      <c r="I13" s="23">
        <v>9.5399999999999991</v>
      </c>
      <c r="J13" s="8">
        <v>7.58</v>
      </c>
      <c r="K13" s="8">
        <v>0</v>
      </c>
      <c r="L13" s="28">
        <v>7.48</v>
      </c>
      <c r="M13" s="23">
        <v>19.079999999999998</v>
      </c>
      <c r="N13" s="8">
        <v>7.58</v>
      </c>
      <c r="O13" s="8">
        <v>55.68</v>
      </c>
      <c r="P13" s="28">
        <v>26.18</v>
      </c>
      <c r="Q13" s="23">
        <v>9.5399999999999991</v>
      </c>
      <c r="R13" s="8">
        <v>22.74</v>
      </c>
      <c r="S13" s="8">
        <v>55.68</v>
      </c>
      <c r="T13" s="8">
        <v>29.92</v>
      </c>
      <c r="U13" s="23">
        <v>9.5399999999999991</v>
      </c>
      <c r="V13" s="8">
        <v>22.74</v>
      </c>
      <c r="W13" s="8">
        <v>69.599999999999994</v>
      </c>
      <c r="X13" s="28">
        <v>33.659999999999997</v>
      </c>
    </row>
    <row r="14" spans="1:24" x14ac:dyDescent="0.2">
      <c r="A14">
        <v>13</v>
      </c>
      <c r="B14" t="s">
        <v>8</v>
      </c>
      <c r="C14">
        <f>'POSTURAL SWAY DATA'!D73</f>
        <v>6397.8679864722299</v>
      </c>
      <c r="D14">
        <f>'POSTURAL SWAY DATA'!D74</f>
        <v>7488.6391694244303</v>
      </c>
      <c r="E14">
        <f>'POSTURAL SWAY DATA'!D75</f>
        <v>9991.7066934475497</v>
      </c>
      <c r="F14">
        <f>'POSTURAL SWAY DATA'!D76</f>
        <v>10687.5199652546</v>
      </c>
      <c r="G14">
        <f>'POSTURAL SWAY DATA'!D77</f>
        <v>7014.4180456850199</v>
      </c>
      <c r="H14">
        <f>'POSTURAL SWAY DATA'!D78</f>
        <v>8316.8166673987907</v>
      </c>
      <c r="I14" s="23">
        <v>0</v>
      </c>
      <c r="J14" s="8">
        <v>0</v>
      </c>
      <c r="K14" s="8">
        <v>0</v>
      </c>
      <c r="L14" s="28">
        <v>0</v>
      </c>
      <c r="M14" s="23">
        <v>0</v>
      </c>
      <c r="N14" s="8">
        <v>0</v>
      </c>
      <c r="O14" s="8">
        <v>0</v>
      </c>
      <c r="P14" s="28">
        <v>0</v>
      </c>
      <c r="Q14" s="23">
        <v>0</v>
      </c>
      <c r="R14" s="8">
        <v>0</v>
      </c>
      <c r="S14" s="8">
        <v>13.92</v>
      </c>
      <c r="T14" s="8">
        <v>3.74</v>
      </c>
      <c r="U14" s="23">
        <v>0</v>
      </c>
      <c r="V14" s="8">
        <v>7.58</v>
      </c>
      <c r="W14" s="8">
        <v>55.68</v>
      </c>
      <c r="X14" s="28">
        <v>18.7</v>
      </c>
    </row>
    <row r="15" spans="1:24" x14ac:dyDescent="0.2">
      <c r="A15">
        <v>14</v>
      </c>
      <c r="B15" t="s">
        <v>9</v>
      </c>
      <c r="C15">
        <f>'POSTURAL SWAY DATA'!D79</f>
        <v>4223.9042527900501</v>
      </c>
      <c r="D15">
        <f>'POSTURAL SWAY DATA'!D80</f>
        <v>6445.6443453871298</v>
      </c>
      <c r="E15">
        <f>'POSTURAL SWAY DATA'!D83</f>
        <v>2706.1643378479998</v>
      </c>
      <c r="F15">
        <f>'POSTURAL SWAY DATA'!D84</f>
        <v>4753.8264506820797</v>
      </c>
      <c r="G15">
        <f>'POSTURAL SWAY DATA'!D81</f>
        <v>2342.9669847263999</v>
      </c>
      <c r="H15">
        <f>'POSTURAL SWAY DATA'!D82</f>
        <v>2672.03530810853</v>
      </c>
      <c r="I15" s="23">
        <v>9.5399999999999991</v>
      </c>
      <c r="J15" s="8">
        <v>30.32</v>
      </c>
      <c r="K15" s="8">
        <v>27.84</v>
      </c>
      <c r="L15" s="28">
        <v>26.18</v>
      </c>
      <c r="M15" s="23">
        <v>19.079999999999998</v>
      </c>
      <c r="N15" s="8">
        <v>37.9</v>
      </c>
      <c r="O15" s="8">
        <v>55.68</v>
      </c>
      <c r="P15" s="28">
        <v>41.14</v>
      </c>
      <c r="Q15" s="23">
        <v>19.079999999999998</v>
      </c>
      <c r="R15" s="8">
        <v>22.74</v>
      </c>
      <c r="S15" s="8">
        <v>55.68</v>
      </c>
      <c r="T15" s="8">
        <v>33.659999999999997</v>
      </c>
      <c r="U15" s="23">
        <v>66.78</v>
      </c>
      <c r="V15" s="8">
        <v>45.48</v>
      </c>
      <c r="W15" s="8">
        <v>97.44</v>
      </c>
      <c r="X15" s="28">
        <v>74.8</v>
      </c>
    </row>
    <row r="16" spans="1:24" x14ac:dyDescent="0.2">
      <c r="A16">
        <v>15</v>
      </c>
      <c r="B16" t="s">
        <v>10</v>
      </c>
      <c r="C16">
        <f>'POSTURAL SWAY DATA'!D87</f>
        <v>2687.5490624404802</v>
      </c>
      <c r="D16">
        <f>'POSTURAL SWAY DATA'!D88</f>
        <v>7631.0933962489999</v>
      </c>
      <c r="E16">
        <f>'POSTURAL SWAY DATA'!D85</f>
        <v>3732.1250958249698</v>
      </c>
      <c r="F16">
        <f>'POSTURAL SWAY DATA'!D86</f>
        <v>4944.5419661820697</v>
      </c>
      <c r="G16">
        <f>'POSTURAL SWAY DATA'!D89</f>
        <v>3020.1938873784802</v>
      </c>
      <c r="H16">
        <f>'POSTURAL SWAY DATA'!D90</f>
        <v>4322.8619867846801</v>
      </c>
      <c r="I16" s="23">
        <v>0</v>
      </c>
      <c r="J16" s="8">
        <v>0</v>
      </c>
      <c r="K16" s="8">
        <v>0</v>
      </c>
      <c r="L16" s="28">
        <v>0</v>
      </c>
      <c r="M16" s="23">
        <v>0</v>
      </c>
      <c r="N16" s="8">
        <v>0</v>
      </c>
      <c r="O16" s="8">
        <v>0</v>
      </c>
      <c r="P16" s="28">
        <v>0</v>
      </c>
      <c r="Q16" s="23">
        <v>0</v>
      </c>
      <c r="R16" s="8">
        <v>0</v>
      </c>
      <c r="S16" s="8">
        <v>0</v>
      </c>
      <c r="T16" s="8">
        <v>0</v>
      </c>
      <c r="U16" s="23">
        <v>0</v>
      </c>
      <c r="V16" s="8">
        <v>0</v>
      </c>
      <c r="W16" s="8">
        <v>0</v>
      </c>
      <c r="X16" s="28">
        <v>0</v>
      </c>
    </row>
    <row r="17" spans="1:24" x14ac:dyDescent="0.2">
      <c r="A17">
        <v>16</v>
      </c>
      <c r="B17" t="s">
        <v>11</v>
      </c>
      <c r="C17">
        <f>'POSTURAL SWAY DATA'!D93</f>
        <v>3771.6566396553499</v>
      </c>
      <c r="D17">
        <f>'POSTURAL SWAY DATA'!D94</f>
        <v>4486.7526285650601</v>
      </c>
      <c r="E17">
        <f>'POSTURAL SWAY DATA'!D95</f>
        <v>2653.5436616143302</v>
      </c>
      <c r="F17">
        <f>'POSTURAL SWAY DATA'!D96</f>
        <v>2988.22123107377</v>
      </c>
      <c r="G17">
        <f>'POSTURAL SWAY DATA'!D91</f>
        <v>8341.2890638314802</v>
      </c>
      <c r="H17">
        <f>'POSTURAL SWAY DATA'!D92</f>
        <v>3020.9127832741501</v>
      </c>
      <c r="I17" s="23">
        <v>28.619999999999902</v>
      </c>
      <c r="J17" s="8">
        <v>30.32</v>
      </c>
      <c r="K17" s="8">
        <v>27.84</v>
      </c>
      <c r="L17" s="28">
        <v>33.659999999999997</v>
      </c>
      <c r="M17" s="23">
        <v>19.079999999999998</v>
      </c>
      <c r="N17" s="8">
        <v>15.16</v>
      </c>
      <c r="O17" s="8">
        <v>27.84</v>
      </c>
      <c r="P17" s="28">
        <v>22.44</v>
      </c>
      <c r="Q17" s="23">
        <v>28.619999999999902</v>
      </c>
      <c r="R17" s="8">
        <v>22.74</v>
      </c>
      <c r="S17" s="8">
        <v>27.84</v>
      </c>
      <c r="T17" s="8">
        <v>29.92</v>
      </c>
      <c r="U17" s="23">
        <v>38.159999999999997</v>
      </c>
      <c r="V17" s="8">
        <v>30.32</v>
      </c>
      <c r="W17" s="8">
        <v>41.76</v>
      </c>
      <c r="X17" s="28">
        <v>41.14</v>
      </c>
    </row>
    <row r="18" spans="1:24" x14ac:dyDescent="0.2">
      <c r="A18">
        <v>17</v>
      </c>
      <c r="B18" t="s">
        <v>12</v>
      </c>
      <c r="C18">
        <f>'POSTURAL SWAY DATA'!D101</f>
        <v>11271.8865094551</v>
      </c>
      <c r="D18">
        <f>'POSTURAL SWAY DATA'!D102</f>
        <v>8723.3418480542205</v>
      </c>
      <c r="E18">
        <f>'POSTURAL SWAY DATA'!D97</f>
        <v>7300.5839003036699</v>
      </c>
      <c r="F18">
        <f>'POSTURAL SWAY DATA'!D98</f>
        <v>10325.257337441</v>
      </c>
      <c r="G18">
        <f>'POSTURAL SWAY DATA'!D99</f>
        <v>6200.7086118690304</v>
      </c>
      <c r="H18">
        <f>'POSTURAL SWAY DATA'!D100</f>
        <v>10210.444251398299</v>
      </c>
      <c r="I18" s="23">
        <v>0</v>
      </c>
      <c r="J18" s="8">
        <v>0</v>
      </c>
      <c r="K18" s="8">
        <v>0</v>
      </c>
      <c r="L18" s="28">
        <v>0</v>
      </c>
      <c r="M18" s="23">
        <v>9.5399999999999991</v>
      </c>
      <c r="N18" s="8">
        <v>7.58</v>
      </c>
      <c r="O18" s="8">
        <v>0</v>
      </c>
      <c r="P18" s="28">
        <v>7.48</v>
      </c>
      <c r="Q18" s="23">
        <v>9.5399999999999991</v>
      </c>
      <c r="R18" s="8">
        <v>15.16</v>
      </c>
      <c r="S18" s="8">
        <v>13.92</v>
      </c>
      <c r="T18" s="8">
        <v>14.96</v>
      </c>
      <c r="U18" s="23">
        <v>9.5399999999999991</v>
      </c>
      <c r="V18" s="8">
        <v>15.16</v>
      </c>
      <c r="W18" s="8">
        <v>13.92</v>
      </c>
      <c r="X18" s="28">
        <v>14.96</v>
      </c>
    </row>
    <row r="19" spans="1:24" x14ac:dyDescent="0.2">
      <c r="A19">
        <v>18</v>
      </c>
      <c r="B19" t="s">
        <v>13</v>
      </c>
      <c r="C19">
        <f>'POSTURAL SWAY DATA'!D107</f>
        <v>6355.7726569991701</v>
      </c>
      <c r="D19">
        <f>'POSTURAL SWAY DATA'!D108</f>
        <v>6271.4032025107599</v>
      </c>
      <c r="E19">
        <f>'POSTURAL SWAY DATA'!D105</f>
        <v>6163.7504267054301</v>
      </c>
      <c r="F19">
        <f>'POSTURAL SWAY DATA'!D106</f>
        <v>5095.5309652489404</v>
      </c>
      <c r="G19">
        <f>'POSTURAL SWAY DATA'!D103</f>
        <v>6013.5225832083997</v>
      </c>
      <c r="H19">
        <f>'POSTURAL SWAY DATA'!D104</f>
        <v>7990.7536096017502</v>
      </c>
      <c r="I19" s="23">
        <v>28.619999999999902</v>
      </c>
      <c r="J19" s="8">
        <v>22.74</v>
      </c>
      <c r="K19" s="8">
        <v>27.84</v>
      </c>
      <c r="L19" s="28">
        <v>29.92</v>
      </c>
      <c r="M19" s="23">
        <v>38.159999999999997</v>
      </c>
      <c r="N19" s="8">
        <v>15.16</v>
      </c>
      <c r="O19" s="8">
        <v>55.68</v>
      </c>
      <c r="P19" s="28">
        <v>37.4</v>
      </c>
      <c r="Q19" s="23">
        <v>19.079999999999998</v>
      </c>
      <c r="R19" s="8">
        <v>30.32</v>
      </c>
      <c r="S19" s="8">
        <v>27.84</v>
      </c>
      <c r="T19" s="8">
        <v>29.92</v>
      </c>
      <c r="U19" s="23">
        <v>9.5399999999999991</v>
      </c>
      <c r="V19" s="8">
        <v>15.16</v>
      </c>
      <c r="W19" s="8">
        <v>41.76</v>
      </c>
      <c r="X19" s="28">
        <v>22.44</v>
      </c>
    </row>
    <row r="20" spans="1:24" x14ac:dyDescent="0.2">
      <c r="A20">
        <v>19</v>
      </c>
      <c r="B20" t="s">
        <v>8</v>
      </c>
      <c r="C20">
        <f>'POSTURAL SWAY DATA'!D109</f>
        <v>2415.5290709629899</v>
      </c>
      <c r="D20">
        <f>'POSTURAL SWAY DATA'!D110</f>
        <v>4773.8644395056099</v>
      </c>
      <c r="E20">
        <f>'POSTURAL SWAY DATA'!D111</f>
        <v>3016.9628754873002</v>
      </c>
      <c r="F20">
        <f>'POSTURAL SWAY DATA'!D112</f>
        <v>3552.9823147716302</v>
      </c>
      <c r="G20">
        <f>'POSTURAL SWAY DATA'!D113</f>
        <v>4389.6166109181504</v>
      </c>
      <c r="H20">
        <f>'POSTURAL SWAY DATA'!D114</f>
        <v>3105.70414923722</v>
      </c>
      <c r="I20" s="23">
        <v>9.5399999999999991</v>
      </c>
      <c r="J20" s="8">
        <v>7.58</v>
      </c>
      <c r="K20" s="8">
        <v>0</v>
      </c>
      <c r="L20" s="28">
        <v>7.48</v>
      </c>
      <c r="M20" s="23">
        <v>19.079999999999998</v>
      </c>
      <c r="N20" s="8">
        <v>22.74</v>
      </c>
      <c r="O20" s="8">
        <v>0</v>
      </c>
      <c r="P20" s="28">
        <v>18.7</v>
      </c>
      <c r="Q20" s="23">
        <v>28.619999999999902</v>
      </c>
      <c r="R20" s="8">
        <v>37.9</v>
      </c>
      <c r="S20" s="8">
        <v>13.92</v>
      </c>
      <c r="T20" s="8">
        <v>33.659999999999997</v>
      </c>
      <c r="U20" s="23">
        <v>28.619999999999902</v>
      </c>
      <c r="V20" s="8">
        <v>37.9</v>
      </c>
      <c r="W20" s="8">
        <v>0</v>
      </c>
      <c r="X20" s="28">
        <v>29.92</v>
      </c>
    </row>
    <row r="21" spans="1:24" x14ac:dyDescent="0.2">
      <c r="A21">
        <v>20</v>
      </c>
      <c r="B21" t="s">
        <v>9</v>
      </c>
      <c r="C21">
        <f>'POSTURAL SWAY DATA'!D115</f>
        <v>10738.718141728399</v>
      </c>
      <c r="D21">
        <f>'POSTURAL SWAY DATA'!D116</f>
        <v>14069.6045185657</v>
      </c>
      <c r="E21">
        <f>'POSTURAL SWAY DATA'!D119</f>
        <v>5655.6213510301704</v>
      </c>
      <c r="F21">
        <f>'POSTURAL SWAY DATA'!D120</f>
        <v>10810.227822570499</v>
      </c>
      <c r="G21">
        <f>'POSTURAL SWAY DATA'!D117</f>
        <v>10247.3537297148</v>
      </c>
      <c r="H21">
        <f>'POSTURAL SWAY DATA'!D118</f>
        <v>8631.7632401270694</v>
      </c>
      <c r="I21" s="23">
        <v>9.5399999999999991</v>
      </c>
      <c r="J21" s="8">
        <v>7.58</v>
      </c>
      <c r="K21" s="8">
        <v>0</v>
      </c>
      <c r="L21" s="28">
        <v>7.48</v>
      </c>
      <c r="M21" s="23">
        <v>19.079999999999998</v>
      </c>
      <c r="N21" s="8">
        <v>0</v>
      </c>
      <c r="O21" s="8">
        <v>27.84</v>
      </c>
      <c r="P21" s="28">
        <v>14.96</v>
      </c>
      <c r="Q21" s="23">
        <v>19.079999999999998</v>
      </c>
      <c r="R21" s="8">
        <v>0</v>
      </c>
      <c r="S21" s="8">
        <v>27.84</v>
      </c>
      <c r="T21" s="8">
        <v>14.96</v>
      </c>
      <c r="U21" s="23">
        <v>19.079999999999998</v>
      </c>
      <c r="V21" s="8">
        <v>0</v>
      </c>
      <c r="W21" s="8">
        <v>27.84</v>
      </c>
      <c r="X21" s="28">
        <v>14.96</v>
      </c>
    </row>
    <row r="22" spans="1:24" x14ac:dyDescent="0.2">
      <c r="A22">
        <v>21</v>
      </c>
      <c r="B22" t="s">
        <v>10</v>
      </c>
      <c r="C22">
        <f>'POSTURAL SWAY DATA'!D123</f>
        <v>2756.0292715327901</v>
      </c>
      <c r="D22">
        <f>'POSTURAL SWAY DATA'!D124</f>
        <v>5073.2315213946304</v>
      </c>
      <c r="E22">
        <f>'POSTURAL SWAY DATA'!D121</f>
        <v>4630.7958995548897</v>
      </c>
      <c r="F22">
        <f>'POSTURAL SWAY DATA'!D122</f>
        <v>8781.1289502514101</v>
      </c>
      <c r="G22">
        <f>'POSTURAL SWAY DATA'!D125</f>
        <v>5959.3851471216904</v>
      </c>
      <c r="H22">
        <f>'POSTURAL SWAY DATA'!D126</f>
        <v>12487.460994168599</v>
      </c>
      <c r="I22" s="23">
        <v>19.079999999999998</v>
      </c>
      <c r="J22" s="8">
        <v>15.16</v>
      </c>
      <c r="K22" s="8">
        <v>0</v>
      </c>
      <c r="L22" s="28">
        <v>14.96</v>
      </c>
      <c r="M22" s="23">
        <v>0</v>
      </c>
      <c r="N22" s="8">
        <v>7.58</v>
      </c>
      <c r="O22" s="8">
        <v>0</v>
      </c>
      <c r="P22" s="28">
        <v>3.74</v>
      </c>
      <c r="Q22" s="23">
        <v>9.5399999999999991</v>
      </c>
      <c r="R22" s="8">
        <v>15.16</v>
      </c>
      <c r="S22" s="8">
        <v>13.92</v>
      </c>
      <c r="T22" s="8">
        <v>14.96</v>
      </c>
      <c r="U22" s="23">
        <v>9.5399999999999991</v>
      </c>
      <c r="V22" s="8">
        <v>15.16</v>
      </c>
      <c r="W22" s="8">
        <v>0</v>
      </c>
      <c r="X22" s="28">
        <v>11.22</v>
      </c>
    </row>
    <row r="23" spans="1:24" x14ac:dyDescent="0.2">
      <c r="A23">
        <v>22</v>
      </c>
      <c r="B23" t="s">
        <v>11</v>
      </c>
      <c r="C23">
        <f>'POSTURAL SWAY DATA'!D129</f>
        <v>1854.2089042283401</v>
      </c>
      <c r="D23">
        <f>'POSTURAL SWAY DATA'!D130</f>
        <v>3184.36432653767</v>
      </c>
      <c r="E23">
        <f>'POSTURAL SWAY DATA'!D131</f>
        <v>3821.3563585838601</v>
      </c>
      <c r="F23">
        <f>'POSTURAL SWAY DATA'!D132</f>
        <v>3257.3063119152498</v>
      </c>
      <c r="G23">
        <f>'POSTURAL SWAY DATA'!D127</f>
        <v>6543.4421294076801</v>
      </c>
      <c r="H23">
        <f>'POSTURAL SWAY DATA'!D128</f>
        <v>3445.8094771534602</v>
      </c>
      <c r="I23" s="23">
        <v>0</v>
      </c>
      <c r="J23" s="8">
        <v>0</v>
      </c>
      <c r="K23" s="8">
        <v>0</v>
      </c>
      <c r="L23" s="28">
        <v>0</v>
      </c>
      <c r="M23" s="23">
        <v>0</v>
      </c>
      <c r="N23" s="8">
        <v>15.16</v>
      </c>
      <c r="O23" s="8">
        <v>13.92</v>
      </c>
      <c r="P23" s="28">
        <v>11.22</v>
      </c>
      <c r="Q23" s="23">
        <v>9.5399999999999991</v>
      </c>
      <c r="R23" s="8">
        <v>45.48</v>
      </c>
      <c r="S23" s="8">
        <v>41.76</v>
      </c>
      <c r="T23" s="8">
        <v>37.4</v>
      </c>
      <c r="U23" s="23">
        <v>9.5399999999999991</v>
      </c>
      <c r="V23" s="8">
        <v>45.48</v>
      </c>
      <c r="W23" s="8">
        <v>41.76</v>
      </c>
      <c r="X23" s="28">
        <v>37.4</v>
      </c>
    </row>
    <row r="24" spans="1:24" x14ac:dyDescent="0.2">
      <c r="A24">
        <v>23</v>
      </c>
      <c r="B24" t="s">
        <v>12</v>
      </c>
      <c r="C24">
        <f>'POSTURAL SWAY DATA'!D137</f>
        <v>3303.9981947743699</v>
      </c>
      <c r="D24">
        <f>'POSTURAL SWAY DATA'!D138</f>
        <v>12058.9258680155</v>
      </c>
      <c r="E24">
        <f>'POSTURAL SWAY DATA'!D133</f>
        <v>4168.3452486435099</v>
      </c>
      <c r="F24">
        <f>'POSTURAL SWAY DATA'!D134</f>
        <v>4202.5900697116103</v>
      </c>
      <c r="G24">
        <f>'POSTURAL SWAY DATA'!D135</f>
        <v>8249.4874471405492</v>
      </c>
      <c r="H24">
        <f>'POSTURAL SWAY DATA'!D136</f>
        <v>4432.1236990527996</v>
      </c>
      <c r="I24" s="23">
        <v>0</v>
      </c>
      <c r="J24" s="8">
        <v>0</v>
      </c>
      <c r="K24" s="8">
        <v>0</v>
      </c>
      <c r="L24" s="28">
        <v>0</v>
      </c>
      <c r="M24" s="23">
        <v>9.5399999999999991</v>
      </c>
      <c r="N24" s="8">
        <v>7.58</v>
      </c>
      <c r="O24" s="8">
        <v>13.92</v>
      </c>
      <c r="P24" s="28">
        <v>11.22</v>
      </c>
      <c r="Q24" s="23">
        <v>0</v>
      </c>
      <c r="R24" s="8">
        <v>0</v>
      </c>
      <c r="S24" s="8">
        <v>0</v>
      </c>
      <c r="T24" s="8">
        <v>0</v>
      </c>
      <c r="U24" s="23">
        <v>0</v>
      </c>
      <c r="V24" s="8">
        <v>0</v>
      </c>
      <c r="W24" s="8">
        <v>0</v>
      </c>
      <c r="X24" s="28">
        <v>0</v>
      </c>
    </row>
    <row r="25" spans="1:24" x14ac:dyDescent="0.2">
      <c r="A25">
        <v>24</v>
      </c>
      <c r="B25" t="s">
        <v>13</v>
      </c>
      <c r="C25">
        <f>'POSTURAL SWAY DATA'!D143</f>
        <v>3188.3009812732298</v>
      </c>
      <c r="D25">
        <f>'POSTURAL SWAY DATA'!D144</f>
        <v>2873.2883734407401</v>
      </c>
      <c r="E25">
        <f>'POSTURAL SWAY DATA'!D141</f>
        <v>2098.2208746914498</v>
      </c>
      <c r="F25">
        <f>'POSTURAL SWAY DATA'!D142</f>
        <v>2196.1133635399501</v>
      </c>
      <c r="G25">
        <f>'POSTURAL SWAY DATA'!D139</f>
        <v>2086.4507130973898</v>
      </c>
      <c r="H25">
        <f>'POSTURAL SWAY DATA'!D140</f>
        <v>2370.6792257024799</v>
      </c>
      <c r="I25" s="23">
        <v>9.5399999999999991</v>
      </c>
      <c r="J25" s="8">
        <v>7.58</v>
      </c>
      <c r="K25" s="8">
        <v>0</v>
      </c>
      <c r="L25" s="28">
        <v>7.48</v>
      </c>
      <c r="M25" s="23">
        <v>19.079999999999998</v>
      </c>
      <c r="N25" s="8">
        <v>7.58</v>
      </c>
      <c r="O25" s="8">
        <v>0</v>
      </c>
      <c r="P25" s="28">
        <v>11.22</v>
      </c>
      <c r="Q25" s="23">
        <v>9.5399999999999991</v>
      </c>
      <c r="R25" s="8">
        <v>7.58</v>
      </c>
      <c r="S25" s="8">
        <v>0</v>
      </c>
      <c r="T25" s="8">
        <v>7.48</v>
      </c>
      <c r="U25" s="23">
        <v>9.5399999999999991</v>
      </c>
      <c r="V25" s="8">
        <v>7.58</v>
      </c>
      <c r="W25" s="8">
        <v>0</v>
      </c>
      <c r="X25" s="28">
        <v>7.48</v>
      </c>
    </row>
    <row r="26" spans="1:24" x14ac:dyDescent="0.2">
      <c r="A26">
        <v>25</v>
      </c>
      <c r="B26" s="1" t="s">
        <v>9</v>
      </c>
      <c r="C26">
        <f>'POSTURAL SWAY DATA'!D145</f>
        <v>4096.3874150131496</v>
      </c>
      <c r="D26">
        <f>'POSTURAL SWAY DATA'!D146</f>
        <v>4859.1403818919798</v>
      </c>
      <c r="E26">
        <f>'POSTURAL SWAY DATA'!D149</f>
        <v>1830.7992765609599</v>
      </c>
      <c r="F26">
        <f>'POSTURAL SWAY DATA'!D150</f>
        <v>2556.66686050419</v>
      </c>
      <c r="G26">
        <f>'POSTURAL SWAY DATA'!D147</f>
        <v>5835.1290195954098</v>
      </c>
      <c r="H26">
        <f>'POSTURAL SWAY DATA'!D148</f>
        <v>4257.6829182503097</v>
      </c>
      <c r="I26" s="23">
        <v>0</v>
      </c>
      <c r="J26" s="8">
        <v>22.74</v>
      </c>
      <c r="K26" s="8">
        <v>27.84</v>
      </c>
      <c r="L26" s="28">
        <v>18.7</v>
      </c>
      <c r="M26" s="23">
        <v>19.079999999999998</v>
      </c>
      <c r="N26" s="8">
        <v>45.48</v>
      </c>
      <c r="O26" s="8">
        <v>55.68</v>
      </c>
      <c r="P26" s="28">
        <v>44.88</v>
      </c>
      <c r="Q26" s="23">
        <v>9.5399999999999991</v>
      </c>
      <c r="R26" s="8">
        <v>37.9</v>
      </c>
      <c r="S26" s="8">
        <v>55.68</v>
      </c>
      <c r="T26" s="8">
        <v>37.4</v>
      </c>
      <c r="U26" s="23">
        <v>57.239999999999903</v>
      </c>
      <c r="V26" s="8">
        <v>68.22</v>
      </c>
      <c r="W26" s="8">
        <v>111.36</v>
      </c>
      <c r="X26" s="28">
        <v>86.02</v>
      </c>
    </row>
    <row r="27" spans="1:24" x14ac:dyDescent="0.2">
      <c r="A27">
        <v>26</v>
      </c>
      <c r="B27" s="1" t="s">
        <v>11</v>
      </c>
      <c r="C27">
        <f>'POSTURAL SWAY DATA'!D153</f>
        <v>2304.1350432660001</v>
      </c>
      <c r="D27">
        <f>'POSTURAL SWAY DATA'!D154</f>
        <v>8202.8302499766705</v>
      </c>
      <c r="E27">
        <f>'POSTURAL SWAY DATA'!D155</f>
        <v>3130.70404016161</v>
      </c>
      <c r="F27">
        <f>'POSTURAL SWAY DATA'!D156</f>
        <v>7185.9537057279504</v>
      </c>
      <c r="G27">
        <f>'POSTURAL SWAY DATA'!D151</f>
        <v>2709.8330315215399</v>
      </c>
      <c r="H27">
        <f>'POSTURAL SWAY DATA'!D152</f>
        <v>4052.8046108102499</v>
      </c>
      <c r="I27" s="23">
        <v>19.079999999999998</v>
      </c>
      <c r="J27" s="8">
        <v>22.74</v>
      </c>
      <c r="K27" s="8">
        <v>13.92</v>
      </c>
      <c r="L27" s="28">
        <v>22.44</v>
      </c>
      <c r="M27" s="23">
        <v>28.619999999999902</v>
      </c>
      <c r="N27" s="8">
        <v>37.9</v>
      </c>
      <c r="O27" s="8">
        <v>41.76</v>
      </c>
      <c r="P27" s="28">
        <v>41.14</v>
      </c>
      <c r="Q27" s="23">
        <v>38.159999999999997</v>
      </c>
      <c r="R27" s="8">
        <v>45.48</v>
      </c>
      <c r="S27" s="8">
        <v>69.599999999999994</v>
      </c>
      <c r="T27" s="8">
        <v>56.1</v>
      </c>
      <c r="U27" s="23">
        <v>28.619999999999902</v>
      </c>
      <c r="V27" s="8">
        <v>22.74</v>
      </c>
      <c r="W27" s="8">
        <v>41.76</v>
      </c>
      <c r="X27" s="28">
        <v>33.659999999999997</v>
      </c>
    </row>
    <row r="28" spans="1:24" x14ac:dyDescent="0.2">
      <c r="B28" s="1"/>
    </row>
    <row r="29" spans="1:24" x14ac:dyDescent="0.2">
      <c r="B29" s="1"/>
    </row>
    <row r="30" spans="1:24" x14ac:dyDescent="0.2">
      <c r="B30" s="1"/>
    </row>
    <row r="31" spans="1:24" x14ac:dyDescent="0.2">
      <c r="B3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workbookViewId="0">
      <selection activeCell="D20" sqref="D20"/>
    </sheetView>
    <sheetView workbookViewId="1"/>
  </sheetViews>
  <sheetFormatPr baseColWidth="10" defaultRowHeight="16" x14ac:dyDescent="0.2"/>
  <cols>
    <col min="3" max="3" width="14.33203125" style="2" bestFit="1" customWidth="1"/>
    <col min="5" max="5" width="10.83203125" customWidth="1"/>
    <col min="9" max="9" width="10.83203125" style="23"/>
    <col min="13" max="13" width="10.83203125" style="23"/>
    <col min="16" max="16" width="10.83203125" style="28"/>
    <col min="17" max="17" width="10.83203125" style="8"/>
    <col min="20" max="20" width="10.83203125" style="28"/>
    <col min="21" max="21" width="10.83203125" style="8"/>
    <col min="25" max="25" width="10.83203125" style="23"/>
  </cols>
  <sheetData>
    <row r="1" spans="1:25" s="25" customFormat="1" x14ac:dyDescent="0.2">
      <c r="A1" s="25" t="s">
        <v>0</v>
      </c>
      <c r="B1" s="25" t="s">
        <v>1</v>
      </c>
      <c r="C1" s="26" t="s">
        <v>174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27" t="s">
        <v>185</v>
      </c>
      <c r="J1" s="25" t="s">
        <v>186</v>
      </c>
      <c r="K1" s="25" t="s">
        <v>187</v>
      </c>
      <c r="L1" s="25" t="s">
        <v>188</v>
      </c>
      <c r="M1" s="23" t="s">
        <v>189</v>
      </c>
      <c r="N1" s="24" t="s">
        <v>190</v>
      </c>
      <c r="O1" s="24" t="s">
        <v>191</v>
      </c>
      <c r="P1" s="32" t="s">
        <v>192</v>
      </c>
      <c r="Q1" s="8" t="s">
        <v>193</v>
      </c>
      <c r="R1" s="24" t="s">
        <v>194</v>
      </c>
      <c r="S1" s="24" t="s">
        <v>195</v>
      </c>
      <c r="T1" s="32" t="s">
        <v>196</v>
      </c>
      <c r="U1" s="8" t="s">
        <v>197</v>
      </c>
      <c r="V1" s="24" t="s">
        <v>198</v>
      </c>
      <c r="W1" s="24" t="s">
        <v>199</v>
      </c>
      <c r="X1" s="24" t="s">
        <v>200</v>
      </c>
      <c r="Y1" s="27"/>
    </row>
    <row r="2" spans="1:25" x14ac:dyDescent="0.2">
      <c r="A2">
        <v>1</v>
      </c>
      <c r="B2" t="s">
        <v>8</v>
      </c>
      <c r="C2" s="2">
        <f>'POSTURAL SWAY DATA'!B2</f>
        <v>2167.3847780000001</v>
      </c>
      <c r="D2">
        <f>'POSTURAL SWAY DATA'!B3</f>
        <v>0</v>
      </c>
      <c r="E2">
        <v>0</v>
      </c>
      <c r="F2">
        <f>'POSTURAL SWAY DATA'!B4</f>
        <v>3634.7474990000001</v>
      </c>
      <c r="G2">
        <f>'POSTURAL SWAY DATA'!B5</f>
        <v>3719.504015</v>
      </c>
      <c r="H2">
        <f>'POSTURAL SWAY DATA'!B6</f>
        <v>2176.5322489999999</v>
      </c>
      <c r="I2" s="23">
        <v>9.5399999999999991</v>
      </c>
      <c r="J2">
        <v>22.74</v>
      </c>
      <c r="K2">
        <v>13.92</v>
      </c>
      <c r="L2">
        <v>18.7</v>
      </c>
      <c r="M2" s="33">
        <v>19.079999999999998</v>
      </c>
      <c r="N2" s="29">
        <v>30.32</v>
      </c>
      <c r="O2" s="29">
        <v>41.76</v>
      </c>
      <c r="P2" s="29">
        <v>33.659999999999997</v>
      </c>
      <c r="Q2" s="33">
        <v>19.079999999999998</v>
      </c>
      <c r="R2" s="29">
        <v>22.74</v>
      </c>
      <c r="S2" s="29">
        <v>41.76</v>
      </c>
      <c r="T2" s="29">
        <v>29.92</v>
      </c>
      <c r="U2" s="33">
        <v>28.619999999999902</v>
      </c>
      <c r="V2" s="29">
        <v>30.32</v>
      </c>
      <c r="W2" s="29">
        <v>83.52</v>
      </c>
      <c r="X2" s="30">
        <v>48.62</v>
      </c>
      <c r="Y2" s="8"/>
    </row>
    <row r="3" spans="1:25" x14ac:dyDescent="0.2">
      <c r="A3">
        <v>2</v>
      </c>
      <c r="B3" t="s">
        <v>9</v>
      </c>
      <c r="C3" s="2">
        <f>'POSTURAL SWAY DATA'!B7</f>
        <v>1004.05012214895</v>
      </c>
      <c r="D3">
        <f>'POSTURAL SWAY DATA'!B8</f>
        <v>1472.8356056600501</v>
      </c>
      <c r="E3">
        <f>'POSTURAL SWAY DATA'!B9</f>
        <v>2187.7256198284599</v>
      </c>
      <c r="F3">
        <f>'POSTURAL SWAY DATA'!B10</f>
        <v>2376.9439483753799</v>
      </c>
      <c r="G3">
        <f>'POSTURAL SWAY DATA'!B11</f>
        <v>1170.2199486767699</v>
      </c>
      <c r="H3">
        <f>'POSTURAL SWAY DATA'!B12</f>
        <v>2271.5284654847501</v>
      </c>
      <c r="I3" s="23">
        <v>9.5399999999999991</v>
      </c>
      <c r="J3" s="8">
        <v>45.48</v>
      </c>
      <c r="K3" s="8">
        <v>69.599999999999994</v>
      </c>
      <c r="L3" s="8">
        <v>44.88</v>
      </c>
      <c r="M3" s="23">
        <v>38.159999999999997</v>
      </c>
      <c r="N3" s="8">
        <v>60.64</v>
      </c>
      <c r="O3" s="8">
        <v>111.36</v>
      </c>
      <c r="P3" s="8">
        <v>74.8</v>
      </c>
      <c r="Q3" s="23">
        <v>66.78</v>
      </c>
      <c r="R3" s="8">
        <v>75.8</v>
      </c>
      <c r="S3" s="8">
        <v>125.28</v>
      </c>
      <c r="T3" s="8">
        <v>97.24</v>
      </c>
      <c r="U3" s="23">
        <v>47.699999999999903</v>
      </c>
      <c r="V3" s="8">
        <v>83.38</v>
      </c>
      <c r="W3" s="8">
        <v>153.12</v>
      </c>
      <c r="X3" s="28">
        <v>100.98</v>
      </c>
      <c r="Y3" s="8"/>
    </row>
    <row r="4" spans="1:25" x14ac:dyDescent="0.2">
      <c r="A4">
        <v>3</v>
      </c>
      <c r="B4" t="s">
        <v>10</v>
      </c>
      <c r="C4" s="2">
        <f>'POSTURAL SWAY DATA'!B13</f>
        <v>1872.79753638642</v>
      </c>
      <c r="D4">
        <f>'POSTURAL SWAY DATA'!B14</f>
        <v>3349.01233494288</v>
      </c>
      <c r="E4">
        <f>'POSTURAL SWAY DATA'!B15</f>
        <v>1744.6876521356201</v>
      </c>
      <c r="F4">
        <f>'POSTURAL SWAY DATA'!B16</f>
        <v>2501.3569958892799</v>
      </c>
      <c r="G4">
        <f>'POSTURAL SWAY DATA'!B17</f>
        <v>6361.3222007232198</v>
      </c>
      <c r="H4">
        <f>'POSTURAL SWAY DATA'!B18</f>
        <v>4113.5075589682801</v>
      </c>
      <c r="I4" s="23">
        <v>0</v>
      </c>
      <c r="J4">
        <v>7.58</v>
      </c>
      <c r="K4">
        <v>0</v>
      </c>
      <c r="L4">
        <v>3.74</v>
      </c>
      <c r="M4" s="23">
        <v>38.159999999999997</v>
      </c>
      <c r="N4" s="8">
        <v>75.8</v>
      </c>
      <c r="O4" s="8">
        <v>83.52</v>
      </c>
      <c r="P4" s="8">
        <v>74.8</v>
      </c>
      <c r="Q4" s="23">
        <v>28.619999999999902</v>
      </c>
      <c r="R4" s="8">
        <v>60.64</v>
      </c>
      <c r="S4" s="8">
        <v>83.52</v>
      </c>
      <c r="T4" s="8">
        <v>63.58</v>
      </c>
      <c r="U4" s="23">
        <v>47.699999999999903</v>
      </c>
      <c r="V4" s="8">
        <v>75.8</v>
      </c>
      <c r="W4" s="8">
        <v>139.19999999999999</v>
      </c>
      <c r="X4" s="28">
        <v>93.5</v>
      </c>
      <c r="Y4" s="8"/>
    </row>
    <row r="5" spans="1:25" x14ac:dyDescent="0.2">
      <c r="A5">
        <v>4</v>
      </c>
      <c r="B5" t="s">
        <v>11</v>
      </c>
      <c r="C5" s="2">
        <f>'POSTURAL SWAY DATA'!B19</f>
        <v>1608.93437825722</v>
      </c>
      <c r="D5">
        <f>'POSTURAL SWAY DATA'!B20</f>
        <v>1169.4037191375801</v>
      </c>
      <c r="E5">
        <f>'POSTURAL SWAY DATA'!B21</f>
        <v>1100.1880637901399</v>
      </c>
      <c r="F5">
        <f>'POSTURAL SWAY DATA'!B22</f>
        <v>1343.7510475091401</v>
      </c>
      <c r="G5">
        <f>'POSTURAL SWAY DATA'!B23</f>
        <v>1253.3444590169399</v>
      </c>
      <c r="H5">
        <f>'POSTURAL SWAY DATA'!B24</f>
        <v>1021.88818960512</v>
      </c>
      <c r="I5" s="23">
        <v>0</v>
      </c>
      <c r="J5">
        <v>0</v>
      </c>
      <c r="K5">
        <v>0</v>
      </c>
      <c r="L5">
        <v>0</v>
      </c>
      <c r="M5" s="23">
        <v>0</v>
      </c>
      <c r="N5" s="8">
        <v>0</v>
      </c>
      <c r="O5" s="8">
        <v>0</v>
      </c>
      <c r="P5" s="8">
        <v>0</v>
      </c>
      <c r="Q5" s="23">
        <v>0</v>
      </c>
      <c r="R5" s="8">
        <v>0</v>
      </c>
      <c r="S5" s="8">
        <v>0</v>
      </c>
      <c r="T5" s="8">
        <v>0</v>
      </c>
      <c r="U5" s="23">
        <v>0</v>
      </c>
      <c r="V5" s="8">
        <v>0</v>
      </c>
      <c r="W5" s="8">
        <v>0</v>
      </c>
      <c r="X5" s="28">
        <v>0</v>
      </c>
      <c r="Y5" s="8"/>
    </row>
    <row r="6" spans="1:25" x14ac:dyDescent="0.2">
      <c r="A6">
        <v>5</v>
      </c>
      <c r="B6" t="s">
        <v>12</v>
      </c>
      <c r="C6" s="2">
        <f>'POSTURAL SWAY DATA'!B25</f>
        <v>6051.4787121190202</v>
      </c>
      <c r="D6">
        <f>'POSTURAL SWAY DATA'!B26</f>
        <v>1942.4335407860899</v>
      </c>
      <c r="E6">
        <f>'POSTURAL SWAY DATA'!B27</f>
        <v>6348.5252151385803</v>
      </c>
      <c r="F6">
        <f>'POSTURAL SWAY DATA'!B28</f>
        <v>3940.8400619559902</v>
      </c>
      <c r="G6">
        <f>'POSTURAL SWAY DATA'!B29</f>
        <v>3956.5206838087502</v>
      </c>
      <c r="H6">
        <f>'POSTURAL SWAY DATA'!B30</f>
        <v>3607.88447784253</v>
      </c>
      <c r="I6" s="23">
        <v>0</v>
      </c>
      <c r="J6">
        <v>22.74</v>
      </c>
      <c r="K6">
        <v>13.92</v>
      </c>
      <c r="L6">
        <v>14.96</v>
      </c>
      <c r="M6" s="23">
        <v>0</v>
      </c>
      <c r="N6" s="8">
        <v>0</v>
      </c>
      <c r="O6" s="8">
        <v>13.92</v>
      </c>
      <c r="P6" s="8">
        <v>3.74</v>
      </c>
      <c r="Q6" s="23">
        <v>0</v>
      </c>
      <c r="R6" s="8">
        <v>0</v>
      </c>
      <c r="S6" s="8">
        <v>0</v>
      </c>
      <c r="T6" s="8">
        <v>0</v>
      </c>
      <c r="U6" s="23">
        <v>0</v>
      </c>
      <c r="V6" s="8">
        <v>7.58</v>
      </c>
      <c r="W6" s="8">
        <v>0</v>
      </c>
      <c r="X6" s="28">
        <v>3.74</v>
      </c>
      <c r="Y6" s="8"/>
    </row>
    <row r="7" spans="1:25" x14ac:dyDescent="0.2">
      <c r="A7">
        <v>6</v>
      </c>
      <c r="B7" t="s">
        <v>13</v>
      </c>
      <c r="C7" s="2">
        <f>'POSTURAL SWAY DATA'!B31</f>
        <v>1020.04202840456</v>
      </c>
      <c r="D7">
        <f>'POSTURAL SWAY DATA'!B32</f>
        <v>1530.68852198067</v>
      </c>
      <c r="E7">
        <f>'POSTURAL SWAY DATA'!B33</f>
        <v>2050.46146344827</v>
      </c>
      <c r="F7">
        <f>'POSTURAL SWAY DATA'!B34</f>
        <v>2363.0866750779101</v>
      </c>
      <c r="G7">
        <f>'POSTURAL SWAY DATA'!B35</f>
        <v>2186.5574385945201</v>
      </c>
      <c r="H7">
        <f>'POSTURAL SWAY DATA'!B36</f>
        <v>2532.0835805093202</v>
      </c>
      <c r="I7" s="23">
        <v>0</v>
      </c>
      <c r="J7">
        <v>0</v>
      </c>
      <c r="K7">
        <v>0</v>
      </c>
      <c r="L7">
        <v>0</v>
      </c>
      <c r="M7" s="23">
        <v>9.5399999999999991</v>
      </c>
      <c r="N7" s="8">
        <v>15.16</v>
      </c>
      <c r="O7" s="8">
        <v>27.84</v>
      </c>
      <c r="P7" s="8">
        <v>18.7</v>
      </c>
      <c r="Q7" s="23">
        <v>19.079999999999998</v>
      </c>
      <c r="R7" s="8">
        <v>30.32</v>
      </c>
      <c r="S7" s="8">
        <v>41.76</v>
      </c>
      <c r="T7" s="8">
        <v>33.659999999999997</v>
      </c>
      <c r="U7" s="23">
        <v>38.159999999999997</v>
      </c>
      <c r="V7" s="8">
        <v>22.74</v>
      </c>
      <c r="W7" s="8">
        <v>13.92</v>
      </c>
      <c r="X7" s="28">
        <v>29.92</v>
      </c>
      <c r="Y7" s="8"/>
    </row>
    <row r="8" spans="1:25" x14ac:dyDescent="0.2">
      <c r="A8">
        <v>7</v>
      </c>
      <c r="B8" t="s">
        <v>8</v>
      </c>
      <c r="C8" s="2">
        <f>'POSTURAL SWAY DATA'!B37</f>
        <v>2099.2575277277201</v>
      </c>
      <c r="D8">
        <f>'POSTURAL SWAY DATA'!B38</f>
        <v>2397.8210957611</v>
      </c>
      <c r="E8">
        <f>'POSTURAL SWAY DATA'!B39</f>
        <v>2143.2385293399998</v>
      </c>
      <c r="F8">
        <f>'POSTURAL SWAY DATA'!B40</f>
        <v>4815.25162930442</v>
      </c>
      <c r="G8">
        <f>'POSTURAL SWAY DATA'!B41</f>
        <v>3392.9893536517998</v>
      </c>
      <c r="H8">
        <f>'POSTURAL SWAY DATA'!B42</f>
        <v>6233.17277758</v>
      </c>
      <c r="I8" s="23">
        <v>47.699999999999903</v>
      </c>
      <c r="J8">
        <v>37.9</v>
      </c>
      <c r="K8">
        <v>55.68</v>
      </c>
      <c r="L8">
        <v>52.36</v>
      </c>
      <c r="M8" s="23">
        <v>85.8599999999999</v>
      </c>
      <c r="N8" s="8">
        <v>68.22</v>
      </c>
      <c r="O8" s="8">
        <v>97.44</v>
      </c>
      <c r="P8" s="8">
        <v>93.5</v>
      </c>
      <c r="Q8" s="23">
        <v>95.399999999999906</v>
      </c>
      <c r="R8" s="8">
        <v>68.22</v>
      </c>
      <c r="S8" s="8">
        <v>97.44</v>
      </c>
      <c r="T8" s="8">
        <v>97.24</v>
      </c>
      <c r="U8" s="23">
        <v>143.1</v>
      </c>
      <c r="V8" s="8">
        <v>113.7</v>
      </c>
      <c r="W8" s="8">
        <v>208.8</v>
      </c>
      <c r="X8" s="28">
        <v>168.3</v>
      </c>
      <c r="Y8" s="8"/>
    </row>
    <row r="9" spans="1:25" x14ac:dyDescent="0.2">
      <c r="A9">
        <v>8</v>
      </c>
      <c r="B9" t="s">
        <v>9</v>
      </c>
      <c r="C9" s="2">
        <f>'POSTURAL SWAY DATA'!B43</f>
        <v>3127.4724603673199</v>
      </c>
      <c r="D9">
        <f>'POSTURAL SWAY DATA'!B44</f>
        <v>2397.8210957611</v>
      </c>
      <c r="E9">
        <f>'POSTURAL SWAY DATA'!B45</f>
        <v>6305.0657447249196</v>
      </c>
      <c r="F9">
        <f>'POSTURAL SWAY DATA'!B46</f>
        <v>2264.3479354067099</v>
      </c>
      <c r="G9">
        <f>'POSTURAL SWAY DATA'!B47</f>
        <v>3392.9893536517998</v>
      </c>
      <c r="H9">
        <f>'POSTURAL SWAY DATA'!B48</f>
        <v>6745.6382505559995</v>
      </c>
      <c r="I9" s="23">
        <v>38.159999999999997</v>
      </c>
      <c r="J9">
        <v>22.74</v>
      </c>
      <c r="K9">
        <v>13.92</v>
      </c>
      <c r="L9">
        <v>29.92</v>
      </c>
      <c r="M9" s="23">
        <v>28.619999999999902</v>
      </c>
      <c r="N9" s="8">
        <v>45.48</v>
      </c>
      <c r="O9" s="8">
        <v>27.84</v>
      </c>
      <c r="P9" s="8">
        <v>41.14</v>
      </c>
      <c r="Q9" s="23">
        <v>9.5399999999999991</v>
      </c>
      <c r="R9" s="8">
        <v>45.48</v>
      </c>
      <c r="S9" s="8">
        <v>41.76</v>
      </c>
      <c r="T9" s="8">
        <v>37.4</v>
      </c>
      <c r="U9" s="23">
        <v>9.5399999999999991</v>
      </c>
      <c r="V9" s="8">
        <v>45.48</v>
      </c>
      <c r="W9" s="8">
        <v>41.76</v>
      </c>
      <c r="X9" s="28">
        <v>37.4</v>
      </c>
      <c r="Y9" s="8"/>
    </row>
    <row r="10" spans="1:25" x14ac:dyDescent="0.2">
      <c r="A10">
        <v>9</v>
      </c>
      <c r="B10" t="s">
        <v>10</v>
      </c>
      <c r="C10" s="2">
        <f>'POSTURAL SWAY DATA'!B49</f>
        <v>1574.2836256519799</v>
      </c>
      <c r="D10">
        <f>'POSTURAL SWAY DATA'!B50</f>
        <v>1462.3936162382599</v>
      </c>
      <c r="E10">
        <f>'POSTURAL SWAY DATA'!B51</f>
        <v>1657.50768379079</v>
      </c>
      <c r="F10">
        <f>'POSTURAL SWAY DATA'!B52</f>
        <v>3751.0550689555598</v>
      </c>
      <c r="G10">
        <f>'POSTURAL SWAY DATA'!B53</f>
        <v>1710.2166206700699</v>
      </c>
      <c r="H10">
        <f>'POSTURAL SWAY DATA'!B54</f>
        <v>1416.5185945670701</v>
      </c>
      <c r="I10" s="23">
        <v>0</v>
      </c>
      <c r="J10">
        <v>0</v>
      </c>
      <c r="K10">
        <v>0</v>
      </c>
      <c r="L10">
        <v>0</v>
      </c>
      <c r="M10" s="23">
        <v>0</v>
      </c>
      <c r="N10" s="8">
        <v>7.58</v>
      </c>
      <c r="O10" s="8">
        <v>13.92</v>
      </c>
      <c r="P10" s="8">
        <v>7.48</v>
      </c>
      <c r="Q10" s="23">
        <v>0</v>
      </c>
      <c r="R10" s="8">
        <v>0</v>
      </c>
      <c r="S10" s="8">
        <v>0</v>
      </c>
      <c r="T10" s="8">
        <v>0</v>
      </c>
      <c r="U10" s="23">
        <v>9.5399999999999991</v>
      </c>
      <c r="V10" s="8">
        <v>7.58</v>
      </c>
      <c r="W10" s="8">
        <v>13.92</v>
      </c>
      <c r="X10" s="28">
        <v>11.22</v>
      </c>
      <c r="Y10" s="8"/>
    </row>
    <row r="11" spans="1:25" x14ac:dyDescent="0.2">
      <c r="A11">
        <v>10</v>
      </c>
      <c r="B11" t="s">
        <v>11</v>
      </c>
      <c r="C11" s="2">
        <f>'POSTURAL SWAY DATA'!B55</f>
        <v>2084.3517993340802</v>
      </c>
      <c r="D11">
        <f>'POSTURAL SWAY DATA'!B56</f>
        <v>1504.58505337368</v>
      </c>
      <c r="E11">
        <f>'POSTURAL SWAY DATA'!B57</f>
        <v>3257.8160341202001</v>
      </c>
      <c r="F11">
        <f>'POSTURAL SWAY DATA'!B58</f>
        <v>3550.8136149063798</v>
      </c>
      <c r="G11">
        <f>'POSTURAL SWAY DATA'!B59</f>
        <v>2145.0484891493102</v>
      </c>
      <c r="H11">
        <f>'POSTURAL SWAY DATA'!B60</f>
        <v>4062.1894014018299</v>
      </c>
      <c r="I11" s="40">
        <v>0</v>
      </c>
      <c r="J11" s="1">
        <v>0</v>
      </c>
      <c r="K11" s="1">
        <v>0</v>
      </c>
      <c r="L11" s="1">
        <v>0</v>
      </c>
      <c r="M11" s="23">
        <v>0</v>
      </c>
      <c r="N11" s="8">
        <v>0</v>
      </c>
      <c r="O11" s="8">
        <v>0</v>
      </c>
      <c r="P11" s="8">
        <v>0</v>
      </c>
      <c r="Q11" s="23">
        <v>0</v>
      </c>
      <c r="R11" s="8">
        <v>0</v>
      </c>
      <c r="S11" s="8">
        <v>0</v>
      </c>
      <c r="T11" s="8">
        <v>0</v>
      </c>
      <c r="U11" s="23">
        <v>0</v>
      </c>
      <c r="V11" s="8">
        <v>0</v>
      </c>
      <c r="W11" s="8">
        <v>13.92</v>
      </c>
      <c r="X11" s="28">
        <v>3.74</v>
      </c>
      <c r="Y11" s="8"/>
    </row>
    <row r="12" spans="1:25" x14ac:dyDescent="0.2">
      <c r="A12">
        <v>11</v>
      </c>
      <c r="B12" t="s">
        <v>12</v>
      </c>
      <c r="C12" s="2">
        <f>'POSTURAL SWAY DATA'!B61</f>
        <v>1882.9840304192801</v>
      </c>
      <c r="D12">
        <f>'POSTURAL SWAY DATA'!B62</f>
        <v>3816.7524106890301</v>
      </c>
      <c r="E12">
        <f>'POSTURAL SWAY DATA'!B63</f>
        <v>1558.9137094655</v>
      </c>
      <c r="F12">
        <f>'POSTURAL SWAY DATA'!B64</f>
        <v>1576.0805903709399</v>
      </c>
      <c r="G12">
        <f>'POSTURAL SWAY DATA'!B65</f>
        <v>7203.9269810256701</v>
      </c>
      <c r="H12">
        <f>'POSTURAL SWAY DATA'!B66</f>
        <v>2480.0636509128899</v>
      </c>
      <c r="I12" s="23">
        <v>0</v>
      </c>
      <c r="J12">
        <v>0</v>
      </c>
      <c r="K12">
        <v>0</v>
      </c>
      <c r="L12">
        <v>0</v>
      </c>
      <c r="M12" s="23">
        <v>0</v>
      </c>
      <c r="N12" s="8">
        <v>0</v>
      </c>
      <c r="O12" s="8">
        <v>0</v>
      </c>
      <c r="P12" s="8">
        <v>0</v>
      </c>
      <c r="Q12" s="23">
        <v>0</v>
      </c>
      <c r="R12" s="8">
        <v>0</v>
      </c>
      <c r="S12" s="8">
        <v>0</v>
      </c>
      <c r="T12" s="8">
        <v>0</v>
      </c>
      <c r="U12" s="23">
        <v>9.5399999999999991</v>
      </c>
      <c r="V12" s="8">
        <v>7.58</v>
      </c>
      <c r="W12" s="8">
        <v>13.92</v>
      </c>
      <c r="X12" s="28">
        <v>11.22</v>
      </c>
      <c r="Y12" s="8"/>
    </row>
    <row r="13" spans="1:25" x14ac:dyDescent="0.2">
      <c r="A13">
        <v>12</v>
      </c>
      <c r="B13" t="s">
        <v>13</v>
      </c>
      <c r="C13" s="2">
        <f>'POSTURAL SWAY DATA'!B67</f>
        <v>1196.7236588339199</v>
      </c>
      <c r="D13">
        <f>'POSTURAL SWAY DATA'!B68</f>
        <v>1286.27738438549</v>
      </c>
      <c r="E13">
        <f>'POSTURAL SWAY DATA'!B69</f>
        <v>1308.0569447227299</v>
      </c>
      <c r="F13">
        <f>'POSTURAL SWAY DATA'!B70</f>
        <v>1416.3245141908501</v>
      </c>
      <c r="G13">
        <f>'POSTURAL SWAY DATA'!B71</f>
        <v>1413.3437978019001</v>
      </c>
      <c r="H13">
        <f>'POSTURAL SWAY DATA'!B72</f>
        <v>1878.5468163676101</v>
      </c>
      <c r="I13" s="23">
        <v>9.5399999999999991</v>
      </c>
      <c r="J13">
        <v>7.58</v>
      </c>
      <c r="K13">
        <v>0</v>
      </c>
      <c r="L13">
        <v>7.48</v>
      </c>
      <c r="M13" s="23">
        <v>9.5399999999999991</v>
      </c>
      <c r="N13" s="8">
        <v>22.74</v>
      </c>
      <c r="O13" s="8">
        <v>69.599999999999994</v>
      </c>
      <c r="P13" s="8">
        <v>33.659999999999997</v>
      </c>
      <c r="Q13" s="23">
        <v>9.5399999999999991</v>
      </c>
      <c r="R13" s="8">
        <v>22.74</v>
      </c>
      <c r="S13" s="8">
        <v>55.68</v>
      </c>
      <c r="T13" s="8">
        <v>29.92</v>
      </c>
      <c r="U13" s="23">
        <v>19.079999999999998</v>
      </c>
      <c r="V13" s="8">
        <v>7.58</v>
      </c>
      <c r="W13" s="8">
        <v>55.68</v>
      </c>
      <c r="X13" s="28">
        <v>26.18</v>
      </c>
      <c r="Y13" s="8"/>
    </row>
    <row r="14" spans="1:25" x14ac:dyDescent="0.2">
      <c r="A14">
        <v>13</v>
      </c>
      <c r="B14" t="s">
        <v>8</v>
      </c>
      <c r="C14" s="2">
        <f>'POSTURAL SWAY DATA'!B73</f>
        <v>3829.0128472332199</v>
      </c>
      <c r="D14">
        <f>'POSTURAL SWAY DATA'!B74</f>
        <v>4168.9794444649497</v>
      </c>
      <c r="E14">
        <f>'POSTURAL SWAY DATA'!B75</f>
        <v>6341.4769528125598</v>
      </c>
      <c r="F14">
        <f>'POSTURAL SWAY DATA'!B76</f>
        <v>5795.2059673783697</v>
      </c>
      <c r="G14">
        <f>'POSTURAL SWAY DATA'!B77</f>
        <v>3954.7303729773198</v>
      </c>
      <c r="H14">
        <f>'POSTURAL SWAY DATA'!B78</f>
        <v>4505.33607646778</v>
      </c>
      <c r="I14" s="23">
        <v>0</v>
      </c>
      <c r="J14">
        <v>0</v>
      </c>
      <c r="K14">
        <v>0</v>
      </c>
      <c r="L14">
        <v>0</v>
      </c>
      <c r="M14" s="23">
        <v>0</v>
      </c>
      <c r="N14" s="8">
        <v>0</v>
      </c>
      <c r="O14" s="8">
        <v>0</v>
      </c>
      <c r="P14" s="8">
        <v>0</v>
      </c>
      <c r="Q14" s="23">
        <v>0</v>
      </c>
      <c r="R14" s="8">
        <v>0</v>
      </c>
      <c r="S14" s="8">
        <v>13.92</v>
      </c>
      <c r="T14" s="8">
        <v>3.74</v>
      </c>
      <c r="U14" s="23">
        <v>0</v>
      </c>
      <c r="V14" s="8">
        <v>7.58</v>
      </c>
      <c r="W14" s="8">
        <v>55.68</v>
      </c>
      <c r="X14" s="28">
        <v>18.7</v>
      </c>
      <c r="Y14" s="8"/>
    </row>
    <row r="15" spans="1:25" x14ac:dyDescent="0.2">
      <c r="A15">
        <v>14</v>
      </c>
      <c r="B15" t="s">
        <v>9</v>
      </c>
      <c r="C15" s="2">
        <f>'POSTURAL SWAY DATA'!B79</f>
        <v>2031.72138818946</v>
      </c>
      <c r="D15">
        <f>'POSTURAL SWAY DATA'!B80</f>
        <v>3273.6431415835</v>
      </c>
      <c r="E15">
        <f>'POSTURAL SWAY DATA'!B81</f>
        <v>1213.8598242318301</v>
      </c>
      <c r="F15">
        <f>'POSTURAL SWAY DATA'!B82</f>
        <v>1150.0162052113601</v>
      </c>
      <c r="G15">
        <f>'POSTURAL SWAY DATA'!B83</f>
        <v>1384.77999474593</v>
      </c>
      <c r="H15">
        <f>'POSTURAL SWAY DATA'!B84</f>
        <v>2070.17372675159</v>
      </c>
      <c r="I15" s="23">
        <v>9.5399999999999991</v>
      </c>
      <c r="J15">
        <v>30.32</v>
      </c>
      <c r="K15">
        <v>27.84</v>
      </c>
      <c r="L15">
        <v>26.18</v>
      </c>
      <c r="M15" s="23">
        <v>19.079999999999998</v>
      </c>
      <c r="N15" s="8">
        <v>37.9</v>
      </c>
      <c r="O15" s="8">
        <v>55.68</v>
      </c>
      <c r="P15" s="8">
        <v>41.14</v>
      </c>
      <c r="Q15" s="23">
        <v>66.78</v>
      </c>
      <c r="R15" s="8">
        <v>45.48</v>
      </c>
      <c r="S15" s="8">
        <v>97.44</v>
      </c>
      <c r="T15" s="8">
        <v>74.8</v>
      </c>
      <c r="U15" s="23">
        <v>19.079999999999998</v>
      </c>
      <c r="V15" s="8">
        <v>22.74</v>
      </c>
      <c r="W15" s="8">
        <v>55.68</v>
      </c>
      <c r="X15" s="28">
        <v>33.659999999999997</v>
      </c>
      <c r="Y15" s="8"/>
    </row>
    <row r="16" spans="1:25" x14ac:dyDescent="0.2">
      <c r="A16">
        <v>15</v>
      </c>
      <c r="B16" t="s">
        <v>10</v>
      </c>
      <c r="C16" s="2">
        <f>'POSTURAL SWAY DATA'!B85</f>
        <v>2324.5458325680402</v>
      </c>
      <c r="D16">
        <f>'POSTURAL SWAY DATA'!B86</f>
        <v>3007.3620969308699</v>
      </c>
      <c r="E16">
        <f>'POSTURAL SWAY DATA'!B87</f>
        <v>1603.5167224926099</v>
      </c>
      <c r="F16">
        <f>'POSTURAL SWAY DATA'!B88</f>
        <v>3751.0888727903398</v>
      </c>
      <c r="G16">
        <f>'POSTURAL SWAY DATA'!B89</f>
        <v>1757.0640340386301</v>
      </c>
      <c r="H16">
        <f>'POSTURAL SWAY DATA'!B90</f>
        <v>1877.0266152806901</v>
      </c>
      <c r="I16" s="23">
        <v>0</v>
      </c>
      <c r="J16">
        <v>0</v>
      </c>
      <c r="K16">
        <v>0</v>
      </c>
      <c r="L16">
        <v>0</v>
      </c>
      <c r="M16" s="23">
        <v>0</v>
      </c>
      <c r="N16" s="8">
        <v>0</v>
      </c>
      <c r="O16" s="8">
        <v>0</v>
      </c>
      <c r="P16" s="8">
        <v>0</v>
      </c>
      <c r="Q16" s="23">
        <v>0</v>
      </c>
      <c r="R16" s="8">
        <v>0</v>
      </c>
      <c r="S16" s="8">
        <v>0</v>
      </c>
      <c r="T16" s="8">
        <v>0</v>
      </c>
      <c r="U16" s="23">
        <v>0</v>
      </c>
      <c r="V16" s="8">
        <v>0</v>
      </c>
      <c r="W16" s="8">
        <v>0</v>
      </c>
      <c r="X16" s="28">
        <v>0</v>
      </c>
      <c r="Y16" s="8"/>
    </row>
    <row r="17" spans="1:25" x14ac:dyDescent="0.2">
      <c r="A17">
        <v>16</v>
      </c>
      <c r="B17" t="s">
        <v>11</v>
      </c>
      <c r="C17" s="2">
        <f>'POSTURAL SWAY DATA'!B91</f>
        <v>5074.4252398374001</v>
      </c>
      <c r="D17">
        <f>'POSTURAL SWAY DATA'!B92</f>
        <v>1454.9911789799701</v>
      </c>
      <c r="E17">
        <f>'POSTURAL SWAY DATA'!B93</f>
        <v>1938.72446998744</v>
      </c>
      <c r="F17">
        <f>'POSTURAL SWAY DATA'!B94</f>
        <v>1978.10219829839</v>
      </c>
      <c r="G17">
        <f>'POSTURAL SWAY DATA'!B95</f>
        <v>1315.77071485278</v>
      </c>
      <c r="H17">
        <f>'POSTURAL SWAY DATA'!B96</f>
        <v>1349.5992649861901</v>
      </c>
      <c r="I17" s="23">
        <v>28.619999999999902</v>
      </c>
      <c r="J17">
        <v>30.32</v>
      </c>
      <c r="K17">
        <v>27.84</v>
      </c>
      <c r="L17">
        <v>33.659999999999997</v>
      </c>
      <c r="M17" s="23">
        <v>38.159999999999997</v>
      </c>
      <c r="N17" s="8">
        <v>30.32</v>
      </c>
      <c r="O17" s="8">
        <v>41.76</v>
      </c>
      <c r="P17" s="8">
        <v>41.14</v>
      </c>
      <c r="Q17" s="23">
        <v>19.079999999999998</v>
      </c>
      <c r="R17" s="8">
        <v>15.16</v>
      </c>
      <c r="S17" s="8">
        <v>27.84</v>
      </c>
      <c r="T17" s="8">
        <v>22.44</v>
      </c>
      <c r="U17" s="23">
        <v>28.619999999999902</v>
      </c>
      <c r="V17" s="8">
        <v>22.74</v>
      </c>
      <c r="W17" s="8">
        <v>27.84</v>
      </c>
      <c r="X17" s="28">
        <v>29.92</v>
      </c>
      <c r="Y17" s="8"/>
    </row>
    <row r="18" spans="1:25" x14ac:dyDescent="0.2">
      <c r="A18">
        <v>17</v>
      </c>
      <c r="B18" t="s">
        <v>12</v>
      </c>
      <c r="C18" s="2">
        <f>'POSTURAL SWAY DATA'!B97</f>
        <v>4478.2795214197904</v>
      </c>
      <c r="D18">
        <f>'POSTURAL SWAY DATA'!B98</f>
        <v>5901.6402232013797</v>
      </c>
      <c r="E18">
        <f>'POSTURAL SWAY DATA'!B99</f>
        <v>3743.81813799662</v>
      </c>
      <c r="F18">
        <f>'POSTURAL SWAY DATA'!B100</f>
        <v>6526.0623611446299</v>
      </c>
      <c r="G18">
        <f>'POSTURAL SWAY DATA'!B101</f>
        <v>6971.7937021793005</v>
      </c>
      <c r="H18">
        <f>'POSTURAL SWAY DATA'!B102</f>
        <v>5192.70499777635</v>
      </c>
      <c r="I18" s="23">
        <v>0</v>
      </c>
      <c r="J18">
        <v>0</v>
      </c>
      <c r="K18">
        <v>0</v>
      </c>
      <c r="L18">
        <v>0</v>
      </c>
      <c r="M18" s="23">
        <v>9.5399999999999991</v>
      </c>
      <c r="N18" s="8">
        <v>15.16</v>
      </c>
      <c r="O18" s="8">
        <v>13.92</v>
      </c>
      <c r="P18" s="8">
        <v>14.96</v>
      </c>
      <c r="Q18" s="23">
        <v>9.5399999999999991</v>
      </c>
      <c r="R18" s="8">
        <v>15.16</v>
      </c>
      <c r="S18" s="8">
        <v>13.92</v>
      </c>
      <c r="T18" s="8">
        <v>14.96</v>
      </c>
      <c r="U18" s="23">
        <v>9.5399999999999991</v>
      </c>
      <c r="V18" s="8">
        <v>7.58</v>
      </c>
      <c r="W18" s="8">
        <v>0</v>
      </c>
      <c r="X18" s="28">
        <v>7.48</v>
      </c>
      <c r="Y18" s="8"/>
    </row>
    <row r="19" spans="1:25" x14ac:dyDescent="0.2">
      <c r="A19">
        <v>18</v>
      </c>
      <c r="B19" t="s">
        <v>13</v>
      </c>
      <c r="C19" s="2">
        <f>'POSTURAL SWAY DATA'!B103</f>
        <v>3612.6665070363201</v>
      </c>
      <c r="D19">
        <f>'POSTURAL SWAY DATA'!B104</f>
        <v>4362.1572093873101</v>
      </c>
      <c r="E19">
        <f>'POSTURAL SWAY DATA'!B105</f>
        <v>3629.4614236306402</v>
      </c>
      <c r="F19">
        <f>'POSTURAL SWAY DATA'!B106</f>
        <v>2696.5214040780902</v>
      </c>
      <c r="G19">
        <f>'POSTURAL SWAY DATA'!B107</f>
        <v>3527.1892812900701</v>
      </c>
      <c r="H19">
        <f>'POSTURAL SWAY DATA'!B108</f>
        <v>2845.4788871321198</v>
      </c>
      <c r="I19" s="23">
        <v>28.619999999999902</v>
      </c>
      <c r="J19">
        <v>22.74</v>
      </c>
      <c r="K19">
        <v>27.84</v>
      </c>
      <c r="L19">
        <v>29.92</v>
      </c>
      <c r="M19" s="23">
        <v>9.5399999999999991</v>
      </c>
      <c r="N19" s="8">
        <v>15.16</v>
      </c>
      <c r="O19" s="8">
        <v>41.76</v>
      </c>
      <c r="P19" s="8">
        <v>22.44</v>
      </c>
      <c r="Q19" s="23">
        <v>19.079999999999998</v>
      </c>
      <c r="R19" s="8">
        <v>30.32</v>
      </c>
      <c r="S19" s="8">
        <v>27.84</v>
      </c>
      <c r="T19" s="8">
        <v>29.92</v>
      </c>
      <c r="U19" s="23">
        <v>38.159999999999997</v>
      </c>
      <c r="V19" s="8">
        <v>15.16</v>
      </c>
      <c r="W19" s="8">
        <v>55.68</v>
      </c>
      <c r="X19" s="28">
        <v>37.4</v>
      </c>
      <c r="Y19" s="8"/>
    </row>
    <row r="20" spans="1:25" x14ac:dyDescent="0.2">
      <c r="A20">
        <v>19</v>
      </c>
      <c r="B20" t="s">
        <v>8</v>
      </c>
      <c r="C20" s="2">
        <f>'POSTURAL SWAY DATA'!B109</f>
        <v>973.62185361690399</v>
      </c>
      <c r="D20">
        <f>'POSTURAL SWAY DATA'!B110</f>
        <v>2317.46141601012</v>
      </c>
      <c r="E20">
        <f>'POSTURAL SWAY DATA'!B111</f>
        <v>1530.39243935269</v>
      </c>
      <c r="F20">
        <f>'POSTURAL SWAY DATA'!B112</f>
        <v>1747.9493349325401</v>
      </c>
      <c r="G20">
        <f>'POSTURAL SWAY DATA'!B113</f>
        <v>2389.35589409762</v>
      </c>
      <c r="H20">
        <f>'POSTURAL SWAY DATA'!B114</f>
        <v>1270.6896755651701</v>
      </c>
      <c r="I20" s="23">
        <v>9.5399999999999991</v>
      </c>
      <c r="J20">
        <v>7.58</v>
      </c>
      <c r="K20">
        <v>0</v>
      </c>
      <c r="L20">
        <v>7.48</v>
      </c>
      <c r="M20" s="23">
        <v>19.079999999999998</v>
      </c>
      <c r="N20" s="8">
        <v>22.74</v>
      </c>
      <c r="O20" s="8">
        <v>0</v>
      </c>
      <c r="P20" s="8">
        <v>18.7</v>
      </c>
      <c r="Q20" s="23">
        <v>28.619999999999902</v>
      </c>
      <c r="R20" s="8">
        <v>37.9</v>
      </c>
      <c r="S20" s="8">
        <v>13.92</v>
      </c>
      <c r="T20" s="8">
        <v>33.659999999999997</v>
      </c>
      <c r="U20" s="23">
        <v>28.619999999999902</v>
      </c>
      <c r="V20" s="8">
        <v>37.9</v>
      </c>
      <c r="W20" s="8">
        <v>0</v>
      </c>
      <c r="X20" s="28">
        <v>29.92</v>
      </c>
      <c r="Y20" s="8"/>
    </row>
    <row r="21" spans="1:25" x14ac:dyDescent="0.2">
      <c r="A21">
        <v>20</v>
      </c>
      <c r="B21" t="s">
        <v>9</v>
      </c>
      <c r="C21" s="2">
        <f>'POSTURAL SWAY DATA'!B115</f>
        <v>6744.5741018776798</v>
      </c>
      <c r="D21">
        <f>'POSTURAL SWAY DATA'!B116</f>
        <v>8701.5488028334803</v>
      </c>
      <c r="E21">
        <f>'POSTURAL SWAY DATA'!B117</f>
        <v>6495.9353115267904</v>
      </c>
      <c r="F21">
        <f>'POSTURAL SWAY DATA'!B118</f>
        <v>5506.8909680543502</v>
      </c>
      <c r="G21">
        <f>'POSTURAL SWAY DATA'!B119</f>
        <v>3568.7981607442098</v>
      </c>
      <c r="H21">
        <f>'POSTURAL SWAY DATA'!B120</f>
        <v>6851.31273134818</v>
      </c>
      <c r="I21" s="23">
        <v>0</v>
      </c>
      <c r="J21">
        <v>0</v>
      </c>
      <c r="K21">
        <v>0</v>
      </c>
      <c r="L21">
        <v>0</v>
      </c>
      <c r="M21" s="23">
        <v>19.079999999999998</v>
      </c>
      <c r="N21" s="8">
        <v>0</v>
      </c>
      <c r="O21" s="8">
        <v>27.84</v>
      </c>
      <c r="P21" s="8">
        <v>14.96</v>
      </c>
      <c r="Q21" s="23">
        <v>19.079999999999998</v>
      </c>
      <c r="R21" s="8">
        <v>0</v>
      </c>
      <c r="S21" s="8">
        <v>27.84</v>
      </c>
      <c r="T21" s="8">
        <v>14.96</v>
      </c>
      <c r="U21" s="23">
        <v>19.079999999999998</v>
      </c>
      <c r="V21" s="8">
        <v>0</v>
      </c>
      <c r="W21" s="8">
        <v>27.84</v>
      </c>
      <c r="X21" s="28">
        <v>14.96</v>
      </c>
      <c r="Y21" s="8"/>
    </row>
    <row r="22" spans="1:25" x14ac:dyDescent="0.2">
      <c r="A22">
        <v>21</v>
      </c>
      <c r="B22" t="s">
        <v>10</v>
      </c>
      <c r="C22" s="2">
        <f>'POSTURAL SWAY DATA'!B121</f>
        <v>2761.1537851692901</v>
      </c>
      <c r="D22">
        <f>'POSTURAL SWAY DATA'!B122</f>
        <v>5175.4539263225297</v>
      </c>
      <c r="E22">
        <f>'POSTURAL SWAY DATA'!B123</f>
        <v>1533.7279263185101</v>
      </c>
      <c r="F22">
        <f>'POSTURAL SWAY DATA'!B124</f>
        <v>2890.3070205030399</v>
      </c>
      <c r="G22">
        <f>'POSTURAL SWAY DATA'!B125</f>
        <v>3370.9862674667802</v>
      </c>
      <c r="H22">
        <f>'POSTURAL SWAY DATA'!B126</f>
        <v>8149.3099390690804</v>
      </c>
      <c r="I22" s="23">
        <v>19.079999999999998</v>
      </c>
      <c r="J22">
        <v>15.16</v>
      </c>
      <c r="K22">
        <v>0</v>
      </c>
      <c r="L22">
        <v>14.96</v>
      </c>
      <c r="M22" s="23">
        <v>9.5399999999999991</v>
      </c>
      <c r="N22" s="8">
        <v>15.16</v>
      </c>
      <c r="O22" s="8">
        <v>13.92</v>
      </c>
      <c r="P22" s="8">
        <v>14.96</v>
      </c>
      <c r="Q22" s="23">
        <v>9.5399999999999991</v>
      </c>
      <c r="R22" s="8">
        <v>15.16</v>
      </c>
      <c r="S22" s="8">
        <v>0</v>
      </c>
      <c r="T22" s="8">
        <v>11.22</v>
      </c>
      <c r="U22" s="23">
        <v>9.5399999999999991</v>
      </c>
      <c r="V22" s="8">
        <v>15.16</v>
      </c>
      <c r="W22" s="8">
        <v>0</v>
      </c>
      <c r="X22" s="28">
        <v>11.22</v>
      </c>
      <c r="Y22" s="8"/>
    </row>
    <row r="23" spans="1:25" x14ac:dyDescent="0.2">
      <c r="A23">
        <v>22</v>
      </c>
      <c r="B23" t="s">
        <v>11</v>
      </c>
      <c r="C23" s="2">
        <f>'POSTURAL SWAY DATA'!B127</f>
        <v>3846.8011121186901</v>
      </c>
      <c r="D23">
        <f>'POSTURAL SWAY DATA'!B128</f>
        <v>1781.3917129389399</v>
      </c>
      <c r="E23">
        <f>'POSTURAL SWAY DATA'!B129</f>
        <v>1000.84907198186</v>
      </c>
      <c r="F23">
        <f>'POSTURAL SWAY DATA'!B130</f>
        <v>1593.36973390401</v>
      </c>
      <c r="G23">
        <f>'POSTURAL SWAY DATA'!B131</f>
        <v>2162.2927354670801</v>
      </c>
      <c r="H23">
        <f>'POSTURAL SWAY DATA'!B132</f>
        <v>1502.0253575302499</v>
      </c>
      <c r="I23" s="23">
        <v>0</v>
      </c>
      <c r="J23">
        <v>0</v>
      </c>
      <c r="K23">
        <v>0</v>
      </c>
      <c r="L23">
        <v>0</v>
      </c>
      <c r="M23" s="23">
        <v>9.5399999999999991</v>
      </c>
      <c r="N23" s="8">
        <v>45.48</v>
      </c>
      <c r="O23" s="8">
        <v>41.76</v>
      </c>
      <c r="P23" s="8">
        <v>37.4</v>
      </c>
      <c r="Q23" s="23">
        <v>0</v>
      </c>
      <c r="R23" s="8">
        <v>15.16</v>
      </c>
      <c r="S23" s="8">
        <v>13.92</v>
      </c>
      <c r="T23" s="8">
        <v>11.22</v>
      </c>
      <c r="U23" s="23">
        <v>9.5399999999999991</v>
      </c>
      <c r="V23" s="8">
        <v>45.48</v>
      </c>
      <c r="W23" s="8">
        <v>41.76</v>
      </c>
      <c r="X23" s="28">
        <v>37.4</v>
      </c>
      <c r="Y23" s="8"/>
    </row>
    <row r="24" spans="1:25" x14ac:dyDescent="0.2">
      <c r="A24">
        <v>23</v>
      </c>
      <c r="B24" t="s">
        <v>12</v>
      </c>
      <c r="C24" s="2">
        <f>'POSTURAL SWAY DATA'!B133</f>
        <v>2137.1667574549101</v>
      </c>
      <c r="D24">
        <f>'POSTURAL SWAY DATA'!B134</f>
        <v>1789.2837105465401</v>
      </c>
      <c r="E24">
        <f>'POSTURAL SWAY DATA'!B135</f>
        <v>5396.3308249607899</v>
      </c>
      <c r="F24">
        <f>'POSTURAL SWAY DATA'!B136</f>
        <v>1779.68569805983</v>
      </c>
      <c r="G24">
        <f>'POSTURAL SWAY DATA'!B137</f>
        <v>1749.1993147114799</v>
      </c>
      <c r="H24">
        <f>'POSTURAL SWAY DATA'!B138</f>
        <v>4420.8779419633702</v>
      </c>
      <c r="I24" s="23">
        <v>0</v>
      </c>
      <c r="J24">
        <v>0</v>
      </c>
      <c r="K24">
        <v>0</v>
      </c>
      <c r="L24">
        <v>0</v>
      </c>
      <c r="M24" s="23">
        <v>0</v>
      </c>
      <c r="N24" s="8">
        <v>0</v>
      </c>
      <c r="O24" s="8">
        <v>0</v>
      </c>
      <c r="P24" s="8">
        <v>0</v>
      </c>
      <c r="Q24" s="23">
        <v>0</v>
      </c>
      <c r="R24" s="8">
        <v>0</v>
      </c>
      <c r="S24" s="8">
        <v>0</v>
      </c>
      <c r="T24" s="8">
        <v>0</v>
      </c>
      <c r="U24" s="23">
        <v>9.5399999999999991</v>
      </c>
      <c r="V24" s="8">
        <v>7.58</v>
      </c>
      <c r="W24" s="8">
        <v>13.92</v>
      </c>
      <c r="X24" s="28">
        <v>11.22</v>
      </c>
      <c r="Y24" s="8"/>
    </row>
    <row r="25" spans="1:25" x14ac:dyDescent="0.2">
      <c r="A25">
        <v>24</v>
      </c>
      <c r="B25" t="s">
        <v>13</v>
      </c>
      <c r="C25" s="2">
        <f>'POSTURAL SWAY DATA'!B139</f>
        <v>857.24571288136701</v>
      </c>
      <c r="D25">
        <f>'POSTURAL SWAY DATA'!B140</f>
        <v>861.05632864971801</v>
      </c>
      <c r="E25">
        <f>'POSTURAL SWAY DATA'!B141</f>
        <v>863.51220711937697</v>
      </c>
      <c r="F25">
        <f>'POSTURAL SWAY DATA'!B142</f>
        <v>801.59684589975404</v>
      </c>
      <c r="G25">
        <f>'POSTURAL SWAY DATA'!B143</f>
        <v>1622.47983712891</v>
      </c>
      <c r="H25">
        <f>'POSTURAL SWAY DATA'!B144</f>
        <v>1018.6224121187601</v>
      </c>
      <c r="I25" s="23">
        <v>9.5399999999999991</v>
      </c>
      <c r="J25">
        <v>7.58</v>
      </c>
      <c r="K25">
        <v>0</v>
      </c>
      <c r="L25">
        <v>7.48</v>
      </c>
      <c r="M25" s="23">
        <v>9.5399999999999991</v>
      </c>
      <c r="N25" s="8">
        <v>7.58</v>
      </c>
      <c r="O25" s="8">
        <v>0</v>
      </c>
      <c r="P25" s="8">
        <v>7.48</v>
      </c>
      <c r="Q25" s="23">
        <v>9.5399999999999991</v>
      </c>
      <c r="R25" s="8">
        <v>7.58</v>
      </c>
      <c r="S25" s="8">
        <v>0</v>
      </c>
      <c r="T25" s="8">
        <v>7.48</v>
      </c>
      <c r="U25" s="23">
        <v>19.079999999999998</v>
      </c>
      <c r="V25" s="8">
        <v>7.58</v>
      </c>
      <c r="W25" s="8">
        <v>0</v>
      </c>
      <c r="X25" s="28">
        <v>11.22</v>
      </c>
      <c r="Y25" s="8"/>
    </row>
    <row r="26" spans="1:25" x14ac:dyDescent="0.2">
      <c r="A26">
        <v>25</v>
      </c>
      <c r="B26" s="1" t="s">
        <v>9</v>
      </c>
      <c r="C26" s="2">
        <f>'POSTURAL SWAY DATA'!B145</f>
        <v>2338.4690783405399</v>
      </c>
      <c r="D26">
        <f>'POSTURAL SWAY DATA'!B146</f>
        <v>2497.9323933839601</v>
      </c>
      <c r="E26">
        <f>'POSTURAL SWAY DATA'!B147</f>
        <v>3362.0096248147001</v>
      </c>
      <c r="F26">
        <f>'POSTURAL SWAY DATA'!B148</f>
        <v>2347.0098739641599</v>
      </c>
      <c r="G26">
        <f>'POSTURAL SWAY DATA'!B149</f>
        <v>959.79207890620705</v>
      </c>
      <c r="H26">
        <f>'POSTURAL SWAY DATA'!B150</f>
        <v>1165.44737257156</v>
      </c>
      <c r="I26" s="23">
        <v>0</v>
      </c>
      <c r="J26">
        <v>22.74</v>
      </c>
      <c r="K26">
        <v>27.84</v>
      </c>
      <c r="L26">
        <v>18.7</v>
      </c>
      <c r="M26" s="23">
        <v>19.079999999999998</v>
      </c>
      <c r="N26" s="8">
        <v>45.48</v>
      </c>
      <c r="O26" s="8">
        <v>55.68</v>
      </c>
      <c r="P26" s="8">
        <v>44.88</v>
      </c>
      <c r="Q26" s="23">
        <v>57.239999999999903</v>
      </c>
      <c r="R26" s="8">
        <v>68.22</v>
      </c>
      <c r="S26" s="8">
        <v>111.36</v>
      </c>
      <c r="T26" s="8">
        <v>86.02</v>
      </c>
      <c r="U26" s="23">
        <v>9.5399999999999991</v>
      </c>
      <c r="V26" s="8">
        <v>37.9</v>
      </c>
      <c r="W26" s="8">
        <v>55.68</v>
      </c>
      <c r="X26" s="28">
        <v>37.4</v>
      </c>
      <c r="Y26" s="8"/>
    </row>
    <row r="27" spans="1:25" s="25" customFormat="1" x14ac:dyDescent="0.2">
      <c r="A27" s="25">
        <v>26</v>
      </c>
      <c r="B27" s="41" t="s">
        <v>11</v>
      </c>
      <c r="C27" s="26">
        <f>'POSTURAL SWAY DATA'!B151</f>
        <v>1433.2083746084299</v>
      </c>
      <c r="D27" s="25">
        <f>'POSTURAL SWAY DATA'!B152</f>
        <v>1635.1008761722801</v>
      </c>
      <c r="E27" s="25">
        <f>'POSTURAL SWAY DATA'!B153</f>
        <v>1313.80376597585</v>
      </c>
      <c r="F27" s="25">
        <f>'POSTURAL SWAY DATA'!B154</f>
        <v>2532.64533780997</v>
      </c>
      <c r="G27" s="25">
        <f>'POSTURAL SWAY DATA'!B155</f>
        <v>1790.1765685905</v>
      </c>
      <c r="H27" s="25">
        <f>'POSTURAL SWAY DATA'!B156</f>
        <v>3002.7405365515101</v>
      </c>
      <c r="I27" s="27">
        <v>19.079999999999998</v>
      </c>
      <c r="J27" s="25">
        <v>22.74</v>
      </c>
      <c r="K27" s="25">
        <v>13.92</v>
      </c>
      <c r="L27" s="25">
        <v>22.44</v>
      </c>
      <c r="M27" s="27">
        <v>28.619999999999902</v>
      </c>
      <c r="N27" s="25">
        <v>22.74</v>
      </c>
      <c r="O27" s="25">
        <v>41.76</v>
      </c>
      <c r="P27" s="25">
        <v>33.659999999999997</v>
      </c>
      <c r="Q27" s="27">
        <v>28.619999999999902</v>
      </c>
      <c r="R27" s="25">
        <v>37.9</v>
      </c>
      <c r="S27" s="25">
        <v>41.76</v>
      </c>
      <c r="T27" s="25">
        <v>41.14</v>
      </c>
      <c r="U27" s="27">
        <v>38.159999999999997</v>
      </c>
      <c r="V27" s="25">
        <v>45.48</v>
      </c>
      <c r="W27" s="25">
        <v>69.599999999999994</v>
      </c>
      <c r="X27" s="31">
        <v>56.1</v>
      </c>
    </row>
    <row r="28" spans="1:25" x14ac:dyDescent="0.2">
      <c r="B28" s="1"/>
      <c r="I28" s="23" t="s">
        <v>178</v>
      </c>
      <c r="J28" t="s">
        <v>179</v>
      </c>
      <c r="K28" t="s">
        <v>180</v>
      </c>
      <c r="L28" t="s">
        <v>184</v>
      </c>
      <c r="M28" s="23" t="s">
        <v>178</v>
      </c>
      <c r="N28" t="s">
        <v>179</v>
      </c>
      <c r="O28" t="s">
        <v>180</v>
      </c>
      <c r="P28" s="28" t="s">
        <v>184</v>
      </c>
      <c r="Q28" s="8" t="s">
        <v>178</v>
      </c>
      <c r="R28" t="s">
        <v>179</v>
      </c>
      <c r="S28" t="s">
        <v>180</v>
      </c>
      <c r="T28" s="28" t="s">
        <v>184</v>
      </c>
      <c r="U28" s="8" t="s">
        <v>178</v>
      </c>
      <c r="V28" t="s">
        <v>179</v>
      </c>
      <c r="W28" t="s">
        <v>180</v>
      </c>
      <c r="X28" t="s">
        <v>184</v>
      </c>
    </row>
    <row r="29" spans="1:25" x14ac:dyDescent="0.2">
      <c r="B29" s="1"/>
    </row>
    <row r="30" spans="1:25" x14ac:dyDescent="0.2">
      <c r="B30" s="1"/>
    </row>
    <row r="31" spans="1:25" x14ac:dyDescent="0.2">
      <c r="B31" s="1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workbookViewId="0">
      <selection activeCell="F25" sqref="F25"/>
    </sheetView>
    <sheetView workbookViewId="1"/>
  </sheetViews>
  <sheetFormatPr baseColWidth="10" defaultRowHeight="16" x14ac:dyDescent="0.2"/>
  <cols>
    <col min="3" max="3" width="14.33203125" style="2" bestFit="1" customWidth="1"/>
    <col min="5" max="5" width="10.83203125" customWidth="1"/>
    <col min="9" max="9" width="10.83203125" style="23"/>
    <col min="13" max="13" width="10.83203125" style="23"/>
    <col min="16" max="16" width="10.83203125" style="28"/>
    <col min="17" max="17" width="10.83203125" style="8"/>
    <col min="20" max="20" width="10.83203125" style="28"/>
    <col min="21" max="21" width="10.83203125" style="8"/>
    <col min="25" max="25" width="10.83203125" style="23"/>
  </cols>
  <sheetData>
    <row r="1" spans="1:25" s="25" customFormat="1" x14ac:dyDescent="0.2">
      <c r="A1" s="25" t="s">
        <v>0</v>
      </c>
      <c r="B1" s="25" t="s">
        <v>1</v>
      </c>
      <c r="C1" s="26" t="s">
        <v>174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27" t="s">
        <v>185</v>
      </c>
      <c r="J1" s="25" t="s">
        <v>186</v>
      </c>
      <c r="K1" s="25" t="s">
        <v>187</v>
      </c>
      <c r="L1" s="25" t="s">
        <v>188</v>
      </c>
      <c r="M1" s="23" t="s">
        <v>189</v>
      </c>
      <c r="N1" s="24" t="s">
        <v>190</v>
      </c>
      <c r="O1" s="24" t="s">
        <v>191</v>
      </c>
      <c r="P1" s="32" t="s">
        <v>192</v>
      </c>
      <c r="Q1" s="8" t="s">
        <v>193</v>
      </c>
      <c r="R1" s="24" t="s">
        <v>194</v>
      </c>
      <c r="S1" s="24" t="s">
        <v>195</v>
      </c>
      <c r="T1" s="32" t="s">
        <v>196</v>
      </c>
      <c r="U1" s="8" t="s">
        <v>197</v>
      </c>
      <c r="V1" s="24" t="s">
        <v>198</v>
      </c>
      <c r="W1" s="24" t="s">
        <v>199</v>
      </c>
      <c r="X1" s="24" t="s">
        <v>200</v>
      </c>
      <c r="Y1" s="27"/>
    </row>
    <row r="2" spans="1:25" x14ac:dyDescent="0.2">
      <c r="A2">
        <v>1</v>
      </c>
      <c r="B2" t="s">
        <v>8</v>
      </c>
      <c r="C2" s="2">
        <f>'POSTURAL SWAY DATA'!C2</f>
        <v>1494.027227</v>
      </c>
      <c r="D2">
        <v>0</v>
      </c>
      <c r="E2">
        <v>0</v>
      </c>
      <c r="F2">
        <f>'POSTURAL SWAY DATA'!C4</f>
        <v>2934.5781790000001</v>
      </c>
      <c r="G2">
        <f>'POSTURAL SWAY DATA'!C5</f>
        <v>2390.0176339999998</v>
      </c>
      <c r="H2">
        <f>'POSTURAL SWAY DATA'!C6</f>
        <v>1964.998012</v>
      </c>
      <c r="I2" s="23">
        <v>9.5399999999999991</v>
      </c>
      <c r="J2">
        <v>22.74</v>
      </c>
      <c r="K2">
        <v>13.92</v>
      </c>
      <c r="L2">
        <v>18.7</v>
      </c>
      <c r="M2" s="33">
        <v>19.079999999999998</v>
      </c>
      <c r="N2" s="29">
        <v>30.32</v>
      </c>
      <c r="O2" s="29">
        <v>41.76</v>
      </c>
      <c r="P2" s="29">
        <v>33.659999999999997</v>
      </c>
      <c r="Q2" s="33">
        <v>19.079999999999998</v>
      </c>
      <c r="R2" s="29">
        <v>22.74</v>
      </c>
      <c r="S2" s="29">
        <v>41.76</v>
      </c>
      <c r="T2" s="29">
        <v>29.92</v>
      </c>
      <c r="U2" s="33">
        <v>28.619999999999902</v>
      </c>
      <c r="V2" s="29">
        <v>30.32</v>
      </c>
      <c r="W2" s="29">
        <v>83.52</v>
      </c>
      <c r="X2" s="30">
        <v>48.62</v>
      </c>
      <c r="Y2" s="8"/>
    </row>
    <row r="3" spans="1:25" x14ac:dyDescent="0.2">
      <c r="A3">
        <v>2</v>
      </c>
      <c r="B3" t="s">
        <v>9</v>
      </c>
      <c r="C3" s="2">
        <f>'POSTURAL SWAY DATA'!C7</f>
        <v>865.69584843341704</v>
      </c>
      <c r="D3">
        <f>'POSTURAL SWAY DATA'!C8</f>
        <v>1601.09596752893</v>
      </c>
      <c r="E3">
        <f>'POSTURAL SWAY DATA'!C9</f>
        <v>1508.70116021439</v>
      </c>
      <c r="F3">
        <f>'POSTURAL SWAY DATA'!C10</f>
        <v>1971.6501248890299</v>
      </c>
      <c r="G3">
        <f>'POSTURAL SWAY DATA'!C11</f>
        <v>1023.40036298352</v>
      </c>
      <c r="H3">
        <f>'POSTURAL SWAY DATA'!C12</f>
        <v>2503.1635012415099</v>
      </c>
      <c r="I3" s="23">
        <v>9.5399999999999991</v>
      </c>
      <c r="J3" s="8">
        <v>45.48</v>
      </c>
      <c r="K3" s="8">
        <v>69.599999999999994</v>
      </c>
      <c r="L3" s="8">
        <v>44.88</v>
      </c>
      <c r="M3" s="23">
        <v>38.159999999999997</v>
      </c>
      <c r="N3" s="8">
        <v>60.64</v>
      </c>
      <c r="O3" s="8">
        <v>111.36</v>
      </c>
      <c r="P3" s="8">
        <v>74.8</v>
      </c>
      <c r="Q3" s="23">
        <v>66.78</v>
      </c>
      <c r="R3" s="8">
        <v>75.8</v>
      </c>
      <c r="S3" s="8">
        <v>125.28</v>
      </c>
      <c r="T3" s="8">
        <v>97.24</v>
      </c>
      <c r="U3" s="23">
        <v>47.699999999999903</v>
      </c>
      <c r="V3" s="8">
        <v>83.38</v>
      </c>
      <c r="W3" s="8">
        <v>153.12</v>
      </c>
      <c r="X3" s="28">
        <v>100.98</v>
      </c>
      <c r="Y3" s="8"/>
    </row>
    <row r="4" spans="1:25" x14ac:dyDescent="0.2">
      <c r="A4">
        <v>3</v>
      </c>
      <c r="B4" t="s">
        <v>10</v>
      </c>
      <c r="C4" s="2">
        <f>'POSTURAL SWAY DATA'!C13</f>
        <v>1266.79755856969</v>
      </c>
      <c r="D4">
        <f>'POSTURAL SWAY DATA'!C14</f>
        <v>2129.2660647334701</v>
      </c>
      <c r="E4">
        <f>'POSTURAL SWAY DATA'!C15</f>
        <v>1345.0395165111599</v>
      </c>
      <c r="F4">
        <f>'POSTURAL SWAY DATA'!C16</f>
        <v>2716.4577625643201</v>
      </c>
      <c r="G4">
        <f>'POSTURAL SWAY DATA'!C17</f>
        <v>3389.3630475974001</v>
      </c>
      <c r="H4">
        <f>'POSTURAL SWAY DATA'!C18</f>
        <v>2873.50099208948</v>
      </c>
      <c r="I4" s="23">
        <v>0</v>
      </c>
      <c r="J4">
        <v>7.58</v>
      </c>
      <c r="K4">
        <v>0</v>
      </c>
      <c r="L4">
        <v>3.74</v>
      </c>
      <c r="M4" s="23">
        <v>38.159999999999997</v>
      </c>
      <c r="N4" s="8">
        <v>75.8</v>
      </c>
      <c r="O4" s="8">
        <v>83.52</v>
      </c>
      <c r="P4" s="8">
        <v>74.8</v>
      </c>
      <c r="Q4" s="23">
        <v>28.619999999999902</v>
      </c>
      <c r="R4" s="8">
        <v>60.64</v>
      </c>
      <c r="S4" s="8">
        <v>83.52</v>
      </c>
      <c r="T4" s="8">
        <v>63.58</v>
      </c>
      <c r="U4" s="23">
        <v>47.699999999999903</v>
      </c>
      <c r="V4" s="8">
        <v>75.8</v>
      </c>
      <c r="W4" s="8">
        <v>139.19999999999999</v>
      </c>
      <c r="X4" s="28">
        <v>93.5</v>
      </c>
      <c r="Y4" s="8"/>
    </row>
    <row r="5" spans="1:25" x14ac:dyDescent="0.2">
      <c r="A5">
        <v>4</v>
      </c>
      <c r="B5" t="s">
        <v>11</v>
      </c>
      <c r="C5" s="2">
        <f>'POSTURAL SWAY DATA'!C19</f>
        <v>1671.3513845238101</v>
      </c>
      <c r="D5">
        <f>'POSTURAL SWAY DATA'!C20</f>
        <v>1718.4368515808001</v>
      </c>
      <c r="E5">
        <f>'POSTURAL SWAY DATA'!C21</f>
        <v>1236.66715554854</v>
      </c>
      <c r="F5">
        <f>'POSTURAL SWAY DATA'!C22</f>
        <v>1912.98373359261</v>
      </c>
      <c r="G5">
        <f>'POSTURAL SWAY DATA'!C23</f>
        <v>1481.7908841088499</v>
      </c>
      <c r="H5">
        <f>'POSTURAL SWAY DATA'!C24</f>
        <v>1936.7283094214399</v>
      </c>
      <c r="I5" s="23">
        <v>0</v>
      </c>
      <c r="J5">
        <v>0</v>
      </c>
      <c r="K5">
        <v>0</v>
      </c>
      <c r="L5">
        <v>0</v>
      </c>
      <c r="M5" s="23">
        <v>0</v>
      </c>
      <c r="N5" s="8">
        <v>0</v>
      </c>
      <c r="O5" s="8">
        <v>0</v>
      </c>
      <c r="P5" s="8">
        <v>0</v>
      </c>
      <c r="Q5" s="23">
        <v>0</v>
      </c>
      <c r="R5" s="8">
        <v>0</v>
      </c>
      <c r="S5" s="8">
        <v>0</v>
      </c>
      <c r="T5" s="8">
        <v>0</v>
      </c>
      <c r="U5" s="23">
        <v>0</v>
      </c>
      <c r="V5" s="8">
        <v>0</v>
      </c>
      <c r="W5" s="8">
        <v>0</v>
      </c>
      <c r="X5" s="28">
        <v>0</v>
      </c>
      <c r="Y5" s="8"/>
    </row>
    <row r="6" spans="1:25" x14ac:dyDescent="0.2">
      <c r="A6">
        <v>5</v>
      </c>
      <c r="B6" t="s">
        <v>12</v>
      </c>
      <c r="C6" s="2">
        <f>'POSTURAL SWAY DATA'!C25</f>
        <v>2793.4571143978001</v>
      </c>
      <c r="D6">
        <f>'POSTURAL SWAY DATA'!C26</f>
        <v>1617.9237959126399</v>
      </c>
      <c r="E6">
        <f>'POSTURAL SWAY DATA'!C27</f>
        <v>3057.19089272065</v>
      </c>
      <c r="F6">
        <f>'POSTURAL SWAY DATA'!C28</f>
        <v>2426.1545954718299</v>
      </c>
      <c r="G6">
        <f>'POSTURAL SWAY DATA'!C29</f>
        <v>2914.1444070249599</v>
      </c>
      <c r="H6">
        <f>'POSTURAL SWAY DATA'!C30</f>
        <v>2685.89204169288</v>
      </c>
      <c r="I6" s="23">
        <v>0</v>
      </c>
      <c r="J6">
        <v>22.74</v>
      </c>
      <c r="K6">
        <v>13.92</v>
      </c>
      <c r="L6">
        <v>14.96</v>
      </c>
      <c r="M6" s="23">
        <v>0</v>
      </c>
      <c r="N6" s="8">
        <v>0</v>
      </c>
      <c r="O6" s="8">
        <v>13.92</v>
      </c>
      <c r="P6" s="8">
        <v>3.74</v>
      </c>
      <c r="Q6" s="23">
        <v>0</v>
      </c>
      <c r="R6" s="8">
        <v>0</v>
      </c>
      <c r="S6" s="8">
        <v>0</v>
      </c>
      <c r="T6" s="8">
        <v>0</v>
      </c>
      <c r="U6" s="23">
        <v>0</v>
      </c>
      <c r="V6" s="8">
        <v>7.58</v>
      </c>
      <c r="W6" s="8">
        <v>0</v>
      </c>
      <c r="X6" s="28">
        <v>3.74</v>
      </c>
      <c r="Y6" s="8"/>
    </row>
    <row r="7" spans="1:25" x14ac:dyDescent="0.2">
      <c r="A7">
        <v>6</v>
      </c>
      <c r="B7" t="s">
        <v>13</v>
      </c>
      <c r="C7" s="2">
        <f>'POSTURAL SWAY DATA'!C31</f>
        <v>1704.5928132465101</v>
      </c>
      <c r="D7">
        <f>'POSTURAL SWAY DATA'!C32</f>
        <v>3875.3147956387702</v>
      </c>
      <c r="E7">
        <f>'POSTURAL SWAY DATA'!C33</f>
        <v>3089.0452835003998</v>
      </c>
      <c r="F7">
        <f>'POSTURAL SWAY DATA'!C34</f>
        <v>6515.14799367266</v>
      </c>
      <c r="G7">
        <f>'POSTURAL SWAY DATA'!C35</f>
        <v>2283.0468347021201</v>
      </c>
      <c r="H7">
        <f>'POSTURAL SWAY DATA'!C36</f>
        <v>8751.6039919812702</v>
      </c>
      <c r="I7" s="23">
        <v>0</v>
      </c>
      <c r="J7">
        <v>0</v>
      </c>
      <c r="K7">
        <v>0</v>
      </c>
      <c r="L7">
        <v>0</v>
      </c>
      <c r="M7" s="23">
        <v>9.5399999999999991</v>
      </c>
      <c r="N7" s="8">
        <v>15.16</v>
      </c>
      <c r="O7" s="8">
        <v>27.84</v>
      </c>
      <c r="P7" s="8">
        <v>18.7</v>
      </c>
      <c r="Q7" s="23">
        <v>19.079999999999998</v>
      </c>
      <c r="R7" s="8">
        <v>30.32</v>
      </c>
      <c r="S7" s="8">
        <v>41.76</v>
      </c>
      <c r="T7" s="8">
        <v>33.659999999999997</v>
      </c>
      <c r="U7" s="23">
        <v>38.159999999999997</v>
      </c>
      <c r="V7" s="8">
        <v>22.74</v>
      </c>
      <c r="W7" s="8">
        <v>13.92</v>
      </c>
      <c r="X7" s="28">
        <v>29.92</v>
      </c>
      <c r="Y7" s="8"/>
    </row>
    <row r="8" spans="1:25" x14ac:dyDescent="0.2">
      <c r="A8">
        <v>7</v>
      </c>
      <c r="B8" t="s">
        <v>8</v>
      </c>
      <c r="C8" s="2">
        <f>'POSTURAL SWAY DATA'!C37</f>
        <v>1454.81379824139</v>
      </c>
      <c r="D8">
        <f>'POSTURAL SWAY DATA'!C38</f>
        <v>3533.0876562223598</v>
      </c>
      <c r="E8">
        <f>'POSTURAL SWAY DATA'!C39</f>
        <v>1894.8249567123901</v>
      </c>
      <c r="F8">
        <f>'POSTURAL SWAY DATA'!C40</f>
        <v>3142.7118373366702</v>
      </c>
      <c r="G8">
        <f>'POSTURAL SWAY DATA'!C41</f>
        <v>3042.4397800117599</v>
      </c>
      <c r="H8">
        <f>'POSTURAL SWAY DATA'!C42</f>
        <v>3084.1373733321798</v>
      </c>
      <c r="I8" s="23">
        <v>47.699999999999903</v>
      </c>
      <c r="J8">
        <v>37.9</v>
      </c>
      <c r="K8">
        <v>55.68</v>
      </c>
      <c r="L8">
        <v>52.36</v>
      </c>
      <c r="M8" s="23">
        <v>85.8599999999999</v>
      </c>
      <c r="N8" s="8">
        <v>68.22</v>
      </c>
      <c r="O8" s="8">
        <v>97.44</v>
      </c>
      <c r="P8" s="8">
        <v>93.5</v>
      </c>
      <c r="Q8" s="23">
        <v>95.399999999999906</v>
      </c>
      <c r="R8" s="8">
        <v>68.22</v>
      </c>
      <c r="S8" s="8">
        <v>97.44</v>
      </c>
      <c r="T8" s="8">
        <v>97.24</v>
      </c>
      <c r="U8" s="23">
        <v>143.1</v>
      </c>
      <c r="V8" s="8">
        <v>113.7</v>
      </c>
      <c r="W8" s="8">
        <v>208.8</v>
      </c>
      <c r="X8" s="28">
        <v>168.3</v>
      </c>
      <c r="Y8" s="8"/>
    </row>
    <row r="9" spans="1:25" x14ac:dyDescent="0.2">
      <c r="A9">
        <v>8</v>
      </c>
      <c r="B9" t="s">
        <v>9</v>
      </c>
      <c r="C9" s="2">
        <f>'POSTURAL SWAY DATA'!C43</f>
        <v>3021.2932737157198</v>
      </c>
      <c r="D9">
        <f>'POSTURAL SWAY DATA'!C44</f>
        <v>3533.0876562223598</v>
      </c>
      <c r="E9">
        <f>'POSTURAL SWAY DATA'!C45</f>
        <v>3761.9228911627501</v>
      </c>
      <c r="F9">
        <f>'POSTURAL SWAY DATA'!C46</f>
        <v>2748.2137007219599</v>
      </c>
      <c r="G9">
        <f>'POSTURAL SWAY DATA'!C47</f>
        <v>3042.4397800117599</v>
      </c>
      <c r="H9">
        <f>'POSTURAL SWAY DATA'!C48</f>
        <v>5315.3616719147103</v>
      </c>
      <c r="I9" s="23">
        <v>38.159999999999997</v>
      </c>
      <c r="J9">
        <v>22.74</v>
      </c>
      <c r="K9">
        <v>13.92</v>
      </c>
      <c r="L9">
        <v>29.92</v>
      </c>
      <c r="M9" s="23">
        <v>28.619999999999902</v>
      </c>
      <c r="N9" s="8">
        <v>45.48</v>
      </c>
      <c r="O9" s="8">
        <v>27.84</v>
      </c>
      <c r="P9" s="8">
        <v>41.14</v>
      </c>
      <c r="Q9" s="23">
        <v>9.5399999999999991</v>
      </c>
      <c r="R9" s="8">
        <v>45.48</v>
      </c>
      <c r="S9" s="8">
        <v>41.76</v>
      </c>
      <c r="T9" s="8">
        <v>37.4</v>
      </c>
      <c r="U9" s="23">
        <v>9.5399999999999991</v>
      </c>
      <c r="V9" s="8">
        <v>45.48</v>
      </c>
      <c r="W9" s="8">
        <v>41.76</v>
      </c>
      <c r="X9" s="28">
        <v>37.4</v>
      </c>
      <c r="Y9" s="8"/>
    </row>
    <row r="10" spans="1:25" x14ac:dyDescent="0.2">
      <c r="A10">
        <v>9</v>
      </c>
      <c r="B10" t="s">
        <v>10</v>
      </c>
      <c r="C10" s="2">
        <f>'POSTURAL SWAY DATA'!C49</f>
        <v>1159.7508675306301</v>
      </c>
      <c r="D10">
        <f>'POSTURAL SWAY DATA'!C50</f>
        <v>1338.5395509339301</v>
      </c>
      <c r="E10">
        <f>'POSTURAL SWAY DATA'!C51</f>
        <v>1103.9422195545801</v>
      </c>
      <c r="F10">
        <f>'POSTURAL SWAY DATA'!C52</f>
        <v>3967.9233544912299</v>
      </c>
      <c r="G10">
        <f>'POSTURAL SWAY DATA'!C53</f>
        <v>1085.29773727731</v>
      </c>
      <c r="H10">
        <f>'POSTURAL SWAY DATA'!C54</f>
        <v>1886.66408591956</v>
      </c>
      <c r="I10" s="23">
        <v>0</v>
      </c>
      <c r="J10">
        <v>0</v>
      </c>
      <c r="K10">
        <v>0</v>
      </c>
      <c r="L10">
        <v>0</v>
      </c>
      <c r="M10" s="23">
        <v>0</v>
      </c>
      <c r="N10" s="8">
        <v>7.58</v>
      </c>
      <c r="O10" s="8">
        <v>13.92</v>
      </c>
      <c r="P10" s="8">
        <v>7.48</v>
      </c>
      <c r="Q10" s="23">
        <v>0</v>
      </c>
      <c r="R10" s="8">
        <v>0</v>
      </c>
      <c r="S10" s="8">
        <v>0</v>
      </c>
      <c r="T10" s="8">
        <v>0</v>
      </c>
      <c r="U10" s="23">
        <v>9.5399999999999991</v>
      </c>
      <c r="V10" s="8">
        <v>7.58</v>
      </c>
      <c r="W10" s="8">
        <v>13.92</v>
      </c>
      <c r="X10" s="28">
        <v>11.22</v>
      </c>
      <c r="Y10" s="8"/>
    </row>
    <row r="11" spans="1:25" x14ac:dyDescent="0.2">
      <c r="A11">
        <v>10</v>
      </c>
      <c r="B11" t="s">
        <v>11</v>
      </c>
      <c r="C11" s="2">
        <f>'POSTURAL SWAY DATA'!C55</f>
        <v>1538.5830061566</v>
      </c>
      <c r="D11">
        <f>'POSTURAL SWAY DATA'!C56</f>
        <v>1547.9833252542801</v>
      </c>
      <c r="E11">
        <f>'POSTURAL SWAY DATA'!C57</f>
        <v>2200.54282901222</v>
      </c>
      <c r="F11">
        <f>'POSTURAL SWAY DATA'!C58</f>
        <v>2877.2727207051598</v>
      </c>
      <c r="G11">
        <f>'POSTURAL SWAY DATA'!C59</f>
        <v>1674.25577525634</v>
      </c>
      <c r="H11">
        <f>'POSTURAL SWAY DATA'!C60</f>
        <v>3223.5053665051</v>
      </c>
      <c r="I11" s="40">
        <v>0</v>
      </c>
      <c r="J11" s="1">
        <v>0</v>
      </c>
      <c r="K11" s="1">
        <v>0</v>
      </c>
      <c r="L11" s="1">
        <v>0</v>
      </c>
      <c r="M11" s="23">
        <v>0</v>
      </c>
      <c r="N11" s="8">
        <v>0</v>
      </c>
      <c r="O11" s="8">
        <v>0</v>
      </c>
      <c r="P11" s="8">
        <v>0</v>
      </c>
      <c r="Q11" s="23">
        <v>0</v>
      </c>
      <c r="R11" s="8">
        <v>0</v>
      </c>
      <c r="S11" s="8">
        <v>0</v>
      </c>
      <c r="T11" s="8">
        <v>0</v>
      </c>
      <c r="U11" s="23">
        <v>0</v>
      </c>
      <c r="V11" s="8">
        <v>0</v>
      </c>
      <c r="W11" s="8">
        <v>13.92</v>
      </c>
      <c r="X11" s="28">
        <v>3.74</v>
      </c>
      <c r="Y11" s="8"/>
    </row>
    <row r="12" spans="1:25" x14ac:dyDescent="0.2">
      <c r="A12">
        <v>11</v>
      </c>
      <c r="B12" t="s">
        <v>12</v>
      </c>
      <c r="C12" s="2">
        <f>'POSTURAL SWAY DATA'!C61</f>
        <v>1274.4223140556701</v>
      </c>
      <c r="D12">
        <f>'POSTURAL SWAY DATA'!C62</f>
        <v>2357.75514854011</v>
      </c>
      <c r="E12">
        <f>'POSTURAL SWAY DATA'!C63</f>
        <v>1126.25108430615</v>
      </c>
      <c r="F12">
        <f>'POSTURAL SWAY DATA'!C64</f>
        <v>1331.7864828023701</v>
      </c>
      <c r="G12">
        <f>'POSTURAL SWAY DATA'!C65</f>
        <v>4228.2526948613104</v>
      </c>
      <c r="H12">
        <f>'POSTURAL SWAY DATA'!C66</f>
        <v>3005.1385326386198</v>
      </c>
      <c r="I12" s="23">
        <v>0</v>
      </c>
      <c r="J12">
        <v>0</v>
      </c>
      <c r="K12">
        <v>0</v>
      </c>
      <c r="L12">
        <v>0</v>
      </c>
      <c r="M12" s="23">
        <v>0</v>
      </c>
      <c r="N12" s="8">
        <v>0</v>
      </c>
      <c r="O12" s="8">
        <v>0</v>
      </c>
      <c r="P12" s="8">
        <v>0</v>
      </c>
      <c r="Q12" s="23">
        <v>0</v>
      </c>
      <c r="R12" s="8">
        <v>0</v>
      </c>
      <c r="S12" s="8">
        <v>0</v>
      </c>
      <c r="T12" s="8">
        <v>0</v>
      </c>
      <c r="U12" s="23">
        <v>9.5399999999999991</v>
      </c>
      <c r="V12" s="8">
        <v>7.58</v>
      </c>
      <c r="W12" s="8">
        <v>13.92</v>
      </c>
      <c r="X12" s="28">
        <v>11.22</v>
      </c>
      <c r="Y12" s="8"/>
    </row>
    <row r="13" spans="1:25" x14ac:dyDescent="0.2">
      <c r="A13">
        <v>12</v>
      </c>
      <c r="B13" t="s">
        <v>13</v>
      </c>
      <c r="C13" s="2">
        <f>'POSTURAL SWAY DATA'!C67</f>
        <v>951.150236495076</v>
      </c>
      <c r="D13">
        <f>'POSTURAL SWAY DATA'!C68</f>
        <v>1254.0254649225801</v>
      </c>
      <c r="E13">
        <f>'POSTURAL SWAY DATA'!C69</f>
        <v>1027.3148693476901</v>
      </c>
      <c r="F13">
        <f>'POSTURAL SWAY DATA'!C70</f>
        <v>1586.34455670901</v>
      </c>
      <c r="G13">
        <f>'POSTURAL SWAY DATA'!C71</f>
        <v>1133.6211781904001</v>
      </c>
      <c r="H13">
        <f>'POSTURAL SWAY DATA'!C72</f>
        <v>2564.8347077293902</v>
      </c>
      <c r="I13" s="23">
        <v>9.5399999999999991</v>
      </c>
      <c r="J13">
        <v>7.58</v>
      </c>
      <c r="K13">
        <v>0</v>
      </c>
      <c r="L13">
        <v>7.48</v>
      </c>
      <c r="M13" s="23">
        <v>9.5399999999999991</v>
      </c>
      <c r="N13" s="8">
        <v>22.74</v>
      </c>
      <c r="O13" s="8">
        <v>69.599999999999994</v>
      </c>
      <c r="P13" s="8">
        <v>33.659999999999997</v>
      </c>
      <c r="Q13" s="23">
        <v>9.5399999999999991</v>
      </c>
      <c r="R13" s="8">
        <v>22.74</v>
      </c>
      <c r="S13" s="8">
        <v>55.68</v>
      </c>
      <c r="T13" s="8">
        <v>29.92</v>
      </c>
      <c r="U13" s="23">
        <v>19.079999999999998</v>
      </c>
      <c r="V13" s="8">
        <v>7.58</v>
      </c>
      <c r="W13" s="8">
        <v>55.68</v>
      </c>
      <c r="X13" s="28">
        <v>26.18</v>
      </c>
      <c r="Y13" s="8"/>
    </row>
    <row r="14" spans="1:25" x14ac:dyDescent="0.2">
      <c r="A14">
        <v>13</v>
      </c>
      <c r="B14" t="s">
        <v>8</v>
      </c>
      <c r="C14" s="2">
        <f>'POSTURAL SWAY DATA'!C73</f>
        <v>2568.855139239</v>
      </c>
      <c r="D14">
        <f>'POSTURAL SWAY DATA'!C74</f>
        <v>3319.6597249594802</v>
      </c>
      <c r="E14">
        <f>'POSTURAL SWAY DATA'!C75</f>
        <v>3650.2297406349899</v>
      </c>
      <c r="F14">
        <f>'POSTURAL SWAY DATA'!C76</f>
        <v>4892.3139978763102</v>
      </c>
      <c r="G14">
        <f>'POSTURAL SWAY DATA'!C77</f>
        <v>3059.6876727076901</v>
      </c>
      <c r="H14">
        <f>'POSTURAL SWAY DATA'!C78</f>
        <v>3811.4805909309998</v>
      </c>
      <c r="I14" s="23">
        <v>0</v>
      </c>
      <c r="J14">
        <v>0</v>
      </c>
      <c r="K14">
        <v>0</v>
      </c>
      <c r="L14">
        <v>0</v>
      </c>
      <c r="M14" s="23">
        <v>0</v>
      </c>
      <c r="N14" s="8">
        <v>0</v>
      </c>
      <c r="O14" s="8">
        <v>0</v>
      </c>
      <c r="P14" s="8">
        <v>0</v>
      </c>
      <c r="Q14" s="23">
        <v>0</v>
      </c>
      <c r="R14" s="8">
        <v>0</v>
      </c>
      <c r="S14" s="8">
        <v>13.92</v>
      </c>
      <c r="T14" s="8">
        <v>3.74</v>
      </c>
      <c r="U14" s="23">
        <v>0</v>
      </c>
      <c r="V14" s="8">
        <v>7.58</v>
      </c>
      <c r="W14" s="8">
        <v>55.68</v>
      </c>
      <c r="X14" s="28">
        <v>18.7</v>
      </c>
      <c r="Y14" s="8"/>
    </row>
    <row r="15" spans="1:25" x14ac:dyDescent="0.2">
      <c r="A15">
        <v>14</v>
      </c>
      <c r="B15" t="s">
        <v>9</v>
      </c>
      <c r="C15" s="2">
        <f>'POSTURAL SWAY DATA'!C79</f>
        <v>2192.1828646005902</v>
      </c>
      <c r="D15">
        <f>'POSTURAL SWAY DATA'!C80</f>
        <v>3172.0012038036198</v>
      </c>
      <c r="E15">
        <f>'POSTURAL SWAY DATA'!C81</f>
        <v>1129.1071604945701</v>
      </c>
      <c r="F15">
        <f>'POSTURAL SWAY DATA'!C82</f>
        <v>1522.0191028971601</v>
      </c>
      <c r="G15">
        <f>'POSTURAL SWAY DATA'!C83</f>
        <v>1321.38434310206</v>
      </c>
      <c r="H15">
        <f>'POSTURAL SWAY DATA'!C84</f>
        <v>2683.6527239304901</v>
      </c>
      <c r="I15" s="23">
        <v>9.5399999999999991</v>
      </c>
      <c r="J15">
        <v>30.32</v>
      </c>
      <c r="K15">
        <v>27.84</v>
      </c>
      <c r="L15">
        <v>26.18</v>
      </c>
      <c r="M15" s="23">
        <v>19.079999999999998</v>
      </c>
      <c r="N15" s="8">
        <v>37.9</v>
      </c>
      <c r="O15" s="8">
        <v>55.68</v>
      </c>
      <c r="P15" s="8">
        <v>41.14</v>
      </c>
      <c r="Q15" s="23">
        <v>66.78</v>
      </c>
      <c r="R15" s="8">
        <v>45.48</v>
      </c>
      <c r="S15" s="8">
        <v>97.44</v>
      </c>
      <c r="T15" s="8">
        <v>74.8</v>
      </c>
      <c r="U15" s="23">
        <v>19.079999999999998</v>
      </c>
      <c r="V15" s="8">
        <v>22.74</v>
      </c>
      <c r="W15" s="8">
        <v>55.68</v>
      </c>
      <c r="X15" s="28">
        <v>33.659999999999997</v>
      </c>
      <c r="Y15" s="8"/>
    </row>
    <row r="16" spans="1:25" x14ac:dyDescent="0.2">
      <c r="A16">
        <v>15</v>
      </c>
      <c r="B16" t="s">
        <v>10</v>
      </c>
      <c r="C16" s="2">
        <f>'POSTURAL SWAY DATA'!C85</f>
        <v>1407.5792632569301</v>
      </c>
      <c r="D16">
        <f>'POSTURAL SWAY DATA'!C86</f>
        <v>1937.17986925119</v>
      </c>
      <c r="E16">
        <f>'POSTURAL SWAY DATA'!C87</f>
        <v>1084.03233994786</v>
      </c>
      <c r="F16">
        <f>'POSTURAL SWAY DATA'!C88</f>
        <v>3880.0045234586601</v>
      </c>
      <c r="G16">
        <f>'POSTURAL SWAY DATA'!C89</f>
        <v>1263.1298533398401</v>
      </c>
      <c r="H16">
        <f>'POSTURAL SWAY DATA'!C90</f>
        <v>2445.8353715039798</v>
      </c>
      <c r="I16" s="23">
        <v>0</v>
      </c>
      <c r="J16">
        <v>0</v>
      </c>
      <c r="K16">
        <v>0</v>
      </c>
      <c r="L16">
        <v>0</v>
      </c>
      <c r="M16" s="23">
        <v>0</v>
      </c>
      <c r="N16" s="8">
        <v>0</v>
      </c>
      <c r="O16" s="8">
        <v>0</v>
      </c>
      <c r="P16" s="8">
        <v>0</v>
      </c>
      <c r="Q16" s="23">
        <v>0</v>
      </c>
      <c r="R16" s="8">
        <v>0</v>
      </c>
      <c r="S16" s="8">
        <v>0</v>
      </c>
      <c r="T16" s="8">
        <v>0</v>
      </c>
      <c r="U16" s="23">
        <v>0</v>
      </c>
      <c r="V16" s="8">
        <v>0</v>
      </c>
      <c r="W16" s="8">
        <v>0</v>
      </c>
      <c r="X16" s="28">
        <v>0</v>
      </c>
      <c r="Y16" s="8"/>
    </row>
    <row r="17" spans="1:25" x14ac:dyDescent="0.2">
      <c r="A17">
        <v>16</v>
      </c>
      <c r="B17" t="s">
        <v>11</v>
      </c>
      <c r="C17" s="2">
        <f>'POSTURAL SWAY DATA'!C91</f>
        <v>3266.8638239940801</v>
      </c>
      <c r="D17">
        <f>'POSTURAL SWAY DATA'!C92</f>
        <v>1565.92160429418</v>
      </c>
      <c r="E17">
        <f>'POSTURAL SWAY DATA'!C93</f>
        <v>1832.9321696679001</v>
      </c>
      <c r="F17">
        <f>'POSTURAL SWAY DATA'!C94</f>
        <v>2508.6504302666599</v>
      </c>
      <c r="G17">
        <f>'POSTURAL SWAY DATA'!C95</f>
        <v>1337.77294676154</v>
      </c>
      <c r="H17">
        <f>'POSTURAL SWAY DATA'!C96</f>
        <v>1638.6219660875799</v>
      </c>
      <c r="I17" s="23">
        <v>28.619999999999902</v>
      </c>
      <c r="J17">
        <v>30.32</v>
      </c>
      <c r="K17">
        <v>27.84</v>
      </c>
      <c r="L17">
        <v>33.659999999999997</v>
      </c>
      <c r="M17" s="23">
        <v>38.159999999999997</v>
      </c>
      <c r="N17" s="8">
        <v>30.32</v>
      </c>
      <c r="O17" s="8">
        <v>41.76</v>
      </c>
      <c r="P17" s="8">
        <v>41.14</v>
      </c>
      <c r="Q17" s="23">
        <v>19.079999999999998</v>
      </c>
      <c r="R17" s="8">
        <v>15.16</v>
      </c>
      <c r="S17" s="8">
        <v>27.84</v>
      </c>
      <c r="T17" s="8">
        <v>22.44</v>
      </c>
      <c r="U17" s="23">
        <v>28.619999999999902</v>
      </c>
      <c r="V17" s="8">
        <v>22.74</v>
      </c>
      <c r="W17" s="8">
        <v>27.84</v>
      </c>
      <c r="X17" s="28">
        <v>29.92</v>
      </c>
      <c r="Y17" s="8"/>
    </row>
    <row r="18" spans="1:25" x14ac:dyDescent="0.2">
      <c r="A18">
        <v>17</v>
      </c>
      <c r="B18" t="s">
        <v>12</v>
      </c>
      <c r="C18" s="2">
        <f>'POSTURAL SWAY DATA'!C97</f>
        <v>2822.30437888387</v>
      </c>
      <c r="D18">
        <f>'POSTURAL SWAY DATA'!C98</f>
        <v>4423.6171142396697</v>
      </c>
      <c r="E18">
        <f>'POSTURAL SWAY DATA'!C99</f>
        <v>2456.8904738724</v>
      </c>
      <c r="F18">
        <f>'POSTURAL SWAY DATA'!C100</f>
        <v>3684.38189025368</v>
      </c>
      <c r="G18">
        <f>'POSTURAL SWAY DATA'!C101</f>
        <v>4300.0928072758497</v>
      </c>
      <c r="H18">
        <f>'POSTURAL SWAY DATA'!C102</f>
        <v>3530.6368502778701</v>
      </c>
      <c r="I18" s="23">
        <v>0</v>
      </c>
      <c r="J18">
        <v>0</v>
      </c>
      <c r="K18">
        <v>0</v>
      </c>
      <c r="L18">
        <v>0</v>
      </c>
      <c r="M18" s="23">
        <v>9.5399999999999991</v>
      </c>
      <c r="N18" s="8">
        <v>15.16</v>
      </c>
      <c r="O18" s="8">
        <v>13.92</v>
      </c>
      <c r="P18" s="8">
        <v>14.96</v>
      </c>
      <c r="Q18" s="23">
        <v>9.5399999999999991</v>
      </c>
      <c r="R18" s="8">
        <v>15.16</v>
      </c>
      <c r="S18" s="8">
        <v>13.92</v>
      </c>
      <c r="T18" s="8">
        <v>14.96</v>
      </c>
      <c r="U18" s="23">
        <v>9.5399999999999991</v>
      </c>
      <c r="V18" s="8">
        <v>7.58</v>
      </c>
      <c r="W18" s="8">
        <v>0</v>
      </c>
      <c r="X18" s="28">
        <v>7.48</v>
      </c>
      <c r="Y18" s="8"/>
    </row>
    <row r="19" spans="1:25" x14ac:dyDescent="0.2">
      <c r="A19">
        <v>18</v>
      </c>
      <c r="B19" t="s">
        <v>13</v>
      </c>
      <c r="C19" s="2">
        <f>'POSTURAL SWAY DATA'!C103</f>
        <v>2400.8560761720701</v>
      </c>
      <c r="D19">
        <f>'POSTURAL SWAY DATA'!C104</f>
        <v>3628.5964002144301</v>
      </c>
      <c r="E19">
        <f>'POSTURAL SWAY DATA'!C105</f>
        <v>2534.2890030747899</v>
      </c>
      <c r="F19">
        <f>'POSTURAL SWAY DATA'!C106</f>
        <v>2399.0095611708498</v>
      </c>
      <c r="G19">
        <f>'POSTURAL SWAY DATA'!C107</f>
        <v>2828.58337570909</v>
      </c>
      <c r="H19">
        <f>'POSTURAL SWAY DATA'!C108</f>
        <v>3425.9243153786401</v>
      </c>
      <c r="I19" s="23">
        <v>28.619999999999902</v>
      </c>
      <c r="J19">
        <v>22.74</v>
      </c>
      <c r="K19">
        <v>27.84</v>
      </c>
      <c r="L19">
        <v>29.92</v>
      </c>
      <c r="M19" s="23">
        <v>9.5399999999999991</v>
      </c>
      <c r="N19" s="8">
        <v>15.16</v>
      </c>
      <c r="O19" s="8">
        <v>41.76</v>
      </c>
      <c r="P19" s="8">
        <v>22.44</v>
      </c>
      <c r="Q19" s="23">
        <v>19.079999999999998</v>
      </c>
      <c r="R19" s="8">
        <v>30.32</v>
      </c>
      <c r="S19" s="8">
        <v>27.84</v>
      </c>
      <c r="T19" s="8">
        <v>29.92</v>
      </c>
      <c r="U19" s="23">
        <v>38.159999999999997</v>
      </c>
      <c r="V19" s="8">
        <v>15.16</v>
      </c>
      <c r="W19" s="8">
        <v>55.68</v>
      </c>
      <c r="X19" s="28">
        <v>37.4</v>
      </c>
      <c r="Y19" s="8"/>
    </row>
    <row r="20" spans="1:25" x14ac:dyDescent="0.2">
      <c r="A20">
        <v>19</v>
      </c>
      <c r="B20" t="s">
        <v>8</v>
      </c>
      <c r="C20" s="2">
        <f>'POSTURAL SWAY DATA'!C109</f>
        <v>1441.90721734608</v>
      </c>
      <c r="D20">
        <f>'POSTURAL SWAY DATA'!C110</f>
        <v>2456.4030234954898</v>
      </c>
      <c r="E20">
        <f>'POSTURAL SWAY DATA'!C111</f>
        <v>1486.57043613461</v>
      </c>
      <c r="F20">
        <f>'POSTURAL SWAY DATA'!C112</f>
        <v>1805.0329798390901</v>
      </c>
      <c r="G20">
        <f>'POSTURAL SWAY DATA'!C113</f>
        <v>2000.26071682052</v>
      </c>
      <c r="H20">
        <f>'POSTURAL SWAY DATA'!C114</f>
        <v>1835.0144736720499</v>
      </c>
      <c r="I20" s="23">
        <v>9.5399999999999991</v>
      </c>
      <c r="J20">
        <v>7.58</v>
      </c>
      <c r="K20">
        <v>0</v>
      </c>
      <c r="L20">
        <v>7.48</v>
      </c>
      <c r="M20" s="23">
        <v>19.079999999999998</v>
      </c>
      <c r="N20" s="8">
        <v>22.74</v>
      </c>
      <c r="O20" s="8">
        <v>0</v>
      </c>
      <c r="P20" s="8">
        <v>18.7</v>
      </c>
      <c r="Q20" s="23">
        <v>28.619999999999902</v>
      </c>
      <c r="R20" s="8">
        <v>37.9</v>
      </c>
      <c r="S20" s="8">
        <v>13.92</v>
      </c>
      <c r="T20" s="8">
        <v>33.659999999999997</v>
      </c>
      <c r="U20" s="23">
        <v>28.619999999999902</v>
      </c>
      <c r="V20" s="8">
        <v>37.9</v>
      </c>
      <c r="W20" s="8">
        <v>0</v>
      </c>
      <c r="X20" s="28">
        <v>29.92</v>
      </c>
      <c r="Y20" s="8"/>
    </row>
    <row r="21" spans="1:25" x14ac:dyDescent="0.2">
      <c r="A21">
        <v>20</v>
      </c>
      <c r="B21" t="s">
        <v>9</v>
      </c>
      <c r="C21" s="2">
        <f>'POSTURAL SWAY DATA'!C115</f>
        <v>3994.1440398507998</v>
      </c>
      <c r="D21">
        <f>'POSTURAL SWAY DATA'!C116</f>
        <v>5368.0557157322901</v>
      </c>
      <c r="E21">
        <f>'POSTURAL SWAY DATA'!C117</f>
        <v>3751.41841818802</v>
      </c>
      <c r="F21">
        <f>'POSTURAL SWAY DATA'!C118</f>
        <v>3124.8722720727101</v>
      </c>
      <c r="G21">
        <f>'POSTURAL SWAY DATA'!C119</f>
        <v>2086.8231902859602</v>
      </c>
      <c r="H21">
        <f>'POSTURAL SWAY DATA'!C120</f>
        <v>3958.9150912223299</v>
      </c>
      <c r="I21" s="23">
        <v>0</v>
      </c>
      <c r="J21">
        <v>0</v>
      </c>
      <c r="K21">
        <v>0</v>
      </c>
      <c r="L21">
        <v>0</v>
      </c>
      <c r="M21" s="23">
        <v>19.079999999999998</v>
      </c>
      <c r="N21" s="8">
        <v>0</v>
      </c>
      <c r="O21" s="8">
        <v>27.84</v>
      </c>
      <c r="P21" s="8">
        <v>14.96</v>
      </c>
      <c r="Q21" s="23">
        <v>19.079999999999998</v>
      </c>
      <c r="R21" s="8">
        <v>0</v>
      </c>
      <c r="S21" s="8">
        <v>27.84</v>
      </c>
      <c r="T21" s="8">
        <v>14.96</v>
      </c>
      <c r="U21" s="23">
        <v>19.079999999999998</v>
      </c>
      <c r="V21" s="8">
        <v>0</v>
      </c>
      <c r="W21" s="8">
        <v>27.84</v>
      </c>
      <c r="X21" s="28">
        <v>14.96</v>
      </c>
      <c r="Y21" s="8"/>
    </row>
    <row r="22" spans="1:25" x14ac:dyDescent="0.2">
      <c r="A22">
        <v>21</v>
      </c>
      <c r="B22" t="s">
        <v>10</v>
      </c>
      <c r="C22" s="2">
        <f>'POSTURAL SWAY DATA'!C121</f>
        <v>1869.64211438559</v>
      </c>
      <c r="D22">
        <f>'POSTURAL SWAY DATA'!C122</f>
        <v>3605.6750239288699</v>
      </c>
      <c r="E22">
        <f>'POSTURAL SWAY DATA'!C123</f>
        <v>1222.30134521428</v>
      </c>
      <c r="F22">
        <f>'POSTURAL SWAY DATA'!C124</f>
        <v>2182.92450089159</v>
      </c>
      <c r="G22">
        <f>'POSTURAL SWAY DATA'!C125</f>
        <v>2588.3988796549002</v>
      </c>
      <c r="H22">
        <f>'POSTURAL SWAY DATA'!C126</f>
        <v>4338.1510550995999</v>
      </c>
      <c r="I22" s="23">
        <v>19.079999999999998</v>
      </c>
      <c r="J22">
        <v>15.16</v>
      </c>
      <c r="K22">
        <v>0</v>
      </c>
      <c r="L22">
        <v>14.96</v>
      </c>
      <c r="M22" s="23">
        <v>9.5399999999999991</v>
      </c>
      <c r="N22" s="8">
        <v>15.16</v>
      </c>
      <c r="O22" s="8">
        <v>13.92</v>
      </c>
      <c r="P22" s="8">
        <v>14.96</v>
      </c>
      <c r="Q22" s="23">
        <v>9.5399999999999991</v>
      </c>
      <c r="R22" s="8">
        <v>15.16</v>
      </c>
      <c r="S22" s="8">
        <v>0</v>
      </c>
      <c r="T22" s="8">
        <v>11.22</v>
      </c>
      <c r="U22" s="23">
        <v>9.5399999999999991</v>
      </c>
      <c r="V22" s="8">
        <v>15.16</v>
      </c>
      <c r="W22" s="8">
        <v>0</v>
      </c>
      <c r="X22" s="28">
        <v>11.22</v>
      </c>
      <c r="Y22" s="8"/>
    </row>
    <row r="23" spans="1:25" x14ac:dyDescent="0.2">
      <c r="A23">
        <v>22</v>
      </c>
      <c r="B23" t="s">
        <v>11</v>
      </c>
      <c r="C23" s="2">
        <f>'POSTURAL SWAY DATA'!C127</f>
        <v>2696.64101728898</v>
      </c>
      <c r="D23">
        <f>'POSTURAL SWAY DATA'!C128</f>
        <v>1664.41776421451</v>
      </c>
      <c r="E23">
        <f>'POSTURAL SWAY DATA'!C129</f>
        <v>853.35983224647896</v>
      </c>
      <c r="F23">
        <f>'POSTURAL SWAY DATA'!C130</f>
        <v>1590.99459263366</v>
      </c>
      <c r="G23">
        <f>'POSTURAL SWAY DATA'!C131</f>
        <v>1659.06362311678</v>
      </c>
      <c r="H23">
        <f>'POSTURAL SWAY DATA'!C132</f>
        <v>1755.2809543849901</v>
      </c>
      <c r="I23" s="23">
        <v>0</v>
      </c>
      <c r="J23">
        <v>0</v>
      </c>
      <c r="K23">
        <v>0</v>
      </c>
      <c r="L23">
        <v>0</v>
      </c>
      <c r="M23" s="23">
        <v>9.5399999999999991</v>
      </c>
      <c r="N23" s="8">
        <v>45.48</v>
      </c>
      <c r="O23" s="8">
        <v>41.76</v>
      </c>
      <c r="P23" s="8">
        <v>37.4</v>
      </c>
      <c r="Q23" s="23">
        <v>0</v>
      </c>
      <c r="R23" s="8">
        <v>15.16</v>
      </c>
      <c r="S23" s="8">
        <v>13.92</v>
      </c>
      <c r="T23" s="8">
        <v>11.22</v>
      </c>
      <c r="U23" s="23">
        <v>9.5399999999999991</v>
      </c>
      <c r="V23" s="8">
        <v>45.48</v>
      </c>
      <c r="W23" s="8">
        <v>41.76</v>
      </c>
      <c r="X23" s="28">
        <v>37.4</v>
      </c>
      <c r="Y23" s="8"/>
    </row>
    <row r="24" spans="1:25" x14ac:dyDescent="0.2">
      <c r="A24">
        <v>23</v>
      </c>
      <c r="B24" t="s">
        <v>12</v>
      </c>
      <c r="C24" s="2">
        <f>'POSTURAL SWAY DATA'!C133</f>
        <v>2031.17849118859</v>
      </c>
      <c r="D24">
        <f>'POSTURAL SWAY DATA'!C134</f>
        <v>2413.3063591650598</v>
      </c>
      <c r="E24">
        <f>'POSTURAL SWAY DATA'!C135</f>
        <v>2853.1566221797498</v>
      </c>
      <c r="F24">
        <f>'POSTURAL SWAY DATA'!C136</f>
        <v>2652.43800099296</v>
      </c>
      <c r="G24">
        <f>'POSTURAL SWAY DATA'!C137</f>
        <v>1554.79888006288</v>
      </c>
      <c r="H24">
        <f>'POSTURAL SWAY DATA'!C138</f>
        <v>7638.0479260521397</v>
      </c>
      <c r="I24" s="23">
        <v>0</v>
      </c>
      <c r="J24">
        <v>0</v>
      </c>
      <c r="K24">
        <v>0</v>
      </c>
      <c r="L24">
        <v>0</v>
      </c>
      <c r="M24" s="23">
        <v>0</v>
      </c>
      <c r="N24" s="8">
        <v>0</v>
      </c>
      <c r="O24" s="8">
        <v>0</v>
      </c>
      <c r="P24" s="8">
        <v>0</v>
      </c>
      <c r="Q24" s="23">
        <v>0</v>
      </c>
      <c r="R24" s="8">
        <v>0</v>
      </c>
      <c r="S24" s="8">
        <v>0</v>
      </c>
      <c r="T24" s="8">
        <v>0</v>
      </c>
      <c r="U24" s="23">
        <v>9.5399999999999991</v>
      </c>
      <c r="V24" s="8">
        <v>7.58</v>
      </c>
      <c r="W24" s="8">
        <v>13.92</v>
      </c>
      <c r="X24" s="28">
        <v>11.22</v>
      </c>
      <c r="Y24" s="8"/>
    </row>
    <row r="25" spans="1:25" x14ac:dyDescent="0.2">
      <c r="A25">
        <v>24</v>
      </c>
      <c r="B25" t="s">
        <v>13</v>
      </c>
      <c r="C25" s="2">
        <f>'POSTURAL SWAY DATA'!C139</f>
        <v>1229.2050002160199</v>
      </c>
      <c r="D25">
        <f>'POSTURAL SWAY DATA'!C140</f>
        <v>1509.62289705277</v>
      </c>
      <c r="E25">
        <f>'POSTURAL SWAY DATA'!C141</f>
        <v>1234.70866757207</v>
      </c>
      <c r="F25">
        <f>'POSTURAL SWAY DATA'!C142</f>
        <v>1394.5165176401899</v>
      </c>
      <c r="G25">
        <f>'POSTURAL SWAY DATA'!C143</f>
        <v>1565.82114414432</v>
      </c>
      <c r="H25">
        <f>'POSTURAL SWAY DATA'!C144</f>
        <v>1854.6659613219799</v>
      </c>
      <c r="I25" s="23">
        <v>9.5399999999999991</v>
      </c>
      <c r="J25">
        <v>7.58</v>
      </c>
      <c r="K25">
        <v>0</v>
      </c>
      <c r="L25">
        <v>7.48</v>
      </c>
      <c r="M25" s="23">
        <v>9.5399999999999991</v>
      </c>
      <c r="N25" s="8">
        <v>7.58</v>
      </c>
      <c r="O25" s="8">
        <v>0</v>
      </c>
      <c r="P25" s="8">
        <v>7.48</v>
      </c>
      <c r="Q25" s="23">
        <v>9.5399999999999991</v>
      </c>
      <c r="R25" s="8">
        <v>7.58</v>
      </c>
      <c r="S25" s="8">
        <v>0</v>
      </c>
      <c r="T25" s="8">
        <v>7.48</v>
      </c>
      <c r="U25" s="23">
        <v>19.079999999999998</v>
      </c>
      <c r="V25" s="8">
        <v>7.58</v>
      </c>
      <c r="W25" s="8">
        <v>0</v>
      </c>
      <c r="X25" s="28">
        <v>11.22</v>
      </c>
      <c r="Y25" s="8"/>
    </row>
    <row r="26" spans="1:25" x14ac:dyDescent="0.2">
      <c r="A26">
        <v>25</v>
      </c>
      <c r="B26" s="1" t="s">
        <v>9</v>
      </c>
      <c r="C26" s="2">
        <f>'POSTURAL SWAY DATA'!C145</f>
        <v>1757.9183366725999</v>
      </c>
      <c r="D26">
        <f>'POSTURAL SWAY DATA'!C146</f>
        <v>2361.2079885080102</v>
      </c>
      <c r="E26">
        <f>'POSTURAL SWAY DATA'!C147</f>
        <v>2473.1193947807001</v>
      </c>
      <c r="F26">
        <f>'POSTURAL SWAY DATA'!C148</f>
        <v>1910.6730442861499</v>
      </c>
      <c r="G26">
        <f>'POSTURAL SWAY DATA'!C149</f>
        <v>871.00719765475503</v>
      </c>
      <c r="H26">
        <f>'POSTURAL SWAY DATA'!C150</f>
        <v>1391.21948793262</v>
      </c>
      <c r="I26" s="23">
        <v>0</v>
      </c>
      <c r="J26">
        <v>22.74</v>
      </c>
      <c r="K26">
        <v>27.84</v>
      </c>
      <c r="L26">
        <v>18.7</v>
      </c>
      <c r="M26" s="23">
        <v>19.079999999999998</v>
      </c>
      <c r="N26" s="8">
        <v>45.48</v>
      </c>
      <c r="O26" s="8">
        <v>55.68</v>
      </c>
      <c r="P26" s="8">
        <v>44.88</v>
      </c>
      <c r="Q26" s="23">
        <v>57.239999999999903</v>
      </c>
      <c r="R26" s="8">
        <v>68.22</v>
      </c>
      <c r="S26" s="8">
        <v>111.36</v>
      </c>
      <c r="T26" s="8">
        <v>86.02</v>
      </c>
      <c r="U26" s="23">
        <v>9.5399999999999991</v>
      </c>
      <c r="V26" s="8">
        <v>37.9</v>
      </c>
      <c r="W26" s="8">
        <v>55.68</v>
      </c>
      <c r="X26" s="28">
        <v>37.4</v>
      </c>
      <c r="Y26" s="8"/>
    </row>
    <row r="27" spans="1:25" s="25" customFormat="1" x14ac:dyDescent="0.2">
      <c r="A27" s="25">
        <v>26</v>
      </c>
      <c r="B27" s="41" t="s">
        <v>11</v>
      </c>
      <c r="C27" s="26">
        <f>'POSTURAL SWAY DATA'!C151</f>
        <v>1276.6246569130999</v>
      </c>
      <c r="D27" s="25">
        <f>'POSTURAL SWAY DATA'!C152</f>
        <v>2417.7037346379602</v>
      </c>
      <c r="E27" s="25">
        <f>'POSTURAL SWAY DATA'!C153</f>
        <v>990.33127729015098</v>
      </c>
      <c r="F27" s="25">
        <f>'POSTURAL SWAY DATA'!C154</f>
        <v>5670.1849121666901</v>
      </c>
      <c r="G27" s="25">
        <f>'POSTURAL SWAY DATA'!C155</f>
        <v>1340.5274715711</v>
      </c>
      <c r="H27" s="25">
        <f>'POSTURAL SWAY DATA'!C156</f>
        <v>4183.2131691764398</v>
      </c>
      <c r="I27" s="27">
        <v>19.079999999999998</v>
      </c>
      <c r="J27" s="25">
        <v>22.74</v>
      </c>
      <c r="K27" s="25">
        <v>13.92</v>
      </c>
      <c r="L27" s="25">
        <v>22.44</v>
      </c>
      <c r="M27" s="27">
        <v>28.619999999999902</v>
      </c>
      <c r="N27" s="25">
        <v>22.74</v>
      </c>
      <c r="O27" s="25">
        <v>41.76</v>
      </c>
      <c r="P27" s="25">
        <v>33.659999999999997</v>
      </c>
      <c r="Q27" s="27">
        <v>28.619999999999902</v>
      </c>
      <c r="R27" s="25">
        <v>37.9</v>
      </c>
      <c r="S27" s="25">
        <v>41.76</v>
      </c>
      <c r="T27" s="25">
        <v>41.14</v>
      </c>
      <c r="U27" s="27">
        <v>38.159999999999997</v>
      </c>
      <c r="V27" s="25">
        <v>45.48</v>
      </c>
      <c r="W27" s="25">
        <v>69.599999999999994</v>
      </c>
      <c r="X27" s="31">
        <v>56.1</v>
      </c>
    </row>
    <row r="28" spans="1:25" x14ac:dyDescent="0.2">
      <c r="B28" s="1"/>
      <c r="I28" s="23" t="s">
        <v>178</v>
      </c>
      <c r="J28" t="s">
        <v>179</v>
      </c>
      <c r="K28" t="s">
        <v>180</v>
      </c>
      <c r="L28" t="s">
        <v>184</v>
      </c>
      <c r="M28" s="23" t="s">
        <v>178</v>
      </c>
      <c r="N28" t="s">
        <v>179</v>
      </c>
      <c r="O28" t="s">
        <v>180</v>
      </c>
      <c r="P28" s="28" t="s">
        <v>184</v>
      </c>
      <c r="Q28" s="8" t="s">
        <v>178</v>
      </c>
      <c r="R28" t="s">
        <v>179</v>
      </c>
      <c r="S28" t="s">
        <v>180</v>
      </c>
      <c r="T28" s="28" t="s">
        <v>184</v>
      </c>
      <c r="U28" s="8" t="s">
        <v>178</v>
      </c>
      <c r="V28" t="s">
        <v>179</v>
      </c>
      <c r="W28" t="s">
        <v>180</v>
      </c>
      <c r="X28" t="s">
        <v>184</v>
      </c>
    </row>
    <row r="29" spans="1:25" x14ac:dyDescent="0.2">
      <c r="B29" s="1"/>
    </row>
    <row r="30" spans="1:25" x14ac:dyDescent="0.2">
      <c r="B30" s="1"/>
    </row>
    <row r="31" spans="1:25" x14ac:dyDescent="0.2">
      <c r="B31" s="1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topLeftCell="B1" workbookViewId="0">
      <selection activeCell="G12" sqref="G12"/>
    </sheetView>
    <sheetView workbookViewId="1"/>
  </sheetViews>
  <sheetFormatPr baseColWidth="10" defaultRowHeight="16" x14ac:dyDescent="0.2"/>
  <cols>
    <col min="3" max="3" width="14.33203125" style="2" bestFit="1" customWidth="1"/>
    <col min="5" max="5" width="10.83203125" customWidth="1"/>
    <col min="9" max="9" width="10.83203125" style="23"/>
    <col min="13" max="13" width="10.83203125" style="23"/>
    <col min="16" max="16" width="10.83203125" style="28"/>
    <col min="17" max="17" width="10.83203125" style="8"/>
    <col min="20" max="20" width="10.83203125" style="28"/>
    <col min="21" max="21" width="10.83203125" style="8"/>
    <col min="25" max="25" width="10.83203125" style="23"/>
  </cols>
  <sheetData>
    <row r="1" spans="1:25" s="25" customFormat="1" x14ac:dyDescent="0.2">
      <c r="A1" s="25" t="s">
        <v>0</v>
      </c>
      <c r="B1" s="25" t="s">
        <v>1</v>
      </c>
      <c r="C1" s="26" t="s">
        <v>174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27" t="s">
        <v>185</v>
      </c>
      <c r="J1" s="25" t="s">
        <v>186</v>
      </c>
      <c r="K1" s="25" t="s">
        <v>187</v>
      </c>
      <c r="L1" s="25" t="s">
        <v>188</v>
      </c>
      <c r="M1" s="23" t="s">
        <v>189</v>
      </c>
      <c r="N1" s="24" t="s">
        <v>190</v>
      </c>
      <c r="O1" s="24" t="s">
        <v>191</v>
      </c>
      <c r="P1" s="32" t="s">
        <v>192</v>
      </c>
      <c r="Q1" s="8" t="s">
        <v>193</v>
      </c>
      <c r="R1" s="24" t="s">
        <v>194</v>
      </c>
      <c r="S1" s="24" t="s">
        <v>195</v>
      </c>
      <c r="T1" s="32" t="s">
        <v>196</v>
      </c>
      <c r="U1" s="8" t="s">
        <v>197</v>
      </c>
      <c r="V1" s="24" t="s">
        <v>198</v>
      </c>
      <c r="W1" s="24" t="s">
        <v>199</v>
      </c>
      <c r="X1" s="24" t="s">
        <v>200</v>
      </c>
      <c r="Y1" s="27"/>
    </row>
    <row r="2" spans="1:25" x14ac:dyDescent="0.2">
      <c r="A2">
        <v>1</v>
      </c>
      <c r="B2" t="s">
        <v>8</v>
      </c>
      <c r="I2" s="23">
        <v>9.5399999999999991</v>
      </c>
      <c r="J2">
        <v>22.74</v>
      </c>
      <c r="K2">
        <v>13.92</v>
      </c>
      <c r="L2">
        <v>18.7</v>
      </c>
      <c r="M2" s="33">
        <v>19.079999999999998</v>
      </c>
      <c r="N2" s="29">
        <v>30.32</v>
      </c>
      <c r="O2" s="29">
        <v>41.76</v>
      </c>
      <c r="P2" s="29">
        <v>33.659999999999997</v>
      </c>
      <c r="Q2" s="33">
        <v>19.079999999999998</v>
      </c>
      <c r="R2" s="29">
        <v>22.74</v>
      </c>
      <c r="S2" s="29">
        <v>41.76</v>
      </c>
      <c r="T2" s="29">
        <v>29.92</v>
      </c>
      <c r="U2" s="33">
        <v>28.619999999999902</v>
      </c>
      <c r="V2" s="29">
        <v>30.32</v>
      </c>
      <c r="W2" s="29">
        <v>83.52</v>
      </c>
      <c r="X2" s="30">
        <v>48.62</v>
      </c>
      <c r="Y2" s="8"/>
    </row>
    <row r="3" spans="1:25" x14ac:dyDescent="0.2">
      <c r="A3">
        <v>2</v>
      </c>
      <c r="B3" t="s">
        <v>9</v>
      </c>
      <c r="I3" s="23">
        <v>9.5399999999999991</v>
      </c>
      <c r="J3" s="8">
        <v>45.48</v>
      </c>
      <c r="K3" s="8">
        <v>69.599999999999994</v>
      </c>
      <c r="L3" s="8">
        <v>44.88</v>
      </c>
      <c r="M3" s="23">
        <v>38.159999999999997</v>
      </c>
      <c r="N3" s="8">
        <v>60.64</v>
      </c>
      <c r="O3" s="8">
        <v>111.36</v>
      </c>
      <c r="P3" s="8">
        <v>74.8</v>
      </c>
      <c r="Q3" s="23">
        <v>66.78</v>
      </c>
      <c r="R3" s="8">
        <v>75.8</v>
      </c>
      <c r="S3" s="8">
        <v>125.28</v>
      </c>
      <c r="T3" s="8">
        <v>97.24</v>
      </c>
      <c r="U3" s="23">
        <v>47.699999999999903</v>
      </c>
      <c r="V3" s="8">
        <v>83.38</v>
      </c>
      <c r="W3" s="8">
        <v>153.12</v>
      </c>
      <c r="X3" s="28">
        <v>100.98</v>
      </c>
      <c r="Y3" s="8"/>
    </row>
    <row r="4" spans="1:25" x14ac:dyDescent="0.2">
      <c r="A4">
        <v>3</v>
      </c>
      <c r="B4" t="s">
        <v>10</v>
      </c>
      <c r="I4" s="23">
        <v>0</v>
      </c>
      <c r="J4">
        <v>7.58</v>
      </c>
      <c r="K4">
        <v>0</v>
      </c>
      <c r="L4">
        <v>3.74</v>
      </c>
      <c r="M4" s="23">
        <v>38.159999999999997</v>
      </c>
      <c r="N4" s="8">
        <v>75.8</v>
      </c>
      <c r="O4" s="8">
        <v>83.52</v>
      </c>
      <c r="P4" s="8">
        <v>74.8</v>
      </c>
      <c r="Q4" s="23">
        <v>28.619999999999902</v>
      </c>
      <c r="R4" s="8">
        <v>60.64</v>
      </c>
      <c r="S4" s="8">
        <v>83.52</v>
      </c>
      <c r="T4" s="8">
        <v>63.58</v>
      </c>
      <c r="U4" s="23">
        <v>47.699999999999903</v>
      </c>
      <c r="V4" s="8">
        <v>75.8</v>
      </c>
      <c r="W4" s="8">
        <v>139.19999999999999</v>
      </c>
      <c r="X4" s="28">
        <v>93.5</v>
      </c>
      <c r="Y4" s="8"/>
    </row>
    <row r="5" spans="1:25" x14ac:dyDescent="0.2">
      <c r="A5">
        <v>4</v>
      </c>
      <c r="B5" t="s">
        <v>11</v>
      </c>
      <c r="I5" s="23">
        <v>0</v>
      </c>
      <c r="J5">
        <v>0</v>
      </c>
      <c r="K5">
        <v>0</v>
      </c>
      <c r="L5">
        <v>0</v>
      </c>
      <c r="M5" s="23">
        <v>0</v>
      </c>
      <c r="N5" s="8">
        <v>0</v>
      </c>
      <c r="O5" s="8">
        <v>0</v>
      </c>
      <c r="P5" s="8">
        <v>0</v>
      </c>
      <c r="Q5" s="23">
        <v>0</v>
      </c>
      <c r="R5" s="8">
        <v>0</v>
      </c>
      <c r="S5" s="8">
        <v>0</v>
      </c>
      <c r="T5" s="8">
        <v>0</v>
      </c>
      <c r="U5" s="23">
        <v>0</v>
      </c>
      <c r="V5" s="8">
        <v>0</v>
      </c>
      <c r="W5" s="8">
        <v>0</v>
      </c>
      <c r="X5" s="28">
        <v>0</v>
      </c>
      <c r="Y5" s="8"/>
    </row>
    <row r="6" spans="1:25" x14ac:dyDescent="0.2">
      <c r="A6">
        <v>5</v>
      </c>
      <c r="B6" t="s">
        <v>12</v>
      </c>
      <c r="I6" s="23">
        <v>0</v>
      </c>
      <c r="J6">
        <v>22.74</v>
      </c>
      <c r="K6">
        <v>13.92</v>
      </c>
      <c r="L6">
        <v>14.96</v>
      </c>
      <c r="M6" s="23">
        <v>0</v>
      </c>
      <c r="N6" s="8">
        <v>0</v>
      </c>
      <c r="O6" s="8">
        <v>13.92</v>
      </c>
      <c r="P6" s="8">
        <v>3.74</v>
      </c>
      <c r="Q6" s="23">
        <v>0</v>
      </c>
      <c r="R6" s="8">
        <v>0</v>
      </c>
      <c r="S6" s="8">
        <v>0</v>
      </c>
      <c r="T6" s="8">
        <v>0</v>
      </c>
      <c r="U6" s="23">
        <v>0</v>
      </c>
      <c r="V6" s="8">
        <v>7.58</v>
      </c>
      <c r="W6" s="8">
        <v>0</v>
      </c>
      <c r="X6" s="28">
        <v>3.74</v>
      </c>
      <c r="Y6" s="8"/>
    </row>
    <row r="7" spans="1:25" x14ac:dyDescent="0.2">
      <c r="A7">
        <v>6</v>
      </c>
      <c r="B7" t="s">
        <v>13</v>
      </c>
      <c r="I7" s="23">
        <v>0</v>
      </c>
      <c r="J7">
        <v>0</v>
      </c>
      <c r="K7">
        <v>0</v>
      </c>
      <c r="L7">
        <v>0</v>
      </c>
      <c r="M7" s="23">
        <v>9.5399999999999991</v>
      </c>
      <c r="N7" s="8">
        <v>15.16</v>
      </c>
      <c r="O7" s="8">
        <v>27.84</v>
      </c>
      <c r="P7" s="8">
        <v>18.7</v>
      </c>
      <c r="Q7" s="23">
        <v>19.079999999999998</v>
      </c>
      <c r="R7" s="8">
        <v>30.32</v>
      </c>
      <c r="S7" s="8">
        <v>41.76</v>
      </c>
      <c r="T7" s="8">
        <v>33.659999999999997</v>
      </c>
      <c r="U7" s="23">
        <v>38.159999999999997</v>
      </c>
      <c r="V7" s="8">
        <v>22.74</v>
      </c>
      <c r="W7" s="8">
        <v>13.92</v>
      </c>
      <c r="X7" s="28">
        <v>29.92</v>
      </c>
      <c r="Y7" s="8"/>
    </row>
    <row r="8" spans="1:25" x14ac:dyDescent="0.2">
      <c r="A8">
        <v>7</v>
      </c>
      <c r="B8" t="s">
        <v>8</v>
      </c>
      <c r="I8" s="23">
        <v>47.699999999999903</v>
      </c>
      <c r="J8">
        <v>37.9</v>
      </c>
      <c r="K8">
        <v>55.68</v>
      </c>
      <c r="L8">
        <v>52.36</v>
      </c>
      <c r="M8" s="23">
        <v>85.8599999999999</v>
      </c>
      <c r="N8" s="8">
        <v>68.22</v>
      </c>
      <c r="O8" s="8">
        <v>97.44</v>
      </c>
      <c r="P8" s="8">
        <v>93.5</v>
      </c>
      <c r="Q8" s="23">
        <v>95.399999999999906</v>
      </c>
      <c r="R8" s="8">
        <v>68.22</v>
      </c>
      <c r="S8" s="8">
        <v>97.44</v>
      </c>
      <c r="T8" s="8">
        <v>97.24</v>
      </c>
      <c r="U8" s="23">
        <v>143.1</v>
      </c>
      <c r="V8" s="8">
        <v>113.7</v>
      </c>
      <c r="W8" s="8">
        <v>208.8</v>
      </c>
      <c r="X8" s="28">
        <v>168.3</v>
      </c>
      <c r="Y8" s="8"/>
    </row>
    <row r="9" spans="1:25" x14ac:dyDescent="0.2">
      <c r="A9">
        <v>8</v>
      </c>
      <c r="B9" t="s">
        <v>9</v>
      </c>
      <c r="I9" s="23">
        <v>38.159999999999997</v>
      </c>
      <c r="J9">
        <v>22.74</v>
      </c>
      <c r="K9">
        <v>13.92</v>
      </c>
      <c r="L9">
        <v>29.92</v>
      </c>
      <c r="M9" s="23">
        <v>28.619999999999902</v>
      </c>
      <c r="N9" s="8">
        <v>45.48</v>
      </c>
      <c r="O9" s="8">
        <v>27.84</v>
      </c>
      <c r="P9" s="8">
        <v>41.14</v>
      </c>
      <c r="Q9" s="23">
        <v>9.5399999999999991</v>
      </c>
      <c r="R9" s="8">
        <v>45.48</v>
      </c>
      <c r="S9" s="8">
        <v>41.76</v>
      </c>
      <c r="T9" s="8">
        <v>37.4</v>
      </c>
      <c r="U9" s="23">
        <v>9.5399999999999991</v>
      </c>
      <c r="V9" s="8">
        <v>45.48</v>
      </c>
      <c r="W9" s="8">
        <v>41.76</v>
      </c>
      <c r="X9" s="28">
        <v>37.4</v>
      </c>
      <c r="Y9" s="8"/>
    </row>
    <row r="10" spans="1:25" x14ac:dyDescent="0.2">
      <c r="A10">
        <v>9</v>
      </c>
      <c r="B10" t="s">
        <v>10</v>
      </c>
      <c r="I10" s="23">
        <v>0</v>
      </c>
      <c r="J10">
        <v>0</v>
      </c>
      <c r="K10">
        <v>0</v>
      </c>
      <c r="L10">
        <v>0</v>
      </c>
      <c r="M10" s="23">
        <v>0</v>
      </c>
      <c r="N10" s="8">
        <v>7.58</v>
      </c>
      <c r="O10" s="8">
        <v>13.92</v>
      </c>
      <c r="P10" s="8">
        <v>7.48</v>
      </c>
      <c r="Q10" s="23">
        <v>0</v>
      </c>
      <c r="R10" s="8">
        <v>0</v>
      </c>
      <c r="S10" s="8">
        <v>0</v>
      </c>
      <c r="T10" s="8">
        <v>0</v>
      </c>
      <c r="U10" s="23">
        <v>9.5399999999999991</v>
      </c>
      <c r="V10" s="8">
        <v>7.58</v>
      </c>
      <c r="W10" s="8">
        <v>13.92</v>
      </c>
      <c r="X10" s="28">
        <v>11.22</v>
      </c>
      <c r="Y10" s="8"/>
    </row>
    <row r="11" spans="1:25" x14ac:dyDescent="0.2">
      <c r="A11">
        <v>10</v>
      </c>
      <c r="B11" t="s">
        <v>11</v>
      </c>
      <c r="I11" s="40">
        <v>0</v>
      </c>
      <c r="J11" s="1">
        <v>0</v>
      </c>
      <c r="K11" s="1">
        <v>0</v>
      </c>
      <c r="L11" s="1">
        <v>0</v>
      </c>
      <c r="M11" s="23">
        <v>0</v>
      </c>
      <c r="N11" s="8">
        <v>0</v>
      </c>
      <c r="O11" s="8">
        <v>0</v>
      </c>
      <c r="P11" s="8">
        <v>0</v>
      </c>
      <c r="Q11" s="23">
        <v>0</v>
      </c>
      <c r="R11" s="8">
        <v>0</v>
      </c>
      <c r="S11" s="8">
        <v>0</v>
      </c>
      <c r="T11" s="8">
        <v>0</v>
      </c>
      <c r="U11" s="23">
        <v>0</v>
      </c>
      <c r="V11" s="8">
        <v>0</v>
      </c>
      <c r="W11" s="8">
        <v>13.92</v>
      </c>
      <c r="X11" s="28">
        <v>3.74</v>
      </c>
      <c r="Y11" s="8"/>
    </row>
    <row r="12" spans="1:25" x14ac:dyDescent="0.2">
      <c r="A12">
        <v>11</v>
      </c>
      <c r="B12" t="s">
        <v>12</v>
      </c>
      <c r="I12" s="23">
        <v>0</v>
      </c>
      <c r="J12">
        <v>0</v>
      </c>
      <c r="K12">
        <v>0</v>
      </c>
      <c r="L12">
        <v>0</v>
      </c>
      <c r="M12" s="23">
        <v>0</v>
      </c>
      <c r="N12" s="8">
        <v>0</v>
      </c>
      <c r="O12" s="8">
        <v>0</v>
      </c>
      <c r="P12" s="8">
        <v>0</v>
      </c>
      <c r="Q12" s="23">
        <v>0</v>
      </c>
      <c r="R12" s="8">
        <v>0</v>
      </c>
      <c r="S12" s="8">
        <v>0</v>
      </c>
      <c r="T12" s="8">
        <v>0</v>
      </c>
      <c r="U12" s="23">
        <v>9.5399999999999991</v>
      </c>
      <c r="V12" s="8">
        <v>7.58</v>
      </c>
      <c r="W12" s="8">
        <v>13.92</v>
      </c>
      <c r="X12" s="28">
        <v>11.22</v>
      </c>
      <c r="Y12" s="8"/>
    </row>
    <row r="13" spans="1:25" x14ac:dyDescent="0.2">
      <c r="A13">
        <v>12</v>
      </c>
      <c r="B13" t="s">
        <v>13</v>
      </c>
      <c r="I13" s="23">
        <v>9.5399999999999991</v>
      </c>
      <c r="J13">
        <v>7.58</v>
      </c>
      <c r="K13">
        <v>0</v>
      </c>
      <c r="L13">
        <v>7.48</v>
      </c>
      <c r="M13" s="23">
        <v>9.5399999999999991</v>
      </c>
      <c r="N13" s="8">
        <v>22.74</v>
      </c>
      <c r="O13" s="8">
        <v>69.599999999999994</v>
      </c>
      <c r="P13" s="8">
        <v>33.659999999999997</v>
      </c>
      <c r="Q13" s="23">
        <v>9.5399999999999991</v>
      </c>
      <c r="R13" s="8">
        <v>22.74</v>
      </c>
      <c r="S13" s="8">
        <v>55.68</v>
      </c>
      <c r="T13" s="8">
        <v>29.92</v>
      </c>
      <c r="U13" s="23">
        <v>19.079999999999998</v>
      </c>
      <c r="V13" s="8">
        <v>7.58</v>
      </c>
      <c r="W13" s="8">
        <v>55.68</v>
      </c>
      <c r="X13" s="28">
        <v>26.18</v>
      </c>
      <c r="Y13" s="8"/>
    </row>
    <row r="14" spans="1:25" x14ac:dyDescent="0.2">
      <c r="A14">
        <v>13</v>
      </c>
      <c r="B14" t="s">
        <v>8</v>
      </c>
      <c r="I14" s="23">
        <v>0</v>
      </c>
      <c r="J14">
        <v>0</v>
      </c>
      <c r="K14">
        <v>0</v>
      </c>
      <c r="L14">
        <v>0</v>
      </c>
      <c r="M14" s="23">
        <v>0</v>
      </c>
      <c r="N14" s="8">
        <v>0</v>
      </c>
      <c r="O14" s="8">
        <v>0</v>
      </c>
      <c r="P14" s="8">
        <v>0</v>
      </c>
      <c r="Q14" s="23">
        <v>0</v>
      </c>
      <c r="R14" s="8">
        <v>0</v>
      </c>
      <c r="S14" s="8">
        <v>13.92</v>
      </c>
      <c r="T14" s="8">
        <v>3.74</v>
      </c>
      <c r="U14" s="23">
        <v>0</v>
      </c>
      <c r="V14" s="8">
        <v>7.58</v>
      </c>
      <c r="W14" s="8">
        <v>55.68</v>
      </c>
      <c r="X14" s="28">
        <v>18.7</v>
      </c>
      <c r="Y14" s="8"/>
    </row>
    <row r="15" spans="1:25" x14ac:dyDescent="0.2">
      <c r="A15">
        <v>14</v>
      </c>
      <c r="B15" t="s">
        <v>9</v>
      </c>
      <c r="I15" s="23">
        <v>9.5399999999999991</v>
      </c>
      <c r="J15">
        <v>30.32</v>
      </c>
      <c r="K15">
        <v>27.84</v>
      </c>
      <c r="L15">
        <v>26.18</v>
      </c>
      <c r="M15" s="23">
        <v>19.079999999999998</v>
      </c>
      <c r="N15" s="8">
        <v>37.9</v>
      </c>
      <c r="O15" s="8">
        <v>55.68</v>
      </c>
      <c r="P15" s="8">
        <v>41.14</v>
      </c>
      <c r="Q15" s="23">
        <v>66.78</v>
      </c>
      <c r="R15" s="8">
        <v>45.48</v>
      </c>
      <c r="S15" s="8">
        <v>97.44</v>
      </c>
      <c r="T15" s="8">
        <v>74.8</v>
      </c>
      <c r="U15" s="23">
        <v>19.079999999999998</v>
      </c>
      <c r="V15" s="8">
        <v>22.74</v>
      </c>
      <c r="W15" s="8">
        <v>55.68</v>
      </c>
      <c r="X15" s="28">
        <v>33.659999999999997</v>
      </c>
      <c r="Y15" s="8"/>
    </row>
    <row r="16" spans="1:25" x14ac:dyDescent="0.2">
      <c r="A16">
        <v>15</v>
      </c>
      <c r="B16" t="s">
        <v>10</v>
      </c>
      <c r="I16" s="23">
        <v>0</v>
      </c>
      <c r="J16">
        <v>0</v>
      </c>
      <c r="K16">
        <v>0</v>
      </c>
      <c r="L16">
        <v>0</v>
      </c>
      <c r="M16" s="23">
        <v>0</v>
      </c>
      <c r="N16" s="8">
        <v>0</v>
      </c>
      <c r="O16" s="8">
        <v>0</v>
      </c>
      <c r="P16" s="8">
        <v>0</v>
      </c>
      <c r="Q16" s="23">
        <v>0</v>
      </c>
      <c r="R16" s="8">
        <v>0</v>
      </c>
      <c r="S16" s="8">
        <v>0</v>
      </c>
      <c r="T16" s="8">
        <v>0</v>
      </c>
      <c r="U16" s="23">
        <v>0</v>
      </c>
      <c r="V16" s="8">
        <v>0</v>
      </c>
      <c r="W16" s="8">
        <v>0</v>
      </c>
      <c r="X16" s="28">
        <v>0</v>
      </c>
      <c r="Y16" s="8"/>
    </row>
    <row r="17" spans="1:25" x14ac:dyDescent="0.2">
      <c r="A17">
        <v>16</v>
      </c>
      <c r="B17" t="s">
        <v>11</v>
      </c>
      <c r="I17" s="23">
        <v>28.619999999999902</v>
      </c>
      <c r="J17">
        <v>30.32</v>
      </c>
      <c r="K17">
        <v>27.84</v>
      </c>
      <c r="L17">
        <v>33.659999999999997</v>
      </c>
      <c r="M17" s="23">
        <v>38.159999999999997</v>
      </c>
      <c r="N17" s="8">
        <v>30.32</v>
      </c>
      <c r="O17" s="8">
        <v>41.76</v>
      </c>
      <c r="P17" s="8">
        <v>41.14</v>
      </c>
      <c r="Q17" s="23">
        <v>19.079999999999998</v>
      </c>
      <c r="R17" s="8">
        <v>15.16</v>
      </c>
      <c r="S17" s="8">
        <v>27.84</v>
      </c>
      <c r="T17" s="8">
        <v>22.44</v>
      </c>
      <c r="U17" s="23">
        <v>28.619999999999902</v>
      </c>
      <c r="V17" s="8">
        <v>22.74</v>
      </c>
      <c r="W17" s="8">
        <v>27.84</v>
      </c>
      <c r="X17" s="28">
        <v>29.92</v>
      </c>
      <c r="Y17" s="8"/>
    </row>
    <row r="18" spans="1:25" x14ac:dyDescent="0.2">
      <c r="A18">
        <v>17</v>
      </c>
      <c r="B18" t="s">
        <v>12</v>
      </c>
      <c r="I18" s="23">
        <v>0</v>
      </c>
      <c r="J18">
        <v>0</v>
      </c>
      <c r="K18">
        <v>0</v>
      </c>
      <c r="L18">
        <v>0</v>
      </c>
      <c r="M18" s="23">
        <v>9.5399999999999991</v>
      </c>
      <c r="N18" s="8">
        <v>15.16</v>
      </c>
      <c r="O18" s="8">
        <v>13.92</v>
      </c>
      <c r="P18" s="8">
        <v>14.96</v>
      </c>
      <c r="Q18" s="23">
        <v>9.5399999999999991</v>
      </c>
      <c r="R18" s="8">
        <v>15.16</v>
      </c>
      <c r="S18" s="8">
        <v>13.92</v>
      </c>
      <c r="T18" s="8">
        <v>14.96</v>
      </c>
      <c r="U18" s="23">
        <v>9.5399999999999991</v>
      </c>
      <c r="V18" s="8">
        <v>7.58</v>
      </c>
      <c r="W18" s="8">
        <v>0</v>
      </c>
      <c r="X18" s="28">
        <v>7.48</v>
      </c>
      <c r="Y18" s="8"/>
    </row>
    <row r="19" spans="1:25" x14ac:dyDescent="0.2">
      <c r="A19">
        <v>18</v>
      </c>
      <c r="B19" t="s">
        <v>13</v>
      </c>
      <c r="I19" s="23">
        <v>28.619999999999902</v>
      </c>
      <c r="J19">
        <v>22.74</v>
      </c>
      <c r="K19">
        <v>27.84</v>
      </c>
      <c r="L19">
        <v>29.92</v>
      </c>
      <c r="M19" s="23">
        <v>9.5399999999999991</v>
      </c>
      <c r="N19" s="8">
        <v>15.16</v>
      </c>
      <c r="O19" s="8">
        <v>41.76</v>
      </c>
      <c r="P19" s="8">
        <v>22.44</v>
      </c>
      <c r="Q19" s="23">
        <v>19.079999999999998</v>
      </c>
      <c r="R19" s="8">
        <v>30.32</v>
      </c>
      <c r="S19" s="8">
        <v>27.84</v>
      </c>
      <c r="T19" s="8">
        <v>29.92</v>
      </c>
      <c r="U19" s="23">
        <v>38.159999999999997</v>
      </c>
      <c r="V19" s="8">
        <v>15.16</v>
      </c>
      <c r="W19" s="8">
        <v>55.68</v>
      </c>
      <c r="X19" s="28">
        <v>37.4</v>
      </c>
      <c r="Y19" s="8"/>
    </row>
    <row r="20" spans="1:25" x14ac:dyDescent="0.2">
      <c r="A20">
        <v>19</v>
      </c>
      <c r="B20" t="s">
        <v>8</v>
      </c>
      <c r="I20" s="23">
        <v>9.5399999999999991</v>
      </c>
      <c r="J20">
        <v>7.58</v>
      </c>
      <c r="K20">
        <v>0</v>
      </c>
      <c r="L20">
        <v>7.48</v>
      </c>
      <c r="M20" s="23">
        <v>19.079999999999998</v>
      </c>
      <c r="N20" s="8">
        <v>22.74</v>
      </c>
      <c r="O20" s="8">
        <v>0</v>
      </c>
      <c r="P20" s="8">
        <v>18.7</v>
      </c>
      <c r="Q20" s="23">
        <v>28.619999999999902</v>
      </c>
      <c r="R20" s="8">
        <v>37.9</v>
      </c>
      <c r="S20" s="8">
        <v>13.92</v>
      </c>
      <c r="T20" s="8">
        <v>33.659999999999997</v>
      </c>
      <c r="U20" s="23">
        <v>28.619999999999902</v>
      </c>
      <c r="V20" s="8">
        <v>37.9</v>
      </c>
      <c r="W20" s="8">
        <v>0</v>
      </c>
      <c r="X20" s="28">
        <v>29.92</v>
      </c>
      <c r="Y20" s="8"/>
    </row>
    <row r="21" spans="1:25" x14ac:dyDescent="0.2">
      <c r="A21">
        <v>20</v>
      </c>
      <c r="B21" t="s">
        <v>9</v>
      </c>
      <c r="I21" s="23">
        <v>0</v>
      </c>
      <c r="J21">
        <v>0</v>
      </c>
      <c r="K21">
        <v>0</v>
      </c>
      <c r="L21">
        <v>0</v>
      </c>
      <c r="M21" s="23">
        <v>19.079999999999998</v>
      </c>
      <c r="N21" s="8">
        <v>0</v>
      </c>
      <c r="O21" s="8">
        <v>27.84</v>
      </c>
      <c r="P21" s="8">
        <v>14.96</v>
      </c>
      <c r="Q21" s="23">
        <v>19.079999999999998</v>
      </c>
      <c r="R21" s="8">
        <v>0</v>
      </c>
      <c r="S21" s="8">
        <v>27.84</v>
      </c>
      <c r="T21" s="8">
        <v>14.96</v>
      </c>
      <c r="U21" s="23">
        <v>19.079999999999998</v>
      </c>
      <c r="V21" s="8">
        <v>0</v>
      </c>
      <c r="W21" s="8">
        <v>27.84</v>
      </c>
      <c r="X21" s="28">
        <v>14.96</v>
      </c>
      <c r="Y21" s="8"/>
    </row>
    <row r="22" spans="1:25" x14ac:dyDescent="0.2">
      <c r="A22">
        <v>21</v>
      </c>
      <c r="B22" t="s">
        <v>10</v>
      </c>
      <c r="I22" s="23">
        <v>19.079999999999998</v>
      </c>
      <c r="J22">
        <v>15.16</v>
      </c>
      <c r="K22">
        <v>0</v>
      </c>
      <c r="L22">
        <v>14.96</v>
      </c>
      <c r="M22" s="23">
        <v>9.5399999999999991</v>
      </c>
      <c r="N22" s="8">
        <v>15.16</v>
      </c>
      <c r="O22" s="8">
        <v>13.92</v>
      </c>
      <c r="P22" s="8">
        <v>14.96</v>
      </c>
      <c r="Q22" s="23">
        <v>9.5399999999999991</v>
      </c>
      <c r="R22" s="8">
        <v>15.16</v>
      </c>
      <c r="S22" s="8">
        <v>0</v>
      </c>
      <c r="T22" s="8">
        <v>11.22</v>
      </c>
      <c r="U22" s="23">
        <v>9.5399999999999991</v>
      </c>
      <c r="V22" s="8">
        <v>15.16</v>
      </c>
      <c r="W22" s="8">
        <v>0</v>
      </c>
      <c r="X22" s="28">
        <v>11.22</v>
      </c>
      <c r="Y22" s="8"/>
    </row>
    <row r="23" spans="1:25" x14ac:dyDescent="0.2">
      <c r="A23">
        <v>22</v>
      </c>
      <c r="B23" t="s">
        <v>11</v>
      </c>
      <c r="I23" s="23">
        <v>0</v>
      </c>
      <c r="J23">
        <v>0</v>
      </c>
      <c r="K23">
        <v>0</v>
      </c>
      <c r="L23">
        <v>0</v>
      </c>
      <c r="M23" s="23">
        <v>9.5399999999999991</v>
      </c>
      <c r="N23" s="8">
        <v>45.48</v>
      </c>
      <c r="O23" s="8">
        <v>41.76</v>
      </c>
      <c r="P23" s="8">
        <v>37.4</v>
      </c>
      <c r="Q23" s="23">
        <v>0</v>
      </c>
      <c r="R23" s="8">
        <v>15.16</v>
      </c>
      <c r="S23" s="8">
        <v>13.92</v>
      </c>
      <c r="T23" s="8">
        <v>11.22</v>
      </c>
      <c r="U23" s="23">
        <v>9.5399999999999991</v>
      </c>
      <c r="V23" s="8">
        <v>45.48</v>
      </c>
      <c r="W23" s="8">
        <v>41.76</v>
      </c>
      <c r="X23" s="28">
        <v>37.4</v>
      </c>
      <c r="Y23" s="8"/>
    </row>
    <row r="24" spans="1:25" x14ac:dyDescent="0.2">
      <c r="A24">
        <v>23</v>
      </c>
      <c r="B24" t="s">
        <v>12</v>
      </c>
      <c r="I24" s="23">
        <v>0</v>
      </c>
      <c r="J24">
        <v>0</v>
      </c>
      <c r="K24">
        <v>0</v>
      </c>
      <c r="L24">
        <v>0</v>
      </c>
      <c r="M24" s="23">
        <v>0</v>
      </c>
      <c r="N24" s="8">
        <v>0</v>
      </c>
      <c r="O24" s="8">
        <v>0</v>
      </c>
      <c r="P24" s="8">
        <v>0</v>
      </c>
      <c r="Q24" s="23">
        <v>0</v>
      </c>
      <c r="R24" s="8">
        <v>0</v>
      </c>
      <c r="S24" s="8">
        <v>0</v>
      </c>
      <c r="T24" s="8">
        <v>0</v>
      </c>
      <c r="U24" s="23">
        <v>9.5399999999999991</v>
      </c>
      <c r="V24" s="8">
        <v>7.58</v>
      </c>
      <c r="W24" s="8">
        <v>13.92</v>
      </c>
      <c r="X24" s="28">
        <v>11.22</v>
      </c>
      <c r="Y24" s="8"/>
    </row>
    <row r="25" spans="1:25" x14ac:dyDescent="0.2">
      <c r="A25">
        <v>24</v>
      </c>
      <c r="B25" t="s">
        <v>13</v>
      </c>
      <c r="I25" s="23">
        <v>9.5399999999999991</v>
      </c>
      <c r="J25">
        <v>7.58</v>
      </c>
      <c r="K25">
        <v>0</v>
      </c>
      <c r="L25">
        <v>7.48</v>
      </c>
      <c r="M25" s="23">
        <v>9.5399999999999991</v>
      </c>
      <c r="N25" s="8">
        <v>7.58</v>
      </c>
      <c r="O25" s="8">
        <v>0</v>
      </c>
      <c r="P25" s="8">
        <v>7.48</v>
      </c>
      <c r="Q25" s="23">
        <v>9.5399999999999991</v>
      </c>
      <c r="R25" s="8">
        <v>7.58</v>
      </c>
      <c r="S25" s="8">
        <v>0</v>
      </c>
      <c r="T25" s="8">
        <v>7.48</v>
      </c>
      <c r="U25" s="23">
        <v>19.079999999999998</v>
      </c>
      <c r="V25" s="8">
        <v>7.58</v>
      </c>
      <c r="W25" s="8">
        <v>0</v>
      </c>
      <c r="X25" s="28">
        <v>11.22</v>
      </c>
      <c r="Y25" s="8"/>
    </row>
    <row r="26" spans="1:25" x14ac:dyDescent="0.2">
      <c r="A26">
        <v>25</v>
      </c>
      <c r="B26" s="1" t="s">
        <v>9</v>
      </c>
      <c r="I26" s="23">
        <v>0</v>
      </c>
      <c r="J26">
        <v>22.74</v>
      </c>
      <c r="K26">
        <v>27.84</v>
      </c>
      <c r="L26">
        <v>18.7</v>
      </c>
      <c r="M26" s="23">
        <v>19.079999999999998</v>
      </c>
      <c r="N26" s="8">
        <v>45.48</v>
      </c>
      <c r="O26" s="8">
        <v>55.68</v>
      </c>
      <c r="P26" s="8">
        <v>44.88</v>
      </c>
      <c r="Q26" s="23">
        <v>57.239999999999903</v>
      </c>
      <c r="R26" s="8">
        <v>68.22</v>
      </c>
      <c r="S26" s="8">
        <v>111.36</v>
      </c>
      <c r="T26" s="8">
        <v>86.02</v>
      </c>
      <c r="U26" s="23">
        <v>9.5399999999999991</v>
      </c>
      <c r="V26" s="8">
        <v>37.9</v>
      </c>
      <c r="W26" s="8">
        <v>55.68</v>
      </c>
      <c r="X26" s="28">
        <v>37.4</v>
      </c>
      <c r="Y26" s="8"/>
    </row>
    <row r="27" spans="1:25" s="25" customFormat="1" x14ac:dyDescent="0.2">
      <c r="A27" s="25">
        <v>26</v>
      </c>
      <c r="B27" s="41" t="s">
        <v>11</v>
      </c>
      <c r="C27" s="26"/>
      <c r="I27" s="27">
        <v>19.079999999999998</v>
      </c>
      <c r="J27" s="25">
        <v>22.74</v>
      </c>
      <c r="K27" s="25">
        <v>13.92</v>
      </c>
      <c r="L27" s="25">
        <v>22.44</v>
      </c>
      <c r="M27" s="27">
        <v>28.619999999999902</v>
      </c>
      <c r="N27" s="25">
        <v>22.74</v>
      </c>
      <c r="O27" s="25">
        <v>41.76</v>
      </c>
      <c r="P27" s="25">
        <v>33.659999999999997</v>
      </c>
      <c r="Q27" s="27">
        <v>28.619999999999902</v>
      </c>
      <c r="R27" s="25">
        <v>37.9</v>
      </c>
      <c r="S27" s="25">
        <v>41.76</v>
      </c>
      <c r="T27" s="25">
        <v>41.14</v>
      </c>
      <c r="U27" s="27">
        <v>38.159999999999997</v>
      </c>
      <c r="V27" s="25">
        <v>45.48</v>
      </c>
      <c r="W27" s="25">
        <v>69.599999999999994</v>
      </c>
      <c r="X27" s="31">
        <v>56.1</v>
      </c>
    </row>
    <row r="28" spans="1:25" x14ac:dyDescent="0.2">
      <c r="B28" s="1"/>
      <c r="I28" s="23" t="s">
        <v>178</v>
      </c>
      <c r="J28" t="s">
        <v>179</v>
      </c>
      <c r="K28" t="s">
        <v>180</v>
      </c>
      <c r="L28" t="s">
        <v>184</v>
      </c>
      <c r="M28" s="23" t="s">
        <v>178</v>
      </c>
      <c r="N28" t="s">
        <v>179</v>
      </c>
      <c r="O28" t="s">
        <v>180</v>
      </c>
      <c r="P28" s="28" t="s">
        <v>184</v>
      </c>
      <c r="Q28" s="8" t="s">
        <v>178</v>
      </c>
      <c r="R28" t="s">
        <v>179</v>
      </c>
      <c r="S28" t="s">
        <v>180</v>
      </c>
      <c r="T28" s="28" t="s">
        <v>184</v>
      </c>
      <c r="U28" s="8" t="s">
        <v>178</v>
      </c>
      <c r="V28" t="s">
        <v>179</v>
      </c>
      <c r="W28" t="s">
        <v>180</v>
      </c>
      <c r="X28" t="s">
        <v>184</v>
      </c>
    </row>
    <row r="29" spans="1:25" x14ac:dyDescent="0.2">
      <c r="B29" s="1"/>
    </row>
    <row r="30" spans="1:25" x14ac:dyDescent="0.2">
      <c r="B30" s="1"/>
    </row>
    <row r="31" spans="1:25" x14ac:dyDescent="0.2">
      <c r="B31" s="1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3"/>
  <sheetViews>
    <sheetView tabSelected="1" topLeftCell="A133" workbookViewId="0">
      <selection activeCell="H161" sqref="H161"/>
    </sheetView>
    <sheetView zoomScale="92" workbookViewId="1">
      <selection activeCell="H2" sqref="H2"/>
    </sheetView>
  </sheetViews>
  <sheetFormatPr baseColWidth="10" defaultRowHeight="16" x14ac:dyDescent="0.2"/>
  <cols>
    <col min="2" max="2" width="10.83203125" style="49"/>
    <col min="4" max="4" width="10.83203125" style="3"/>
    <col min="8" max="8" width="17.1640625" customWidth="1"/>
  </cols>
  <sheetData>
    <row r="1" spans="1:8" ht="17" thickBot="1" x14ac:dyDescent="0.25">
      <c r="A1" s="1" t="s">
        <v>14</v>
      </c>
      <c r="B1" s="42" t="s">
        <v>15</v>
      </c>
      <c r="C1" s="1" t="s">
        <v>16</v>
      </c>
      <c r="D1" s="17" t="s">
        <v>213</v>
      </c>
      <c r="E1" s="1" t="s">
        <v>17</v>
      </c>
      <c r="F1" s="1" t="s">
        <v>18</v>
      </c>
      <c r="G1" s="1" t="s">
        <v>214</v>
      </c>
      <c r="H1" t="s">
        <v>215</v>
      </c>
    </row>
    <row r="2" spans="1:8" s="6" customFormat="1" ht="17" thickBot="1" x14ac:dyDescent="0.25">
      <c r="A2" s="11" t="s">
        <v>19</v>
      </c>
      <c r="B2" s="43">
        <v>2167.3847780000001</v>
      </c>
      <c r="C2" s="12">
        <v>1494.027227</v>
      </c>
      <c r="D2" s="18">
        <v>3661.4120039999998</v>
      </c>
      <c r="E2" s="12">
        <v>120.96246189999999</v>
      </c>
      <c r="F2" s="12">
        <v>5701</v>
      </c>
      <c r="G2" s="6">
        <f>SQRT(B2^2+C2^2)</f>
        <v>2632.4274217769839</v>
      </c>
      <c r="H2">
        <v>2925.2750136879399</v>
      </c>
    </row>
    <row r="3" spans="1:8" s="8" customFormat="1" ht="17" thickBot="1" x14ac:dyDescent="0.25">
      <c r="A3" s="13" t="s">
        <v>20</v>
      </c>
      <c r="B3" s="44">
        <v>0</v>
      </c>
      <c r="C3" s="14">
        <v>0</v>
      </c>
      <c r="D3" s="19">
        <v>0</v>
      </c>
      <c r="E3" s="14">
        <v>0</v>
      </c>
      <c r="F3" s="14">
        <v>0</v>
      </c>
      <c r="G3" s="6">
        <f t="shared" ref="G3:G66" si="0">SQRT(B3^2+C3^2)</f>
        <v>0</v>
      </c>
      <c r="H3">
        <v>0</v>
      </c>
    </row>
    <row r="4" spans="1:8" s="8" customFormat="1" ht="17" thickBot="1" x14ac:dyDescent="0.25">
      <c r="A4" s="13" t="s">
        <v>21</v>
      </c>
      <c r="B4" s="44">
        <v>3634.7474990000001</v>
      </c>
      <c r="C4" s="14">
        <v>2934.5781790000001</v>
      </c>
      <c r="D4" s="19">
        <v>6569.3256769999998</v>
      </c>
      <c r="E4" s="14">
        <v>120.95994899999999</v>
      </c>
      <c r="F4" s="14">
        <v>5823</v>
      </c>
      <c r="G4" s="6">
        <f t="shared" si="0"/>
        <v>4671.5242127328966</v>
      </c>
      <c r="H4">
        <v>4945.6878253757404</v>
      </c>
    </row>
    <row r="5" spans="1:8" s="8" customFormat="1" ht="17" thickBot="1" x14ac:dyDescent="0.25">
      <c r="A5" s="13" t="s">
        <v>22</v>
      </c>
      <c r="B5" s="44">
        <v>3719.504015</v>
      </c>
      <c r="C5" s="14">
        <v>2390.0176339999998</v>
      </c>
      <c r="D5" s="19">
        <v>6109.5216490000003</v>
      </c>
      <c r="E5" s="14">
        <v>120.97080800000001</v>
      </c>
      <c r="F5" s="14">
        <v>5537</v>
      </c>
      <c r="G5" s="6">
        <f t="shared" si="0"/>
        <v>4421.1869908919343</v>
      </c>
      <c r="H5">
        <v>4663.9828419512396</v>
      </c>
    </row>
    <row r="6" spans="1:8" s="10" customFormat="1" ht="17" thickBot="1" x14ac:dyDescent="0.25">
      <c r="A6" s="15" t="s">
        <v>23</v>
      </c>
      <c r="B6" s="45">
        <v>2176.5322489999999</v>
      </c>
      <c r="C6" s="16">
        <v>1964.998012</v>
      </c>
      <c r="D6" s="20">
        <v>4141.5302609999999</v>
      </c>
      <c r="E6" s="16">
        <v>120.9612169</v>
      </c>
      <c r="F6" s="16">
        <v>5547</v>
      </c>
      <c r="G6" s="6">
        <f t="shared" si="0"/>
        <v>2932.32157481081</v>
      </c>
      <c r="H6">
        <v>3232.0863490087499</v>
      </c>
    </row>
    <row r="7" spans="1:8" s="6" customFormat="1" ht="17" thickBot="1" x14ac:dyDescent="0.25">
      <c r="A7" s="5" t="s">
        <v>84</v>
      </c>
      <c r="B7" s="46">
        <v>1004.05012214895</v>
      </c>
      <c r="C7" s="6">
        <v>865.69584843341704</v>
      </c>
      <c r="D7" s="21">
        <v>1869.7459705823601</v>
      </c>
      <c r="E7" s="6">
        <v>120.943623065948</v>
      </c>
      <c r="F7" s="6">
        <v>5664</v>
      </c>
      <c r="G7" s="6">
        <f t="shared" si="0"/>
        <v>1325.7246885315876</v>
      </c>
      <c r="H7" s="42">
        <v>1473.13588</v>
      </c>
    </row>
    <row r="8" spans="1:8" s="8" customFormat="1" ht="17" thickBot="1" x14ac:dyDescent="0.25">
      <c r="A8" s="7" t="s">
        <v>85</v>
      </c>
      <c r="B8" s="47">
        <v>1472.8356056600501</v>
      </c>
      <c r="C8" s="8">
        <v>1601.09596752893</v>
      </c>
      <c r="D8" s="4">
        <v>3073.9315731889801</v>
      </c>
      <c r="E8" s="8">
        <v>120.95114994049</v>
      </c>
      <c r="F8" s="8">
        <v>5411</v>
      </c>
      <c r="G8" s="6">
        <f t="shared" si="0"/>
        <v>2175.4891446608981</v>
      </c>
      <c r="H8" s="42">
        <v>2403.8973329999999</v>
      </c>
    </row>
    <row r="9" spans="1:8" s="8" customFormat="1" ht="17" thickBot="1" x14ac:dyDescent="0.25">
      <c r="A9" s="7" t="s">
        <v>86</v>
      </c>
      <c r="B9" s="47">
        <v>2187.7256198284599</v>
      </c>
      <c r="C9" s="8">
        <v>1508.70116021439</v>
      </c>
      <c r="D9" s="4">
        <v>3696.4267800428602</v>
      </c>
      <c r="E9" s="8">
        <v>120.95861291885301</v>
      </c>
      <c r="F9" s="8">
        <v>5655</v>
      </c>
      <c r="G9" s="6">
        <f t="shared" si="0"/>
        <v>2657.5030721498829</v>
      </c>
      <c r="H9" s="42">
        <v>2872.5619969999998</v>
      </c>
    </row>
    <row r="10" spans="1:8" s="8" customFormat="1" ht="17" thickBot="1" x14ac:dyDescent="0.25">
      <c r="A10" s="7" t="s">
        <v>87</v>
      </c>
      <c r="B10" s="47">
        <v>2376.9439483753799</v>
      </c>
      <c r="C10" s="8">
        <v>1971.6501248890299</v>
      </c>
      <c r="D10" s="4">
        <v>4348.5940732644203</v>
      </c>
      <c r="E10" s="8">
        <v>120.938535928726</v>
      </c>
      <c r="F10" s="8">
        <v>5638</v>
      </c>
      <c r="G10" s="6">
        <f t="shared" si="0"/>
        <v>3088.2465492077004</v>
      </c>
      <c r="H10" s="42">
        <v>3336.1452920000002</v>
      </c>
    </row>
    <row r="11" spans="1:8" s="8" customFormat="1" ht="17" thickBot="1" x14ac:dyDescent="0.25">
      <c r="A11" s="7" t="s">
        <v>88</v>
      </c>
      <c r="B11" s="47">
        <v>1170.2199486767699</v>
      </c>
      <c r="C11" s="8">
        <v>1023.40036298352</v>
      </c>
      <c r="D11" s="4">
        <v>2193.6203116602901</v>
      </c>
      <c r="E11" s="8">
        <v>120.95116090774501</v>
      </c>
      <c r="F11" s="8">
        <v>5694</v>
      </c>
      <c r="G11" s="6">
        <f t="shared" si="0"/>
        <v>1554.5941693046011</v>
      </c>
      <c r="H11" s="42">
        <v>1714.7039460000001</v>
      </c>
    </row>
    <row r="12" spans="1:8" s="10" customFormat="1" ht="17" thickBot="1" x14ac:dyDescent="0.25">
      <c r="A12" s="9" t="s">
        <v>89</v>
      </c>
      <c r="B12" s="48">
        <v>2271.5284654847501</v>
      </c>
      <c r="C12" s="10">
        <v>2503.1635012415099</v>
      </c>
      <c r="D12" s="22">
        <v>4774.69196672626</v>
      </c>
      <c r="E12" s="10">
        <v>120.94987678527799</v>
      </c>
      <c r="F12" s="10">
        <v>5826</v>
      </c>
      <c r="G12" s="6">
        <f t="shared" si="0"/>
        <v>3380.1877290255875</v>
      </c>
      <c r="H12" s="42">
        <v>3707.9667989999998</v>
      </c>
    </row>
    <row r="13" spans="1:8" s="6" customFormat="1" ht="17" thickBot="1" x14ac:dyDescent="0.25">
      <c r="A13" s="5" t="s">
        <v>132</v>
      </c>
      <c r="B13" s="46">
        <v>1872.79753638642</v>
      </c>
      <c r="C13" s="6">
        <v>1266.79755856969</v>
      </c>
      <c r="D13" s="21">
        <v>3139.5950949561102</v>
      </c>
      <c r="E13" s="6">
        <v>120.961087942123</v>
      </c>
      <c r="F13" s="6">
        <v>5749</v>
      </c>
      <c r="G13" s="6">
        <f t="shared" si="0"/>
        <v>2261.0056759533295</v>
      </c>
      <c r="H13" s="49">
        <v>2474.4211826904798</v>
      </c>
    </row>
    <row r="14" spans="1:8" s="8" customFormat="1" ht="17" thickBot="1" x14ac:dyDescent="0.25">
      <c r="A14" s="7" t="s">
        <v>133</v>
      </c>
      <c r="B14" s="47">
        <v>3349.01233494288</v>
      </c>
      <c r="C14" s="8">
        <v>2129.2660647334701</v>
      </c>
      <c r="D14" s="4">
        <v>5478.2783996763501</v>
      </c>
      <c r="E14" s="8">
        <v>120.98127007484401</v>
      </c>
      <c r="F14" s="8">
        <v>5731</v>
      </c>
      <c r="G14" s="6">
        <f t="shared" si="0"/>
        <v>3968.5838272644714</v>
      </c>
      <c r="H14" s="49">
        <v>4206.1804589694902</v>
      </c>
    </row>
    <row r="15" spans="1:8" s="8" customFormat="1" ht="17" thickBot="1" x14ac:dyDescent="0.25">
      <c r="A15" s="7" t="s">
        <v>134</v>
      </c>
      <c r="B15" s="47">
        <v>1744.6876521356201</v>
      </c>
      <c r="C15" s="8">
        <v>1345.0395165111599</v>
      </c>
      <c r="D15" s="4">
        <v>3089.7271686467798</v>
      </c>
      <c r="E15" s="8">
        <v>120.97737097740099</v>
      </c>
      <c r="F15" s="8">
        <v>5641</v>
      </c>
      <c r="G15" s="6">
        <f t="shared" si="0"/>
        <v>2202.9676131280453</v>
      </c>
      <c r="H15" s="49">
        <v>2445.26277628036</v>
      </c>
    </row>
    <row r="16" spans="1:8" s="8" customFormat="1" ht="17" thickBot="1" x14ac:dyDescent="0.25">
      <c r="A16" s="7" t="s">
        <v>135</v>
      </c>
      <c r="B16" s="47">
        <v>2501.3569958892799</v>
      </c>
      <c r="C16" s="8">
        <v>2716.4577625643201</v>
      </c>
      <c r="D16" s="4">
        <v>5217.81475845361</v>
      </c>
      <c r="E16" s="8">
        <v>120.949946165084</v>
      </c>
      <c r="F16" s="8">
        <v>5724</v>
      </c>
      <c r="G16" s="6">
        <f t="shared" si="0"/>
        <v>3692.6859596613676</v>
      </c>
      <c r="H16" s="49">
        <v>4058.6517437221501</v>
      </c>
    </row>
    <row r="17" spans="1:8" s="8" customFormat="1" ht="17" thickBot="1" x14ac:dyDescent="0.25">
      <c r="A17" s="7" t="s">
        <v>136</v>
      </c>
      <c r="B17" s="47">
        <v>6361.3222007232198</v>
      </c>
      <c r="C17" s="8">
        <v>3389.3630475974001</v>
      </c>
      <c r="D17" s="4">
        <v>9750.6852483206294</v>
      </c>
      <c r="E17" s="8">
        <v>120.977329015731</v>
      </c>
      <c r="F17" s="8">
        <v>5772</v>
      </c>
      <c r="G17" s="6">
        <f t="shared" si="0"/>
        <v>7207.9263321591216</v>
      </c>
      <c r="H17" s="49">
        <v>7443.2142577370896</v>
      </c>
    </row>
    <row r="18" spans="1:8" s="10" customFormat="1" ht="17" thickBot="1" x14ac:dyDescent="0.25">
      <c r="A18" s="9" t="s">
        <v>137</v>
      </c>
      <c r="B18" s="48">
        <v>4113.5075589682801</v>
      </c>
      <c r="C18" s="10">
        <v>2873.50099208948</v>
      </c>
      <c r="D18" s="22">
        <v>6987.0085510577601</v>
      </c>
      <c r="E18" s="10">
        <v>120.95732307434</v>
      </c>
      <c r="F18" s="10">
        <v>5631</v>
      </c>
      <c r="G18" s="6">
        <f t="shared" si="0"/>
        <v>5017.7636840756468</v>
      </c>
      <c r="H18" s="49">
        <v>5374.7568069898698</v>
      </c>
    </row>
    <row r="19" spans="1:8" s="6" customFormat="1" ht="17" thickBot="1" x14ac:dyDescent="0.25">
      <c r="A19" s="5" t="s">
        <v>138</v>
      </c>
      <c r="B19" s="46">
        <v>1608.93437825722</v>
      </c>
      <c r="C19" s="6">
        <v>1671.3513845238101</v>
      </c>
      <c r="D19" s="21">
        <v>3280.2857627810399</v>
      </c>
      <c r="E19" s="6">
        <v>120.949905872344</v>
      </c>
      <c r="F19" s="6">
        <v>5787</v>
      </c>
      <c r="G19" s="6">
        <f t="shared" si="0"/>
        <v>2319.9321723032344</v>
      </c>
      <c r="H19" s="49">
        <v>2521.32599718749</v>
      </c>
    </row>
    <row r="20" spans="1:8" s="8" customFormat="1" ht="17" thickBot="1" x14ac:dyDescent="0.25">
      <c r="A20" s="7" t="s">
        <v>139</v>
      </c>
      <c r="B20" s="47">
        <v>1169.4037191375801</v>
      </c>
      <c r="C20" s="8">
        <v>1718.4368515808001</v>
      </c>
      <c r="D20" s="4">
        <v>2887.8405707183902</v>
      </c>
      <c r="E20" s="8">
        <v>120.95873284339901</v>
      </c>
      <c r="F20" s="8">
        <v>5813</v>
      </c>
      <c r="G20" s="6">
        <f t="shared" si="0"/>
        <v>2078.5885285942809</v>
      </c>
      <c r="H20" s="49">
        <v>2291.53555415447</v>
      </c>
    </row>
    <row r="21" spans="1:8" s="8" customFormat="1" ht="17" thickBot="1" x14ac:dyDescent="0.25">
      <c r="A21" s="7" t="s">
        <v>140</v>
      </c>
      <c r="B21" s="47">
        <v>1100.1880637901399</v>
      </c>
      <c r="C21" s="8">
        <v>1236.66715554854</v>
      </c>
      <c r="D21" s="4">
        <v>2336.8552193386899</v>
      </c>
      <c r="E21" s="8">
        <v>120.95739197731</v>
      </c>
      <c r="F21" s="8">
        <v>5769</v>
      </c>
      <c r="G21" s="6">
        <f t="shared" si="0"/>
        <v>1655.2218670978261</v>
      </c>
      <c r="H21" s="49">
        <v>1822.2026005436701</v>
      </c>
    </row>
    <row r="22" spans="1:8" s="8" customFormat="1" ht="17" thickBot="1" x14ac:dyDescent="0.25">
      <c r="A22" s="7" t="s">
        <v>141</v>
      </c>
      <c r="B22" s="47">
        <v>1343.7510475091401</v>
      </c>
      <c r="C22" s="8">
        <v>1912.98373359261</v>
      </c>
      <c r="D22" s="4">
        <v>3256.7347811017598</v>
      </c>
      <c r="E22" s="8">
        <v>120.974776029586</v>
      </c>
      <c r="F22" s="8">
        <v>5744</v>
      </c>
      <c r="G22" s="6">
        <f t="shared" si="0"/>
        <v>2337.7710843176737</v>
      </c>
      <c r="H22" s="49">
        <v>2575.8516355560801</v>
      </c>
    </row>
    <row r="23" spans="1:8" s="8" customFormat="1" ht="17" thickBot="1" x14ac:dyDescent="0.25">
      <c r="A23" s="7" t="s">
        <v>142</v>
      </c>
      <c r="B23" s="47">
        <v>1253.3444590169399</v>
      </c>
      <c r="C23" s="8">
        <v>1481.7908841088499</v>
      </c>
      <c r="D23" s="4">
        <v>2735.1353431257899</v>
      </c>
      <c r="E23" s="8">
        <v>120.96744513511599</v>
      </c>
      <c r="F23" s="8">
        <v>5576</v>
      </c>
      <c r="G23" s="6">
        <f t="shared" si="0"/>
        <v>1940.7670022897012</v>
      </c>
      <c r="H23" s="49">
        <v>2147.75289418394</v>
      </c>
    </row>
    <row r="24" spans="1:8" s="10" customFormat="1" ht="17" thickBot="1" x14ac:dyDescent="0.25">
      <c r="A24" s="9" t="s">
        <v>143</v>
      </c>
      <c r="B24" s="48">
        <v>1021.88818960512</v>
      </c>
      <c r="C24" s="10">
        <v>1936.7283094214399</v>
      </c>
      <c r="D24" s="22">
        <v>2958.6164990265702</v>
      </c>
      <c r="E24" s="10">
        <v>120.968564033508</v>
      </c>
      <c r="F24" s="10">
        <v>5683</v>
      </c>
      <c r="G24" s="6">
        <f t="shared" si="0"/>
        <v>2189.7881213872856</v>
      </c>
      <c r="H24" s="49">
        <v>2390.2472999025299</v>
      </c>
    </row>
    <row r="25" spans="1:8" s="6" customFormat="1" ht="17" thickBot="1" x14ac:dyDescent="0.25">
      <c r="A25" s="5" t="s">
        <v>144</v>
      </c>
      <c r="B25" s="46">
        <v>6051.4787121190202</v>
      </c>
      <c r="C25" s="6">
        <v>2793.4571143978001</v>
      </c>
      <c r="D25" s="21">
        <v>8844.9358265168194</v>
      </c>
      <c r="E25" s="6">
        <v>120.97230887412999</v>
      </c>
      <c r="F25" s="6">
        <v>5832</v>
      </c>
      <c r="G25" s="6">
        <f t="shared" si="0"/>
        <v>6665.1179474341898</v>
      </c>
      <c r="H25" s="49">
        <v>6955.1015754459204</v>
      </c>
    </row>
    <row r="26" spans="1:8" s="8" customFormat="1" ht="17" thickBot="1" x14ac:dyDescent="0.25">
      <c r="A26" s="7" t="s">
        <v>145</v>
      </c>
      <c r="B26" s="47">
        <v>1942.4335407860899</v>
      </c>
      <c r="C26" s="8">
        <v>1617.9237959126399</v>
      </c>
      <c r="D26" s="4">
        <v>3560.3573366987298</v>
      </c>
      <c r="E26" s="8">
        <v>120.952371120452</v>
      </c>
      <c r="F26" s="8">
        <v>5553</v>
      </c>
      <c r="G26" s="6">
        <f t="shared" si="0"/>
        <v>2527.9884235793393</v>
      </c>
      <c r="H26" s="49">
        <v>2811.85747081005</v>
      </c>
    </row>
    <row r="27" spans="1:8" s="8" customFormat="1" ht="17" thickBot="1" x14ac:dyDescent="0.25">
      <c r="A27" s="7" t="s">
        <v>146</v>
      </c>
      <c r="B27" s="47">
        <v>6348.5252151385803</v>
      </c>
      <c r="C27" s="8">
        <v>3057.19089272065</v>
      </c>
      <c r="D27" s="4">
        <v>9405.7161078592399</v>
      </c>
      <c r="E27" s="8">
        <v>120.94974613189601</v>
      </c>
      <c r="F27" s="8">
        <v>5811</v>
      </c>
      <c r="G27" s="6">
        <f t="shared" si="0"/>
        <v>7046.2889922131671</v>
      </c>
      <c r="H27" s="49">
        <v>7343.1666329572499</v>
      </c>
    </row>
    <row r="28" spans="1:8" s="8" customFormat="1" ht="17" thickBot="1" x14ac:dyDescent="0.25">
      <c r="A28" s="7" t="s">
        <v>147</v>
      </c>
      <c r="B28" s="47">
        <v>3940.8400619559902</v>
      </c>
      <c r="C28" s="8">
        <v>2426.1545954718299</v>
      </c>
      <c r="D28" s="4">
        <v>6366.9946574278301</v>
      </c>
      <c r="E28" s="8">
        <v>120.96221995353601</v>
      </c>
      <c r="F28" s="8">
        <v>5816</v>
      </c>
      <c r="G28" s="6">
        <f t="shared" si="0"/>
        <v>4627.7906732096662</v>
      </c>
      <c r="H28" s="49">
        <v>4962.3808294701103</v>
      </c>
    </row>
    <row r="29" spans="1:8" s="8" customFormat="1" ht="17" thickBot="1" x14ac:dyDescent="0.25">
      <c r="A29" s="7" t="s">
        <v>148</v>
      </c>
      <c r="B29" s="47">
        <v>3956.5206838087502</v>
      </c>
      <c r="C29" s="8">
        <v>2914.1444070249599</v>
      </c>
      <c r="D29" s="4">
        <v>6870.6650908337097</v>
      </c>
      <c r="E29" s="8">
        <v>120.970118999481</v>
      </c>
      <c r="F29" s="8">
        <v>5779</v>
      </c>
      <c r="G29" s="6">
        <f t="shared" si="0"/>
        <v>4913.8878239537898</v>
      </c>
      <c r="H29" s="49">
        <v>5159.6496803583796</v>
      </c>
    </row>
    <row r="30" spans="1:8" s="10" customFormat="1" ht="17" thickBot="1" x14ac:dyDescent="0.25">
      <c r="A30" s="9" t="s">
        <v>149</v>
      </c>
      <c r="B30" s="48">
        <v>3607.88447784253</v>
      </c>
      <c r="C30" s="10">
        <v>2685.89204169288</v>
      </c>
      <c r="D30" s="22">
        <v>6293.7765195354204</v>
      </c>
      <c r="E30" s="10">
        <v>120.944895982742</v>
      </c>
      <c r="F30" s="10">
        <v>5805</v>
      </c>
      <c r="G30" s="6">
        <f t="shared" si="0"/>
        <v>4497.8713259814594</v>
      </c>
      <c r="H30" s="49">
        <v>4757.0935922214303</v>
      </c>
    </row>
    <row r="31" spans="1:8" s="6" customFormat="1" ht="17" thickBot="1" x14ac:dyDescent="0.25">
      <c r="A31" s="5" t="s">
        <v>150</v>
      </c>
      <c r="B31" s="46">
        <v>1020.04202840456</v>
      </c>
      <c r="C31" s="6">
        <v>1704.5928132465101</v>
      </c>
      <c r="D31" s="21">
        <v>2724.63484165108</v>
      </c>
      <c r="E31" s="6">
        <v>120.97502708435</v>
      </c>
      <c r="F31" s="6">
        <v>5433</v>
      </c>
      <c r="G31" s="6">
        <f t="shared" si="0"/>
        <v>1986.4849354282405</v>
      </c>
      <c r="H31" s="49">
        <v>2198.7840251396801</v>
      </c>
    </row>
    <row r="32" spans="1:8" s="8" customFormat="1" ht="17" thickBot="1" x14ac:dyDescent="0.25">
      <c r="A32" s="7" t="s">
        <v>151</v>
      </c>
      <c r="B32" s="47">
        <v>1530.68852198067</v>
      </c>
      <c r="C32" s="8">
        <v>3875.3147956387702</v>
      </c>
      <c r="D32" s="4">
        <v>5406.0033176194502</v>
      </c>
      <c r="E32" s="8">
        <v>120.959930181503</v>
      </c>
      <c r="F32" s="8">
        <v>5732</v>
      </c>
      <c r="G32" s="6">
        <f t="shared" si="0"/>
        <v>4166.6619873251211</v>
      </c>
      <c r="H32" s="49">
        <v>4528.0369343249204</v>
      </c>
    </row>
    <row r="33" spans="1:8" s="8" customFormat="1" ht="17" thickBot="1" x14ac:dyDescent="0.25">
      <c r="A33" s="7" t="s">
        <v>152</v>
      </c>
      <c r="B33" s="47">
        <v>2050.46146344827</v>
      </c>
      <c r="C33" s="8">
        <v>3089.0452835003998</v>
      </c>
      <c r="D33" s="4">
        <v>5139.5067469486703</v>
      </c>
      <c r="E33" s="8">
        <v>120.961097955703</v>
      </c>
      <c r="F33" s="8">
        <v>5121</v>
      </c>
      <c r="G33" s="6">
        <f t="shared" si="0"/>
        <v>3707.6398121449834</v>
      </c>
      <c r="H33" s="49">
        <v>4100.6171188210401</v>
      </c>
    </row>
    <row r="34" spans="1:8" s="8" customFormat="1" ht="17" thickBot="1" x14ac:dyDescent="0.25">
      <c r="A34" s="7" t="s">
        <v>153</v>
      </c>
      <c r="B34" s="47">
        <v>2363.0866750779101</v>
      </c>
      <c r="C34" s="8">
        <v>6515.14799367266</v>
      </c>
      <c r="D34" s="4">
        <v>8878.2346687505706</v>
      </c>
      <c r="E34" s="8">
        <v>120.93731498718201</v>
      </c>
      <c r="F34" s="8">
        <v>5212</v>
      </c>
      <c r="G34" s="6">
        <f t="shared" si="0"/>
        <v>6930.4640546927058</v>
      </c>
      <c r="H34" s="49">
        <v>7488.0922479125702</v>
      </c>
    </row>
    <row r="35" spans="1:8" s="8" customFormat="1" ht="17" thickBot="1" x14ac:dyDescent="0.25">
      <c r="A35" s="7" t="s">
        <v>154</v>
      </c>
      <c r="B35" s="47">
        <v>2186.5574385945201</v>
      </c>
      <c r="C35" s="8">
        <v>2283.0468347021201</v>
      </c>
      <c r="D35" s="4">
        <v>4469.6042732966498</v>
      </c>
      <c r="E35" s="8">
        <v>120.95986390113799</v>
      </c>
      <c r="F35" s="8">
        <v>4903</v>
      </c>
      <c r="G35" s="6">
        <f t="shared" si="0"/>
        <v>3161.2238582100445</v>
      </c>
      <c r="H35" s="49">
        <v>3409.40702390049</v>
      </c>
    </row>
    <row r="36" spans="1:8" s="10" customFormat="1" ht="17" thickBot="1" x14ac:dyDescent="0.25">
      <c r="A36" s="9" t="s">
        <v>155</v>
      </c>
      <c r="B36" s="48">
        <v>2532.0835805093202</v>
      </c>
      <c r="C36" s="10">
        <v>8751.6039919812702</v>
      </c>
      <c r="D36" s="22">
        <v>11283.6875724905</v>
      </c>
      <c r="E36" s="10">
        <v>120.966285943984</v>
      </c>
      <c r="F36" s="10">
        <v>5537</v>
      </c>
      <c r="G36" s="6">
        <f t="shared" si="0"/>
        <v>9110.544423422094</v>
      </c>
      <c r="H36" s="49">
        <v>9746.8825165874205</v>
      </c>
    </row>
    <row r="37" spans="1:8" s="6" customFormat="1" ht="17" thickBot="1" x14ac:dyDescent="0.25">
      <c r="A37" s="5" t="s">
        <v>156</v>
      </c>
      <c r="B37" s="46">
        <v>2099.2575277277201</v>
      </c>
      <c r="C37" s="6">
        <v>1454.81379824139</v>
      </c>
      <c r="D37" s="21">
        <v>3554.0713259691101</v>
      </c>
      <c r="E37" s="6">
        <v>120.947349071502</v>
      </c>
      <c r="F37" s="6">
        <v>5758</v>
      </c>
      <c r="G37" s="6">
        <f t="shared" si="0"/>
        <v>2554.0879693689171</v>
      </c>
      <c r="H37" s="49">
        <v>2783.24690822915</v>
      </c>
    </row>
    <row r="38" spans="1:8" s="8" customFormat="1" ht="17" thickBot="1" x14ac:dyDescent="0.25">
      <c r="A38" s="7" t="s">
        <v>157</v>
      </c>
      <c r="B38" s="47">
        <v>2397.8210957611</v>
      </c>
      <c r="C38" s="8">
        <v>3533.0876562223598</v>
      </c>
      <c r="D38" s="4">
        <v>5930.9087519834602</v>
      </c>
      <c r="E38" s="8">
        <v>120.952188014984</v>
      </c>
      <c r="F38" s="8">
        <v>5787</v>
      </c>
      <c r="G38" s="6">
        <f t="shared" si="0"/>
        <v>4269.9244014183405</v>
      </c>
      <c r="H38" s="49">
        <v>4632.4645595510601</v>
      </c>
    </row>
    <row r="39" spans="1:8" s="8" customFormat="1" ht="17" thickBot="1" x14ac:dyDescent="0.25">
      <c r="A39" s="7" t="s">
        <v>158</v>
      </c>
      <c r="B39" s="47">
        <v>2143.2385293399998</v>
      </c>
      <c r="C39" s="8">
        <v>1894.8249567123901</v>
      </c>
      <c r="D39" s="4">
        <v>3554.0713259691101</v>
      </c>
      <c r="E39" s="8">
        <v>120.947349071502</v>
      </c>
      <c r="F39" s="8">
        <v>5758</v>
      </c>
      <c r="G39" s="6">
        <f t="shared" si="0"/>
        <v>2860.7399410340668</v>
      </c>
      <c r="H39" s="49">
        <v>2783.24690822915</v>
      </c>
    </row>
    <row r="40" spans="1:8" s="8" customFormat="1" ht="17" thickBot="1" x14ac:dyDescent="0.25">
      <c r="A40" s="7" t="s">
        <v>159</v>
      </c>
      <c r="B40" s="47">
        <v>4815.25162930442</v>
      </c>
      <c r="C40" s="8">
        <v>3142.7118373366702</v>
      </c>
      <c r="D40" s="4">
        <v>7957.9634666410902</v>
      </c>
      <c r="E40" s="8">
        <v>120.949868202209</v>
      </c>
      <c r="F40" s="8">
        <v>5622</v>
      </c>
      <c r="G40" s="6">
        <f t="shared" si="0"/>
        <v>5750.0683427290587</v>
      </c>
      <c r="H40" s="49">
        <v>6179.2783574550003</v>
      </c>
    </row>
    <row r="41" spans="1:8" s="8" customFormat="1" ht="17" thickBot="1" x14ac:dyDescent="0.25">
      <c r="A41" s="7" t="s">
        <v>160</v>
      </c>
      <c r="B41" s="47">
        <v>3392.9893536517998</v>
      </c>
      <c r="C41" s="8">
        <v>3042.4397800117599</v>
      </c>
      <c r="D41" s="4">
        <v>6435.4291336635597</v>
      </c>
      <c r="E41" s="8">
        <v>120.963648796081</v>
      </c>
      <c r="F41" s="8">
        <v>5769</v>
      </c>
      <c r="G41" s="6">
        <f t="shared" si="0"/>
        <v>4557.2817083204836</v>
      </c>
      <c r="H41" s="49">
        <v>4875.5510533654897</v>
      </c>
    </row>
    <row r="42" spans="1:8" s="10" customFormat="1" ht="17" thickBot="1" x14ac:dyDescent="0.25">
      <c r="A42" s="9" t="s">
        <v>161</v>
      </c>
      <c r="B42" s="48">
        <v>6233.17277758</v>
      </c>
      <c r="C42" s="10">
        <v>3084.1373733321798</v>
      </c>
      <c r="D42" s="22">
        <v>9317.3101509121807</v>
      </c>
      <c r="E42" s="10">
        <v>120.946118831634</v>
      </c>
      <c r="F42" s="10">
        <v>5693</v>
      </c>
      <c r="G42" s="6">
        <f t="shared" si="0"/>
        <v>6954.4479444991675</v>
      </c>
      <c r="H42" s="49">
        <v>7465.4410143036503</v>
      </c>
    </row>
    <row r="43" spans="1:8" s="6" customFormat="1" ht="17" thickBot="1" x14ac:dyDescent="0.25">
      <c r="A43" s="5" t="s">
        <v>162</v>
      </c>
      <c r="B43" s="46">
        <v>3127.4724603673199</v>
      </c>
      <c r="C43" s="6">
        <v>3021.2932737157198</v>
      </c>
      <c r="D43" s="21">
        <v>6148.7657340830401</v>
      </c>
      <c r="E43" s="6">
        <v>120.966130971908</v>
      </c>
      <c r="F43" s="6">
        <v>5801</v>
      </c>
      <c r="G43" s="6">
        <f t="shared" si="0"/>
        <v>4348.4821531375601</v>
      </c>
      <c r="H43" s="49">
        <v>4596.8322302822098</v>
      </c>
    </row>
    <row r="44" spans="1:8" s="8" customFormat="1" ht="17" thickBot="1" x14ac:dyDescent="0.25">
      <c r="A44" s="7" t="s">
        <v>163</v>
      </c>
      <c r="B44" s="47">
        <v>2397.8210957611</v>
      </c>
      <c r="C44" s="8">
        <v>3533.0876562223598</v>
      </c>
      <c r="D44" s="4">
        <v>5930.9087519834602</v>
      </c>
      <c r="E44" s="8">
        <v>120.952188014984</v>
      </c>
      <c r="F44" s="8">
        <v>5787</v>
      </c>
      <c r="G44" s="6">
        <f t="shared" si="0"/>
        <v>4269.9244014183405</v>
      </c>
      <c r="H44" s="49">
        <v>4632.4645595510601</v>
      </c>
    </row>
    <row r="45" spans="1:8" s="8" customFormat="1" ht="17" thickBot="1" x14ac:dyDescent="0.25">
      <c r="A45" s="7" t="s">
        <v>164</v>
      </c>
      <c r="B45" s="47">
        <v>6305.0657447249196</v>
      </c>
      <c r="C45" s="8">
        <v>3761.9228911627501</v>
      </c>
      <c r="D45" s="4">
        <v>10066.988635887599</v>
      </c>
      <c r="E45" s="8">
        <v>120.94480490684499</v>
      </c>
      <c r="F45" s="8">
        <v>5464</v>
      </c>
      <c r="G45" s="6">
        <f t="shared" si="0"/>
        <v>7342.0649605106273</v>
      </c>
      <c r="H45" s="49">
        <v>7972.9560479106303</v>
      </c>
    </row>
    <row r="46" spans="1:8" s="8" customFormat="1" ht="17" thickBot="1" x14ac:dyDescent="0.25">
      <c r="A46" s="7" t="s">
        <v>165</v>
      </c>
      <c r="B46" s="47">
        <v>2264.3479354067099</v>
      </c>
      <c r="C46" s="8">
        <v>2748.2137007219599</v>
      </c>
      <c r="D46" s="4">
        <v>5012.5616361286702</v>
      </c>
      <c r="E46" s="8">
        <v>120.968598127365</v>
      </c>
      <c r="F46" s="8">
        <v>5473</v>
      </c>
      <c r="G46" s="6">
        <f t="shared" si="0"/>
        <v>3560.8917587335509</v>
      </c>
      <c r="H46" s="49">
        <v>3980.6772298597698</v>
      </c>
    </row>
    <row r="47" spans="1:8" s="8" customFormat="1" ht="17" thickBot="1" x14ac:dyDescent="0.25">
      <c r="A47" s="7" t="s">
        <v>166</v>
      </c>
      <c r="B47" s="47">
        <v>3392.9893536517998</v>
      </c>
      <c r="C47" s="8">
        <v>3042.4397800117599</v>
      </c>
      <c r="D47" s="4">
        <v>6435.4291336635597</v>
      </c>
      <c r="E47" s="8">
        <v>120.963648796081</v>
      </c>
      <c r="F47" s="8">
        <v>5769</v>
      </c>
      <c r="G47" s="6">
        <f t="shared" si="0"/>
        <v>4557.2817083204836</v>
      </c>
      <c r="H47" s="49">
        <v>4875.5510533654897</v>
      </c>
    </row>
    <row r="48" spans="1:8" s="10" customFormat="1" ht="17" thickBot="1" x14ac:dyDescent="0.25">
      <c r="A48" s="9" t="s">
        <v>167</v>
      </c>
      <c r="B48" s="48">
        <v>6745.6382505559995</v>
      </c>
      <c r="C48" s="10">
        <v>5315.3616719147103</v>
      </c>
      <c r="D48" s="22">
        <v>12060.999922470701</v>
      </c>
      <c r="E48" s="10">
        <v>120.962431907653</v>
      </c>
      <c r="F48" s="10">
        <v>5311</v>
      </c>
      <c r="G48" s="6">
        <f t="shared" si="0"/>
        <v>8588.1723964196335</v>
      </c>
      <c r="H48" s="49">
        <v>9076.0592850857101</v>
      </c>
    </row>
    <row r="49" spans="1:8" s="6" customFormat="1" ht="15" customHeight="1" thickBot="1" x14ac:dyDescent="0.25">
      <c r="A49" s="5" t="s">
        <v>168</v>
      </c>
      <c r="B49" s="46">
        <v>1574.2836256519799</v>
      </c>
      <c r="C49" s="6">
        <v>1159.7508675306301</v>
      </c>
      <c r="D49" s="21">
        <v>2734.0344931826198</v>
      </c>
      <c r="E49" s="6">
        <v>120.946089982986</v>
      </c>
      <c r="F49" s="6">
        <v>5685</v>
      </c>
      <c r="G49" s="6">
        <f t="shared" si="0"/>
        <v>1955.3493316371867</v>
      </c>
      <c r="H49" s="49">
        <v>2169.0697277427798</v>
      </c>
    </row>
    <row r="50" spans="1:8" s="8" customFormat="1" ht="17" thickBot="1" x14ac:dyDescent="0.25">
      <c r="A50" s="7" t="s">
        <v>169</v>
      </c>
      <c r="B50" s="47">
        <v>1462.3936162382599</v>
      </c>
      <c r="C50" s="8">
        <v>1338.5395509339301</v>
      </c>
      <c r="D50" s="4">
        <v>2800.9331671721902</v>
      </c>
      <c r="E50" s="8">
        <v>120.952459096908</v>
      </c>
      <c r="F50" s="8">
        <v>5453</v>
      </c>
      <c r="G50" s="6">
        <f t="shared" si="0"/>
        <v>1982.4941912219622</v>
      </c>
      <c r="H50" s="49">
        <v>2204.3387443077399</v>
      </c>
    </row>
    <row r="51" spans="1:8" s="8" customFormat="1" ht="17" thickBot="1" x14ac:dyDescent="0.25">
      <c r="A51" s="7" t="s">
        <v>170</v>
      </c>
      <c r="B51" s="47">
        <v>1657.50768379079</v>
      </c>
      <c r="C51" s="8">
        <v>1103.9422195545801</v>
      </c>
      <c r="D51" s="4">
        <v>2761.4499033453699</v>
      </c>
      <c r="E51" s="8">
        <v>120.95733904838499</v>
      </c>
      <c r="F51" s="8">
        <v>5772</v>
      </c>
      <c r="G51" s="6">
        <f t="shared" si="0"/>
        <v>1991.4869183453357</v>
      </c>
      <c r="H51" s="49">
        <v>2194.1970875249999</v>
      </c>
    </row>
    <row r="52" spans="1:8" s="8" customFormat="1" ht="17" thickBot="1" x14ac:dyDescent="0.25">
      <c r="A52" s="7" t="s">
        <v>171</v>
      </c>
      <c r="B52" s="47">
        <v>3751.0550689555598</v>
      </c>
      <c r="C52" s="8">
        <v>3967.9233544912299</v>
      </c>
      <c r="D52" s="4">
        <v>7718.9784234467998</v>
      </c>
      <c r="E52" s="8">
        <v>120.95610904693601</v>
      </c>
      <c r="F52" s="8">
        <v>5736</v>
      </c>
      <c r="G52" s="6">
        <f t="shared" si="0"/>
        <v>5460.2957683127506</v>
      </c>
      <c r="H52" s="49">
        <v>6172.7429023773502</v>
      </c>
    </row>
    <row r="53" spans="1:8" s="8" customFormat="1" ht="17" thickBot="1" x14ac:dyDescent="0.25">
      <c r="A53" s="7" t="s">
        <v>172</v>
      </c>
      <c r="B53" s="47">
        <v>1710.2166206700699</v>
      </c>
      <c r="C53" s="8">
        <v>1085.29773727731</v>
      </c>
      <c r="D53" s="4">
        <v>2795.5143579473902</v>
      </c>
      <c r="E53" s="8">
        <v>120.939825057983</v>
      </c>
      <c r="F53" s="8">
        <v>5577</v>
      </c>
      <c r="G53" s="6">
        <f t="shared" si="0"/>
        <v>2025.5152599166966</v>
      </c>
      <c r="H53" s="49">
        <v>2216.4046121859501</v>
      </c>
    </row>
    <row r="54" spans="1:8" s="10" customFormat="1" ht="17" thickBot="1" x14ac:dyDescent="0.25">
      <c r="A54" s="9" t="s">
        <v>173</v>
      </c>
      <c r="B54" s="48">
        <v>1416.5185945670701</v>
      </c>
      <c r="C54" s="10">
        <v>1886.66408591956</v>
      </c>
      <c r="D54" s="22">
        <v>3303.18268048664</v>
      </c>
      <c r="E54" s="10">
        <v>120.95477104187</v>
      </c>
      <c r="F54" s="10">
        <v>5287</v>
      </c>
      <c r="G54" s="6">
        <f t="shared" si="0"/>
        <v>2359.2427390696694</v>
      </c>
      <c r="H54" s="49">
        <v>2617.5113386062199</v>
      </c>
    </row>
    <row r="55" spans="1:8" s="6" customFormat="1" ht="17" thickBot="1" x14ac:dyDescent="0.25">
      <c r="A55" s="5" t="s">
        <v>24</v>
      </c>
      <c r="B55" s="46">
        <v>2084.3517993340802</v>
      </c>
      <c r="C55" s="6">
        <v>1538.5830061566</v>
      </c>
      <c r="D55" s="21">
        <v>3622.93480549068</v>
      </c>
      <c r="E55" s="6">
        <v>120.966181993484</v>
      </c>
      <c r="F55" s="6">
        <v>5748</v>
      </c>
      <c r="G55" s="6">
        <f t="shared" si="0"/>
        <v>2590.706484768411</v>
      </c>
      <c r="H55" s="49">
        <v>2764.9695614178499</v>
      </c>
    </row>
    <row r="56" spans="1:8" s="8" customFormat="1" ht="17" thickBot="1" x14ac:dyDescent="0.25">
      <c r="A56" s="7" t="s">
        <v>25</v>
      </c>
      <c r="B56" s="47">
        <v>1504.58505337368</v>
      </c>
      <c r="C56" s="8">
        <v>1547.9833252542801</v>
      </c>
      <c r="D56" s="4">
        <v>3052.5683786279701</v>
      </c>
      <c r="E56" s="8">
        <v>120.967324018478</v>
      </c>
      <c r="F56" s="8">
        <v>5732</v>
      </c>
      <c r="G56" s="6">
        <f t="shared" si="0"/>
        <v>2158.7099291245172</v>
      </c>
      <c r="H56" s="49">
        <v>2396.20442722492</v>
      </c>
    </row>
    <row r="57" spans="1:8" s="8" customFormat="1" ht="17" thickBot="1" x14ac:dyDescent="0.25">
      <c r="A57" s="7" t="s">
        <v>26</v>
      </c>
      <c r="B57" s="47">
        <v>3257.8160341202001</v>
      </c>
      <c r="C57" s="8">
        <v>2200.54282901222</v>
      </c>
      <c r="D57" s="4">
        <v>5458.3588631324301</v>
      </c>
      <c r="E57" s="8">
        <v>120.96489715576099</v>
      </c>
      <c r="F57" s="8">
        <v>5712</v>
      </c>
      <c r="G57" s="6">
        <f t="shared" si="0"/>
        <v>3931.3806804337551</v>
      </c>
      <c r="H57" s="49">
        <v>4208.4652670773403</v>
      </c>
    </row>
    <row r="58" spans="1:8" s="8" customFormat="1" ht="17" thickBot="1" x14ac:dyDescent="0.25">
      <c r="A58" s="7" t="s">
        <v>27</v>
      </c>
      <c r="B58" s="47">
        <v>3550.8136149063798</v>
      </c>
      <c r="C58" s="8">
        <v>2877.2727207051598</v>
      </c>
      <c r="D58" s="4">
        <v>6428.0863356115497</v>
      </c>
      <c r="E58" s="8">
        <v>120.956138849258</v>
      </c>
      <c r="F58" s="8">
        <v>5676</v>
      </c>
      <c r="G58" s="6">
        <f t="shared" si="0"/>
        <v>4570.2270881345257</v>
      </c>
      <c r="H58" s="49">
        <v>4894.8210575432404</v>
      </c>
    </row>
    <row r="59" spans="1:8" s="8" customFormat="1" ht="17" thickBot="1" x14ac:dyDescent="0.25">
      <c r="A59" s="7" t="s">
        <v>28</v>
      </c>
      <c r="B59" s="47">
        <v>2145.0484891493102</v>
      </c>
      <c r="C59" s="8">
        <v>1674.25577525634</v>
      </c>
      <c r="D59" s="4">
        <v>3819.30426440565</v>
      </c>
      <c r="E59" s="8">
        <v>120.94741988182</v>
      </c>
      <c r="F59" s="8">
        <v>5460</v>
      </c>
      <c r="G59" s="6">
        <f t="shared" si="0"/>
        <v>2721.0963639277729</v>
      </c>
      <c r="H59" s="49">
        <v>2956.1977167872701</v>
      </c>
    </row>
    <row r="60" spans="1:8" s="10" customFormat="1" ht="17" thickBot="1" x14ac:dyDescent="0.25">
      <c r="A60" s="9" t="s">
        <v>29</v>
      </c>
      <c r="B60" s="48">
        <v>4062.1894014018299</v>
      </c>
      <c r="C60" s="10">
        <v>3223.5053665051</v>
      </c>
      <c r="D60" s="22">
        <v>7285.6947679069399</v>
      </c>
      <c r="E60" s="10">
        <v>120.959968090057</v>
      </c>
      <c r="F60" s="10">
        <v>5696</v>
      </c>
      <c r="G60" s="6">
        <f t="shared" si="0"/>
        <v>5185.7853388612739</v>
      </c>
      <c r="H60" s="49">
        <v>5606.9728864028402</v>
      </c>
    </row>
    <row r="61" spans="1:8" s="6" customFormat="1" ht="17" thickBot="1" x14ac:dyDescent="0.25">
      <c r="A61" s="5" t="s">
        <v>30</v>
      </c>
      <c r="B61" s="46">
        <v>1882.9840304192801</v>
      </c>
      <c r="C61" s="6">
        <v>1274.4223140556701</v>
      </c>
      <c r="D61" s="21">
        <v>3157.40634447496</v>
      </c>
      <c r="E61" s="6">
        <v>120.95877194404601</v>
      </c>
      <c r="F61" s="6">
        <v>5699</v>
      </c>
      <c r="G61" s="6">
        <f t="shared" si="0"/>
        <v>2273.7152621595005</v>
      </c>
      <c r="H61" s="49">
        <v>2487.8816487039298</v>
      </c>
    </row>
    <row r="62" spans="1:8" s="8" customFormat="1" ht="17" thickBot="1" x14ac:dyDescent="0.25">
      <c r="A62" s="7" t="s">
        <v>31</v>
      </c>
      <c r="B62" s="47">
        <v>3816.7524106890301</v>
      </c>
      <c r="C62" s="8">
        <v>2357.75514854011</v>
      </c>
      <c r="D62" s="4">
        <v>6174.5075592291396</v>
      </c>
      <c r="E62" s="8">
        <v>120.955174922943</v>
      </c>
      <c r="F62" s="8">
        <v>5695</v>
      </c>
      <c r="G62" s="6">
        <f t="shared" si="0"/>
        <v>4486.2688623139738</v>
      </c>
      <c r="H62" s="49">
        <v>4826.2196389329301</v>
      </c>
    </row>
    <row r="63" spans="1:8" s="8" customFormat="1" ht="17" thickBot="1" x14ac:dyDescent="0.25">
      <c r="A63" s="7" t="s">
        <v>32</v>
      </c>
      <c r="B63" s="47">
        <v>1558.9137094655</v>
      </c>
      <c r="C63" s="8">
        <v>1126.25108430615</v>
      </c>
      <c r="D63" s="4">
        <v>2685.1647937716498</v>
      </c>
      <c r="E63" s="8">
        <v>120.967445850372</v>
      </c>
      <c r="F63" s="8">
        <v>5412</v>
      </c>
      <c r="G63" s="6">
        <f t="shared" si="0"/>
        <v>1923.1883575095455</v>
      </c>
      <c r="H63" s="49">
        <v>2129.3189964473199</v>
      </c>
    </row>
    <row r="64" spans="1:8" s="8" customFormat="1" ht="17" thickBot="1" x14ac:dyDescent="0.25">
      <c r="A64" s="7" t="s">
        <v>33</v>
      </c>
      <c r="B64" s="47">
        <v>1576.0805903709399</v>
      </c>
      <c r="C64" s="8">
        <v>1331.7864828023701</v>
      </c>
      <c r="D64" s="4">
        <v>2907.86707317332</v>
      </c>
      <c r="E64" s="8">
        <v>120.971241950988</v>
      </c>
      <c r="F64" s="8">
        <v>5496</v>
      </c>
      <c r="G64" s="6">
        <f t="shared" si="0"/>
        <v>2063.4159210200737</v>
      </c>
      <c r="H64" s="49">
        <v>2297.22395286654</v>
      </c>
    </row>
    <row r="65" spans="1:8" s="8" customFormat="1" ht="17" thickBot="1" x14ac:dyDescent="0.25">
      <c r="A65" s="7" t="s">
        <v>34</v>
      </c>
      <c r="B65" s="47">
        <v>7203.9269810256701</v>
      </c>
      <c r="C65" s="8">
        <v>4228.2526948613104</v>
      </c>
      <c r="D65" s="4">
        <v>11432.1796758869</v>
      </c>
      <c r="E65" s="8">
        <v>120.961107015609</v>
      </c>
      <c r="F65" s="8">
        <v>5784</v>
      </c>
      <c r="G65" s="6">
        <f t="shared" si="0"/>
        <v>8353.1242538077677</v>
      </c>
      <c r="H65" s="49">
        <v>8594.3560135302505</v>
      </c>
    </row>
    <row r="66" spans="1:8" s="10" customFormat="1" ht="17" thickBot="1" x14ac:dyDescent="0.25">
      <c r="A66" s="9" t="s">
        <v>35</v>
      </c>
      <c r="B66" s="48">
        <v>2480.0636509128899</v>
      </c>
      <c r="C66" s="10">
        <v>3005.1385326386198</v>
      </c>
      <c r="D66" s="22">
        <v>5485.2021835515197</v>
      </c>
      <c r="E66" s="10">
        <v>120.96747398376399</v>
      </c>
      <c r="F66" s="10">
        <v>5601</v>
      </c>
      <c r="G66" s="6">
        <f t="shared" si="0"/>
        <v>3896.3538485266927</v>
      </c>
      <c r="H66" s="49">
        <v>4351.3138261522699</v>
      </c>
    </row>
    <row r="67" spans="1:8" s="6" customFormat="1" ht="17" thickBot="1" x14ac:dyDescent="0.25">
      <c r="A67" s="5" t="s">
        <v>36</v>
      </c>
      <c r="B67" s="46">
        <v>1196.7236588339199</v>
      </c>
      <c r="C67" s="6">
        <v>951.150236495076</v>
      </c>
      <c r="D67" s="21">
        <v>2147.8738953289899</v>
      </c>
      <c r="E67" s="6">
        <v>120.95499396324099</v>
      </c>
      <c r="F67" s="6">
        <v>5361</v>
      </c>
      <c r="G67" s="6">
        <f t="shared" ref="G67:G130" si="1">SQRT(B67^2+C67^2)</f>
        <v>1528.670758534186</v>
      </c>
      <c r="H67" s="49">
        <v>1697.39305022796</v>
      </c>
    </row>
    <row r="68" spans="1:8" s="8" customFormat="1" ht="17" thickBot="1" x14ac:dyDescent="0.25">
      <c r="A68" s="7" t="s">
        <v>37</v>
      </c>
      <c r="B68" s="47">
        <v>1286.27738438549</v>
      </c>
      <c r="C68" s="8">
        <v>1254.0254649225801</v>
      </c>
      <c r="D68" s="4">
        <v>2540.3028493080701</v>
      </c>
      <c r="E68" s="8">
        <v>120.959932804107</v>
      </c>
      <c r="F68" s="8">
        <v>5560</v>
      </c>
      <c r="G68" s="6">
        <f t="shared" si="1"/>
        <v>1796.4101358698326</v>
      </c>
      <c r="H68" s="49">
        <v>2006.3809537413099</v>
      </c>
    </row>
    <row r="69" spans="1:8" s="8" customFormat="1" ht="17" thickBot="1" x14ac:dyDescent="0.25">
      <c r="A69" s="7" t="s">
        <v>38</v>
      </c>
      <c r="B69" s="47">
        <v>1308.0569447227299</v>
      </c>
      <c r="C69" s="8">
        <v>1027.3148693476901</v>
      </c>
      <c r="D69" s="4">
        <v>2335.37181407042</v>
      </c>
      <c r="E69" s="8">
        <v>120.973594903945</v>
      </c>
      <c r="F69" s="8">
        <v>5522</v>
      </c>
      <c r="G69" s="6">
        <f t="shared" si="1"/>
        <v>1663.2464674305563</v>
      </c>
      <c r="H69" s="49">
        <v>1844.6561509670701</v>
      </c>
    </row>
    <row r="70" spans="1:8" s="8" customFormat="1" ht="17" thickBot="1" x14ac:dyDescent="0.25">
      <c r="A70" s="7" t="s">
        <v>39</v>
      </c>
      <c r="B70" s="47">
        <v>1416.3245141908501</v>
      </c>
      <c r="C70" s="8">
        <v>1586.34455670901</v>
      </c>
      <c r="D70" s="4">
        <v>3002.6690708998699</v>
      </c>
      <c r="E70" s="8">
        <v>120.953613996505</v>
      </c>
      <c r="F70" s="8">
        <v>5677</v>
      </c>
      <c r="G70" s="6">
        <f t="shared" si="1"/>
        <v>2126.6086104636775</v>
      </c>
      <c r="H70" s="49">
        <v>2370.9080952829499</v>
      </c>
    </row>
    <row r="71" spans="1:8" s="8" customFormat="1" ht="17" thickBot="1" x14ac:dyDescent="0.25">
      <c r="A71" s="7" t="s">
        <v>40</v>
      </c>
      <c r="B71" s="47">
        <v>1413.3437978019001</v>
      </c>
      <c r="C71" s="8">
        <v>1133.6211781904001</v>
      </c>
      <c r="D71" s="4">
        <v>2546.9649759923</v>
      </c>
      <c r="E71" s="8">
        <v>120.96477293968201</v>
      </c>
      <c r="F71" s="8">
        <v>5728</v>
      </c>
      <c r="G71" s="6">
        <f t="shared" si="1"/>
        <v>1811.8050851090161</v>
      </c>
      <c r="H71" s="49">
        <v>2004.9361547020501</v>
      </c>
    </row>
    <row r="72" spans="1:8" s="10" customFormat="1" ht="17" thickBot="1" x14ac:dyDescent="0.25">
      <c r="A72" s="9" t="s">
        <v>41</v>
      </c>
      <c r="B72" s="48">
        <v>1878.5468163676101</v>
      </c>
      <c r="C72" s="10">
        <v>2564.8347077293902</v>
      </c>
      <c r="D72" s="22">
        <v>4443.3815240969998</v>
      </c>
      <c r="E72" s="10">
        <v>120.96608090400601</v>
      </c>
      <c r="F72" s="10">
        <v>5659</v>
      </c>
      <c r="G72" s="6">
        <f t="shared" si="1"/>
        <v>3179.200405645764</v>
      </c>
      <c r="H72" s="49">
        <v>3536.6716461821302</v>
      </c>
    </row>
    <row r="73" spans="1:8" s="6" customFormat="1" ht="17" thickBot="1" x14ac:dyDescent="0.25">
      <c r="A73" s="5" t="s">
        <v>42</v>
      </c>
      <c r="B73" s="46">
        <v>3829.0128472332199</v>
      </c>
      <c r="C73" s="6">
        <v>2568.855139239</v>
      </c>
      <c r="D73" s="21">
        <v>6397.8679864722299</v>
      </c>
      <c r="E73" s="6">
        <v>120.948662996292</v>
      </c>
      <c r="F73" s="6">
        <v>4937</v>
      </c>
      <c r="G73" s="6">
        <f t="shared" si="1"/>
        <v>4610.8953697380366</v>
      </c>
      <c r="H73" s="49">
        <v>4935.9999523831602</v>
      </c>
    </row>
    <row r="74" spans="1:8" s="8" customFormat="1" ht="17" thickBot="1" x14ac:dyDescent="0.25">
      <c r="A74" s="7" t="s">
        <v>43</v>
      </c>
      <c r="B74" s="47">
        <v>4168.9794444649497</v>
      </c>
      <c r="C74" s="8">
        <v>3319.6597249594802</v>
      </c>
      <c r="D74" s="4">
        <v>7488.6391694244303</v>
      </c>
      <c r="E74" s="8">
        <v>120.96996998786901</v>
      </c>
      <c r="F74" s="8">
        <v>5512</v>
      </c>
      <c r="G74" s="6">
        <f t="shared" si="1"/>
        <v>5329.2147918703113</v>
      </c>
      <c r="H74" s="49">
        <v>5928.6442912663597</v>
      </c>
    </row>
    <row r="75" spans="1:8" s="8" customFormat="1" ht="17" thickBot="1" x14ac:dyDescent="0.25">
      <c r="A75" s="7" t="s">
        <v>44</v>
      </c>
      <c r="B75" s="47">
        <v>6341.4769528125598</v>
      </c>
      <c r="C75" s="8">
        <v>3650.2297406349899</v>
      </c>
      <c r="D75" s="4">
        <v>9991.7066934475497</v>
      </c>
      <c r="E75" s="8">
        <v>120.961045026779</v>
      </c>
      <c r="F75" s="8">
        <v>5181</v>
      </c>
      <c r="G75" s="6">
        <f t="shared" si="1"/>
        <v>7317.0012370143177</v>
      </c>
      <c r="H75" s="49">
        <v>7773.2049648628699</v>
      </c>
    </row>
    <row r="76" spans="1:8" s="8" customFormat="1" ht="17" thickBot="1" x14ac:dyDescent="0.25">
      <c r="A76" s="7" t="s">
        <v>45</v>
      </c>
      <c r="B76" s="47">
        <v>5795.2059673783697</v>
      </c>
      <c r="C76" s="8">
        <v>4892.3139978763102</v>
      </c>
      <c r="D76" s="4">
        <v>10687.5199652546</v>
      </c>
      <c r="E76" s="8">
        <v>120.971236944198</v>
      </c>
      <c r="F76" s="8">
        <v>5421</v>
      </c>
      <c r="G76" s="6">
        <f t="shared" si="1"/>
        <v>7584.137950891607</v>
      </c>
      <c r="H76" s="49">
        <v>8222.1248388778004</v>
      </c>
    </row>
    <row r="77" spans="1:8" s="8" customFormat="1" ht="17" thickBot="1" x14ac:dyDescent="0.25">
      <c r="A77" s="7" t="s">
        <v>46</v>
      </c>
      <c r="B77" s="47">
        <v>3954.7303729773198</v>
      </c>
      <c r="C77" s="8">
        <v>3059.6876727076901</v>
      </c>
      <c r="D77" s="4">
        <v>7014.4180456850199</v>
      </c>
      <c r="E77" s="8">
        <v>120.959923028945</v>
      </c>
      <c r="F77" s="8">
        <v>5775</v>
      </c>
      <c r="G77" s="6">
        <f t="shared" si="1"/>
        <v>5000.1580952474624</v>
      </c>
      <c r="H77" s="49">
        <v>5483.3538045468504</v>
      </c>
    </row>
    <row r="78" spans="1:8" s="10" customFormat="1" ht="17" thickBot="1" x14ac:dyDescent="0.25">
      <c r="A78" s="9" t="s">
        <v>47</v>
      </c>
      <c r="B78" s="48">
        <v>4505.33607646778</v>
      </c>
      <c r="C78" s="10">
        <v>3811.4805909309998</v>
      </c>
      <c r="D78" s="22">
        <v>8316.8166673987907</v>
      </c>
      <c r="E78" s="10">
        <v>120.97116589546199</v>
      </c>
      <c r="F78" s="10">
        <v>5587</v>
      </c>
      <c r="G78" s="6">
        <f t="shared" si="1"/>
        <v>5901.3081140511395</v>
      </c>
      <c r="H78" s="49">
        <v>6554.7283000407197</v>
      </c>
    </row>
    <row r="79" spans="1:8" s="6" customFormat="1" ht="17" thickBot="1" x14ac:dyDescent="0.25">
      <c r="A79" s="5" t="s">
        <v>48</v>
      </c>
      <c r="B79" s="46">
        <v>2031.72138818946</v>
      </c>
      <c r="C79" s="6">
        <v>2192.1828646005902</v>
      </c>
      <c r="D79" s="21">
        <v>4223.9042527900501</v>
      </c>
      <c r="E79" s="6">
        <v>120.941070079803</v>
      </c>
      <c r="F79" s="6">
        <v>5574</v>
      </c>
      <c r="G79" s="6">
        <f t="shared" si="1"/>
        <v>2988.905738071202</v>
      </c>
      <c r="H79" s="49">
        <v>3275.4854138240999</v>
      </c>
    </row>
    <row r="80" spans="1:8" s="8" customFormat="1" ht="17" thickBot="1" x14ac:dyDescent="0.25">
      <c r="A80" s="7" t="s">
        <v>49</v>
      </c>
      <c r="B80" s="47">
        <v>3273.6431415835</v>
      </c>
      <c r="C80" s="8">
        <v>3172.0012038036198</v>
      </c>
      <c r="D80" s="4">
        <v>6445.6443453871298</v>
      </c>
      <c r="E80" s="8">
        <v>120.95482087135299</v>
      </c>
      <c r="F80" s="8">
        <v>5620</v>
      </c>
      <c r="G80" s="6">
        <f t="shared" si="1"/>
        <v>4558.3254661518304</v>
      </c>
      <c r="H80" s="49">
        <v>5035.6560542651496</v>
      </c>
    </row>
    <row r="81" spans="1:8" s="8" customFormat="1" ht="17" thickBot="1" x14ac:dyDescent="0.25">
      <c r="A81" s="7" t="s">
        <v>50</v>
      </c>
      <c r="B81" s="47">
        <v>1213.8598242318301</v>
      </c>
      <c r="C81" s="8">
        <v>1129.1071604945701</v>
      </c>
      <c r="D81" s="4">
        <v>2342.9669847263999</v>
      </c>
      <c r="E81" s="8">
        <v>120.942492961883</v>
      </c>
      <c r="F81" s="8">
        <v>5645</v>
      </c>
      <c r="G81" s="6">
        <f t="shared" si="1"/>
        <v>1657.8114044619913</v>
      </c>
      <c r="H81" s="49">
        <v>1852.6362732738</v>
      </c>
    </row>
    <row r="82" spans="1:8" s="8" customFormat="1" ht="17" thickBot="1" x14ac:dyDescent="0.25">
      <c r="A82" s="7" t="s">
        <v>51</v>
      </c>
      <c r="B82" s="47">
        <v>1150.0162052113601</v>
      </c>
      <c r="C82" s="8">
        <v>1522.0191028971601</v>
      </c>
      <c r="D82" s="4">
        <v>2672.03530810853</v>
      </c>
      <c r="E82" s="8">
        <v>120.95482611656099</v>
      </c>
      <c r="F82" s="8">
        <v>5669</v>
      </c>
      <c r="G82" s="6">
        <f t="shared" si="1"/>
        <v>1907.6371305446467</v>
      </c>
      <c r="H82" s="49">
        <v>2123.2402748475301</v>
      </c>
    </row>
    <row r="83" spans="1:8" s="8" customFormat="1" ht="17" thickBot="1" x14ac:dyDescent="0.25">
      <c r="A83" s="7" t="s">
        <v>52</v>
      </c>
      <c r="B83" s="47">
        <v>1384.77999474593</v>
      </c>
      <c r="C83" s="8">
        <v>1321.38434310206</v>
      </c>
      <c r="D83" s="4">
        <v>2706.1643378479998</v>
      </c>
      <c r="E83" s="8">
        <v>120.974901914596</v>
      </c>
      <c r="F83" s="8">
        <v>5579</v>
      </c>
      <c r="G83" s="6">
        <f t="shared" si="1"/>
        <v>1914.0721553911703</v>
      </c>
      <c r="H83" s="49">
        <v>2134.3225292543102</v>
      </c>
    </row>
    <row r="84" spans="1:8" s="10" customFormat="1" ht="17" thickBot="1" x14ac:dyDescent="0.25">
      <c r="A84" s="9" t="s">
        <v>53</v>
      </c>
      <c r="B84" s="48">
        <v>2070.17372675159</v>
      </c>
      <c r="C84" s="10">
        <v>2683.6527239304901</v>
      </c>
      <c r="D84" s="22">
        <v>4753.8264506820797</v>
      </c>
      <c r="E84" s="10">
        <v>120.96000790596</v>
      </c>
      <c r="F84" s="10">
        <v>5679</v>
      </c>
      <c r="G84" s="6">
        <f t="shared" si="1"/>
        <v>3389.3378706750536</v>
      </c>
      <c r="H84" s="49">
        <v>3724.29304275306</v>
      </c>
    </row>
    <row r="85" spans="1:8" s="6" customFormat="1" ht="17" thickBot="1" x14ac:dyDescent="0.25">
      <c r="A85" s="5" t="s">
        <v>54</v>
      </c>
      <c r="B85" s="46">
        <v>2324.5458325680402</v>
      </c>
      <c r="C85" s="6">
        <v>1407.5792632569301</v>
      </c>
      <c r="D85" s="21">
        <v>3732.1250958249698</v>
      </c>
      <c r="E85" s="6">
        <v>120.95724582672101</v>
      </c>
      <c r="F85" s="6">
        <v>5543</v>
      </c>
      <c r="G85" s="6">
        <f t="shared" si="1"/>
        <v>2717.4975087496155</v>
      </c>
      <c r="H85" s="49">
        <v>2939.5728239721998</v>
      </c>
    </row>
    <row r="86" spans="1:8" s="8" customFormat="1" ht="17" thickBot="1" x14ac:dyDescent="0.25">
      <c r="A86" s="7" t="s">
        <v>55</v>
      </c>
      <c r="B86" s="47">
        <v>3007.3620969308699</v>
      </c>
      <c r="C86" s="8">
        <v>1937.17986925119</v>
      </c>
      <c r="D86" s="4">
        <v>4944.5419661820697</v>
      </c>
      <c r="E86" s="8">
        <v>120.961066961288</v>
      </c>
      <c r="F86" s="8">
        <v>5544</v>
      </c>
      <c r="G86" s="6">
        <f t="shared" si="1"/>
        <v>3577.2744691857929</v>
      </c>
      <c r="H86" s="49">
        <v>3924.8319655657601</v>
      </c>
    </row>
    <row r="87" spans="1:8" s="8" customFormat="1" ht="17" thickBot="1" x14ac:dyDescent="0.25">
      <c r="A87" s="7" t="s">
        <v>56</v>
      </c>
      <c r="B87" s="47">
        <v>1603.5167224926099</v>
      </c>
      <c r="C87" s="8">
        <v>1084.03233994786</v>
      </c>
      <c r="D87" s="4">
        <v>2687.5490624404802</v>
      </c>
      <c r="E87" s="8">
        <v>120.96628999710001</v>
      </c>
      <c r="F87" s="8">
        <v>5753</v>
      </c>
      <c r="G87" s="6">
        <f t="shared" si="1"/>
        <v>1935.559865611569</v>
      </c>
      <c r="H87" s="49">
        <v>2131.5246180978702</v>
      </c>
    </row>
    <row r="88" spans="1:8" s="8" customFormat="1" ht="17" thickBot="1" x14ac:dyDescent="0.25">
      <c r="A88" s="7" t="s">
        <v>57</v>
      </c>
      <c r="B88" s="47">
        <v>3751.0888727903398</v>
      </c>
      <c r="C88" s="8">
        <v>3880.0045234586601</v>
      </c>
      <c r="D88" s="4">
        <v>7631.0933962489999</v>
      </c>
      <c r="E88" s="8">
        <v>120.968657970428</v>
      </c>
      <c r="F88" s="8">
        <v>5749</v>
      </c>
      <c r="G88" s="6">
        <f t="shared" si="1"/>
        <v>5396.7678135742663</v>
      </c>
      <c r="H88" s="49">
        <v>6030.9053925066</v>
      </c>
    </row>
    <row r="89" spans="1:8" s="8" customFormat="1" ht="17" thickBot="1" x14ac:dyDescent="0.25">
      <c r="A89" s="7" t="s">
        <v>58</v>
      </c>
      <c r="B89" s="47">
        <v>1757.0640340386301</v>
      </c>
      <c r="C89" s="8">
        <v>1263.1298533398401</v>
      </c>
      <c r="D89" s="4">
        <v>3020.1938873784802</v>
      </c>
      <c r="E89" s="8">
        <v>120.918726921081</v>
      </c>
      <c r="F89" s="8">
        <v>5661</v>
      </c>
      <c r="G89" s="6">
        <f t="shared" si="1"/>
        <v>2163.9711287608325</v>
      </c>
      <c r="H89" s="49">
        <v>2385.2096022184601</v>
      </c>
    </row>
    <row r="90" spans="1:8" s="10" customFormat="1" ht="17" thickBot="1" x14ac:dyDescent="0.25">
      <c r="A90" s="9" t="s">
        <v>59</v>
      </c>
      <c r="B90" s="48">
        <v>1877.0266152806901</v>
      </c>
      <c r="C90" s="10">
        <v>2445.8353715039798</v>
      </c>
      <c r="D90" s="22">
        <v>4322.8619867846801</v>
      </c>
      <c r="E90" s="10">
        <v>120.986027956008</v>
      </c>
      <c r="F90" s="10">
        <v>5788</v>
      </c>
      <c r="G90" s="6">
        <f t="shared" si="1"/>
        <v>3083.0730738943075</v>
      </c>
      <c r="H90" s="49">
        <v>3435.4545021089598</v>
      </c>
    </row>
    <row r="91" spans="1:8" s="6" customFormat="1" ht="17" thickBot="1" x14ac:dyDescent="0.25">
      <c r="A91" s="5" t="s">
        <v>60</v>
      </c>
      <c r="B91" s="46">
        <v>5074.4252398374001</v>
      </c>
      <c r="C91" s="6">
        <v>3266.8638239940801</v>
      </c>
      <c r="D91" s="21">
        <v>8341.2890638314802</v>
      </c>
      <c r="E91" s="6">
        <v>120.957369804382</v>
      </c>
      <c r="F91" s="6">
        <v>5334</v>
      </c>
      <c r="G91" s="6">
        <f t="shared" si="1"/>
        <v>6035.080012660982</v>
      </c>
      <c r="H91" s="49">
        <v>6289.2153295380003</v>
      </c>
    </row>
    <row r="92" spans="1:8" s="8" customFormat="1" ht="17" thickBot="1" x14ac:dyDescent="0.25">
      <c r="A92" s="7" t="s">
        <v>61</v>
      </c>
      <c r="B92" s="47">
        <v>1454.9911789799701</v>
      </c>
      <c r="C92" s="8">
        <v>1565.92160429418</v>
      </c>
      <c r="D92" s="4">
        <v>3020.9127832741501</v>
      </c>
      <c r="E92" s="8">
        <v>120.952414989471</v>
      </c>
      <c r="F92" s="8">
        <v>5721</v>
      </c>
      <c r="G92" s="6">
        <f t="shared" si="1"/>
        <v>2137.547613903555</v>
      </c>
      <c r="H92" s="49">
        <v>2380.01343956757</v>
      </c>
    </row>
    <row r="93" spans="1:8" s="8" customFormat="1" ht="17" thickBot="1" x14ac:dyDescent="0.25">
      <c r="A93" s="7" t="s">
        <v>62</v>
      </c>
      <c r="B93" s="47">
        <v>1938.72446998744</v>
      </c>
      <c r="C93" s="8">
        <v>1832.9321696679001</v>
      </c>
      <c r="D93" s="4">
        <v>3771.6566396553499</v>
      </c>
      <c r="E93" s="8">
        <v>120.956138134002</v>
      </c>
      <c r="F93" s="8">
        <v>5722</v>
      </c>
      <c r="G93" s="6">
        <f t="shared" si="1"/>
        <v>2668.0129139739101</v>
      </c>
      <c r="H93" s="49">
        <v>2945.96342069404</v>
      </c>
    </row>
    <row r="94" spans="1:8" s="8" customFormat="1" ht="17" thickBot="1" x14ac:dyDescent="0.25">
      <c r="A94" s="7" t="s">
        <v>63</v>
      </c>
      <c r="B94" s="47">
        <v>1978.10219829839</v>
      </c>
      <c r="C94" s="8">
        <v>2508.6504302666599</v>
      </c>
      <c r="D94" s="4">
        <v>4486.7526285650601</v>
      </c>
      <c r="E94" s="8">
        <v>120.9448928833</v>
      </c>
      <c r="F94" s="8">
        <v>5550</v>
      </c>
      <c r="G94" s="6">
        <f t="shared" si="1"/>
        <v>3194.7167774608788</v>
      </c>
      <c r="H94" s="49">
        <v>3600.8021898741899</v>
      </c>
    </row>
    <row r="95" spans="1:8" s="8" customFormat="1" ht="17" thickBot="1" x14ac:dyDescent="0.25">
      <c r="A95" s="7" t="s">
        <v>64</v>
      </c>
      <c r="B95" s="47">
        <v>1315.77071485278</v>
      </c>
      <c r="C95" s="8">
        <v>1337.77294676154</v>
      </c>
      <c r="D95" s="4">
        <v>2653.5436616143302</v>
      </c>
      <c r="E95" s="8">
        <v>120.95613217353799</v>
      </c>
      <c r="F95" s="8">
        <v>5321</v>
      </c>
      <c r="G95" s="6">
        <f t="shared" si="1"/>
        <v>1876.4032165692026</v>
      </c>
      <c r="H95" s="49">
        <v>2086.9648882650799</v>
      </c>
    </row>
    <row r="96" spans="1:8" s="10" customFormat="1" ht="17" thickBot="1" x14ac:dyDescent="0.25">
      <c r="A96" s="9" t="s">
        <v>65</v>
      </c>
      <c r="B96" s="48">
        <v>1349.5992649861901</v>
      </c>
      <c r="C96" s="10">
        <v>1638.6219660875799</v>
      </c>
      <c r="D96" s="22">
        <v>2988.22123107377</v>
      </c>
      <c r="E96" s="10">
        <v>120.983788967132</v>
      </c>
      <c r="F96" s="10">
        <v>5466</v>
      </c>
      <c r="G96" s="6">
        <f t="shared" si="1"/>
        <v>2122.8518845637795</v>
      </c>
      <c r="H96" s="49">
        <v>2371.9678151515</v>
      </c>
    </row>
    <row r="97" spans="1:8" s="6" customFormat="1" ht="17" thickBot="1" x14ac:dyDescent="0.25">
      <c r="A97" s="5" t="s">
        <v>66</v>
      </c>
      <c r="B97" s="46">
        <v>4478.2795214197904</v>
      </c>
      <c r="C97" s="6">
        <v>2822.30437888387</v>
      </c>
      <c r="D97" s="21">
        <v>7300.5839003036699</v>
      </c>
      <c r="E97" s="6">
        <v>120.973701000213</v>
      </c>
      <c r="F97" s="6">
        <v>5499</v>
      </c>
      <c r="G97" s="6">
        <f t="shared" si="1"/>
        <v>5293.4288961914781</v>
      </c>
      <c r="H97" s="49">
        <v>5769.8540016650904</v>
      </c>
    </row>
    <row r="98" spans="1:8" s="8" customFormat="1" ht="17" thickBot="1" x14ac:dyDescent="0.25">
      <c r="A98" s="7" t="s">
        <v>67</v>
      </c>
      <c r="B98" s="47">
        <v>5901.6402232013797</v>
      </c>
      <c r="C98" s="8">
        <v>4423.6171142396697</v>
      </c>
      <c r="D98" s="4">
        <v>10325.257337441</v>
      </c>
      <c r="E98" s="8">
        <v>120.955010175704</v>
      </c>
      <c r="F98" s="8">
        <v>5789</v>
      </c>
      <c r="G98" s="6">
        <f t="shared" si="1"/>
        <v>7375.4827433533146</v>
      </c>
      <c r="H98" s="49">
        <v>7919.4312715401802</v>
      </c>
    </row>
    <row r="99" spans="1:8" s="8" customFormat="1" ht="17" thickBot="1" x14ac:dyDescent="0.25">
      <c r="A99" s="7" t="s">
        <v>68</v>
      </c>
      <c r="B99" s="47">
        <v>3743.81813799662</v>
      </c>
      <c r="C99" s="8">
        <v>2456.8904738724</v>
      </c>
      <c r="D99" s="4">
        <v>6200.7086118690304</v>
      </c>
      <c r="E99" s="8">
        <v>120.96121191978401</v>
      </c>
      <c r="F99" s="8">
        <v>5719</v>
      </c>
      <c r="G99" s="6">
        <f t="shared" si="1"/>
        <v>4478.0001173512073</v>
      </c>
      <c r="H99" s="49">
        <v>4899.0537544961899</v>
      </c>
    </row>
    <row r="100" spans="1:8" s="8" customFormat="1" ht="17" thickBot="1" x14ac:dyDescent="0.25">
      <c r="A100" s="7" t="s">
        <v>69</v>
      </c>
      <c r="B100" s="47">
        <v>6526.0623611446299</v>
      </c>
      <c r="C100" s="8">
        <v>3684.38189025368</v>
      </c>
      <c r="D100" s="4">
        <v>10210.444251398299</v>
      </c>
      <c r="E100" s="8">
        <v>120.946107149124</v>
      </c>
      <c r="F100" s="8">
        <v>5678</v>
      </c>
      <c r="G100" s="6">
        <f t="shared" si="1"/>
        <v>7494.2751387160788</v>
      </c>
      <c r="H100" s="49">
        <v>8118.5961945376503</v>
      </c>
    </row>
    <row r="101" spans="1:8" s="8" customFormat="1" ht="17" thickBot="1" x14ac:dyDescent="0.25">
      <c r="A101" s="7" t="s">
        <v>70</v>
      </c>
      <c r="B101" s="47">
        <v>6971.7937021793005</v>
      </c>
      <c r="C101" s="8">
        <v>4300.0928072758497</v>
      </c>
      <c r="D101" s="4">
        <v>11271.8865094551</v>
      </c>
      <c r="E101" s="8">
        <v>120.962364912033</v>
      </c>
      <c r="F101" s="8">
        <v>5685</v>
      </c>
      <c r="G101" s="6">
        <f t="shared" si="1"/>
        <v>8191.2578751332476</v>
      </c>
      <c r="H101" s="49">
        <v>8568.7142753301596</v>
      </c>
    </row>
    <row r="102" spans="1:8" s="10" customFormat="1" ht="17" thickBot="1" x14ac:dyDescent="0.25">
      <c r="A102" s="9" t="s">
        <v>71</v>
      </c>
      <c r="B102" s="48">
        <v>5192.70499777635</v>
      </c>
      <c r="C102" s="10">
        <v>3530.6368502778701</v>
      </c>
      <c r="D102" s="22">
        <v>8723.3418480542205</v>
      </c>
      <c r="E102" s="10">
        <v>120.949957847595</v>
      </c>
      <c r="F102" s="10">
        <v>5804</v>
      </c>
      <c r="G102" s="6">
        <f t="shared" si="1"/>
        <v>6279.2978717744809</v>
      </c>
      <c r="H102" s="49">
        <v>6723.7728102596802</v>
      </c>
    </row>
    <row r="103" spans="1:8" s="6" customFormat="1" ht="17" thickBot="1" x14ac:dyDescent="0.25">
      <c r="A103" s="5" t="s">
        <v>72</v>
      </c>
      <c r="B103" s="46">
        <v>3612.6665070363201</v>
      </c>
      <c r="C103" s="6">
        <v>2400.8560761720701</v>
      </c>
      <c r="D103" s="21">
        <v>6013.5225832083997</v>
      </c>
      <c r="E103" s="6">
        <v>120.95486211776699</v>
      </c>
      <c r="F103" s="6">
        <v>5754</v>
      </c>
      <c r="G103" s="6">
        <f t="shared" si="1"/>
        <v>4337.6801622012608</v>
      </c>
      <c r="H103" s="49">
        <v>4637.6746106295705</v>
      </c>
    </row>
    <row r="104" spans="1:8" s="8" customFormat="1" ht="17" thickBot="1" x14ac:dyDescent="0.25">
      <c r="A104" s="7" t="s">
        <v>73</v>
      </c>
      <c r="B104" s="47">
        <v>4362.1572093873101</v>
      </c>
      <c r="C104" s="8">
        <v>3628.5964002144301</v>
      </c>
      <c r="D104" s="4">
        <v>7990.7536096017502</v>
      </c>
      <c r="E104" s="8">
        <v>120.957349061965</v>
      </c>
      <c r="F104" s="8">
        <v>5731</v>
      </c>
      <c r="G104" s="6">
        <f t="shared" si="1"/>
        <v>5674.0750219801293</v>
      </c>
      <c r="H104" s="49">
        <v>6036.6828753038099</v>
      </c>
    </row>
    <row r="105" spans="1:8" s="8" customFormat="1" ht="17" thickBot="1" x14ac:dyDescent="0.25">
      <c r="A105" s="7" t="s">
        <v>74</v>
      </c>
      <c r="B105" s="47">
        <v>3629.4614236306402</v>
      </c>
      <c r="C105" s="8">
        <v>2534.2890030747899</v>
      </c>
      <c r="D105" s="4">
        <v>6163.7504267054301</v>
      </c>
      <c r="E105" s="8">
        <v>120.963410139083</v>
      </c>
      <c r="F105" s="8">
        <v>5631</v>
      </c>
      <c r="G105" s="6">
        <f t="shared" si="1"/>
        <v>4426.6930068312586</v>
      </c>
      <c r="H105" s="49">
        <v>4737.9166103716598</v>
      </c>
    </row>
    <row r="106" spans="1:8" s="8" customFormat="1" ht="17" thickBot="1" x14ac:dyDescent="0.25">
      <c r="A106" s="7" t="s">
        <v>75</v>
      </c>
      <c r="B106" s="47">
        <v>2696.5214040780902</v>
      </c>
      <c r="C106" s="8">
        <v>2399.0095611708498</v>
      </c>
      <c r="D106" s="4">
        <v>5095.5309652489404</v>
      </c>
      <c r="E106" s="8">
        <v>120.972439050674</v>
      </c>
      <c r="F106" s="8">
        <v>5632</v>
      </c>
      <c r="G106" s="6">
        <f t="shared" si="1"/>
        <v>3609.2207687034647</v>
      </c>
      <c r="H106" s="49">
        <v>3947.3608793917401</v>
      </c>
    </row>
    <row r="107" spans="1:8" s="8" customFormat="1" ht="17" thickBot="1" x14ac:dyDescent="0.25">
      <c r="A107" s="7" t="s">
        <v>76</v>
      </c>
      <c r="B107" s="47">
        <v>3527.1892812900701</v>
      </c>
      <c r="C107" s="8">
        <v>2828.58337570909</v>
      </c>
      <c r="D107" s="4">
        <v>6355.7726569991701</v>
      </c>
      <c r="E107" s="8">
        <v>120.963690042495</v>
      </c>
      <c r="F107" s="8">
        <v>5711</v>
      </c>
      <c r="G107" s="6">
        <f t="shared" si="1"/>
        <v>4521.2772685807922</v>
      </c>
      <c r="H107" s="49">
        <v>4905.6876367465502</v>
      </c>
    </row>
    <row r="108" spans="1:8" s="10" customFormat="1" ht="17" thickBot="1" x14ac:dyDescent="0.25">
      <c r="A108" s="9" t="s">
        <v>77</v>
      </c>
      <c r="B108" s="48">
        <v>2845.4788871321198</v>
      </c>
      <c r="C108" s="10">
        <v>3425.9243153786401</v>
      </c>
      <c r="D108" s="22">
        <v>6271.4032025107599</v>
      </c>
      <c r="E108" s="10">
        <v>120.964963912963</v>
      </c>
      <c r="F108" s="10">
        <v>5724</v>
      </c>
      <c r="G108" s="6">
        <f t="shared" si="1"/>
        <v>4453.5050815977802</v>
      </c>
      <c r="H108" s="49">
        <v>4971.4041326276501</v>
      </c>
    </row>
    <row r="109" spans="1:8" s="6" customFormat="1" ht="17" thickBot="1" x14ac:dyDescent="0.25">
      <c r="A109" s="5" t="s">
        <v>78</v>
      </c>
      <c r="B109" s="46">
        <v>973.62185361690399</v>
      </c>
      <c r="C109" s="6">
        <v>1441.90721734608</v>
      </c>
      <c r="D109" s="21">
        <v>2415.5290709629899</v>
      </c>
      <c r="E109" s="6">
        <v>120.959774017333</v>
      </c>
      <c r="F109" s="6">
        <v>5366</v>
      </c>
      <c r="G109" s="6">
        <f t="shared" si="1"/>
        <v>1739.8379054599113</v>
      </c>
      <c r="H109" s="49">
        <v>1922.07061206604</v>
      </c>
    </row>
    <row r="110" spans="1:8" s="8" customFormat="1" ht="17" thickBot="1" x14ac:dyDescent="0.25">
      <c r="A110" s="7" t="s">
        <v>79</v>
      </c>
      <c r="B110" s="47">
        <v>2317.46141601012</v>
      </c>
      <c r="C110" s="8">
        <v>2456.4030234954898</v>
      </c>
      <c r="D110" s="4">
        <v>4773.8644395056099</v>
      </c>
      <c r="E110" s="8">
        <v>120.96243405342101</v>
      </c>
      <c r="F110" s="8">
        <v>5640</v>
      </c>
      <c r="G110" s="6">
        <f t="shared" si="1"/>
        <v>3377.0613302890156</v>
      </c>
      <c r="H110" s="49">
        <v>3708.6200729560601</v>
      </c>
    </row>
    <row r="111" spans="1:8" s="8" customFormat="1" ht="17" thickBot="1" x14ac:dyDescent="0.25">
      <c r="A111" s="7" t="s">
        <v>80</v>
      </c>
      <c r="B111" s="47">
        <v>1530.39243935269</v>
      </c>
      <c r="C111" s="8">
        <v>1486.57043613461</v>
      </c>
      <c r="D111" s="4">
        <v>3016.9628754873002</v>
      </c>
      <c r="E111" s="8">
        <v>120.969871044158</v>
      </c>
      <c r="F111" s="8">
        <v>5701</v>
      </c>
      <c r="G111" s="6">
        <f t="shared" si="1"/>
        <v>2133.5399410410205</v>
      </c>
      <c r="H111" s="49">
        <v>2393.7792091147398</v>
      </c>
    </row>
    <row r="112" spans="1:8" s="8" customFormat="1" ht="17" thickBot="1" x14ac:dyDescent="0.25">
      <c r="A112" s="7" t="s">
        <v>81</v>
      </c>
      <c r="B112" s="47">
        <v>1747.9493349325401</v>
      </c>
      <c r="C112" s="8">
        <v>1805.0329798390901</v>
      </c>
      <c r="D112" s="4">
        <v>3552.9823147716302</v>
      </c>
      <c r="E112" s="8">
        <v>120.97112894058201</v>
      </c>
      <c r="F112" s="8">
        <v>5557</v>
      </c>
      <c r="G112" s="6">
        <f t="shared" si="1"/>
        <v>2512.6621212964337</v>
      </c>
      <c r="H112" s="49">
        <v>2773.2915485997501</v>
      </c>
    </row>
    <row r="113" spans="1:8" s="8" customFormat="1" ht="17" thickBot="1" x14ac:dyDescent="0.25">
      <c r="A113" s="7" t="s">
        <v>82</v>
      </c>
      <c r="B113" s="47">
        <v>2389.35589409762</v>
      </c>
      <c r="C113" s="8">
        <v>2000.26071682052</v>
      </c>
      <c r="D113" s="4">
        <v>4389.6166109181504</v>
      </c>
      <c r="E113" s="8">
        <v>120.97984695434501</v>
      </c>
      <c r="F113" s="8">
        <v>5793</v>
      </c>
      <c r="G113" s="6">
        <f t="shared" si="1"/>
        <v>3116.0976435141401</v>
      </c>
      <c r="H113" s="49">
        <v>3370.5146246018999</v>
      </c>
    </row>
    <row r="114" spans="1:8" s="10" customFormat="1" ht="17" thickBot="1" x14ac:dyDescent="0.25">
      <c r="A114" s="9" t="s">
        <v>83</v>
      </c>
      <c r="B114" s="48">
        <v>1270.6896755651701</v>
      </c>
      <c r="C114" s="10">
        <v>1835.0144736720499</v>
      </c>
      <c r="D114" s="22">
        <v>3105.70414923722</v>
      </c>
      <c r="E114" s="10">
        <v>120.951108932495</v>
      </c>
      <c r="F114" s="10">
        <v>5363</v>
      </c>
      <c r="G114" s="6">
        <f t="shared" si="1"/>
        <v>2232.023828316765</v>
      </c>
      <c r="H114" s="49">
        <v>2478.1833863940801</v>
      </c>
    </row>
    <row r="115" spans="1:8" s="6" customFormat="1" ht="17" thickBot="1" x14ac:dyDescent="0.25">
      <c r="A115" s="5" t="s">
        <v>90</v>
      </c>
      <c r="B115" s="46">
        <v>6744.5741018776798</v>
      </c>
      <c r="C115" s="6">
        <v>3994.1440398507998</v>
      </c>
      <c r="D115" s="21">
        <v>10738.718141728399</v>
      </c>
      <c r="E115" s="6">
        <v>120.952312946319</v>
      </c>
      <c r="F115" s="6">
        <v>5431</v>
      </c>
      <c r="G115" s="6">
        <f t="shared" si="1"/>
        <v>7838.5245057213915</v>
      </c>
      <c r="H115" s="49">
        <v>8076.9194998843004</v>
      </c>
    </row>
    <row r="116" spans="1:8" s="8" customFormat="1" ht="17" thickBot="1" x14ac:dyDescent="0.25">
      <c r="A116" s="7" t="s">
        <v>91</v>
      </c>
      <c r="B116" s="47">
        <v>8701.5488028334803</v>
      </c>
      <c r="C116" s="8">
        <v>5368.0557157322901</v>
      </c>
      <c r="D116" s="4">
        <v>14069.6045185657</v>
      </c>
      <c r="E116" s="8">
        <v>120.956179857254</v>
      </c>
      <c r="F116" s="8">
        <v>5597</v>
      </c>
      <c r="G116" s="6">
        <f t="shared" si="1"/>
        <v>10224.1368210377</v>
      </c>
      <c r="H116" s="49">
        <v>10656.606912584</v>
      </c>
    </row>
    <row r="117" spans="1:8" s="8" customFormat="1" ht="17" thickBot="1" x14ac:dyDescent="0.25">
      <c r="A117" s="7" t="s">
        <v>92</v>
      </c>
      <c r="B117" s="47">
        <v>6495.9353115267904</v>
      </c>
      <c r="C117" s="8">
        <v>3751.41841818802</v>
      </c>
      <c r="D117" s="4">
        <v>10247.3537297148</v>
      </c>
      <c r="E117" s="8">
        <v>120.96059417724599</v>
      </c>
      <c r="F117" s="8">
        <v>5676</v>
      </c>
      <c r="G117" s="6">
        <f t="shared" si="1"/>
        <v>7501.3542590562256</v>
      </c>
      <c r="H117" s="49">
        <v>7751.51618263829</v>
      </c>
    </row>
    <row r="118" spans="1:8" s="8" customFormat="1" ht="17" thickBot="1" x14ac:dyDescent="0.25">
      <c r="A118" s="7" t="s">
        <v>93</v>
      </c>
      <c r="B118" s="47">
        <v>5506.8909680543502</v>
      </c>
      <c r="C118" s="8">
        <v>3124.8722720727101</v>
      </c>
      <c r="D118" s="4">
        <v>8631.7632401270694</v>
      </c>
      <c r="E118" s="8">
        <v>120.95728302001901</v>
      </c>
      <c r="F118" s="8">
        <v>5760</v>
      </c>
      <c r="G118" s="6">
        <f t="shared" si="1"/>
        <v>6331.7197388077311</v>
      </c>
      <c r="H118" s="49">
        <v>6708.4447626179599</v>
      </c>
    </row>
    <row r="119" spans="1:8" s="8" customFormat="1" ht="17" thickBot="1" x14ac:dyDescent="0.25">
      <c r="A119" s="7" t="s">
        <v>94</v>
      </c>
      <c r="B119" s="47">
        <v>3568.7981607442098</v>
      </c>
      <c r="C119" s="8">
        <v>2086.8231902859602</v>
      </c>
      <c r="D119" s="4">
        <v>5655.6213510301704</v>
      </c>
      <c r="E119" s="8">
        <v>120.97611212730401</v>
      </c>
      <c r="F119" s="8">
        <v>5729</v>
      </c>
      <c r="G119" s="6">
        <f t="shared" si="1"/>
        <v>4134.1445716915277</v>
      </c>
      <c r="H119" s="49">
        <v>4387.37305477256</v>
      </c>
    </row>
    <row r="120" spans="1:8" s="10" customFormat="1" ht="17" thickBot="1" x14ac:dyDescent="0.25">
      <c r="A120" s="9" t="s">
        <v>95</v>
      </c>
      <c r="B120" s="48">
        <v>6851.31273134818</v>
      </c>
      <c r="C120" s="10">
        <v>3958.9150912223299</v>
      </c>
      <c r="D120" s="22">
        <v>10810.227822570499</v>
      </c>
      <c r="E120" s="10">
        <v>120.969749212265</v>
      </c>
      <c r="F120" s="10">
        <v>5794</v>
      </c>
      <c r="G120" s="6">
        <f t="shared" si="1"/>
        <v>7912.8689387757186</v>
      </c>
      <c r="H120" s="49">
        <v>8354.6040860019293</v>
      </c>
    </row>
    <row r="121" spans="1:8" s="6" customFormat="1" ht="17" thickBot="1" x14ac:dyDescent="0.25">
      <c r="A121" s="5" t="s">
        <v>96</v>
      </c>
      <c r="B121" s="46">
        <v>2761.1537851692901</v>
      </c>
      <c r="C121" s="6">
        <v>1869.64211438559</v>
      </c>
      <c r="D121" s="21">
        <v>4630.7958995548897</v>
      </c>
      <c r="E121" s="6">
        <v>120.946103096008</v>
      </c>
      <c r="F121" s="6">
        <v>5591</v>
      </c>
      <c r="G121" s="6">
        <f t="shared" si="1"/>
        <v>3334.5962066251618</v>
      </c>
      <c r="H121" s="49">
        <v>3580.1784300384502</v>
      </c>
    </row>
    <row r="122" spans="1:8" s="8" customFormat="1" ht="17" thickBot="1" x14ac:dyDescent="0.25">
      <c r="A122" s="7" t="s">
        <v>97</v>
      </c>
      <c r="B122" s="47">
        <v>5175.4539263225297</v>
      </c>
      <c r="C122" s="8">
        <v>3605.6750239288699</v>
      </c>
      <c r="D122" s="4">
        <v>8781.1289502514101</v>
      </c>
      <c r="E122" s="8">
        <v>120.951189041137</v>
      </c>
      <c r="F122" s="8">
        <v>5744</v>
      </c>
      <c r="G122" s="6">
        <f t="shared" si="1"/>
        <v>6307.6315461250388</v>
      </c>
      <c r="H122" s="49">
        <v>6599.4616832972097</v>
      </c>
    </row>
    <row r="123" spans="1:8" s="8" customFormat="1" ht="17" thickBot="1" x14ac:dyDescent="0.25">
      <c r="A123" s="7" t="s">
        <v>98</v>
      </c>
      <c r="B123" s="47">
        <v>1533.7279263185101</v>
      </c>
      <c r="C123" s="8">
        <v>1222.30134521428</v>
      </c>
      <c r="D123" s="4">
        <v>2756.0292715327901</v>
      </c>
      <c r="E123" s="8">
        <v>120.968667030334</v>
      </c>
      <c r="F123" s="8">
        <v>5788</v>
      </c>
      <c r="G123" s="6">
        <f t="shared" si="1"/>
        <v>1961.2093030785661</v>
      </c>
      <c r="H123" s="49">
        <v>2169.8563888911499</v>
      </c>
    </row>
    <row r="124" spans="1:8" s="8" customFormat="1" ht="17" thickBot="1" x14ac:dyDescent="0.25">
      <c r="A124" s="7" t="s">
        <v>99</v>
      </c>
      <c r="B124" s="47">
        <v>2890.3070205030399</v>
      </c>
      <c r="C124" s="8">
        <v>2182.92450089159</v>
      </c>
      <c r="D124" s="4">
        <v>5073.2315213946304</v>
      </c>
      <c r="E124" s="8">
        <v>120.96614813804599</v>
      </c>
      <c r="F124" s="8">
        <v>5795</v>
      </c>
      <c r="G124" s="6">
        <f t="shared" si="1"/>
        <v>3622.0207135467845</v>
      </c>
      <c r="H124" s="49">
        <v>3971.8259893097302</v>
      </c>
    </row>
    <row r="125" spans="1:8" s="8" customFormat="1" ht="17" thickBot="1" x14ac:dyDescent="0.25">
      <c r="A125" s="7" t="s">
        <v>100</v>
      </c>
      <c r="B125" s="47">
        <v>3370.9862674667802</v>
      </c>
      <c r="C125" s="8">
        <v>2588.3988796549002</v>
      </c>
      <c r="D125" s="4">
        <v>5959.3851471216904</v>
      </c>
      <c r="E125" s="8">
        <v>109.618511915206</v>
      </c>
      <c r="F125" s="8">
        <v>5109</v>
      </c>
      <c r="G125" s="6">
        <f t="shared" si="1"/>
        <v>4250.1008429975345</v>
      </c>
      <c r="H125" s="49">
        <v>4569.0868936809402</v>
      </c>
    </row>
    <row r="126" spans="1:8" s="10" customFormat="1" ht="17" thickBot="1" x14ac:dyDescent="0.25">
      <c r="A126" s="9" t="s">
        <v>101</v>
      </c>
      <c r="B126" s="48">
        <v>8149.3099390690804</v>
      </c>
      <c r="C126" s="10">
        <v>4338.1510550995999</v>
      </c>
      <c r="D126" s="22">
        <v>12487.460994168599</v>
      </c>
      <c r="E126" s="10">
        <v>120.96368408203099</v>
      </c>
      <c r="F126" s="10">
        <v>5518</v>
      </c>
      <c r="G126" s="6">
        <f t="shared" si="1"/>
        <v>9232.0532418239363</v>
      </c>
      <c r="H126" s="49">
        <v>9599.2393870458509</v>
      </c>
    </row>
    <row r="127" spans="1:8" s="6" customFormat="1" ht="17" thickBot="1" x14ac:dyDescent="0.25">
      <c r="A127" s="5" t="s">
        <v>102</v>
      </c>
      <c r="B127" s="46">
        <v>3846.8011121186901</v>
      </c>
      <c r="C127" s="6">
        <v>2696.64101728898</v>
      </c>
      <c r="D127" s="21">
        <v>6543.4421294076801</v>
      </c>
      <c r="E127" s="6">
        <v>120.974995851516</v>
      </c>
      <c r="F127" s="6">
        <v>5365</v>
      </c>
      <c r="G127" s="6">
        <f t="shared" si="1"/>
        <v>4697.8454180957187</v>
      </c>
      <c r="H127" s="49">
        <v>4850.78554352431</v>
      </c>
    </row>
    <row r="128" spans="1:8" s="8" customFormat="1" ht="17" thickBot="1" x14ac:dyDescent="0.25">
      <c r="A128" s="7" t="s">
        <v>103</v>
      </c>
      <c r="B128" s="47">
        <v>1781.3917129389399</v>
      </c>
      <c r="C128" s="8">
        <v>1664.41776421451</v>
      </c>
      <c r="D128" s="4">
        <v>3445.8094771534602</v>
      </c>
      <c r="E128" s="8">
        <v>120.96986603736801</v>
      </c>
      <c r="F128" s="8">
        <v>5548</v>
      </c>
      <c r="G128" s="6">
        <f t="shared" si="1"/>
        <v>2437.9587627276142</v>
      </c>
      <c r="H128" s="49">
        <v>2628.3119333616701</v>
      </c>
    </row>
    <row r="129" spans="1:8" s="8" customFormat="1" ht="17" thickBot="1" x14ac:dyDescent="0.25">
      <c r="A129" s="7" t="s">
        <v>104</v>
      </c>
      <c r="B129" s="47">
        <v>1000.84907198186</v>
      </c>
      <c r="C129" s="8">
        <v>853.35983224647896</v>
      </c>
      <c r="D129" s="4">
        <v>1854.2089042283401</v>
      </c>
      <c r="E129" s="8">
        <v>120.964746952056</v>
      </c>
      <c r="F129" s="8">
        <v>5815</v>
      </c>
      <c r="G129" s="6">
        <f t="shared" si="1"/>
        <v>1315.2649421993613</v>
      </c>
      <c r="H129" s="49">
        <v>1467.92628624495</v>
      </c>
    </row>
    <row r="130" spans="1:8" s="8" customFormat="1" ht="17" thickBot="1" x14ac:dyDescent="0.25">
      <c r="A130" s="7" t="s">
        <v>105</v>
      </c>
      <c r="B130" s="47">
        <v>1593.36973390401</v>
      </c>
      <c r="C130" s="8">
        <v>1590.99459263366</v>
      </c>
      <c r="D130" s="4">
        <v>3184.36432653767</v>
      </c>
      <c r="E130" s="8">
        <v>120.95978617668101</v>
      </c>
      <c r="F130" s="8">
        <v>5600</v>
      </c>
      <c r="G130" s="6">
        <f t="shared" si="1"/>
        <v>2251.6862354046757</v>
      </c>
      <c r="H130" s="49">
        <v>2480.5291711479899</v>
      </c>
    </row>
    <row r="131" spans="1:8" s="8" customFormat="1" ht="17" thickBot="1" x14ac:dyDescent="0.25">
      <c r="A131" s="7" t="s">
        <v>106</v>
      </c>
      <c r="B131" s="47">
        <v>2162.2927354670801</v>
      </c>
      <c r="C131" s="8">
        <v>1659.06362311678</v>
      </c>
      <c r="D131" s="4">
        <v>3821.3563585838601</v>
      </c>
      <c r="E131" s="8">
        <v>120.956278800964</v>
      </c>
      <c r="F131" s="8">
        <v>5642</v>
      </c>
      <c r="G131" s="6">
        <f t="shared" ref="G131:G156" si="2">SQRT(B131^2+C131^2)</f>
        <v>2725.4361081124403</v>
      </c>
      <c r="H131" s="49">
        <v>2874.1435163759002</v>
      </c>
    </row>
    <row r="132" spans="1:8" s="10" customFormat="1" ht="17" thickBot="1" x14ac:dyDescent="0.25">
      <c r="A132" s="9" t="s">
        <v>107</v>
      </c>
      <c r="B132" s="48">
        <v>1502.0253575302499</v>
      </c>
      <c r="C132" s="10">
        <v>1755.2809543849901</v>
      </c>
      <c r="D132" s="22">
        <v>3257.3063119152498</v>
      </c>
      <c r="E132" s="10">
        <v>120.94497513771</v>
      </c>
      <c r="F132" s="10">
        <v>5534</v>
      </c>
      <c r="G132" s="6">
        <f t="shared" si="2"/>
        <v>2310.2145795338051</v>
      </c>
      <c r="H132" s="49">
        <v>2519.1923697738898</v>
      </c>
    </row>
    <row r="133" spans="1:8" s="6" customFormat="1" ht="17" thickBot="1" x14ac:dyDescent="0.25">
      <c r="A133" s="5" t="s">
        <v>108</v>
      </c>
      <c r="B133" s="46">
        <v>2137.1667574549101</v>
      </c>
      <c r="C133" s="6">
        <v>2031.17849118859</v>
      </c>
      <c r="D133" s="21">
        <v>4168.3452486435099</v>
      </c>
      <c r="E133" s="6">
        <v>120.973598003387</v>
      </c>
      <c r="F133" s="6">
        <v>5815</v>
      </c>
      <c r="G133" s="6">
        <f t="shared" si="2"/>
        <v>2948.4178489890969</v>
      </c>
      <c r="H133" s="49">
        <v>3281.8145887375699</v>
      </c>
    </row>
    <row r="134" spans="1:8" s="8" customFormat="1" ht="17" thickBot="1" x14ac:dyDescent="0.25">
      <c r="A134" s="7" t="s">
        <v>109</v>
      </c>
      <c r="B134" s="47">
        <v>1789.2837105465401</v>
      </c>
      <c r="C134" s="8">
        <v>2413.3063591650598</v>
      </c>
      <c r="D134" s="4">
        <v>4202.5900697116103</v>
      </c>
      <c r="E134" s="8">
        <v>120.95861506462001</v>
      </c>
      <c r="F134" s="8">
        <v>5738</v>
      </c>
      <c r="G134" s="6">
        <f t="shared" si="2"/>
        <v>3004.2609374043577</v>
      </c>
      <c r="H134" s="49">
        <v>3334.17193331613</v>
      </c>
    </row>
    <row r="135" spans="1:8" s="8" customFormat="1" ht="17" thickBot="1" x14ac:dyDescent="0.25">
      <c r="A135" s="7" t="s">
        <v>110</v>
      </c>
      <c r="B135" s="47">
        <v>5396.3308249607899</v>
      </c>
      <c r="C135" s="8">
        <v>2853.1566221797498</v>
      </c>
      <c r="D135" s="4">
        <v>8249.4874471405492</v>
      </c>
      <c r="E135" s="8">
        <v>120.968682050704</v>
      </c>
      <c r="F135" s="8">
        <v>5648</v>
      </c>
      <c r="G135" s="6">
        <f t="shared" si="2"/>
        <v>6104.1698111299429</v>
      </c>
      <c r="H135" s="49">
        <v>6523.0149534717002</v>
      </c>
    </row>
    <row r="136" spans="1:8" s="8" customFormat="1" ht="17" thickBot="1" x14ac:dyDescent="0.25">
      <c r="A136" s="7" t="s">
        <v>111</v>
      </c>
      <c r="B136" s="47">
        <v>1779.68569805983</v>
      </c>
      <c r="C136" s="8">
        <v>2652.43800099296</v>
      </c>
      <c r="D136" s="4">
        <v>4432.1236990527996</v>
      </c>
      <c r="E136" s="8">
        <v>120.97361087799</v>
      </c>
      <c r="F136" s="8">
        <v>5784</v>
      </c>
      <c r="G136" s="6">
        <f t="shared" si="2"/>
        <v>3194.1678936759467</v>
      </c>
      <c r="H136" s="49">
        <v>3528.1709316239499</v>
      </c>
    </row>
    <row r="137" spans="1:8" s="8" customFormat="1" ht="17" thickBot="1" x14ac:dyDescent="0.25">
      <c r="A137" s="7" t="s">
        <v>112</v>
      </c>
      <c r="B137" s="47">
        <v>1749.1993147114799</v>
      </c>
      <c r="C137" s="8">
        <v>1554.79888006288</v>
      </c>
      <c r="D137" s="4">
        <v>3303.9981947743699</v>
      </c>
      <c r="E137" s="8">
        <v>120.96740078926</v>
      </c>
      <c r="F137" s="8">
        <v>5616</v>
      </c>
      <c r="G137" s="6">
        <f t="shared" si="2"/>
        <v>2340.3200208586636</v>
      </c>
      <c r="H137" s="49">
        <v>2604.2388437874301</v>
      </c>
    </row>
    <row r="138" spans="1:8" s="10" customFormat="1" ht="17" thickBot="1" x14ac:dyDescent="0.25">
      <c r="A138" s="9" t="s">
        <v>113</v>
      </c>
      <c r="B138" s="48">
        <v>4420.8779419633702</v>
      </c>
      <c r="C138" s="10">
        <v>7638.0479260521397</v>
      </c>
      <c r="D138" s="22">
        <v>12058.9258680155</v>
      </c>
      <c r="E138" s="10">
        <v>120.95359206199601</v>
      </c>
      <c r="F138" s="10">
        <v>5687</v>
      </c>
      <c r="G138" s="6">
        <f t="shared" si="2"/>
        <v>8825.1876976304411</v>
      </c>
      <c r="H138" s="49">
        <v>9805.2943147254791</v>
      </c>
    </row>
    <row r="139" spans="1:8" s="6" customFormat="1" ht="17" thickBot="1" x14ac:dyDescent="0.25">
      <c r="A139" s="5" t="s">
        <v>114</v>
      </c>
      <c r="B139" s="46">
        <v>857.24571288136701</v>
      </c>
      <c r="C139" s="6">
        <v>1229.2050002160199</v>
      </c>
      <c r="D139" s="21">
        <v>2086.4507130973898</v>
      </c>
      <c r="E139" s="6">
        <v>120.96745491027799</v>
      </c>
      <c r="F139" s="6">
        <v>5730</v>
      </c>
      <c r="G139" s="6">
        <f t="shared" si="2"/>
        <v>1498.6043990358326</v>
      </c>
      <c r="H139" s="49">
        <v>1659.2272240749901</v>
      </c>
    </row>
    <row r="140" spans="1:8" s="8" customFormat="1" ht="17" thickBot="1" x14ac:dyDescent="0.25">
      <c r="A140" s="7" t="s">
        <v>115</v>
      </c>
      <c r="B140" s="47">
        <v>861.05632864971801</v>
      </c>
      <c r="C140" s="8">
        <v>1509.62289705277</v>
      </c>
      <c r="D140" s="4">
        <v>2370.6792257024799</v>
      </c>
      <c r="E140" s="8">
        <v>120.968574047088</v>
      </c>
      <c r="F140" s="8">
        <v>5781</v>
      </c>
      <c r="G140" s="6">
        <f t="shared" si="2"/>
        <v>1737.9238454010952</v>
      </c>
      <c r="H140" s="49">
        <v>1908.7282734617299</v>
      </c>
    </row>
    <row r="141" spans="1:8" s="8" customFormat="1" ht="17" thickBot="1" x14ac:dyDescent="0.25">
      <c r="A141" s="7" t="s">
        <v>116</v>
      </c>
      <c r="B141" s="47">
        <v>863.51220711937697</v>
      </c>
      <c r="C141" s="8">
        <v>1234.70866757207</v>
      </c>
      <c r="D141" s="4">
        <v>2098.2208746914498</v>
      </c>
      <c r="E141" s="8">
        <v>120.987391948699</v>
      </c>
      <c r="F141" s="8">
        <v>5489</v>
      </c>
      <c r="G141" s="6">
        <f t="shared" si="2"/>
        <v>1506.7046245438335</v>
      </c>
      <c r="H141" s="49">
        <v>1669.7686577726299</v>
      </c>
    </row>
    <row r="142" spans="1:8" s="8" customFormat="1" ht="17" thickBot="1" x14ac:dyDescent="0.25">
      <c r="A142" s="7" t="s">
        <v>117</v>
      </c>
      <c r="B142" s="47">
        <v>801.59684589975404</v>
      </c>
      <c r="C142" s="8">
        <v>1394.5165176401899</v>
      </c>
      <c r="D142" s="4">
        <v>2196.1133635399501</v>
      </c>
      <c r="E142" s="8">
        <v>120.966222047805</v>
      </c>
      <c r="F142" s="8">
        <v>5495</v>
      </c>
      <c r="G142" s="6">
        <f t="shared" si="2"/>
        <v>1608.4880544560335</v>
      </c>
      <c r="H142" s="49">
        <v>1768.2772875218</v>
      </c>
    </row>
    <row r="143" spans="1:8" s="8" customFormat="1" ht="17" thickBot="1" x14ac:dyDescent="0.25">
      <c r="A143" s="7" t="s">
        <v>118</v>
      </c>
      <c r="B143" s="47">
        <v>1622.47983712891</v>
      </c>
      <c r="C143" s="8">
        <v>1565.82114414432</v>
      </c>
      <c r="D143" s="4">
        <v>3188.3009812732298</v>
      </c>
      <c r="E143" s="8">
        <v>120.958710908889</v>
      </c>
      <c r="F143" s="8">
        <v>5756</v>
      </c>
      <c r="G143" s="6">
        <f t="shared" si="2"/>
        <v>2254.8251988434231</v>
      </c>
      <c r="H143" s="49">
        <v>2427.7855887157202</v>
      </c>
    </row>
    <row r="144" spans="1:8" s="10" customFormat="1" ht="15" customHeight="1" thickBot="1" x14ac:dyDescent="0.25">
      <c r="A144" s="9" t="s">
        <v>119</v>
      </c>
      <c r="B144" s="48">
        <v>1018.6224121187601</v>
      </c>
      <c r="C144" s="10">
        <v>1854.6659613219799</v>
      </c>
      <c r="D144" s="22">
        <v>2873.2883734407401</v>
      </c>
      <c r="E144" s="10">
        <v>120.946115016937</v>
      </c>
      <c r="F144" s="10">
        <v>5597</v>
      </c>
      <c r="G144" s="6">
        <f t="shared" si="2"/>
        <v>2115.981438140946</v>
      </c>
      <c r="H144" s="49">
        <v>2320.1267253710298</v>
      </c>
    </row>
    <row r="145" spans="1:8" ht="17" thickBot="1" x14ac:dyDescent="0.25">
      <c r="A145" t="s">
        <v>120</v>
      </c>
      <c r="B145" s="49">
        <v>2338.4690783405399</v>
      </c>
      <c r="C145">
        <v>1757.9183366725999</v>
      </c>
      <c r="D145" s="3">
        <v>4096.3874150131496</v>
      </c>
      <c r="E145">
        <v>120.979933977127</v>
      </c>
      <c r="F145">
        <v>5445</v>
      </c>
      <c r="G145" s="6">
        <f t="shared" si="2"/>
        <v>2925.5280734876933</v>
      </c>
      <c r="H145" s="49">
        <v>3094.8169093889101</v>
      </c>
    </row>
    <row r="146" spans="1:8" ht="17" thickBot="1" x14ac:dyDescent="0.25">
      <c r="A146" t="s">
        <v>121</v>
      </c>
      <c r="B146" s="49">
        <v>2497.9323933839601</v>
      </c>
      <c r="C146">
        <v>2361.2079885080102</v>
      </c>
      <c r="D146" s="3">
        <v>4859.1403818919798</v>
      </c>
      <c r="E146">
        <v>120.939903974533</v>
      </c>
      <c r="F146">
        <v>5571</v>
      </c>
      <c r="G146" s="6">
        <f t="shared" si="2"/>
        <v>3437.2909982878905</v>
      </c>
      <c r="H146" s="49">
        <v>3657.6155738928101</v>
      </c>
    </row>
    <row r="147" spans="1:8" ht="17" thickBot="1" x14ac:dyDescent="0.25">
      <c r="A147" t="s">
        <v>122</v>
      </c>
      <c r="B147" s="49">
        <v>3362.0096248147001</v>
      </c>
      <c r="C147">
        <v>2473.1193947807001</v>
      </c>
      <c r="D147" s="3">
        <v>5835.1290195954098</v>
      </c>
      <c r="E147">
        <v>120.971271991729</v>
      </c>
      <c r="F147">
        <v>5855</v>
      </c>
      <c r="G147" s="6">
        <f t="shared" si="2"/>
        <v>4173.6588574279931</v>
      </c>
      <c r="H147" s="49">
        <v>4337.96553030833</v>
      </c>
    </row>
    <row r="148" spans="1:8" ht="17" thickBot="1" x14ac:dyDescent="0.25">
      <c r="A148" t="s">
        <v>123</v>
      </c>
      <c r="B148" s="49">
        <v>2347.0098739641599</v>
      </c>
      <c r="C148">
        <v>1910.6730442861499</v>
      </c>
      <c r="D148" s="3">
        <v>4257.6829182503097</v>
      </c>
      <c r="E148">
        <v>120.96611380576999</v>
      </c>
      <c r="F148">
        <v>5671</v>
      </c>
      <c r="G148" s="6">
        <f t="shared" si="2"/>
        <v>3026.4049350090227</v>
      </c>
      <c r="H148" s="49">
        <v>3230.22888456486</v>
      </c>
    </row>
    <row r="149" spans="1:8" ht="17" thickBot="1" x14ac:dyDescent="0.25">
      <c r="A149" t="s">
        <v>124</v>
      </c>
      <c r="B149" s="49">
        <v>959.79207890620705</v>
      </c>
      <c r="C149">
        <v>871.00719765475503</v>
      </c>
      <c r="D149" s="3">
        <v>1830.7992765609599</v>
      </c>
      <c r="E149">
        <v>120.973536014556</v>
      </c>
      <c r="F149">
        <v>5291</v>
      </c>
      <c r="G149" s="6">
        <f t="shared" si="2"/>
        <v>1296.091961666875</v>
      </c>
      <c r="H149" s="49">
        <v>1442.9629532015099</v>
      </c>
    </row>
    <row r="150" spans="1:8" ht="17" thickBot="1" x14ac:dyDescent="0.25">
      <c r="A150" t="s">
        <v>125</v>
      </c>
      <c r="B150" s="49">
        <v>1165.44737257156</v>
      </c>
      <c r="C150">
        <v>1391.21948793262</v>
      </c>
      <c r="D150" s="3">
        <v>2556.66686050419</v>
      </c>
      <c r="E150">
        <v>120.97371101379299</v>
      </c>
      <c r="F150">
        <v>5497</v>
      </c>
      <c r="G150" s="6">
        <f t="shared" si="2"/>
        <v>1814.8716874306717</v>
      </c>
      <c r="H150" s="49">
        <v>2032.7080629959</v>
      </c>
    </row>
    <row r="151" spans="1:8" ht="17" thickBot="1" x14ac:dyDescent="0.25">
      <c r="A151" t="s">
        <v>126</v>
      </c>
      <c r="B151" s="49">
        <v>1433.2083746084299</v>
      </c>
      <c r="C151">
        <v>1276.6246569130999</v>
      </c>
      <c r="D151" s="3">
        <v>2709.8330315215399</v>
      </c>
      <c r="E151">
        <v>120.976202964782</v>
      </c>
      <c r="F151">
        <v>5778</v>
      </c>
      <c r="G151" s="6">
        <f t="shared" si="2"/>
        <v>1919.3375835652851</v>
      </c>
      <c r="H151" s="49">
        <v>2141.4980152212802</v>
      </c>
    </row>
    <row r="152" spans="1:8" ht="17" thickBot="1" x14ac:dyDescent="0.25">
      <c r="A152" t="s">
        <v>127</v>
      </c>
      <c r="B152" s="49">
        <v>1635.1008761722801</v>
      </c>
      <c r="C152">
        <v>2417.7037346379602</v>
      </c>
      <c r="D152" s="3">
        <v>4052.8046108102499</v>
      </c>
      <c r="E152">
        <v>120.966246843338</v>
      </c>
      <c r="F152">
        <v>5615</v>
      </c>
      <c r="G152" s="6">
        <f t="shared" si="2"/>
        <v>2918.7062585573249</v>
      </c>
      <c r="H152" s="49">
        <v>3222.4498473010899</v>
      </c>
    </row>
    <row r="153" spans="1:8" ht="17" thickBot="1" x14ac:dyDescent="0.25">
      <c r="A153" t="s">
        <v>128</v>
      </c>
      <c r="B153" s="49">
        <v>1313.80376597585</v>
      </c>
      <c r="C153">
        <v>990.33127729015098</v>
      </c>
      <c r="D153" s="3">
        <v>2304.1350432660001</v>
      </c>
      <c r="E153">
        <v>120.986172914505</v>
      </c>
      <c r="F153">
        <v>5585</v>
      </c>
      <c r="G153" s="6">
        <f t="shared" si="2"/>
        <v>1645.2465998358628</v>
      </c>
      <c r="H153" s="49">
        <v>1823.0966730264799</v>
      </c>
    </row>
    <row r="154" spans="1:8" ht="17" thickBot="1" x14ac:dyDescent="0.25">
      <c r="A154" t="s">
        <v>129</v>
      </c>
      <c r="B154" s="49">
        <v>2532.64533780997</v>
      </c>
      <c r="C154">
        <v>5670.1849121666901</v>
      </c>
      <c r="D154" s="3">
        <v>8202.8302499766705</v>
      </c>
      <c r="E154">
        <v>120.949788093566</v>
      </c>
      <c r="F154">
        <v>5731</v>
      </c>
      <c r="G154" s="6">
        <f t="shared" si="2"/>
        <v>6210.0957597522884</v>
      </c>
      <c r="H154" s="49">
        <v>6769.32490616426</v>
      </c>
    </row>
    <row r="155" spans="1:8" ht="17" thickBot="1" x14ac:dyDescent="0.25">
      <c r="A155" t="s">
        <v>130</v>
      </c>
      <c r="B155" s="49">
        <v>1790.1765685905</v>
      </c>
      <c r="C155">
        <v>1340.5274715711</v>
      </c>
      <c r="D155" s="3">
        <v>3130.70404016161</v>
      </c>
      <c r="E155">
        <v>120.967484951019</v>
      </c>
      <c r="F155">
        <v>5768</v>
      </c>
      <c r="G155" s="6">
        <f t="shared" si="2"/>
        <v>2236.458371793954</v>
      </c>
      <c r="H155" s="49">
        <v>2428.5709522157799</v>
      </c>
    </row>
    <row r="156" spans="1:8" x14ac:dyDescent="0.2">
      <c r="A156" t="s">
        <v>131</v>
      </c>
      <c r="B156" s="49">
        <v>3002.7405365515101</v>
      </c>
      <c r="C156">
        <v>4183.2131691764398</v>
      </c>
      <c r="D156" s="3">
        <v>7185.9537057279504</v>
      </c>
      <c r="E156">
        <v>120.96203899383499</v>
      </c>
      <c r="F156">
        <v>5795</v>
      </c>
      <c r="G156" s="6">
        <f t="shared" si="2"/>
        <v>5149.3420112302547</v>
      </c>
      <c r="H156" s="49">
        <v>5732.4841181710799</v>
      </c>
    </row>
    <row r="157" spans="1:8" x14ac:dyDescent="0.2">
      <c r="H157" s="49"/>
    </row>
    <row r="158" spans="1:8" x14ac:dyDescent="0.2">
      <c r="H158" s="49"/>
    </row>
    <row r="159" spans="1:8" x14ac:dyDescent="0.2">
      <c r="H159" s="49"/>
    </row>
    <row r="160" spans="1:8" x14ac:dyDescent="0.2">
      <c r="H160" s="49"/>
    </row>
    <row r="161" spans="8:8" x14ac:dyDescent="0.2">
      <c r="H161" s="49"/>
    </row>
    <row r="162" spans="8:8" x14ac:dyDescent="0.2">
      <c r="H162" s="49"/>
    </row>
    <row r="163" spans="8:8" x14ac:dyDescent="0.2">
      <c r="H163" s="49"/>
    </row>
    <row r="164" spans="8:8" x14ac:dyDescent="0.2">
      <c r="H164" s="49"/>
    </row>
    <row r="165" spans="8:8" x14ac:dyDescent="0.2">
      <c r="H165" s="49"/>
    </row>
    <row r="166" spans="8:8" x14ac:dyDescent="0.2">
      <c r="H166" s="49"/>
    </row>
    <row r="167" spans="8:8" x14ac:dyDescent="0.2">
      <c r="H167" s="49"/>
    </row>
    <row r="168" spans="8:8" x14ac:dyDescent="0.2">
      <c r="H168" s="49"/>
    </row>
    <row r="169" spans="8:8" x14ac:dyDescent="0.2">
      <c r="H169" s="49"/>
    </row>
    <row r="170" spans="8:8" x14ac:dyDescent="0.2">
      <c r="H170" s="49"/>
    </row>
    <row r="171" spans="8:8" x14ac:dyDescent="0.2">
      <c r="H171" s="49"/>
    </row>
    <row r="172" spans="8:8" x14ac:dyDescent="0.2">
      <c r="H172" s="49"/>
    </row>
    <row r="173" spans="8:8" x14ac:dyDescent="0.2">
      <c r="H173" s="4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  <sheetView tabSelected="1" workbookViewId="1"/>
  </sheetViews>
  <sheetFormatPr baseColWidth="10" defaultRowHeight="16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topLeftCell="A79" workbookViewId="0">
      <selection activeCell="D93" sqref="D93"/>
    </sheetView>
    <sheetView workbookViewId="1"/>
  </sheetViews>
  <sheetFormatPr baseColWidth="10" defaultRowHeight="16" x14ac:dyDescent="0.2"/>
  <sheetData>
    <row r="1" spans="1:10" x14ac:dyDescent="0.2">
      <c r="A1" t="s">
        <v>0</v>
      </c>
      <c r="B1" t="s">
        <v>177</v>
      </c>
      <c r="C1" t="s">
        <v>178</v>
      </c>
      <c r="D1" t="s">
        <v>179</v>
      </c>
      <c r="E1" t="s">
        <v>180</v>
      </c>
      <c r="G1" t="s">
        <v>181</v>
      </c>
      <c r="H1" t="s">
        <v>182</v>
      </c>
      <c r="I1" t="s">
        <v>183</v>
      </c>
      <c r="J1" t="s">
        <v>184</v>
      </c>
    </row>
    <row r="2" spans="1:10" x14ac:dyDescent="0.2">
      <c r="A2">
        <v>1</v>
      </c>
      <c r="B2" t="s">
        <v>7</v>
      </c>
      <c r="C2">
        <v>1</v>
      </c>
      <c r="D2">
        <v>3</v>
      </c>
      <c r="E2">
        <v>1</v>
      </c>
      <c r="G2">
        <v>9.5399999999999991</v>
      </c>
      <c r="H2">
        <v>22.74</v>
      </c>
      <c r="I2">
        <v>13.92</v>
      </c>
      <c r="J2">
        <v>18.7</v>
      </c>
    </row>
    <row r="3" spans="1:10" x14ac:dyDescent="0.2">
      <c r="A3">
        <v>1</v>
      </c>
      <c r="B3" t="s">
        <v>2</v>
      </c>
      <c r="C3">
        <v>2</v>
      </c>
      <c r="D3">
        <v>4</v>
      </c>
      <c r="E3">
        <v>3</v>
      </c>
      <c r="G3">
        <v>19.079999999999998</v>
      </c>
      <c r="H3">
        <v>30.32</v>
      </c>
      <c r="I3">
        <v>41.76</v>
      </c>
      <c r="J3">
        <v>33.659999999999997</v>
      </c>
    </row>
    <row r="4" spans="1:10" x14ac:dyDescent="0.2">
      <c r="A4">
        <v>1</v>
      </c>
      <c r="B4" t="s">
        <v>4</v>
      </c>
      <c r="C4">
        <v>2</v>
      </c>
      <c r="D4">
        <v>3</v>
      </c>
      <c r="E4">
        <v>3</v>
      </c>
      <c r="G4">
        <v>19.079999999999998</v>
      </c>
      <c r="H4">
        <v>22.74</v>
      </c>
      <c r="I4">
        <v>41.76</v>
      </c>
      <c r="J4">
        <v>29.92</v>
      </c>
    </row>
    <row r="5" spans="1:10" s="25" customFormat="1" x14ac:dyDescent="0.2">
      <c r="A5" s="25">
        <v>1</v>
      </c>
      <c r="B5" s="25" t="s">
        <v>6</v>
      </c>
      <c r="C5" s="25">
        <v>3</v>
      </c>
      <c r="D5" s="25">
        <v>4</v>
      </c>
      <c r="E5" s="25">
        <v>6</v>
      </c>
      <c r="G5" s="25">
        <v>28.619999999999902</v>
      </c>
      <c r="H5" s="25">
        <v>30.32</v>
      </c>
      <c r="I5" s="25">
        <v>83.52</v>
      </c>
      <c r="J5" s="25">
        <v>48.62</v>
      </c>
    </row>
    <row r="6" spans="1:10" s="8" customFormat="1" x14ac:dyDescent="0.2">
      <c r="A6" s="8">
        <v>2</v>
      </c>
      <c r="B6" s="8" t="s">
        <v>7</v>
      </c>
      <c r="C6" s="8">
        <v>1</v>
      </c>
      <c r="D6" s="8">
        <v>6</v>
      </c>
      <c r="E6" s="8">
        <v>5</v>
      </c>
      <c r="G6" s="8">
        <v>9.5399999999999991</v>
      </c>
      <c r="H6" s="8">
        <v>45.48</v>
      </c>
      <c r="I6" s="8">
        <v>69.599999999999994</v>
      </c>
      <c r="J6" s="8">
        <v>44.88</v>
      </c>
    </row>
    <row r="7" spans="1:10" x14ac:dyDescent="0.2">
      <c r="A7">
        <v>2</v>
      </c>
      <c r="B7" t="s">
        <v>2</v>
      </c>
      <c r="C7">
        <v>4</v>
      </c>
      <c r="D7">
        <v>8</v>
      </c>
      <c r="E7">
        <v>8</v>
      </c>
      <c r="G7">
        <v>38.159999999999997</v>
      </c>
      <c r="H7">
        <v>60.64</v>
      </c>
      <c r="I7">
        <v>111.36</v>
      </c>
      <c r="J7">
        <v>74.8</v>
      </c>
    </row>
    <row r="8" spans="1:10" x14ac:dyDescent="0.2">
      <c r="A8">
        <v>2</v>
      </c>
      <c r="B8" t="s">
        <v>6</v>
      </c>
      <c r="C8">
        <v>5</v>
      </c>
      <c r="D8">
        <v>11</v>
      </c>
      <c r="E8">
        <v>11</v>
      </c>
      <c r="G8">
        <v>47.699999999999903</v>
      </c>
      <c r="H8">
        <v>83.38</v>
      </c>
      <c r="I8">
        <v>153.12</v>
      </c>
      <c r="J8">
        <v>100.98</v>
      </c>
    </row>
    <row r="9" spans="1:10" s="25" customFormat="1" x14ac:dyDescent="0.2">
      <c r="A9" s="25">
        <v>2</v>
      </c>
      <c r="B9" s="25" t="s">
        <v>4</v>
      </c>
      <c r="C9" s="25">
        <v>7</v>
      </c>
      <c r="D9" s="25">
        <v>10</v>
      </c>
      <c r="E9" s="25">
        <v>9</v>
      </c>
      <c r="G9" s="25">
        <v>66.78</v>
      </c>
      <c r="H9" s="25">
        <v>75.8</v>
      </c>
      <c r="I9" s="25">
        <v>125.28</v>
      </c>
      <c r="J9" s="25">
        <v>97.24</v>
      </c>
    </row>
    <row r="10" spans="1:10" x14ac:dyDescent="0.2">
      <c r="A10">
        <v>3</v>
      </c>
      <c r="B10" t="s">
        <v>7</v>
      </c>
      <c r="C10">
        <v>0</v>
      </c>
      <c r="D10">
        <v>1</v>
      </c>
      <c r="E10">
        <v>0</v>
      </c>
      <c r="G10">
        <v>0</v>
      </c>
      <c r="H10">
        <v>7.58</v>
      </c>
      <c r="I10">
        <v>0</v>
      </c>
      <c r="J10">
        <v>3.74</v>
      </c>
    </row>
    <row r="11" spans="1:10" x14ac:dyDescent="0.2">
      <c r="A11">
        <v>3</v>
      </c>
      <c r="B11" t="s">
        <v>4</v>
      </c>
      <c r="C11">
        <v>3</v>
      </c>
      <c r="D11">
        <v>8</v>
      </c>
      <c r="E11">
        <v>6</v>
      </c>
      <c r="G11">
        <v>28.619999999999902</v>
      </c>
      <c r="H11">
        <v>60.64</v>
      </c>
      <c r="I11">
        <v>83.52</v>
      </c>
      <c r="J11">
        <v>63.58</v>
      </c>
    </row>
    <row r="12" spans="1:10" x14ac:dyDescent="0.2">
      <c r="A12">
        <v>3</v>
      </c>
      <c r="B12" t="s">
        <v>2</v>
      </c>
      <c r="C12">
        <v>4</v>
      </c>
      <c r="D12">
        <v>10</v>
      </c>
      <c r="E12">
        <v>6</v>
      </c>
      <c r="G12">
        <v>38.159999999999997</v>
      </c>
      <c r="H12">
        <v>75.8</v>
      </c>
      <c r="I12">
        <v>83.52</v>
      </c>
      <c r="J12">
        <v>74.8</v>
      </c>
    </row>
    <row r="13" spans="1:10" s="25" customFormat="1" x14ac:dyDescent="0.2">
      <c r="A13" s="25">
        <v>3</v>
      </c>
      <c r="B13" s="25" t="s">
        <v>6</v>
      </c>
      <c r="C13" s="25">
        <v>5</v>
      </c>
      <c r="D13" s="25">
        <v>10</v>
      </c>
      <c r="E13" s="25">
        <v>10</v>
      </c>
      <c r="G13" s="25">
        <v>47.699999999999903</v>
      </c>
      <c r="H13" s="25">
        <v>75.8</v>
      </c>
      <c r="I13" s="25">
        <v>139.19999999999999</v>
      </c>
      <c r="J13" s="25">
        <v>93.5</v>
      </c>
    </row>
    <row r="14" spans="1:10" x14ac:dyDescent="0.2">
      <c r="A14">
        <v>4</v>
      </c>
      <c r="B14" t="s">
        <v>7</v>
      </c>
      <c r="C14">
        <v>0</v>
      </c>
      <c r="D14">
        <v>0</v>
      </c>
      <c r="E14">
        <v>0</v>
      </c>
      <c r="G14">
        <v>0</v>
      </c>
      <c r="H14">
        <v>0</v>
      </c>
      <c r="I14">
        <v>0</v>
      </c>
      <c r="J14">
        <v>0</v>
      </c>
    </row>
    <row r="15" spans="1:10" x14ac:dyDescent="0.2">
      <c r="A15">
        <v>4</v>
      </c>
      <c r="B15" t="s">
        <v>4</v>
      </c>
      <c r="C15">
        <v>0</v>
      </c>
      <c r="D15">
        <v>0</v>
      </c>
      <c r="E15">
        <v>0</v>
      </c>
      <c r="G15">
        <v>0</v>
      </c>
      <c r="H15">
        <v>0</v>
      </c>
      <c r="I15">
        <v>0</v>
      </c>
      <c r="J15">
        <v>0</v>
      </c>
    </row>
    <row r="16" spans="1:10" x14ac:dyDescent="0.2">
      <c r="A16">
        <v>4</v>
      </c>
      <c r="B16" t="s">
        <v>6</v>
      </c>
      <c r="C16">
        <v>0</v>
      </c>
      <c r="D16">
        <v>0</v>
      </c>
      <c r="E16">
        <v>0</v>
      </c>
      <c r="G16">
        <v>0</v>
      </c>
      <c r="H16">
        <v>0</v>
      </c>
      <c r="I16">
        <v>0</v>
      </c>
      <c r="J16">
        <v>0</v>
      </c>
    </row>
    <row r="17" spans="1:10" s="25" customFormat="1" x14ac:dyDescent="0.2">
      <c r="A17" s="25">
        <v>4</v>
      </c>
      <c r="B17" s="25" t="s">
        <v>2</v>
      </c>
      <c r="C17" s="25">
        <v>0</v>
      </c>
      <c r="D17" s="25">
        <v>0</v>
      </c>
      <c r="E17" s="25">
        <v>0</v>
      </c>
      <c r="G17" s="25">
        <v>0</v>
      </c>
      <c r="H17" s="25">
        <v>0</v>
      </c>
      <c r="I17" s="25">
        <v>0</v>
      </c>
      <c r="J17" s="25">
        <v>0</v>
      </c>
    </row>
    <row r="18" spans="1:10" x14ac:dyDescent="0.2">
      <c r="A18">
        <v>5</v>
      </c>
      <c r="B18" t="s">
        <v>7</v>
      </c>
      <c r="C18">
        <v>0</v>
      </c>
      <c r="D18">
        <v>3</v>
      </c>
      <c r="E18">
        <v>1</v>
      </c>
      <c r="G18">
        <v>0</v>
      </c>
      <c r="H18">
        <v>22.74</v>
      </c>
      <c r="I18">
        <v>13.92</v>
      </c>
      <c r="J18">
        <v>14.96</v>
      </c>
    </row>
    <row r="19" spans="1:10" x14ac:dyDescent="0.2">
      <c r="A19">
        <v>5</v>
      </c>
      <c r="B19" t="s">
        <v>6</v>
      </c>
      <c r="C19">
        <v>0</v>
      </c>
      <c r="D19">
        <v>1</v>
      </c>
      <c r="E19">
        <v>0</v>
      </c>
      <c r="G19">
        <v>0</v>
      </c>
      <c r="H19">
        <v>7.58</v>
      </c>
      <c r="I19">
        <v>0</v>
      </c>
      <c r="J19">
        <v>3.74</v>
      </c>
    </row>
    <row r="20" spans="1:10" x14ac:dyDescent="0.2">
      <c r="A20">
        <v>5</v>
      </c>
      <c r="B20" t="s">
        <v>2</v>
      </c>
      <c r="C20">
        <v>0</v>
      </c>
      <c r="D20">
        <v>0</v>
      </c>
      <c r="E20">
        <v>1</v>
      </c>
      <c r="G20">
        <v>0</v>
      </c>
      <c r="H20">
        <v>0</v>
      </c>
      <c r="I20">
        <v>13.92</v>
      </c>
      <c r="J20">
        <v>3.74</v>
      </c>
    </row>
    <row r="21" spans="1:10" s="25" customFormat="1" x14ac:dyDescent="0.2">
      <c r="A21" s="25">
        <v>5</v>
      </c>
      <c r="B21" s="25" t="s">
        <v>4</v>
      </c>
      <c r="C21" s="25">
        <v>0</v>
      </c>
      <c r="D21" s="25">
        <v>0</v>
      </c>
      <c r="E21" s="25">
        <v>0</v>
      </c>
      <c r="G21" s="25">
        <v>0</v>
      </c>
      <c r="H21" s="25">
        <v>0</v>
      </c>
      <c r="I21" s="25">
        <v>0</v>
      </c>
      <c r="J21" s="25">
        <v>0</v>
      </c>
    </row>
    <row r="22" spans="1:10" x14ac:dyDescent="0.2">
      <c r="A22">
        <v>6</v>
      </c>
      <c r="B22" t="s">
        <v>7</v>
      </c>
      <c r="C22">
        <v>0</v>
      </c>
      <c r="D22">
        <v>0</v>
      </c>
      <c r="E22">
        <v>0</v>
      </c>
      <c r="G22">
        <v>0</v>
      </c>
      <c r="H22">
        <v>0</v>
      </c>
      <c r="I22">
        <v>0</v>
      </c>
      <c r="J22">
        <v>0</v>
      </c>
    </row>
    <row r="23" spans="1:10" x14ac:dyDescent="0.2">
      <c r="A23">
        <v>6</v>
      </c>
      <c r="B23" t="s">
        <v>6</v>
      </c>
      <c r="C23">
        <v>4</v>
      </c>
      <c r="D23">
        <v>3</v>
      </c>
      <c r="E23">
        <v>1</v>
      </c>
      <c r="G23">
        <v>38.159999999999997</v>
      </c>
      <c r="H23">
        <v>22.74</v>
      </c>
      <c r="I23">
        <v>13.92</v>
      </c>
      <c r="J23">
        <v>29.92</v>
      </c>
    </row>
    <row r="24" spans="1:10" x14ac:dyDescent="0.2">
      <c r="A24">
        <v>6</v>
      </c>
      <c r="B24" t="s">
        <v>4</v>
      </c>
      <c r="C24">
        <v>2</v>
      </c>
      <c r="D24">
        <v>4</v>
      </c>
      <c r="E24">
        <v>3</v>
      </c>
      <c r="G24">
        <v>19.079999999999998</v>
      </c>
      <c r="H24">
        <v>30.32</v>
      </c>
      <c r="I24">
        <v>41.76</v>
      </c>
      <c r="J24">
        <v>33.659999999999997</v>
      </c>
    </row>
    <row r="25" spans="1:10" s="25" customFormat="1" x14ac:dyDescent="0.2">
      <c r="A25" s="25">
        <v>6</v>
      </c>
      <c r="B25" s="25" t="s">
        <v>2</v>
      </c>
      <c r="C25" s="25">
        <v>1</v>
      </c>
      <c r="D25" s="25">
        <v>2</v>
      </c>
      <c r="E25" s="25">
        <v>2</v>
      </c>
      <c r="G25" s="25">
        <v>9.5399999999999991</v>
      </c>
      <c r="H25" s="25">
        <v>15.16</v>
      </c>
      <c r="I25" s="25">
        <v>27.84</v>
      </c>
      <c r="J25" s="25">
        <v>18.7</v>
      </c>
    </row>
    <row r="26" spans="1:10" x14ac:dyDescent="0.2">
      <c r="A26">
        <v>7</v>
      </c>
      <c r="B26" t="s">
        <v>7</v>
      </c>
      <c r="C26">
        <v>5</v>
      </c>
      <c r="D26">
        <v>5</v>
      </c>
      <c r="E26">
        <v>4</v>
      </c>
      <c r="G26">
        <v>47.699999999999903</v>
      </c>
      <c r="H26">
        <v>37.9</v>
      </c>
      <c r="I26">
        <v>55.68</v>
      </c>
      <c r="J26">
        <v>52.36</v>
      </c>
    </row>
    <row r="27" spans="1:10" x14ac:dyDescent="0.2">
      <c r="A27">
        <v>7</v>
      </c>
      <c r="B27" t="s">
        <v>2</v>
      </c>
      <c r="C27">
        <v>9</v>
      </c>
      <c r="D27">
        <v>9</v>
      </c>
      <c r="E27">
        <v>7</v>
      </c>
      <c r="G27">
        <v>85.8599999999999</v>
      </c>
      <c r="H27">
        <v>68.22</v>
      </c>
      <c r="I27">
        <v>97.44</v>
      </c>
      <c r="J27">
        <v>93.5</v>
      </c>
    </row>
    <row r="28" spans="1:10" x14ac:dyDescent="0.2">
      <c r="A28">
        <v>7</v>
      </c>
      <c r="B28" t="s">
        <v>4</v>
      </c>
      <c r="C28">
        <v>10</v>
      </c>
      <c r="D28">
        <v>9</v>
      </c>
      <c r="E28">
        <v>7</v>
      </c>
      <c r="G28">
        <v>95.399999999999906</v>
      </c>
      <c r="H28">
        <v>68.22</v>
      </c>
      <c r="I28">
        <v>97.44</v>
      </c>
      <c r="J28">
        <v>97.24</v>
      </c>
    </row>
    <row r="29" spans="1:10" s="25" customFormat="1" x14ac:dyDescent="0.2">
      <c r="A29" s="25">
        <v>7</v>
      </c>
      <c r="B29" s="25" t="s">
        <v>6</v>
      </c>
      <c r="C29" s="25">
        <v>15</v>
      </c>
      <c r="D29" s="25">
        <v>15</v>
      </c>
      <c r="E29" s="25">
        <v>15</v>
      </c>
      <c r="G29" s="25">
        <v>143.1</v>
      </c>
      <c r="H29" s="25">
        <v>113.7</v>
      </c>
      <c r="I29" s="25">
        <v>208.8</v>
      </c>
      <c r="J29" s="25">
        <v>168.3</v>
      </c>
    </row>
    <row r="30" spans="1:10" x14ac:dyDescent="0.2">
      <c r="A30">
        <v>8</v>
      </c>
      <c r="B30" t="s">
        <v>7</v>
      </c>
      <c r="C30">
        <v>4</v>
      </c>
      <c r="D30">
        <v>3</v>
      </c>
      <c r="E30">
        <v>1</v>
      </c>
      <c r="G30">
        <v>38.159999999999997</v>
      </c>
      <c r="H30">
        <v>22.74</v>
      </c>
      <c r="I30">
        <v>13.92</v>
      </c>
      <c r="J30">
        <v>29.92</v>
      </c>
    </row>
    <row r="31" spans="1:10" x14ac:dyDescent="0.2">
      <c r="A31">
        <v>8</v>
      </c>
      <c r="B31" t="s">
        <v>2</v>
      </c>
      <c r="C31">
        <v>3</v>
      </c>
      <c r="D31">
        <v>6</v>
      </c>
      <c r="E31">
        <v>2</v>
      </c>
      <c r="G31">
        <v>28.619999999999902</v>
      </c>
      <c r="H31">
        <v>45.48</v>
      </c>
      <c r="I31">
        <v>27.84</v>
      </c>
      <c r="J31">
        <v>41.14</v>
      </c>
    </row>
    <row r="32" spans="1:10" x14ac:dyDescent="0.2">
      <c r="A32">
        <v>8</v>
      </c>
      <c r="B32" t="s">
        <v>6</v>
      </c>
      <c r="C32">
        <v>1</v>
      </c>
      <c r="D32">
        <v>6</v>
      </c>
      <c r="E32">
        <v>3</v>
      </c>
      <c r="G32">
        <v>9.5399999999999991</v>
      </c>
      <c r="H32">
        <v>45.48</v>
      </c>
      <c r="I32">
        <v>41.76</v>
      </c>
      <c r="J32">
        <v>37.4</v>
      </c>
    </row>
    <row r="33" spans="1:10" s="25" customFormat="1" x14ac:dyDescent="0.2">
      <c r="A33" s="25">
        <v>8</v>
      </c>
      <c r="B33" s="25" t="s">
        <v>4</v>
      </c>
      <c r="C33" s="25">
        <v>1</v>
      </c>
      <c r="D33" s="25">
        <v>6</v>
      </c>
      <c r="E33" s="25">
        <v>3</v>
      </c>
      <c r="G33" s="25">
        <v>9.5399999999999991</v>
      </c>
      <c r="H33" s="25">
        <v>45.48</v>
      </c>
      <c r="I33" s="25">
        <v>41.76</v>
      </c>
      <c r="J33" s="25">
        <v>37.4</v>
      </c>
    </row>
    <row r="34" spans="1:10" x14ac:dyDescent="0.2">
      <c r="A34">
        <v>9</v>
      </c>
      <c r="B34" t="s">
        <v>7</v>
      </c>
      <c r="C34">
        <v>0</v>
      </c>
      <c r="D34">
        <v>0</v>
      </c>
      <c r="E34">
        <v>0</v>
      </c>
      <c r="G34">
        <v>0</v>
      </c>
      <c r="H34">
        <v>0</v>
      </c>
      <c r="I34">
        <v>0</v>
      </c>
      <c r="J34">
        <v>0</v>
      </c>
    </row>
    <row r="35" spans="1:10" x14ac:dyDescent="0.2">
      <c r="A35">
        <v>9</v>
      </c>
      <c r="B35" t="s">
        <v>4</v>
      </c>
      <c r="C35">
        <v>0</v>
      </c>
      <c r="D35">
        <v>0</v>
      </c>
      <c r="E35">
        <v>0</v>
      </c>
      <c r="G35">
        <v>0</v>
      </c>
      <c r="H35">
        <v>0</v>
      </c>
      <c r="I35">
        <v>0</v>
      </c>
      <c r="J35">
        <v>0</v>
      </c>
    </row>
    <row r="36" spans="1:10" x14ac:dyDescent="0.2">
      <c r="A36">
        <v>9</v>
      </c>
      <c r="B36" t="s">
        <v>6</v>
      </c>
      <c r="C36">
        <v>1</v>
      </c>
      <c r="D36">
        <v>1</v>
      </c>
      <c r="E36">
        <v>1</v>
      </c>
      <c r="G36">
        <v>9.5399999999999991</v>
      </c>
      <c r="H36">
        <v>7.58</v>
      </c>
      <c r="I36">
        <v>13.92</v>
      </c>
      <c r="J36">
        <v>11.22</v>
      </c>
    </row>
    <row r="37" spans="1:10" s="25" customFormat="1" x14ac:dyDescent="0.2">
      <c r="A37" s="25">
        <v>9</v>
      </c>
      <c r="B37" s="25" t="s">
        <v>2</v>
      </c>
      <c r="C37" s="25">
        <v>0</v>
      </c>
      <c r="D37" s="25">
        <v>1</v>
      </c>
      <c r="E37" s="25">
        <v>1</v>
      </c>
      <c r="G37" s="25">
        <v>0</v>
      </c>
      <c r="H37" s="25">
        <v>7.58</v>
      </c>
      <c r="I37" s="25">
        <v>13.92</v>
      </c>
      <c r="J37" s="25">
        <v>7.48</v>
      </c>
    </row>
    <row r="38" spans="1:10" x14ac:dyDescent="0.2">
      <c r="A38">
        <v>10</v>
      </c>
      <c r="B38" t="s">
        <v>7</v>
      </c>
      <c r="C38">
        <v>0</v>
      </c>
      <c r="D38">
        <v>0</v>
      </c>
      <c r="E38">
        <v>0</v>
      </c>
      <c r="G38">
        <v>0</v>
      </c>
      <c r="H38">
        <v>0</v>
      </c>
      <c r="I38">
        <v>0</v>
      </c>
      <c r="J38">
        <v>0</v>
      </c>
    </row>
    <row r="39" spans="1:10" x14ac:dyDescent="0.2">
      <c r="A39">
        <v>10</v>
      </c>
      <c r="B39" t="s">
        <v>4</v>
      </c>
      <c r="C39">
        <v>0</v>
      </c>
      <c r="D39">
        <v>0</v>
      </c>
      <c r="E39">
        <v>0</v>
      </c>
      <c r="G39">
        <v>0</v>
      </c>
      <c r="H39">
        <v>0</v>
      </c>
      <c r="I39">
        <v>0</v>
      </c>
      <c r="J39">
        <v>0</v>
      </c>
    </row>
    <row r="40" spans="1:10" x14ac:dyDescent="0.2">
      <c r="A40">
        <v>10</v>
      </c>
      <c r="B40" t="s">
        <v>6</v>
      </c>
      <c r="C40">
        <v>0</v>
      </c>
      <c r="D40">
        <v>0</v>
      </c>
      <c r="E40">
        <v>1</v>
      </c>
      <c r="G40">
        <v>0</v>
      </c>
      <c r="H40">
        <v>0</v>
      </c>
      <c r="I40">
        <v>13.92</v>
      </c>
      <c r="J40">
        <v>3.74</v>
      </c>
    </row>
    <row r="41" spans="1:10" s="25" customFormat="1" x14ac:dyDescent="0.2">
      <c r="A41" s="25">
        <v>10</v>
      </c>
      <c r="B41" s="25" t="s">
        <v>2</v>
      </c>
      <c r="C41" s="25">
        <v>0</v>
      </c>
      <c r="D41" s="25">
        <v>0</v>
      </c>
      <c r="E41" s="25">
        <v>0</v>
      </c>
      <c r="G41" s="25">
        <v>0</v>
      </c>
      <c r="H41" s="25">
        <v>0</v>
      </c>
      <c r="I41" s="25">
        <v>0</v>
      </c>
      <c r="J41" s="25">
        <v>0</v>
      </c>
    </row>
    <row r="42" spans="1:10" x14ac:dyDescent="0.2">
      <c r="A42">
        <v>11</v>
      </c>
      <c r="B42" t="s">
        <v>7</v>
      </c>
      <c r="C42">
        <v>0</v>
      </c>
      <c r="D42">
        <v>0</v>
      </c>
      <c r="E42">
        <v>0</v>
      </c>
      <c r="G42">
        <v>0</v>
      </c>
      <c r="H42">
        <v>0</v>
      </c>
      <c r="I42">
        <v>0</v>
      </c>
      <c r="J42">
        <v>0</v>
      </c>
    </row>
    <row r="43" spans="1:10" x14ac:dyDescent="0.2">
      <c r="A43">
        <v>11</v>
      </c>
      <c r="B43" t="s">
        <v>6</v>
      </c>
      <c r="C43">
        <v>1</v>
      </c>
      <c r="D43">
        <v>1</v>
      </c>
      <c r="E43">
        <v>1</v>
      </c>
      <c r="G43">
        <v>9.5399999999999991</v>
      </c>
      <c r="H43">
        <v>7.58</v>
      </c>
      <c r="I43">
        <v>13.92</v>
      </c>
      <c r="J43">
        <v>11.22</v>
      </c>
    </row>
    <row r="44" spans="1:10" x14ac:dyDescent="0.2">
      <c r="A44">
        <v>11</v>
      </c>
      <c r="B44" t="s">
        <v>2</v>
      </c>
      <c r="C44">
        <v>0</v>
      </c>
      <c r="D44">
        <v>0</v>
      </c>
      <c r="E44">
        <v>0</v>
      </c>
      <c r="G44">
        <v>0</v>
      </c>
      <c r="H44">
        <v>0</v>
      </c>
      <c r="I44">
        <v>0</v>
      </c>
      <c r="J44">
        <v>0</v>
      </c>
    </row>
    <row r="45" spans="1:10" s="25" customFormat="1" x14ac:dyDescent="0.2">
      <c r="A45" s="25">
        <v>11</v>
      </c>
      <c r="B45" s="25" t="s">
        <v>4</v>
      </c>
      <c r="C45" s="25">
        <v>0</v>
      </c>
      <c r="D45" s="25">
        <v>0</v>
      </c>
      <c r="E45" s="25">
        <v>0</v>
      </c>
      <c r="G45" s="25">
        <v>0</v>
      </c>
      <c r="H45" s="25">
        <v>0</v>
      </c>
      <c r="I45" s="25">
        <v>0</v>
      </c>
      <c r="J45" s="25">
        <v>0</v>
      </c>
    </row>
    <row r="46" spans="1:10" x14ac:dyDescent="0.2">
      <c r="A46">
        <v>12</v>
      </c>
      <c r="B46" t="s">
        <v>7</v>
      </c>
      <c r="C46">
        <v>1</v>
      </c>
      <c r="D46">
        <v>1</v>
      </c>
      <c r="E46">
        <v>0</v>
      </c>
      <c r="G46">
        <v>9.5399999999999991</v>
      </c>
      <c r="H46">
        <v>7.58</v>
      </c>
      <c r="I46">
        <v>0</v>
      </c>
      <c r="J46">
        <v>7.48</v>
      </c>
    </row>
    <row r="47" spans="1:10" x14ac:dyDescent="0.2">
      <c r="A47">
        <v>12</v>
      </c>
      <c r="B47" t="s">
        <v>6</v>
      </c>
      <c r="C47">
        <v>2</v>
      </c>
      <c r="D47">
        <v>1</v>
      </c>
      <c r="E47">
        <v>4</v>
      </c>
      <c r="G47">
        <v>19.079999999999998</v>
      </c>
      <c r="H47">
        <v>7.58</v>
      </c>
      <c r="I47">
        <v>55.68</v>
      </c>
      <c r="J47">
        <v>26.18</v>
      </c>
    </row>
    <row r="48" spans="1:10" x14ac:dyDescent="0.2">
      <c r="A48">
        <v>12</v>
      </c>
      <c r="B48" t="s">
        <v>4</v>
      </c>
      <c r="C48">
        <v>1</v>
      </c>
      <c r="D48">
        <v>3</v>
      </c>
      <c r="E48">
        <v>4</v>
      </c>
      <c r="G48">
        <v>9.5399999999999991</v>
      </c>
      <c r="H48">
        <v>22.74</v>
      </c>
      <c r="I48">
        <v>55.68</v>
      </c>
      <c r="J48">
        <v>29.92</v>
      </c>
    </row>
    <row r="49" spans="1:10" s="25" customFormat="1" x14ac:dyDescent="0.2">
      <c r="A49" s="25">
        <v>12</v>
      </c>
      <c r="B49" s="25" t="s">
        <v>2</v>
      </c>
      <c r="C49" s="25">
        <v>1</v>
      </c>
      <c r="D49" s="25">
        <v>3</v>
      </c>
      <c r="E49" s="25">
        <v>5</v>
      </c>
      <c r="G49" s="25">
        <v>9.5399999999999991</v>
      </c>
      <c r="H49" s="25">
        <v>22.74</v>
      </c>
      <c r="I49" s="25">
        <v>69.599999999999994</v>
      </c>
      <c r="J49" s="25">
        <v>33.659999999999997</v>
      </c>
    </row>
    <row r="50" spans="1:10" x14ac:dyDescent="0.2">
      <c r="A50">
        <v>13</v>
      </c>
      <c r="B50" t="s">
        <v>7</v>
      </c>
      <c r="C50">
        <v>0</v>
      </c>
      <c r="D50">
        <v>0</v>
      </c>
      <c r="E50">
        <v>0</v>
      </c>
      <c r="G50">
        <v>0</v>
      </c>
      <c r="H50">
        <v>0</v>
      </c>
      <c r="I50">
        <v>0</v>
      </c>
      <c r="J50">
        <v>0</v>
      </c>
    </row>
    <row r="51" spans="1:10" x14ac:dyDescent="0.2">
      <c r="A51">
        <v>13</v>
      </c>
      <c r="B51" t="s">
        <v>2</v>
      </c>
      <c r="C51">
        <v>0</v>
      </c>
      <c r="D51">
        <v>0</v>
      </c>
      <c r="E51">
        <v>0</v>
      </c>
      <c r="G51">
        <v>0</v>
      </c>
      <c r="H51">
        <v>0</v>
      </c>
      <c r="I51">
        <v>0</v>
      </c>
      <c r="J51">
        <v>0</v>
      </c>
    </row>
    <row r="52" spans="1:10" x14ac:dyDescent="0.2">
      <c r="A52">
        <v>13</v>
      </c>
      <c r="B52" t="s">
        <v>4</v>
      </c>
      <c r="C52">
        <v>0</v>
      </c>
      <c r="D52">
        <v>0</v>
      </c>
      <c r="E52">
        <v>1</v>
      </c>
      <c r="G52">
        <v>0</v>
      </c>
      <c r="H52">
        <v>0</v>
      </c>
      <c r="I52">
        <v>13.92</v>
      </c>
      <c r="J52">
        <v>3.74</v>
      </c>
    </row>
    <row r="53" spans="1:10" s="25" customFormat="1" x14ac:dyDescent="0.2">
      <c r="A53" s="25">
        <v>13</v>
      </c>
      <c r="B53" s="25" t="s">
        <v>6</v>
      </c>
      <c r="C53" s="25">
        <v>0</v>
      </c>
      <c r="D53" s="25">
        <v>1</v>
      </c>
      <c r="E53" s="25">
        <v>4</v>
      </c>
      <c r="G53" s="25">
        <v>0</v>
      </c>
      <c r="H53" s="25">
        <v>7.58</v>
      </c>
      <c r="I53" s="25">
        <v>55.68</v>
      </c>
      <c r="J53" s="25">
        <v>18.7</v>
      </c>
    </row>
    <row r="54" spans="1:10" x14ac:dyDescent="0.2">
      <c r="A54">
        <v>14</v>
      </c>
      <c r="B54" t="s">
        <v>7</v>
      </c>
      <c r="C54">
        <v>1</v>
      </c>
      <c r="D54">
        <v>4</v>
      </c>
      <c r="E54">
        <v>2</v>
      </c>
      <c r="G54">
        <v>9.5399999999999991</v>
      </c>
      <c r="H54">
        <v>30.32</v>
      </c>
      <c r="I54">
        <v>27.84</v>
      </c>
      <c r="J54">
        <v>26.18</v>
      </c>
    </row>
    <row r="55" spans="1:10" x14ac:dyDescent="0.2">
      <c r="A55">
        <v>14</v>
      </c>
      <c r="B55" t="s">
        <v>2</v>
      </c>
      <c r="C55">
        <v>2</v>
      </c>
      <c r="D55">
        <v>5</v>
      </c>
      <c r="E55">
        <v>4</v>
      </c>
      <c r="G55">
        <v>19.079999999999998</v>
      </c>
      <c r="H55">
        <v>37.9</v>
      </c>
      <c r="I55">
        <v>55.68</v>
      </c>
      <c r="J55">
        <v>41.14</v>
      </c>
    </row>
    <row r="56" spans="1:10" x14ac:dyDescent="0.2">
      <c r="A56">
        <v>14</v>
      </c>
      <c r="B56" t="s">
        <v>6</v>
      </c>
      <c r="C56">
        <v>2</v>
      </c>
      <c r="D56">
        <v>3</v>
      </c>
      <c r="E56">
        <v>4</v>
      </c>
      <c r="G56">
        <v>19.079999999999998</v>
      </c>
      <c r="H56">
        <v>22.74</v>
      </c>
      <c r="I56">
        <v>55.68</v>
      </c>
      <c r="J56">
        <v>33.659999999999997</v>
      </c>
    </row>
    <row r="57" spans="1:10" s="25" customFormat="1" x14ac:dyDescent="0.2">
      <c r="A57" s="25">
        <v>14</v>
      </c>
      <c r="B57" s="25" t="s">
        <v>4</v>
      </c>
      <c r="C57" s="25">
        <v>7</v>
      </c>
      <c r="D57" s="25">
        <v>6</v>
      </c>
      <c r="E57" s="25">
        <v>7</v>
      </c>
      <c r="G57" s="25">
        <v>66.78</v>
      </c>
      <c r="H57" s="25">
        <v>45.48</v>
      </c>
      <c r="I57" s="25">
        <v>97.44</v>
      </c>
      <c r="J57" s="25">
        <v>74.8</v>
      </c>
    </row>
    <row r="58" spans="1:10" x14ac:dyDescent="0.2">
      <c r="A58">
        <v>15</v>
      </c>
      <c r="B58" t="s">
        <v>7</v>
      </c>
      <c r="C58">
        <v>0</v>
      </c>
      <c r="D58">
        <v>0</v>
      </c>
      <c r="E58">
        <v>0</v>
      </c>
      <c r="G58">
        <v>0</v>
      </c>
      <c r="H58">
        <v>0</v>
      </c>
      <c r="I58">
        <v>0</v>
      </c>
      <c r="J58">
        <v>0</v>
      </c>
    </row>
    <row r="59" spans="1:10" x14ac:dyDescent="0.2">
      <c r="A59">
        <v>15</v>
      </c>
      <c r="B59" t="s">
        <v>4</v>
      </c>
      <c r="C59">
        <v>0</v>
      </c>
      <c r="D59">
        <v>0</v>
      </c>
      <c r="E59">
        <v>0</v>
      </c>
      <c r="G59">
        <v>0</v>
      </c>
      <c r="H59">
        <v>0</v>
      </c>
      <c r="I59">
        <v>0</v>
      </c>
      <c r="J59">
        <v>0</v>
      </c>
    </row>
    <row r="60" spans="1:10" x14ac:dyDescent="0.2">
      <c r="A60">
        <v>15</v>
      </c>
      <c r="B60" t="s">
        <v>2</v>
      </c>
      <c r="C60">
        <v>0</v>
      </c>
      <c r="D60">
        <v>0</v>
      </c>
      <c r="E60">
        <v>0</v>
      </c>
      <c r="G60">
        <v>0</v>
      </c>
      <c r="H60">
        <v>0</v>
      </c>
      <c r="I60">
        <v>0</v>
      </c>
      <c r="J60">
        <v>0</v>
      </c>
    </row>
    <row r="61" spans="1:10" s="25" customFormat="1" x14ac:dyDescent="0.2">
      <c r="A61" s="25">
        <v>15</v>
      </c>
      <c r="B61" s="25" t="s">
        <v>6</v>
      </c>
      <c r="C61" s="25">
        <v>0</v>
      </c>
      <c r="D61" s="25">
        <v>0</v>
      </c>
      <c r="E61" s="25">
        <v>0</v>
      </c>
      <c r="G61" s="25">
        <v>0</v>
      </c>
      <c r="H61" s="25">
        <v>0</v>
      </c>
      <c r="I61" s="25">
        <v>0</v>
      </c>
      <c r="J61" s="25">
        <v>0</v>
      </c>
    </row>
    <row r="62" spans="1:10" x14ac:dyDescent="0.2">
      <c r="A62">
        <v>16</v>
      </c>
      <c r="B62" t="s">
        <v>7</v>
      </c>
      <c r="C62">
        <v>3</v>
      </c>
      <c r="D62">
        <v>4</v>
      </c>
      <c r="E62">
        <v>2</v>
      </c>
      <c r="G62">
        <v>28.619999999999902</v>
      </c>
      <c r="H62">
        <v>30.32</v>
      </c>
      <c r="I62">
        <v>27.84</v>
      </c>
      <c r="J62">
        <v>33.659999999999997</v>
      </c>
    </row>
    <row r="63" spans="1:10" x14ac:dyDescent="0.2">
      <c r="A63">
        <v>16</v>
      </c>
      <c r="B63" t="s">
        <v>4</v>
      </c>
      <c r="C63">
        <v>2</v>
      </c>
      <c r="D63">
        <v>2</v>
      </c>
      <c r="E63">
        <v>2</v>
      </c>
      <c r="G63">
        <v>19.079999999999998</v>
      </c>
      <c r="H63">
        <v>15.16</v>
      </c>
      <c r="I63">
        <v>27.84</v>
      </c>
      <c r="J63">
        <v>22.44</v>
      </c>
    </row>
    <row r="64" spans="1:10" x14ac:dyDescent="0.2">
      <c r="A64">
        <v>16</v>
      </c>
      <c r="B64" t="s">
        <v>6</v>
      </c>
      <c r="C64">
        <v>3</v>
      </c>
      <c r="D64">
        <v>3</v>
      </c>
      <c r="E64">
        <v>2</v>
      </c>
      <c r="G64">
        <v>28.619999999999902</v>
      </c>
      <c r="H64">
        <v>22.74</v>
      </c>
      <c r="I64">
        <v>27.84</v>
      </c>
      <c r="J64">
        <v>29.92</v>
      </c>
    </row>
    <row r="65" spans="1:10" s="25" customFormat="1" x14ac:dyDescent="0.2">
      <c r="A65" s="25">
        <v>16</v>
      </c>
      <c r="B65" s="25" t="s">
        <v>2</v>
      </c>
      <c r="C65" s="25">
        <v>4</v>
      </c>
      <c r="D65" s="25">
        <v>4</v>
      </c>
      <c r="E65" s="25">
        <v>3</v>
      </c>
      <c r="G65" s="25">
        <v>38.159999999999997</v>
      </c>
      <c r="H65" s="25">
        <v>30.32</v>
      </c>
      <c r="I65" s="25">
        <v>41.76</v>
      </c>
      <c r="J65" s="25">
        <v>41.14</v>
      </c>
    </row>
    <row r="66" spans="1:10" x14ac:dyDescent="0.2">
      <c r="A66">
        <v>17</v>
      </c>
      <c r="B66" t="s">
        <v>7</v>
      </c>
      <c r="C66">
        <v>0</v>
      </c>
      <c r="D66">
        <v>0</v>
      </c>
      <c r="E66">
        <v>0</v>
      </c>
      <c r="G66">
        <v>0</v>
      </c>
      <c r="H66">
        <v>0</v>
      </c>
      <c r="I66">
        <v>0</v>
      </c>
      <c r="J66">
        <v>0</v>
      </c>
    </row>
    <row r="67" spans="1:10" x14ac:dyDescent="0.2">
      <c r="A67">
        <v>17</v>
      </c>
      <c r="B67" t="s">
        <v>6</v>
      </c>
      <c r="C67">
        <v>1</v>
      </c>
      <c r="D67">
        <v>1</v>
      </c>
      <c r="E67">
        <v>0</v>
      </c>
      <c r="G67">
        <v>9.5399999999999991</v>
      </c>
      <c r="H67">
        <v>7.58</v>
      </c>
      <c r="I67">
        <v>0</v>
      </c>
      <c r="J67">
        <v>7.48</v>
      </c>
    </row>
    <row r="68" spans="1:10" x14ac:dyDescent="0.2">
      <c r="A68">
        <v>17</v>
      </c>
      <c r="B68" t="s">
        <v>2</v>
      </c>
      <c r="C68">
        <v>1</v>
      </c>
      <c r="D68">
        <v>2</v>
      </c>
      <c r="E68">
        <v>1</v>
      </c>
      <c r="G68">
        <v>9.5399999999999991</v>
      </c>
      <c r="H68">
        <v>15.16</v>
      </c>
      <c r="I68">
        <v>13.92</v>
      </c>
      <c r="J68">
        <v>14.96</v>
      </c>
    </row>
    <row r="69" spans="1:10" s="25" customFormat="1" x14ac:dyDescent="0.2">
      <c r="A69" s="25">
        <v>17</v>
      </c>
      <c r="B69" s="25" t="s">
        <v>4</v>
      </c>
      <c r="C69" s="25">
        <v>1</v>
      </c>
      <c r="D69" s="25">
        <v>2</v>
      </c>
      <c r="E69" s="25">
        <v>1</v>
      </c>
      <c r="G69" s="25">
        <v>9.5399999999999991</v>
      </c>
      <c r="H69" s="25">
        <v>15.16</v>
      </c>
      <c r="I69" s="25">
        <v>13.92</v>
      </c>
      <c r="J69" s="25">
        <v>14.96</v>
      </c>
    </row>
    <row r="70" spans="1:10" x14ac:dyDescent="0.2">
      <c r="A70">
        <v>18</v>
      </c>
      <c r="B70" t="s">
        <v>7</v>
      </c>
      <c r="C70">
        <v>3</v>
      </c>
      <c r="D70">
        <v>3</v>
      </c>
      <c r="E70">
        <v>2</v>
      </c>
      <c r="G70">
        <v>28.619999999999902</v>
      </c>
      <c r="H70">
        <v>22.74</v>
      </c>
      <c r="I70">
        <v>27.84</v>
      </c>
      <c r="J70">
        <v>29.92</v>
      </c>
    </row>
    <row r="71" spans="1:10" x14ac:dyDescent="0.2">
      <c r="A71">
        <v>18</v>
      </c>
      <c r="B71" t="s">
        <v>6</v>
      </c>
      <c r="C71">
        <v>4</v>
      </c>
      <c r="D71">
        <v>2</v>
      </c>
      <c r="E71">
        <v>4</v>
      </c>
      <c r="G71">
        <v>38.159999999999997</v>
      </c>
      <c r="H71">
        <v>15.16</v>
      </c>
      <c r="I71">
        <v>55.68</v>
      </c>
      <c r="J71">
        <v>37.4</v>
      </c>
    </row>
    <row r="72" spans="1:10" x14ac:dyDescent="0.2">
      <c r="A72">
        <v>18</v>
      </c>
      <c r="B72" t="s">
        <v>4</v>
      </c>
      <c r="C72">
        <v>2</v>
      </c>
      <c r="D72">
        <v>4</v>
      </c>
      <c r="E72">
        <v>2</v>
      </c>
      <c r="G72">
        <v>19.079999999999998</v>
      </c>
      <c r="H72">
        <v>30.32</v>
      </c>
      <c r="I72">
        <v>27.84</v>
      </c>
      <c r="J72">
        <v>29.92</v>
      </c>
    </row>
    <row r="73" spans="1:10" s="25" customFormat="1" x14ac:dyDescent="0.2">
      <c r="A73" s="25">
        <v>18</v>
      </c>
      <c r="B73" s="25" t="s">
        <v>2</v>
      </c>
      <c r="C73" s="25">
        <v>1</v>
      </c>
      <c r="D73" s="25">
        <v>2</v>
      </c>
      <c r="E73" s="25">
        <v>3</v>
      </c>
      <c r="G73" s="25">
        <v>9.5399999999999991</v>
      </c>
      <c r="H73" s="25">
        <v>15.16</v>
      </c>
      <c r="I73" s="25">
        <v>41.76</v>
      </c>
      <c r="J73" s="25">
        <v>22.44</v>
      </c>
    </row>
    <row r="74" spans="1:10" x14ac:dyDescent="0.2">
      <c r="A74">
        <v>19</v>
      </c>
      <c r="B74" t="s">
        <v>7</v>
      </c>
      <c r="C74">
        <v>1</v>
      </c>
      <c r="D74">
        <v>1</v>
      </c>
      <c r="E74">
        <v>0</v>
      </c>
      <c r="G74">
        <v>9.5399999999999991</v>
      </c>
      <c r="H74">
        <v>7.58</v>
      </c>
      <c r="I74">
        <v>0</v>
      </c>
      <c r="J74">
        <v>7.48</v>
      </c>
    </row>
    <row r="75" spans="1:10" x14ac:dyDescent="0.2">
      <c r="A75">
        <v>19</v>
      </c>
      <c r="B75" t="s">
        <v>2</v>
      </c>
      <c r="C75">
        <v>2</v>
      </c>
      <c r="D75">
        <v>3</v>
      </c>
      <c r="E75">
        <v>0</v>
      </c>
      <c r="G75">
        <v>19.079999999999998</v>
      </c>
      <c r="H75">
        <v>22.74</v>
      </c>
      <c r="I75">
        <v>0</v>
      </c>
      <c r="J75">
        <v>18.7</v>
      </c>
    </row>
    <row r="76" spans="1:10" x14ac:dyDescent="0.2">
      <c r="A76">
        <v>19</v>
      </c>
      <c r="B76" t="s">
        <v>4</v>
      </c>
      <c r="C76">
        <v>3</v>
      </c>
      <c r="D76">
        <v>5</v>
      </c>
      <c r="E76">
        <v>1</v>
      </c>
      <c r="G76">
        <v>28.619999999999902</v>
      </c>
      <c r="H76">
        <v>37.9</v>
      </c>
      <c r="I76">
        <v>13.92</v>
      </c>
      <c r="J76">
        <v>33.659999999999997</v>
      </c>
    </row>
    <row r="77" spans="1:10" s="25" customFormat="1" x14ac:dyDescent="0.2">
      <c r="A77" s="25">
        <v>19</v>
      </c>
      <c r="B77" s="25" t="s">
        <v>6</v>
      </c>
      <c r="C77" s="25">
        <v>3</v>
      </c>
      <c r="D77" s="25">
        <v>5</v>
      </c>
      <c r="E77" s="25">
        <v>0</v>
      </c>
      <c r="G77" s="25">
        <v>28.619999999999902</v>
      </c>
      <c r="H77" s="25">
        <v>37.9</v>
      </c>
      <c r="I77" s="25">
        <v>0</v>
      </c>
      <c r="J77" s="25">
        <v>29.92</v>
      </c>
    </row>
    <row r="78" spans="1:10" x14ac:dyDescent="0.2">
      <c r="A78">
        <v>20</v>
      </c>
      <c r="B78" t="s">
        <v>7</v>
      </c>
      <c r="C78">
        <v>0</v>
      </c>
      <c r="D78">
        <v>0</v>
      </c>
      <c r="E78">
        <v>0</v>
      </c>
      <c r="G78">
        <v>0</v>
      </c>
      <c r="H78">
        <v>0</v>
      </c>
      <c r="I78">
        <v>0</v>
      </c>
      <c r="J78">
        <v>0</v>
      </c>
    </row>
    <row r="79" spans="1:10" x14ac:dyDescent="0.2">
      <c r="A79">
        <v>20</v>
      </c>
      <c r="B79" t="s">
        <v>2</v>
      </c>
      <c r="C79">
        <v>2</v>
      </c>
      <c r="D79">
        <v>0</v>
      </c>
      <c r="E79">
        <v>2</v>
      </c>
      <c r="G79">
        <v>19.079999999999998</v>
      </c>
      <c r="H79">
        <v>0</v>
      </c>
      <c r="I79">
        <v>27.84</v>
      </c>
      <c r="J79">
        <v>14.96</v>
      </c>
    </row>
    <row r="80" spans="1:10" x14ac:dyDescent="0.2">
      <c r="A80">
        <v>20</v>
      </c>
      <c r="B80" t="s">
        <v>6</v>
      </c>
      <c r="C80">
        <v>2</v>
      </c>
      <c r="D80">
        <v>0</v>
      </c>
      <c r="E80">
        <v>2</v>
      </c>
      <c r="G80">
        <v>19.079999999999998</v>
      </c>
      <c r="H80">
        <v>0</v>
      </c>
      <c r="I80">
        <v>27.84</v>
      </c>
      <c r="J80">
        <v>14.96</v>
      </c>
    </row>
    <row r="81" spans="1:10" s="25" customFormat="1" x14ac:dyDescent="0.2">
      <c r="A81" s="25">
        <v>20</v>
      </c>
      <c r="B81" s="25" t="s">
        <v>4</v>
      </c>
      <c r="C81" s="25">
        <v>2</v>
      </c>
      <c r="D81" s="25">
        <v>0</v>
      </c>
      <c r="E81" s="25">
        <v>2</v>
      </c>
      <c r="G81" s="25">
        <v>19.079999999999998</v>
      </c>
      <c r="H81" s="25">
        <v>0</v>
      </c>
      <c r="I81" s="25">
        <v>27.84</v>
      </c>
      <c r="J81" s="25">
        <v>14.96</v>
      </c>
    </row>
    <row r="82" spans="1:10" x14ac:dyDescent="0.2">
      <c r="A82">
        <v>21</v>
      </c>
      <c r="B82" t="s">
        <v>7</v>
      </c>
      <c r="C82">
        <v>2</v>
      </c>
      <c r="D82">
        <v>2</v>
      </c>
      <c r="E82">
        <v>0</v>
      </c>
      <c r="G82">
        <v>19.079999999999998</v>
      </c>
      <c r="H82">
        <v>15.16</v>
      </c>
      <c r="I82">
        <v>0</v>
      </c>
      <c r="J82">
        <v>14.96</v>
      </c>
    </row>
    <row r="83" spans="1:10" x14ac:dyDescent="0.2">
      <c r="A83">
        <v>21</v>
      </c>
      <c r="B83" t="s">
        <v>4</v>
      </c>
      <c r="C83">
        <v>0</v>
      </c>
      <c r="D83">
        <v>1</v>
      </c>
      <c r="E83">
        <v>0</v>
      </c>
      <c r="G83">
        <v>0</v>
      </c>
      <c r="H83">
        <v>7.58</v>
      </c>
      <c r="I83">
        <v>0</v>
      </c>
      <c r="J83">
        <v>3.74</v>
      </c>
    </row>
    <row r="84" spans="1:10" x14ac:dyDescent="0.2">
      <c r="A84">
        <v>21</v>
      </c>
      <c r="B84" t="s">
        <v>2</v>
      </c>
      <c r="C84">
        <v>1</v>
      </c>
      <c r="D84">
        <v>2</v>
      </c>
      <c r="E84">
        <v>1</v>
      </c>
      <c r="G84">
        <v>9.5399999999999991</v>
      </c>
      <c r="H84">
        <v>15.16</v>
      </c>
      <c r="I84">
        <v>13.92</v>
      </c>
      <c r="J84">
        <v>14.96</v>
      </c>
    </row>
    <row r="85" spans="1:10" s="25" customFormat="1" x14ac:dyDescent="0.2">
      <c r="A85" s="25">
        <v>21</v>
      </c>
      <c r="B85" s="25" t="s">
        <v>6</v>
      </c>
      <c r="C85" s="25">
        <v>1</v>
      </c>
      <c r="D85" s="25">
        <v>2</v>
      </c>
      <c r="E85" s="25">
        <v>0</v>
      </c>
      <c r="G85" s="25">
        <v>9.5399999999999991</v>
      </c>
      <c r="H85" s="25">
        <v>15.16</v>
      </c>
      <c r="I85" s="25">
        <v>0</v>
      </c>
      <c r="J85" s="25">
        <v>11.22</v>
      </c>
    </row>
    <row r="86" spans="1:10" x14ac:dyDescent="0.2">
      <c r="A86">
        <v>22</v>
      </c>
      <c r="B86" t="s">
        <v>7</v>
      </c>
      <c r="C86">
        <v>0</v>
      </c>
      <c r="D86">
        <v>0</v>
      </c>
      <c r="E86">
        <v>0</v>
      </c>
      <c r="G86">
        <v>0</v>
      </c>
      <c r="H86">
        <v>0</v>
      </c>
      <c r="I86">
        <v>0</v>
      </c>
      <c r="J86">
        <v>0</v>
      </c>
    </row>
    <row r="87" spans="1:10" x14ac:dyDescent="0.2">
      <c r="A87">
        <v>22</v>
      </c>
      <c r="B87" t="s">
        <v>4</v>
      </c>
      <c r="C87">
        <v>0</v>
      </c>
      <c r="D87">
        <v>2</v>
      </c>
      <c r="E87">
        <v>1</v>
      </c>
      <c r="G87">
        <v>0</v>
      </c>
      <c r="H87">
        <v>15.16</v>
      </c>
      <c r="I87">
        <v>13.92</v>
      </c>
      <c r="J87">
        <v>11.22</v>
      </c>
    </row>
    <row r="88" spans="1:10" x14ac:dyDescent="0.2">
      <c r="A88">
        <v>22</v>
      </c>
      <c r="B88" t="s">
        <v>6</v>
      </c>
      <c r="C88">
        <v>1</v>
      </c>
      <c r="D88">
        <v>6</v>
      </c>
      <c r="E88">
        <v>3</v>
      </c>
      <c r="G88">
        <v>9.5399999999999991</v>
      </c>
      <c r="H88">
        <v>45.48</v>
      </c>
      <c r="I88">
        <v>41.76</v>
      </c>
      <c r="J88">
        <v>37.4</v>
      </c>
    </row>
    <row r="89" spans="1:10" s="25" customFormat="1" x14ac:dyDescent="0.2">
      <c r="A89" s="25">
        <v>22</v>
      </c>
      <c r="B89" s="25" t="s">
        <v>2</v>
      </c>
      <c r="C89" s="25">
        <v>1</v>
      </c>
      <c r="D89" s="25">
        <v>6</v>
      </c>
      <c r="E89" s="25">
        <v>3</v>
      </c>
      <c r="G89" s="25">
        <v>9.5399999999999991</v>
      </c>
      <c r="H89" s="25">
        <v>45.48</v>
      </c>
      <c r="I89" s="25">
        <v>41.76</v>
      </c>
      <c r="J89" s="25">
        <v>37.4</v>
      </c>
    </row>
    <row r="90" spans="1:10" x14ac:dyDescent="0.2">
      <c r="A90">
        <v>23</v>
      </c>
      <c r="B90" t="s">
        <v>7</v>
      </c>
      <c r="C90">
        <v>0</v>
      </c>
      <c r="D90">
        <v>0</v>
      </c>
      <c r="E90">
        <v>0</v>
      </c>
      <c r="G90">
        <v>0</v>
      </c>
      <c r="H90">
        <v>0</v>
      </c>
      <c r="I90">
        <v>0</v>
      </c>
      <c r="J90">
        <v>0</v>
      </c>
    </row>
    <row r="91" spans="1:10" x14ac:dyDescent="0.2">
      <c r="A91">
        <v>23</v>
      </c>
      <c r="B91" t="s">
        <v>6</v>
      </c>
      <c r="C91">
        <v>1</v>
      </c>
      <c r="D91">
        <v>1</v>
      </c>
      <c r="E91">
        <v>1</v>
      </c>
      <c r="G91">
        <v>9.5399999999999991</v>
      </c>
      <c r="H91">
        <v>7.58</v>
      </c>
      <c r="I91">
        <v>13.92</v>
      </c>
      <c r="J91">
        <v>11.22</v>
      </c>
    </row>
    <row r="92" spans="1:10" x14ac:dyDescent="0.2">
      <c r="A92">
        <v>23</v>
      </c>
      <c r="B92" t="s">
        <v>2</v>
      </c>
      <c r="C92">
        <v>0</v>
      </c>
      <c r="D92">
        <v>0</v>
      </c>
      <c r="E92">
        <v>0</v>
      </c>
      <c r="G92">
        <v>0</v>
      </c>
      <c r="H92">
        <v>0</v>
      </c>
      <c r="I92">
        <v>0</v>
      </c>
      <c r="J92">
        <v>0</v>
      </c>
    </row>
    <row r="93" spans="1:10" s="25" customFormat="1" x14ac:dyDescent="0.2">
      <c r="A93" s="25">
        <v>23</v>
      </c>
      <c r="B93" s="25" t="s">
        <v>4</v>
      </c>
      <c r="C93" s="25">
        <v>0</v>
      </c>
      <c r="D93" s="25">
        <v>0</v>
      </c>
      <c r="E93" s="25">
        <v>0</v>
      </c>
      <c r="G93" s="25">
        <v>0</v>
      </c>
      <c r="H93" s="25">
        <v>0</v>
      </c>
      <c r="I93" s="25">
        <v>0</v>
      </c>
      <c r="J93" s="25">
        <v>0</v>
      </c>
    </row>
    <row r="94" spans="1:10" x14ac:dyDescent="0.2">
      <c r="A94">
        <v>24</v>
      </c>
      <c r="B94" t="s">
        <v>7</v>
      </c>
      <c r="C94">
        <v>1</v>
      </c>
      <c r="D94">
        <v>1</v>
      </c>
      <c r="E94">
        <v>0</v>
      </c>
      <c r="G94">
        <v>9.5399999999999991</v>
      </c>
      <c r="H94">
        <v>7.58</v>
      </c>
      <c r="I94">
        <v>0</v>
      </c>
      <c r="J94">
        <v>7.48</v>
      </c>
    </row>
    <row r="95" spans="1:10" x14ac:dyDescent="0.2">
      <c r="A95">
        <v>24</v>
      </c>
      <c r="B95" t="s">
        <v>6</v>
      </c>
      <c r="C95">
        <v>2</v>
      </c>
      <c r="D95">
        <v>1</v>
      </c>
      <c r="E95">
        <v>0</v>
      </c>
      <c r="G95">
        <v>19.079999999999998</v>
      </c>
      <c r="H95">
        <v>7.58</v>
      </c>
      <c r="I95">
        <v>0</v>
      </c>
      <c r="J95">
        <v>11.22</v>
      </c>
    </row>
    <row r="96" spans="1:10" x14ac:dyDescent="0.2">
      <c r="A96">
        <v>24</v>
      </c>
      <c r="B96" t="s">
        <v>4</v>
      </c>
      <c r="C96">
        <v>1</v>
      </c>
      <c r="D96">
        <v>1</v>
      </c>
      <c r="E96">
        <v>0</v>
      </c>
      <c r="G96">
        <v>9.5399999999999991</v>
      </c>
      <c r="H96">
        <v>7.58</v>
      </c>
      <c r="I96">
        <v>0</v>
      </c>
      <c r="J96">
        <v>7.48</v>
      </c>
    </row>
    <row r="97" spans="1:10" s="25" customFormat="1" x14ac:dyDescent="0.2">
      <c r="A97" s="25">
        <v>24</v>
      </c>
      <c r="B97" s="25" t="s">
        <v>2</v>
      </c>
      <c r="C97" s="25">
        <v>1</v>
      </c>
      <c r="D97" s="25">
        <v>1</v>
      </c>
      <c r="E97" s="25">
        <v>0</v>
      </c>
      <c r="G97" s="25">
        <v>9.5399999999999991</v>
      </c>
      <c r="H97" s="25">
        <v>7.58</v>
      </c>
      <c r="I97" s="25">
        <v>0</v>
      </c>
      <c r="J97" s="25">
        <v>7.48</v>
      </c>
    </row>
    <row r="98" spans="1:10" x14ac:dyDescent="0.2">
      <c r="A98">
        <v>25</v>
      </c>
      <c r="B98" t="s">
        <v>7</v>
      </c>
      <c r="C98">
        <v>0</v>
      </c>
      <c r="D98">
        <v>3</v>
      </c>
      <c r="E98">
        <v>2</v>
      </c>
      <c r="G98">
        <v>0</v>
      </c>
      <c r="H98">
        <v>22.74</v>
      </c>
      <c r="I98">
        <v>27.84</v>
      </c>
      <c r="J98">
        <v>18.7</v>
      </c>
    </row>
    <row r="99" spans="1:10" x14ac:dyDescent="0.2">
      <c r="A99">
        <v>25</v>
      </c>
      <c r="B99" t="s">
        <v>2</v>
      </c>
      <c r="C99">
        <v>2</v>
      </c>
      <c r="D99">
        <v>6</v>
      </c>
      <c r="E99">
        <v>4</v>
      </c>
      <c r="G99">
        <v>19.079999999999998</v>
      </c>
      <c r="H99">
        <v>45.48</v>
      </c>
      <c r="I99">
        <v>55.68</v>
      </c>
      <c r="J99">
        <v>44.88</v>
      </c>
    </row>
    <row r="100" spans="1:10" x14ac:dyDescent="0.2">
      <c r="A100">
        <v>25</v>
      </c>
      <c r="B100" t="s">
        <v>6</v>
      </c>
      <c r="C100">
        <v>1</v>
      </c>
      <c r="D100">
        <v>5</v>
      </c>
      <c r="E100">
        <v>4</v>
      </c>
      <c r="G100">
        <v>9.5399999999999991</v>
      </c>
      <c r="H100">
        <v>37.9</v>
      </c>
      <c r="I100">
        <v>55.68</v>
      </c>
      <c r="J100">
        <v>37.4</v>
      </c>
    </row>
    <row r="101" spans="1:10" s="25" customFormat="1" x14ac:dyDescent="0.2">
      <c r="A101" s="25">
        <v>25</v>
      </c>
      <c r="B101" s="25" t="s">
        <v>4</v>
      </c>
      <c r="C101" s="25">
        <v>6</v>
      </c>
      <c r="D101" s="25">
        <v>9</v>
      </c>
      <c r="E101" s="25">
        <v>8</v>
      </c>
      <c r="G101" s="25">
        <v>57.239999999999903</v>
      </c>
      <c r="H101" s="25">
        <v>68.22</v>
      </c>
      <c r="I101" s="25">
        <v>111.36</v>
      </c>
      <c r="J101" s="25">
        <v>86.02</v>
      </c>
    </row>
    <row r="102" spans="1:10" x14ac:dyDescent="0.2">
      <c r="A102">
        <v>26</v>
      </c>
      <c r="B102" t="s">
        <v>7</v>
      </c>
      <c r="C102">
        <v>2</v>
      </c>
      <c r="D102">
        <v>3</v>
      </c>
      <c r="E102">
        <v>1</v>
      </c>
      <c r="G102">
        <v>19.079999999999998</v>
      </c>
      <c r="H102">
        <v>22.74</v>
      </c>
      <c r="I102">
        <v>13.92</v>
      </c>
      <c r="J102">
        <v>22.44</v>
      </c>
    </row>
    <row r="103" spans="1:10" x14ac:dyDescent="0.2">
      <c r="A103">
        <v>26</v>
      </c>
      <c r="B103" t="s">
        <v>4</v>
      </c>
      <c r="C103">
        <v>3</v>
      </c>
      <c r="D103">
        <v>5</v>
      </c>
      <c r="E103">
        <v>3</v>
      </c>
      <c r="G103">
        <v>28.619999999999902</v>
      </c>
      <c r="H103">
        <v>37.9</v>
      </c>
      <c r="I103">
        <v>41.76</v>
      </c>
      <c r="J103">
        <v>41.14</v>
      </c>
    </row>
    <row r="104" spans="1:10" x14ac:dyDescent="0.2">
      <c r="A104">
        <v>26</v>
      </c>
      <c r="B104" t="s">
        <v>6</v>
      </c>
      <c r="C104">
        <v>4</v>
      </c>
      <c r="D104">
        <v>6</v>
      </c>
      <c r="E104">
        <v>5</v>
      </c>
      <c r="G104">
        <v>38.159999999999997</v>
      </c>
      <c r="H104">
        <v>45.48</v>
      </c>
      <c r="I104">
        <v>69.599999999999994</v>
      </c>
      <c r="J104">
        <v>56.1</v>
      </c>
    </row>
    <row r="105" spans="1:10" x14ac:dyDescent="0.2">
      <c r="A105">
        <v>26</v>
      </c>
      <c r="B105" t="s">
        <v>2</v>
      </c>
      <c r="C105">
        <v>3</v>
      </c>
      <c r="D105">
        <v>3</v>
      </c>
      <c r="E105">
        <v>3</v>
      </c>
      <c r="G105">
        <v>28.619999999999902</v>
      </c>
      <c r="H105">
        <v>22.74</v>
      </c>
      <c r="I105">
        <v>41.76</v>
      </c>
      <c r="J105">
        <v>33.659999999999997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MASTER-ABC</vt:lpstr>
      <vt:lpstr>MASTER-EXPERIMENTAL-ORDERED</vt:lpstr>
      <vt:lpstr>MASTER-X DISPLACEMENT</vt:lpstr>
      <vt:lpstr>MASTER-Y DISPLACEMENT</vt:lpstr>
      <vt:lpstr>MASTER-DISTANCE</vt:lpstr>
      <vt:lpstr>POSTURAL SWAY DATA</vt:lpstr>
      <vt:lpstr>Sheet1</vt:lpstr>
      <vt:lpstr>SSQ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2017-11-29T16:32:06Z</dcterms:created>
  <dcterms:modified xsi:type="dcterms:W3CDTF">2017-12-13T21:36:37Z</dcterms:modified>
</cp:coreProperties>
</file>