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Outliers/"/>
    </mc:Choice>
  </mc:AlternateContent>
  <bookViews>
    <workbookView xWindow="0" yWindow="460" windowWidth="14400" windowHeight="15940" tabRatio="500"/>
  </bookViews>
  <sheets>
    <sheet name="MASTER-ABC" sheetId="1" r:id="rId1"/>
    <sheet name="MASTER-EXPERIMENTAL-ORDERED" sheetId="5" r:id="rId2"/>
    <sheet name="MASTER-X DISPLACEMENT" sheetId="7" r:id="rId3"/>
    <sheet name="MASTER-Y DISPLACEMENT" sheetId="8" r:id="rId4"/>
    <sheet name="MASTER-DISTANCE" sheetId="10" r:id="rId5"/>
    <sheet name="POSTURAL SWAY DATA" sheetId="4" r:id="rId6"/>
    <sheet name="Sheet1" sheetId="11" r:id="rId7"/>
    <sheet name="SSQ DATA" sheetId="6" r:id="rId8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4" l="1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5" i="4"/>
  <c r="D4" i="4"/>
  <c r="H27" i="10"/>
  <c r="G27" i="10"/>
  <c r="F27" i="10"/>
  <c r="E27" i="10"/>
  <c r="D27" i="10"/>
  <c r="C27" i="10"/>
  <c r="H26" i="10"/>
  <c r="G26" i="10"/>
  <c r="F26" i="10"/>
  <c r="E26" i="10"/>
  <c r="D26" i="10"/>
  <c r="C26" i="10"/>
  <c r="H25" i="10"/>
  <c r="G25" i="10"/>
  <c r="F25" i="10"/>
  <c r="E25" i="10"/>
  <c r="D25" i="10"/>
  <c r="C25" i="10"/>
  <c r="H24" i="10"/>
  <c r="G24" i="10"/>
  <c r="F24" i="10"/>
  <c r="E24" i="10"/>
  <c r="D24" i="10"/>
  <c r="C24" i="10"/>
  <c r="H23" i="10"/>
  <c r="G23" i="10"/>
  <c r="F23" i="10"/>
  <c r="E23" i="10"/>
  <c r="D23" i="10"/>
  <c r="C23" i="10"/>
  <c r="H22" i="10"/>
  <c r="G22" i="10"/>
  <c r="F22" i="10"/>
  <c r="E22" i="10"/>
  <c r="D22" i="10"/>
  <c r="C22" i="10"/>
  <c r="H21" i="10"/>
  <c r="G21" i="10"/>
  <c r="F21" i="10"/>
  <c r="E21" i="10"/>
  <c r="D21" i="10"/>
  <c r="C21" i="10"/>
  <c r="H20" i="10"/>
  <c r="G20" i="10"/>
  <c r="F20" i="10"/>
  <c r="E20" i="10"/>
  <c r="D20" i="10"/>
  <c r="C20" i="10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I6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2" i="10"/>
  <c r="G2" i="10"/>
  <c r="F2" i="10"/>
  <c r="C2" i="10"/>
  <c r="H27" i="8"/>
  <c r="G27" i="8"/>
  <c r="F27" i="8"/>
  <c r="E27" i="8"/>
  <c r="D27" i="8"/>
  <c r="C2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H22" i="8"/>
  <c r="G22" i="8"/>
  <c r="F22" i="8"/>
  <c r="E22" i="8"/>
  <c r="D22" i="8"/>
  <c r="C22" i="8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5" i="8"/>
  <c r="G5" i="8"/>
  <c r="F5" i="8"/>
  <c r="E5" i="8"/>
  <c r="D5" i="8"/>
  <c r="C5" i="8"/>
  <c r="H4" i="8"/>
  <c r="G4" i="8"/>
  <c r="F4" i="8"/>
  <c r="E4" i="8"/>
  <c r="D4" i="8"/>
  <c r="C4" i="8"/>
  <c r="H3" i="8"/>
  <c r="G3" i="8"/>
  <c r="F3" i="8"/>
  <c r="E3" i="8"/>
  <c r="D3" i="8"/>
  <c r="C3" i="8"/>
  <c r="H2" i="8"/>
  <c r="G2" i="8"/>
  <c r="F2" i="8"/>
  <c r="C2" i="8"/>
  <c r="H27" i="7"/>
  <c r="G27" i="7"/>
  <c r="F27" i="7"/>
  <c r="E27" i="7"/>
  <c r="D27" i="7"/>
  <c r="C27" i="7"/>
  <c r="H26" i="7"/>
  <c r="G26" i="7"/>
  <c r="F26" i="7"/>
  <c r="E26" i="7"/>
  <c r="D26" i="7"/>
  <c r="C26" i="7"/>
  <c r="H25" i="7"/>
  <c r="G25" i="7"/>
  <c r="F25" i="7"/>
  <c r="E25" i="7"/>
  <c r="D25" i="7"/>
  <c r="C25" i="7"/>
  <c r="H24" i="7"/>
  <c r="G24" i="7"/>
  <c r="F24" i="7"/>
  <c r="E24" i="7"/>
  <c r="D24" i="7"/>
  <c r="C24" i="7"/>
  <c r="H23" i="7"/>
  <c r="G23" i="7"/>
  <c r="F23" i="7"/>
  <c r="E23" i="7"/>
  <c r="D23" i="7"/>
  <c r="C23" i="7"/>
  <c r="H22" i="7"/>
  <c r="G22" i="7"/>
  <c r="F22" i="7"/>
  <c r="E22" i="7"/>
  <c r="D22" i="7"/>
  <c r="C22" i="7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E7" i="7"/>
  <c r="F7" i="7"/>
  <c r="D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D2" i="7"/>
  <c r="C2" i="7"/>
  <c r="H27" i="5"/>
  <c r="G27" i="5"/>
  <c r="F27" i="5"/>
  <c r="E27" i="5"/>
  <c r="D27" i="5"/>
  <c r="C27" i="5"/>
  <c r="F26" i="5"/>
  <c r="E26" i="5"/>
  <c r="D26" i="5"/>
  <c r="C26" i="5"/>
  <c r="H26" i="5"/>
  <c r="G26" i="5"/>
  <c r="G13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F20" i="5"/>
  <c r="H20" i="5"/>
  <c r="G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F14" i="5"/>
  <c r="E14" i="5"/>
  <c r="D14" i="5"/>
  <c r="H14" i="5"/>
  <c r="G14" i="5"/>
  <c r="C14" i="5"/>
  <c r="H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2" i="5"/>
  <c r="G2" i="5"/>
  <c r="F2" i="5"/>
  <c r="D2" i="5"/>
  <c r="C2" i="5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C2" i="1"/>
</calcChain>
</file>

<file path=xl/sharedStrings.xml><?xml version="1.0" encoding="utf-8"?>
<sst xmlns="http://schemas.openxmlformats.org/spreadsheetml/2006/main" count="586" uniqueCount="215">
  <si>
    <t>Subject</t>
  </si>
  <si>
    <t>Order</t>
  </si>
  <si>
    <t>A</t>
  </si>
  <si>
    <t>Base B</t>
  </si>
  <si>
    <t>B</t>
  </si>
  <si>
    <t>Base C</t>
  </si>
  <si>
    <t>C</t>
  </si>
  <si>
    <t>Baseline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</si>
  <si>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</si>
  <si>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</si>
  <si>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</si>
  <si>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</si>
  <si>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</si>
  <si>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</si>
  <si>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</si>
  <si>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</si>
  <si>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</si>
  <si>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T</t>
  </si>
  <si>
    <t xml:space="preserve"> Samples</t>
  </si>
  <si>
    <t>1-A-baseline</t>
  </si>
  <si>
    <t>1-A</t>
  </si>
  <si>
    <t>1-B</t>
  </si>
  <si>
    <t>1-C-baseline</t>
  </si>
  <si>
    <t>1-C</t>
  </si>
  <si>
    <t>10-A-control</t>
  </si>
  <si>
    <t>10-A</t>
  </si>
  <si>
    <t>10-B-control</t>
  </si>
  <si>
    <t>10-B</t>
  </si>
  <si>
    <t>10-C-control</t>
  </si>
  <si>
    <t>10-C</t>
  </si>
  <si>
    <t>11-A-control</t>
  </si>
  <si>
    <t>11-A</t>
  </si>
  <si>
    <t>11-B-control</t>
  </si>
  <si>
    <t>11-B</t>
  </si>
  <si>
    <t>11-C-control</t>
  </si>
  <si>
    <t>11-C</t>
  </si>
  <si>
    <t>12-A-control</t>
  </si>
  <si>
    <t>12-A</t>
  </si>
  <si>
    <t>12-B-control</t>
  </si>
  <si>
    <t>12-B</t>
  </si>
  <si>
    <t>12-C-control</t>
  </si>
  <si>
    <t>12-C</t>
  </si>
  <si>
    <t>13-A-control</t>
  </si>
  <si>
    <t>13-A</t>
  </si>
  <si>
    <t>13-B-control</t>
  </si>
  <si>
    <t>13-B</t>
  </si>
  <si>
    <t>13-C-control</t>
  </si>
  <si>
    <t>13-C</t>
  </si>
  <si>
    <t>14-A-control</t>
  </si>
  <si>
    <t>14-A</t>
  </si>
  <si>
    <t>14-B-control</t>
  </si>
  <si>
    <t>14-B</t>
  </si>
  <si>
    <t>14-C-control</t>
  </si>
  <si>
    <t>14-C</t>
  </si>
  <si>
    <t>15-A-control</t>
  </si>
  <si>
    <t>15-A</t>
  </si>
  <si>
    <t>15-B-control</t>
  </si>
  <si>
    <t>15-B</t>
  </si>
  <si>
    <t>15-C-control</t>
  </si>
  <si>
    <t>15-C</t>
  </si>
  <si>
    <t>16-A-control</t>
  </si>
  <si>
    <t>16-A</t>
  </si>
  <si>
    <t>16-B-control</t>
  </si>
  <si>
    <t>16-B</t>
  </si>
  <si>
    <t>16-C-control</t>
  </si>
  <si>
    <t>16-C</t>
  </si>
  <si>
    <t>17-A-control</t>
  </si>
  <si>
    <t>17-A</t>
  </si>
  <si>
    <t>17-B-control</t>
  </si>
  <si>
    <t>17-B</t>
  </si>
  <si>
    <t>17-C-control</t>
  </si>
  <si>
    <t>17-C</t>
  </si>
  <si>
    <t>18-A-control</t>
  </si>
  <si>
    <t>18-A</t>
  </si>
  <si>
    <t>18-B-control</t>
  </si>
  <si>
    <t>18-B</t>
  </si>
  <si>
    <t>18-C-control</t>
  </si>
  <si>
    <t>18-C</t>
  </si>
  <si>
    <t>19-A-control</t>
  </si>
  <si>
    <t>19-A</t>
  </si>
  <si>
    <t>19-B-control</t>
  </si>
  <si>
    <t>19-B</t>
  </si>
  <si>
    <t>19-C-control</t>
  </si>
  <si>
    <t>19-C</t>
  </si>
  <si>
    <t>2-A-baseline</t>
  </si>
  <si>
    <t>2-A</t>
  </si>
  <si>
    <t>2-B-baseline</t>
  </si>
  <si>
    <t>2-B</t>
  </si>
  <si>
    <t>2-C-baseline</t>
  </si>
  <si>
    <t>2-C</t>
  </si>
  <si>
    <t>20-A-control</t>
  </si>
  <si>
    <t>20-A</t>
  </si>
  <si>
    <t>20-B-control</t>
  </si>
  <si>
    <t>20-B</t>
  </si>
  <si>
    <t>20-C-control</t>
  </si>
  <si>
    <t>20-C</t>
  </si>
  <si>
    <t>21-A-control</t>
  </si>
  <si>
    <t>21-A</t>
  </si>
  <si>
    <t>21-B-control</t>
  </si>
  <si>
    <t>21-B</t>
  </si>
  <si>
    <t>21-C-control</t>
  </si>
  <si>
    <t>21-C</t>
  </si>
  <si>
    <t>22-A-control</t>
  </si>
  <si>
    <t>22-A</t>
  </si>
  <si>
    <t>22-B-control</t>
  </si>
  <si>
    <t>22-B</t>
  </si>
  <si>
    <t>22-C-control</t>
  </si>
  <si>
    <t>22-C</t>
  </si>
  <si>
    <t>23-A-control</t>
  </si>
  <si>
    <t>23-A</t>
  </si>
  <si>
    <t>23-B-control</t>
  </si>
  <si>
    <t>23-B</t>
  </si>
  <si>
    <t>23-C-control</t>
  </si>
  <si>
    <t>23-C</t>
  </si>
  <si>
    <t>24-A-control</t>
  </si>
  <si>
    <t>24-A</t>
  </si>
  <si>
    <t>24-B-control</t>
  </si>
  <si>
    <t>24-B</t>
  </si>
  <si>
    <t>24-C-control</t>
  </si>
  <si>
    <t>24-C</t>
  </si>
  <si>
    <t>25-A-control</t>
  </si>
  <si>
    <t>25-A</t>
  </si>
  <si>
    <t>25-B-control</t>
  </si>
  <si>
    <t>25-B</t>
  </si>
  <si>
    <t>25-C-control</t>
  </si>
  <si>
    <t>25-C</t>
  </si>
  <si>
    <t>26-A-control</t>
  </si>
  <si>
    <t>26-A</t>
  </si>
  <si>
    <t>26-B-control</t>
  </si>
  <si>
    <t>26-B</t>
  </si>
  <si>
    <t>26-C-control</t>
  </si>
  <si>
    <t>26-C</t>
  </si>
  <si>
    <t>3-A-control</t>
  </si>
  <si>
    <t>3-A</t>
  </si>
  <si>
    <t>3-B-control</t>
  </si>
  <si>
    <t>3-B</t>
  </si>
  <si>
    <t>3-C-control</t>
  </si>
  <si>
    <t>3-C</t>
  </si>
  <si>
    <t>4-A-control</t>
  </si>
  <si>
    <t>4-A</t>
  </si>
  <si>
    <t>4-B-control</t>
  </si>
  <si>
    <t>4-B</t>
  </si>
  <si>
    <t>4-C-control</t>
  </si>
  <si>
    <t>4-C</t>
  </si>
  <si>
    <t>5-A-control</t>
  </si>
  <si>
    <t>5-A</t>
  </si>
  <si>
    <t>5-B-control</t>
  </si>
  <si>
    <t>5-B</t>
  </si>
  <si>
    <t>5-C-control</t>
  </si>
  <si>
    <t>5-C</t>
  </si>
  <si>
    <t>6-A-baseline</t>
  </si>
  <si>
    <t>6-A</t>
  </si>
  <si>
    <t>6-B-baseline</t>
  </si>
  <si>
    <t>6-B</t>
  </si>
  <si>
    <t>6-C-control</t>
  </si>
  <si>
    <t>6-C</t>
  </si>
  <si>
    <t>7-A-control</t>
  </si>
  <si>
    <t>7-A</t>
  </si>
  <si>
    <t>7-B-control</t>
  </si>
  <si>
    <t>7-B</t>
  </si>
  <si>
    <t>7-C-control</t>
  </si>
  <si>
    <t>7-C</t>
  </si>
  <si>
    <t>8-A-control</t>
  </si>
  <si>
    <t>8-A</t>
  </si>
  <si>
    <t>8-B-control</t>
  </si>
  <si>
    <t>8-B</t>
  </si>
  <si>
    <t>8-C-control</t>
  </si>
  <si>
    <t>8-C</t>
  </si>
  <si>
    <t>9-A-control</t>
  </si>
  <si>
    <t>9-A</t>
  </si>
  <si>
    <t>9-B-baseline</t>
  </si>
  <si>
    <t>9-B</t>
  </si>
  <si>
    <t>9-C-baseline</t>
  </si>
  <si>
    <t>9-C</t>
  </si>
  <si>
    <t>Base A</t>
  </si>
  <si>
    <t>Base 2</t>
  </si>
  <si>
    <t>Base 3</t>
  </si>
  <si>
    <t>Effect</t>
  </si>
  <si>
    <t>Nausea</t>
  </si>
  <si>
    <t>Oculomotor</t>
  </si>
  <si>
    <t>Disorientation</t>
  </si>
  <si>
    <t>wNausea</t>
  </si>
  <si>
    <t>wOculomotor</t>
  </si>
  <si>
    <t>wDisorientation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</si>
  <si>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</si>
  <si>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</si>
  <si>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</si>
  <si>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</si>
  <si>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</si>
  <si>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</si>
  <si>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</si>
  <si>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</si>
  <si>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</si>
  <si>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</si>
  <si>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</si>
  <si>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</si>
  <si>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</si>
  <si>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</si>
  <si>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</si>
  <si>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</si>
  <si>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</si>
  <si>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>SSQ-1-N</t>
  </si>
  <si>
    <t>SSQ-2-O</t>
  </si>
  <si>
    <t>SSQ-1-D</t>
  </si>
  <si>
    <t>SSQ-1-T</t>
  </si>
  <si>
    <t>SSQ-1-O</t>
  </si>
  <si>
    <t>SSQ-2-N</t>
  </si>
  <si>
    <t>SSQ-2-D</t>
  </si>
  <si>
    <t>SSQ-2-T</t>
  </si>
  <si>
    <t>SSQ-3-N</t>
  </si>
  <si>
    <t>SSQ-3-O</t>
  </si>
  <si>
    <t>SSQ-3-D</t>
  </si>
  <si>
    <t>SSQ-3-T</t>
  </si>
  <si>
    <t xml:space="preserve"> Total DISP</t>
  </si>
  <si>
    <t xml:space="preserve"> Eucl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</si>
</sst>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2" xfId="0" applyFont="1" applyBorder="1"/>
    <xf numFmtId="0" fontId="6" fillId="0" borderId="0" xfId="0" applyFont="1" applyBorder="1"/>
    <xf numFmtId="0" fontId="6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0" xfId="0" applyFont="1"/>
    <xf numFmtId="0" fontId="0" fillId="3" borderId="0" xfId="0" applyFill="1"/>
    <xf numFmtId="0" fontId="5" fillId="3" borderId="0" xfId="0" applyFont="1" applyFill="1"/>
    <xf numFmtId="0" fontId="3" fillId="0" borderId="0" xfId="0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31"/>
  <sheetViews>
    <sheetView tabSelected="1" workbookViewId="0">
      <selection activeCell="I21" sqref="I21"/>
    </sheetView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19"/>
    <col min="13" max="13" width="10.83203125" style="19"/>
    <col min="16" max="16" width="10.83203125" style="24"/>
    <col min="17" max="17" width="10.83203125" style="7"/>
    <col min="20" max="20" width="10.83203125" style="24"/>
    <col min="21" max="21" width="10.83203125" style="7"/>
    <col min="25" max="25" width="10.83203125" style="19"/>
  </cols>
  <sheetData>
    <row r="1" spans="1:25" s="21" customFormat="1" x14ac:dyDescent="0.2">
      <c r="A1" s="21" t="s">
        <v>0</v>
      </c>
      <c r="B1" s="21" t="s">
        <v>1</v>
      </c>
      <c r="C1" s="22" t="s">
        <v>174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3" t="s">
        <v>185</v>
      </c>
      <c r="J1" s="21" t="s">
        <v>186</v>
      </c>
      <c r="K1" s="21" t="s">
        <v>187</v>
      </c>
      <c r="L1" s="21" t="s">
        <v>188</v>
      </c>
      <c r="M1" s="19" t="s">
        <v>189</v>
      </c>
      <c r="N1" s="20" t="s">
        <v>190</v>
      </c>
      <c r="O1" s="20" t="s">
        <v>191</v>
      </c>
      <c r="P1" s="28" t="s">
        <v>192</v>
      </c>
      <c r="Q1" s="7" t="s">
        <v>193</v>
      </c>
      <c r="R1" s="20" t="s">
        <v>194</v>
      </c>
      <c r="S1" s="20" t="s">
        <v>195</v>
      </c>
      <c r="T1" s="28" t="s">
        <v>196</v>
      </c>
      <c r="U1" s="7" t="s">
        <v>197</v>
      </c>
      <c r="V1" s="20" t="s">
        <v>198</v>
      </c>
      <c r="W1" s="20" t="s">
        <v>199</v>
      </c>
      <c r="X1" s="20" t="s">
        <v>200</v>
      </c>
      <c r="Y1" s="23"/>
    </row>
    <row r="2" spans="1:25" x14ac:dyDescent="0.2">
      <c r="A2">
        <v>1</v>
      </c>
      <c r="B2" t="s">
        <v>8</v>
      </c>
      <c r="C2" s="2">
        <f>'POSTURAL SWAY DATA'!D2</f>
        <v>3364.8035500000001</v>
      </c>
      <c r="D2">
        <v>0</v>
      </c>
      <c r="E2">
        <v>0</v>
      </c>
      <c r="F2">
        <f>'POSTURAL SWAY DATA'!D4</f>
        <v>3487.9734399999998</v>
      </c>
      <c r="G2">
        <f>'POSTURAL SWAY DATA'!D5</f>
        <v>3076.9101999999998</v>
      </c>
      <c r="H2">
        <f>'POSTURAL SWAY DATA'!D6</f>
        <v>3621.19425</v>
      </c>
      <c r="I2" s="19">
        <v>9.5399999999999991</v>
      </c>
      <c r="J2">
        <v>22.74</v>
      </c>
      <c r="K2">
        <v>13.92</v>
      </c>
      <c r="L2">
        <v>18.7</v>
      </c>
      <c r="M2" s="29">
        <v>19.079999999999998</v>
      </c>
      <c r="N2" s="25">
        <v>30.32</v>
      </c>
      <c r="O2" s="25">
        <v>41.76</v>
      </c>
      <c r="P2" s="25">
        <v>33.659999999999997</v>
      </c>
      <c r="Q2" s="29">
        <v>19.079999999999998</v>
      </c>
      <c r="R2" s="25">
        <v>22.74</v>
      </c>
      <c r="S2" s="25">
        <v>41.76</v>
      </c>
      <c r="T2" s="25">
        <v>29.92</v>
      </c>
      <c r="U2" s="29">
        <v>28.619999999999902</v>
      </c>
      <c r="V2" s="25">
        <v>30.32</v>
      </c>
      <c r="W2" s="25">
        <v>83.52</v>
      </c>
      <c r="X2" s="26">
        <v>48.62</v>
      </c>
      <c r="Y2" s="7"/>
    </row>
    <row r="3" spans="1:25" x14ac:dyDescent="0.2">
      <c r="A3">
        <v>2</v>
      </c>
      <c r="B3" t="s">
        <v>9</v>
      </c>
      <c r="C3" s="2">
        <f>'POSTURAL SWAY DATA'!D7</f>
        <v>1869.7459679999999</v>
      </c>
      <c r="D3">
        <f>'POSTURAL SWAY DATA'!D8</f>
        <v>2778.2849099999999</v>
      </c>
      <c r="E3">
        <f>'POSTURAL SWAY DATA'!D9</f>
        <v>2522.2421199999999</v>
      </c>
      <c r="F3">
        <f>'POSTURAL SWAY DATA'!D10</f>
        <v>2455.8932100000002</v>
      </c>
      <c r="G3">
        <f>'POSTURAL SWAY DATA'!D11</f>
        <v>2026.0195180989547</v>
      </c>
      <c r="H3">
        <f>'POSTURAL SWAY DATA'!D12</f>
        <v>3262.7558749999998</v>
      </c>
      <c r="I3" s="19">
        <v>9.5399999999999991</v>
      </c>
      <c r="J3" s="7">
        <v>45.48</v>
      </c>
      <c r="K3" s="7">
        <v>69.599999999999994</v>
      </c>
      <c r="L3" s="7">
        <v>44.88</v>
      </c>
      <c r="M3" s="19">
        <v>38.159999999999997</v>
      </c>
      <c r="N3" s="7">
        <v>60.64</v>
      </c>
      <c r="O3" s="7">
        <v>111.36</v>
      </c>
      <c r="P3" s="7">
        <v>74.8</v>
      </c>
      <c r="Q3" s="19">
        <v>66.78</v>
      </c>
      <c r="R3" s="7">
        <v>75.8</v>
      </c>
      <c r="S3" s="7">
        <v>125.28</v>
      </c>
      <c r="T3" s="7">
        <v>97.24</v>
      </c>
      <c r="U3" s="19">
        <v>47.699999999999903</v>
      </c>
      <c r="V3" s="7">
        <v>83.38</v>
      </c>
      <c r="W3" s="7">
        <v>153.12</v>
      </c>
      <c r="X3" s="24">
        <v>100.98</v>
      </c>
      <c r="Y3" s="7"/>
    </row>
    <row r="4" spans="1:25" x14ac:dyDescent="0.2">
      <c r="A4">
        <v>3</v>
      </c>
      <c r="B4" t="s">
        <v>10</v>
      </c>
      <c r="C4" s="2">
        <f>'POSTURAL SWAY DATA'!D13</f>
        <v>2891.2038251099802</v>
      </c>
      <c r="D4">
        <f>'POSTURAL SWAY DATA'!D14</f>
        <v>3223.7707859798402</v>
      </c>
      <c r="E4">
        <f>'POSTURAL SWAY DATA'!D15</f>
        <v>2837.46765096732</v>
      </c>
      <c r="F4">
        <f>'POSTURAL SWAY DATA'!D16</f>
        <v>3815.5740400614395</v>
      </c>
      <c r="G4">
        <f>'POSTURAL SWAY DATA'!D17</f>
        <v>2738.0667710661</v>
      </c>
      <c r="H4">
        <f>'POSTURAL SWAY DATA'!D18</f>
        <v>3967.72709899037</v>
      </c>
      <c r="I4" s="19">
        <v>0</v>
      </c>
      <c r="J4">
        <v>7.58</v>
      </c>
      <c r="K4">
        <v>0</v>
      </c>
      <c r="L4">
        <v>3.74</v>
      </c>
      <c r="M4" s="19">
        <v>38.159999999999997</v>
      </c>
      <c r="N4" s="7">
        <v>75.8</v>
      </c>
      <c r="O4" s="7">
        <v>83.52</v>
      </c>
      <c r="P4" s="7">
        <v>74.8</v>
      </c>
      <c r="Q4" s="19">
        <v>28.619999999999902</v>
      </c>
      <c r="R4" s="7">
        <v>60.64</v>
      </c>
      <c r="S4" s="7">
        <v>83.52</v>
      </c>
      <c r="T4" s="7">
        <v>63.58</v>
      </c>
      <c r="U4" s="19">
        <v>47.699999999999903</v>
      </c>
      <c r="V4" s="7">
        <v>75.8</v>
      </c>
      <c r="W4" s="7">
        <v>139.19999999999999</v>
      </c>
      <c r="X4" s="24">
        <v>93.5</v>
      </c>
      <c r="Y4" s="7"/>
    </row>
    <row r="5" spans="1:25" x14ac:dyDescent="0.2">
      <c r="A5">
        <v>4</v>
      </c>
      <c r="B5" t="s">
        <v>11</v>
      </c>
      <c r="C5" s="2">
        <f>'POSTURAL SWAY DATA'!D19</f>
        <v>2319.5475084784002</v>
      </c>
      <c r="D5">
        <f>'POSTURAL SWAY DATA'!D20</f>
        <v>2614.5123916064699</v>
      </c>
      <c r="E5">
        <f>'POSTURAL SWAY DATA'!D21</f>
        <v>2062.3893099505099</v>
      </c>
      <c r="F5">
        <f>'POSTURAL SWAY DATA'!D22</f>
        <v>2685.2618754082901</v>
      </c>
      <c r="G5">
        <f>'POSTURAL SWAY DATA'!D23</f>
        <v>2457.9481406688501</v>
      </c>
      <c r="H5">
        <f>'POSTURAL SWAY DATA'!D24</f>
        <v>2958.6164990265597</v>
      </c>
      <c r="I5" s="19">
        <v>0</v>
      </c>
      <c r="J5">
        <v>0</v>
      </c>
      <c r="K5">
        <v>0</v>
      </c>
      <c r="L5">
        <v>0</v>
      </c>
      <c r="M5" s="19">
        <v>0</v>
      </c>
      <c r="N5" s="7">
        <v>0</v>
      </c>
      <c r="O5" s="7">
        <v>0</v>
      </c>
      <c r="P5" s="7">
        <v>0</v>
      </c>
      <c r="Q5" s="19">
        <v>0</v>
      </c>
      <c r="R5" s="7">
        <v>0</v>
      </c>
      <c r="S5" s="7">
        <v>0</v>
      </c>
      <c r="T5" s="7">
        <v>0</v>
      </c>
      <c r="U5" s="19">
        <v>0</v>
      </c>
      <c r="V5" s="7">
        <v>0</v>
      </c>
      <c r="W5" s="7">
        <v>0</v>
      </c>
      <c r="X5" s="24">
        <v>0</v>
      </c>
      <c r="Y5" s="7"/>
    </row>
    <row r="6" spans="1:25" x14ac:dyDescent="0.2">
      <c r="A6">
        <v>5</v>
      </c>
      <c r="B6" t="s">
        <v>12</v>
      </c>
      <c r="C6" s="2">
        <f>'POSTURAL SWAY DATA'!D25</f>
        <v>3175.1168549284703</v>
      </c>
      <c r="D6">
        <f>'POSTURAL SWAY DATA'!D26</f>
        <v>2832.3628919225898</v>
      </c>
      <c r="E6">
        <f>'POSTURAL SWAY DATA'!D27</f>
        <v>3148.75880701503</v>
      </c>
      <c r="F6">
        <f>'POSTURAL SWAY DATA'!D28</f>
        <v>3439.4162630820201</v>
      </c>
      <c r="G6">
        <f>'POSTURAL SWAY DATA'!D29</f>
        <v>4020.8034894413199</v>
      </c>
      <c r="H6">
        <f>'POSTURAL SWAY DATA'!D30</f>
        <v>3312.10241198016</v>
      </c>
      <c r="I6" s="19">
        <v>0</v>
      </c>
      <c r="J6">
        <v>22.74</v>
      </c>
      <c r="K6">
        <v>13.92</v>
      </c>
      <c r="L6">
        <v>14.96</v>
      </c>
      <c r="M6" s="19">
        <v>0</v>
      </c>
      <c r="N6" s="7">
        <v>0</v>
      </c>
      <c r="O6" s="7">
        <v>13.92</v>
      </c>
      <c r="P6" s="7">
        <v>3.74</v>
      </c>
      <c r="Q6" s="19">
        <v>0</v>
      </c>
      <c r="R6" s="7">
        <v>0</v>
      </c>
      <c r="S6" s="7">
        <v>0</v>
      </c>
      <c r="T6" s="7">
        <v>0</v>
      </c>
      <c r="U6" s="19">
        <v>0</v>
      </c>
      <c r="V6" s="7">
        <v>7.58</v>
      </c>
      <c r="W6" s="7">
        <v>0</v>
      </c>
      <c r="X6" s="24">
        <v>3.74</v>
      </c>
      <c r="Y6" s="7"/>
    </row>
    <row r="7" spans="1:25" x14ac:dyDescent="0.2">
      <c r="A7">
        <v>6</v>
      </c>
      <c r="B7" t="s">
        <v>13</v>
      </c>
      <c r="C7" s="2">
        <f>'POSTURAL SWAY DATA'!D31</f>
        <v>2724.63484165107</v>
      </c>
      <c r="D7">
        <f>'POSTURAL SWAY DATA'!D32</f>
        <v>5406.0033176194402</v>
      </c>
      <c r="E7">
        <f>'POSTURAL SWAY DATA'!D33</f>
        <v>4158.4995930370906</v>
      </c>
      <c r="F7">
        <f>'POSTURAL SWAY DATA'!D34</f>
        <v>7629.1159564301206</v>
      </c>
      <c r="G7">
        <f>'POSTURAL SWAY DATA'!D35</f>
        <v>2860.5308887061801</v>
      </c>
      <c r="H7">
        <f>'POSTURAL SWAY DATA'!D36</f>
        <v>10744.390499119989</v>
      </c>
      <c r="I7" s="19">
        <v>0</v>
      </c>
      <c r="J7">
        <v>0</v>
      </c>
      <c r="K7">
        <v>0</v>
      </c>
      <c r="L7">
        <v>0</v>
      </c>
      <c r="M7" s="19">
        <v>9.5399999999999991</v>
      </c>
      <c r="N7" s="7">
        <v>15.16</v>
      </c>
      <c r="O7" s="7">
        <v>27.84</v>
      </c>
      <c r="P7" s="7">
        <v>18.7</v>
      </c>
      <c r="Q7" s="19">
        <v>19.079999999999998</v>
      </c>
      <c r="R7" s="7">
        <v>30.32</v>
      </c>
      <c r="S7" s="7">
        <v>41.76</v>
      </c>
      <c r="T7" s="7">
        <v>33.659999999999997</v>
      </c>
      <c r="U7" s="19">
        <v>38.159999999999997</v>
      </c>
      <c r="V7" s="7">
        <v>22.74</v>
      </c>
      <c r="W7" s="7">
        <v>13.92</v>
      </c>
      <c r="X7" s="24">
        <v>29.92</v>
      </c>
      <c r="Y7" s="7"/>
    </row>
    <row r="8" spans="1:25" x14ac:dyDescent="0.2">
      <c r="A8">
        <v>7</v>
      </c>
      <c r="B8" t="s">
        <v>8</v>
      </c>
      <c r="C8" s="2">
        <f>'POSTURAL SWAY DATA'!D37</f>
        <v>2992.1003445397901</v>
      </c>
      <c r="D8">
        <f>'POSTURAL SWAY DATA'!D38</f>
        <v>4522.2606399838496</v>
      </c>
      <c r="E8">
        <f>'POSTURAL SWAY DATA'!D39</f>
        <v>2992.1003445397901</v>
      </c>
      <c r="F8">
        <f>'POSTURAL SWAY DATA'!D40</f>
        <v>4098.8197819215602</v>
      </c>
      <c r="G8">
        <f>'POSTURAL SWAY DATA'!D41</f>
        <v>3782.2780915858802</v>
      </c>
      <c r="H8">
        <f>'POSTURAL SWAY DATA'!D42</f>
        <v>4274.8402624650198</v>
      </c>
      <c r="I8" s="19">
        <v>47.699999999999903</v>
      </c>
      <c r="J8">
        <v>37.9</v>
      </c>
      <c r="K8">
        <v>55.68</v>
      </c>
      <c r="L8">
        <v>52.36</v>
      </c>
      <c r="M8" s="19">
        <v>85.8599999999999</v>
      </c>
      <c r="N8" s="7">
        <v>68.22</v>
      </c>
      <c r="O8" s="7">
        <v>97.44</v>
      </c>
      <c r="P8" s="7">
        <v>93.5</v>
      </c>
      <c r="Q8" s="19">
        <v>95.399999999999906</v>
      </c>
      <c r="R8" s="7">
        <v>68.22</v>
      </c>
      <c r="S8" s="7">
        <v>97.44</v>
      </c>
      <c r="T8" s="7">
        <v>97.24</v>
      </c>
      <c r="U8" s="19">
        <v>143.1</v>
      </c>
      <c r="V8" s="7">
        <v>113.7</v>
      </c>
      <c r="W8" s="7">
        <v>208.8</v>
      </c>
      <c r="X8" s="24">
        <v>168.3</v>
      </c>
      <c r="Y8" s="7"/>
    </row>
    <row r="9" spans="1:25" x14ac:dyDescent="0.2">
      <c r="A9">
        <v>8</v>
      </c>
      <c r="B9" t="s">
        <v>9</v>
      </c>
      <c r="C9" s="2">
        <f>'POSTURAL SWAY DATA'!D43</f>
        <v>3363.5585534956299</v>
      </c>
      <c r="D9">
        <f>'POSTURAL SWAY DATA'!D44</f>
        <v>4522.2606399838496</v>
      </c>
      <c r="E9">
        <f>'POSTURAL SWAY DATA'!D45</f>
        <v>4306.8867039362203</v>
      </c>
      <c r="F9">
        <f>'POSTURAL SWAY DATA'!D46</f>
        <v>4292.9022324548696</v>
      </c>
      <c r="G9">
        <f>'POSTURAL SWAY DATA'!D47</f>
        <v>3782.2780915858802</v>
      </c>
      <c r="H9">
        <f>'POSTURAL SWAY DATA'!D48</f>
        <v>3953.1051269173199</v>
      </c>
      <c r="I9" s="19">
        <v>38.159999999999997</v>
      </c>
      <c r="J9">
        <v>22.74</v>
      </c>
      <c r="K9">
        <v>13.92</v>
      </c>
      <c r="L9">
        <v>29.92</v>
      </c>
      <c r="M9" s="19">
        <v>28.619999999999902</v>
      </c>
      <c r="N9" s="7">
        <v>45.48</v>
      </c>
      <c r="O9" s="7">
        <v>27.84</v>
      </c>
      <c r="P9" s="7">
        <v>41.14</v>
      </c>
      <c r="Q9" s="19">
        <v>9.5399999999999991</v>
      </c>
      <c r="R9" s="7">
        <v>45.48</v>
      </c>
      <c r="S9" s="7">
        <v>41.76</v>
      </c>
      <c r="T9" s="7">
        <v>37.4</v>
      </c>
      <c r="U9" s="19">
        <v>9.5399999999999991</v>
      </c>
      <c r="V9" s="7">
        <v>45.48</v>
      </c>
      <c r="W9" s="7">
        <v>41.76</v>
      </c>
      <c r="X9" s="24">
        <v>37.4</v>
      </c>
      <c r="Y9" s="7"/>
    </row>
    <row r="10" spans="1:25" x14ac:dyDescent="0.2">
      <c r="A10">
        <v>9</v>
      </c>
      <c r="B10" t="s">
        <v>10</v>
      </c>
      <c r="C10" s="2">
        <f>'POSTURAL SWAY DATA'!D49</f>
        <v>2734.0344931826103</v>
      </c>
      <c r="D10">
        <f>'POSTURAL SWAY DATA'!D50</f>
        <v>2800.9331671721902</v>
      </c>
      <c r="E10">
        <f>'POSTURAL SWAY DATA'!D51</f>
        <v>2761.4499033453703</v>
      </c>
      <c r="F10">
        <f>'POSTURAL SWAY DATA'!D52</f>
        <v>5107.9023625919899</v>
      </c>
      <c r="G10">
        <f>'POSTURAL SWAY DATA'!D53</f>
        <v>2574.4694719573299</v>
      </c>
      <c r="H10">
        <f>'POSTURAL SWAY DATA'!D54</f>
        <v>3303.18268048663</v>
      </c>
      <c r="I10" s="19">
        <v>0</v>
      </c>
      <c r="J10">
        <v>0</v>
      </c>
      <c r="K10">
        <v>0</v>
      </c>
      <c r="L10">
        <v>0</v>
      </c>
      <c r="M10" s="19">
        <v>0</v>
      </c>
      <c r="N10" s="7">
        <v>7.58</v>
      </c>
      <c r="O10" s="7">
        <v>13.92</v>
      </c>
      <c r="P10" s="7">
        <v>7.48</v>
      </c>
      <c r="Q10" s="19">
        <v>0</v>
      </c>
      <c r="R10" s="7">
        <v>0</v>
      </c>
      <c r="S10" s="7">
        <v>0</v>
      </c>
      <c r="T10" s="7">
        <v>0</v>
      </c>
      <c r="U10" s="19">
        <v>9.5399999999999991</v>
      </c>
      <c r="V10" s="7">
        <v>7.58</v>
      </c>
      <c r="W10" s="7">
        <v>13.92</v>
      </c>
      <c r="X10" s="24">
        <v>11.22</v>
      </c>
      <c r="Y10" s="7"/>
    </row>
    <row r="11" spans="1:25" x14ac:dyDescent="0.2">
      <c r="A11">
        <v>10</v>
      </c>
      <c r="B11" t="s">
        <v>11</v>
      </c>
      <c r="C11" s="2">
        <f>'POSTURAL SWAY DATA'!D55</f>
        <v>2126.1954509846792</v>
      </c>
      <c r="D11">
        <f>'POSTURAL SWAY DATA'!D56</f>
        <v>3051.7239061686901</v>
      </c>
      <c r="E11">
        <f>'POSTURAL SWAY DATA'!D57</f>
        <v>3167.5568614021504</v>
      </c>
      <c r="F11">
        <f>'POSTURAL SWAY DATA'!D58</f>
        <v>3200.02029792758</v>
      </c>
      <c r="G11">
        <f>'POSTURAL SWAY DATA'!D59</f>
        <v>2672.4528616810403</v>
      </c>
      <c r="H11">
        <f>'POSTURAL SWAY DATA'!D60</f>
        <v>3684.75923092214</v>
      </c>
      <c r="I11" s="36">
        <v>0</v>
      </c>
      <c r="J11" s="1">
        <v>0</v>
      </c>
      <c r="K11" s="1">
        <v>0</v>
      </c>
      <c r="L11" s="1">
        <v>0</v>
      </c>
      <c r="M11" s="19">
        <v>0</v>
      </c>
      <c r="N11" s="7">
        <v>0</v>
      </c>
      <c r="O11" s="7">
        <v>0</v>
      </c>
      <c r="P11" s="7">
        <v>0</v>
      </c>
      <c r="Q11" s="19">
        <v>0</v>
      </c>
      <c r="R11" s="7">
        <v>0</v>
      </c>
      <c r="S11" s="7">
        <v>0</v>
      </c>
      <c r="T11" s="7">
        <v>0</v>
      </c>
      <c r="U11" s="19">
        <v>0</v>
      </c>
      <c r="V11" s="7">
        <v>0</v>
      </c>
      <c r="W11" s="7">
        <v>13.92</v>
      </c>
      <c r="X11" s="24">
        <v>3.74</v>
      </c>
      <c r="Y11" s="7"/>
    </row>
    <row r="12" spans="1:25" x14ac:dyDescent="0.2">
      <c r="A12">
        <v>11</v>
      </c>
      <c r="B12" t="s">
        <v>12</v>
      </c>
      <c r="C12" s="2">
        <f>'POSTURAL SWAY DATA'!D61</f>
        <v>2886.2101274476599</v>
      </c>
      <c r="D12">
        <f>'POSTURAL SWAY DATA'!D62</f>
        <v>3150.7347839569402</v>
      </c>
      <c r="E12">
        <f>'POSTURAL SWAY DATA'!D63</f>
        <v>2685.1647937716498</v>
      </c>
      <c r="F12">
        <f>'POSTURAL SWAY DATA'!D64</f>
        <v>2907.86707317331</v>
      </c>
      <c r="G12">
        <f>'POSTURAL SWAY DATA'!D65</f>
        <v>2896.6203917429602</v>
      </c>
      <c r="H12">
        <f>'POSTURAL SWAY DATA'!D66</f>
        <v>4667.83623295288</v>
      </c>
      <c r="I12" s="19">
        <v>0</v>
      </c>
      <c r="J12">
        <v>0</v>
      </c>
      <c r="K12">
        <v>0</v>
      </c>
      <c r="L12">
        <v>0</v>
      </c>
      <c r="M12" s="19">
        <v>0</v>
      </c>
      <c r="N12" s="7">
        <v>0</v>
      </c>
      <c r="O12" s="7">
        <v>0</v>
      </c>
      <c r="P12" s="7">
        <v>0</v>
      </c>
      <c r="Q12" s="19">
        <v>0</v>
      </c>
      <c r="R12" s="7">
        <v>0</v>
      </c>
      <c r="S12" s="7">
        <v>0</v>
      </c>
      <c r="T12" s="7">
        <v>0</v>
      </c>
      <c r="U12" s="19">
        <v>9.5399999999999991</v>
      </c>
      <c r="V12" s="7">
        <v>7.58</v>
      </c>
      <c r="W12" s="7">
        <v>13.92</v>
      </c>
      <c r="X12" s="24">
        <v>11.22</v>
      </c>
      <c r="Y12" s="7"/>
    </row>
    <row r="13" spans="1:25" x14ac:dyDescent="0.2">
      <c r="A13">
        <v>12</v>
      </c>
      <c r="B13" t="s">
        <v>13</v>
      </c>
      <c r="C13" s="2">
        <f>'POSTURAL SWAY DATA'!D67</f>
        <v>2147.8738953289958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3002.6690708998603</v>
      </c>
      <c r="G13">
        <f>'POSTURAL SWAY DATA'!D71</f>
        <v>2546.9649759923004</v>
      </c>
      <c r="H13">
        <f>'POSTURAL SWAY DATA'!D72</f>
        <v>3989.6800331793202</v>
      </c>
      <c r="I13" s="19">
        <v>9.5399999999999991</v>
      </c>
      <c r="J13">
        <v>7.58</v>
      </c>
      <c r="K13">
        <v>0</v>
      </c>
      <c r="L13">
        <v>7.48</v>
      </c>
      <c r="M13" s="19">
        <v>9.5399999999999991</v>
      </c>
      <c r="N13" s="7">
        <v>22.74</v>
      </c>
      <c r="O13" s="7">
        <v>69.599999999999994</v>
      </c>
      <c r="P13" s="7">
        <v>33.659999999999997</v>
      </c>
      <c r="Q13" s="19">
        <v>9.5399999999999991</v>
      </c>
      <c r="R13" s="7">
        <v>22.74</v>
      </c>
      <c r="S13" s="7">
        <v>55.68</v>
      </c>
      <c r="T13" s="7">
        <v>29.92</v>
      </c>
      <c r="U13" s="19">
        <v>19.079999999999998</v>
      </c>
      <c r="V13" s="7">
        <v>7.58</v>
      </c>
      <c r="W13" s="7">
        <v>55.68</v>
      </c>
      <c r="X13" s="24">
        <v>26.18</v>
      </c>
      <c r="Y13" s="7"/>
    </row>
    <row r="14" spans="1:25" x14ac:dyDescent="0.2">
      <c r="A14">
        <v>13</v>
      </c>
      <c r="B14" t="s">
        <v>8</v>
      </c>
      <c r="C14" s="2">
        <f>'POSTURAL SWAY DATA'!D73</f>
        <v>3468.42460262346</v>
      </c>
      <c r="D14">
        <f>'POSTURAL SWAY DATA'!D74</f>
        <v>4744.15224331235</v>
      </c>
      <c r="E14">
        <f>'POSTURAL SWAY DATA'!D75</f>
        <v>4273.9700456211594</v>
      </c>
      <c r="F14">
        <f>'POSTURAL SWAY DATA'!D76</f>
        <v>5745.11848454961</v>
      </c>
      <c r="G14">
        <f>'POSTURAL SWAY DATA'!D77</f>
        <v>4792.9897946156707</v>
      </c>
      <c r="H14">
        <f>'POSTURAL SWAY DATA'!D78</f>
        <v>5558.0656368123</v>
      </c>
      <c r="I14" s="19">
        <v>0</v>
      </c>
      <c r="J14">
        <v>0</v>
      </c>
      <c r="K14">
        <v>0</v>
      </c>
      <c r="L14">
        <v>0</v>
      </c>
      <c r="M14" s="19">
        <v>0</v>
      </c>
      <c r="N14" s="7">
        <v>0</v>
      </c>
      <c r="O14" s="7">
        <v>0</v>
      </c>
      <c r="P14" s="7">
        <v>0</v>
      </c>
      <c r="Q14" s="19">
        <v>0</v>
      </c>
      <c r="R14" s="7">
        <v>0</v>
      </c>
      <c r="S14" s="7">
        <v>13.92</v>
      </c>
      <c r="T14" s="7">
        <v>3.74</v>
      </c>
      <c r="U14" s="19">
        <v>0</v>
      </c>
      <c r="V14" s="7">
        <v>7.58</v>
      </c>
      <c r="W14" s="7">
        <v>55.68</v>
      </c>
      <c r="X14" s="24">
        <v>18.7</v>
      </c>
      <c r="Y14" s="7"/>
    </row>
    <row r="15" spans="1:25" x14ac:dyDescent="0.2">
      <c r="A15">
        <v>14</v>
      </c>
      <c r="B15" t="s">
        <v>9</v>
      </c>
      <c r="C15" s="2">
        <f>'POSTURAL SWAY DATA'!D79</f>
        <v>3492.4169289142801</v>
      </c>
      <c r="D15">
        <f>'POSTURAL SWAY DATA'!D80</f>
        <v>4701.3338175249701</v>
      </c>
      <c r="E15">
        <f>'POSTURAL SWAY DATA'!D81</f>
        <v>2342.9669847264004</v>
      </c>
      <c r="F15">
        <f>'POSTURAL SWAY DATA'!D82</f>
        <v>2672.0353081085204</v>
      </c>
      <c r="G15">
        <f>'POSTURAL SWAY DATA'!D83</f>
        <v>2496.7423005697901</v>
      </c>
      <c r="H15">
        <f>'POSTURAL SWAY DATA'!D84</f>
        <v>4192.0751426070001</v>
      </c>
      <c r="I15" s="19">
        <v>9.5399999999999991</v>
      </c>
      <c r="J15">
        <v>30.32</v>
      </c>
      <c r="K15">
        <v>27.84</v>
      </c>
      <c r="L15">
        <v>26.18</v>
      </c>
      <c r="M15" s="19">
        <v>19.079999999999998</v>
      </c>
      <c r="N15" s="7">
        <v>37.9</v>
      </c>
      <c r="O15" s="7">
        <v>55.68</v>
      </c>
      <c r="P15" s="7">
        <v>41.14</v>
      </c>
      <c r="Q15" s="19">
        <v>66.78</v>
      </c>
      <c r="R15" s="7">
        <v>45.48</v>
      </c>
      <c r="S15" s="7">
        <v>97.44</v>
      </c>
      <c r="T15" s="7">
        <v>74.8</v>
      </c>
      <c r="U15" s="19">
        <v>19.079999999999998</v>
      </c>
      <c r="V15" s="7">
        <v>22.74</v>
      </c>
      <c r="W15" s="7">
        <v>55.68</v>
      </c>
      <c r="X15" s="24">
        <v>33.659999999999997</v>
      </c>
      <c r="Y15" s="7"/>
    </row>
    <row r="16" spans="1:25" x14ac:dyDescent="0.2">
      <c r="A16">
        <v>15</v>
      </c>
      <c r="B16" t="s">
        <v>10</v>
      </c>
      <c r="C16" s="2">
        <f>'POSTURAL SWAY DATA'!D85</f>
        <v>2921.5545358304198</v>
      </c>
      <c r="D16">
        <f>'POSTURAL SWAY DATA'!D86</f>
        <v>3064.6480617298703</v>
      </c>
      <c r="E16">
        <f>'POSTURAL SWAY DATA'!D87</f>
        <v>2687.5490624404702</v>
      </c>
      <c r="F16">
        <f>'POSTURAL SWAY DATA'!D88</f>
        <v>5317.5523442859394</v>
      </c>
      <c r="G16">
        <f>'POSTURAL SWAY DATA'!D89</f>
        <v>2749.8309219090302</v>
      </c>
      <c r="H16">
        <f>'POSTURAL SWAY DATA'!D90</f>
        <v>4322.8619867846701</v>
      </c>
      <c r="I16" s="19">
        <v>0</v>
      </c>
      <c r="J16">
        <v>0</v>
      </c>
      <c r="K16">
        <v>0</v>
      </c>
      <c r="L16">
        <v>0</v>
      </c>
      <c r="M16" s="19">
        <v>0</v>
      </c>
      <c r="N16" s="7">
        <v>0</v>
      </c>
      <c r="O16" s="7">
        <v>0</v>
      </c>
      <c r="P16" s="7">
        <v>0</v>
      </c>
      <c r="Q16" s="19">
        <v>0</v>
      </c>
      <c r="R16" s="7">
        <v>0</v>
      </c>
      <c r="S16" s="7">
        <v>0</v>
      </c>
      <c r="T16" s="7">
        <v>0</v>
      </c>
      <c r="U16" s="19">
        <v>0</v>
      </c>
      <c r="V16" s="7">
        <v>0</v>
      </c>
      <c r="W16" s="7">
        <v>0</v>
      </c>
      <c r="X16" s="24">
        <v>0</v>
      </c>
      <c r="Y16" s="7"/>
    </row>
    <row r="17" spans="1:25" x14ac:dyDescent="0.2">
      <c r="A17">
        <v>16</v>
      </c>
      <c r="B17" t="s">
        <v>11</v>
      </c>
      <c r="C17" s="2">
        <f>'POSTURAL SWAY DATA'!D91</f>
        <v>2755.0391046231198</v>
      </c>
      <c r="D17">
        <f>'POSTURAL SWAY DATA'!D92</f>
        <v>3020.9127832741501</v>
      </c>
      <c r="E17">
        <f>'POSTURAL SWAY DATA'!D93</f>
        <v>3320.8629441811399</v>
      </c>
      <c r="F17">
        <f>'POSTURAL SWAY DATA'!D94</f>
        <v>4258.2669700959605</v>
      </c>
      <c r="G17">
        <f>'POSTURAL SWAY DATA'!D95</f>
        <v>2653.5436616143197</v>
      </c>
      <c r="H17">
        <f>'POSTURAL SWAY DATA'!D96</f>
        <v>2988.22123107377</v>
      </c>
      <c r="I17" s="19">
        <v>28.619999999999902</v>
      </c>
      <c r="J17">
        <v>30.32</v>
      </c>
      <c r="K17">
        <v>27.84</v>
      </c>
      <c r="L17">
        <v>33.659999999999997</v>
      </c>
      <c r="M17" s="19">
        <v>38.159999999999997</v>
      </c>
      <c r="N17" s="7">
        <v>30.32</v>
      </c>
      <c r="O17" s="7">
        <v>41.76</v>
      </c>
      <c r="P17" s="7">
        <v>41.14</v>
      </c>
      <c r="Q17" s="19">
        <v>19.079999999999998</v>
      </c>
      <c r="R17" s="7">
        <v>15.16</v>
      </c>
      <c r="S17" s="7">
        <v>27.84</v>
      </c>
      <c r="T17" s="7">
        <v>22.44</v>
      </c>
      <c r="U17" s="19">
        <v>28.619999999999902</v>
      </c>
      <c r="V17" s="7">
        <v>22.74</v>
      </c>
      <c r="W17" s="7">
        <v>27.84</v>
      </c>
      <c r="X17" s="24">
        <v>29.92</v>
      </c>
      <c r="Y17" s="7"/>
    </row>
    <row r="18" spans="1:25" x14ac:dyDescent="0.2">
      <c r="A18">
        <v>17</v>
      </c>
      <c r="B18" t="s">
        <v>12</v>
      </c>
      <c r="C18" s="2">
        <f>'POSTURAL SWAY DATA'!D97</f>
        <v>5592.0469747432198</v>
      </c>
      <c r="D18">
        <f>'POSTURAL SWAY DATA'!D98</f>
        <v>6586.4483663520896</v>
      </c>
      <c r="E18">
        <f>'POSTURAL SWAY DATA'!D99</f>
        <v>5989.7337328345402</v>
      </c>
      <c r="F18">
        <f>'POSTURAL SWAY DATA'!D100</f>
        <v>6339.7127728620299</v>
      </c>
      <c r="G18">
        <f>'POSTURAL SWAY DATA'!D101</f>
        <v>4689.7932433396099</v>
      </c>
      <c r="H18">
        <f>'POSTURAL SWAY DATA'!D102</f>
        <v>4194.03056597677</v>
      </c>
      <c r="I18" s="19">
        <v>0</v>
      </c>
      <c r="J18">
        <v>0</v>
      </c>
      <c r="K18">
        <v>0</v>
      </c>
      <c r="L18">
        <v>0</v>
      </c>
      <c r="M18" s="19">
        <v>9.5399999999999991</v>
      </c>
      <c r="N18" s="7">
        <v>15.16</v>
      </c>
      <c r="O18" s="7">
        <v>13.92</v>
      </c>
      <c r="P18" s="7">
        <v>14.96</v>
      </c>
      <c r="Q18" s="19">
        <v>9.5399999999999991</v>
      </c>
      <c r="R18" s="7">
        <v>15.16</v>
      </c>
      <c r="S18" s="7">
        <v>13.92</v>
      </c>
      <c r="T18" s="7">
        <v>14.96</v>
      </c>
      <c r="U18" s="19">
        <v>9.5399999999999991</v>
      </c>
      <c r="V18" s="7">
        <v>7.58</v>
      </c>
      <c r="W18" s="7">
        <v>0</v>
      </c>
      <c r="X18" s="24">
        <v>7.48</v>
      </c>
      <c r="Y18" s="7"/>
    </row>
    <row r="19" spans="1:25" x14ac:dyDescent="0.2">
      <c r="A19">
        <v>18</v>
      </c>
      <c r="B19" t="s">
        <v>13</v>
      </c>
      <c r="C19" s="2">
        <f>'POSTURAL SWAY DATA'!D103</f>
        <v>3514.73004540076</v>
      </c>
      <c r="D19">
        <f>'POSTURAL SWAY DATA'!D104</f>
        <v>4235.6863741937705</v>
      </c>
      <c r="E19">
        <f>'POSTURAL SWAY DATA'!D105</f>
        <v>3419.6595532409901</v>
      </c>
      <c r="F19">
        <f>'POSTURAL SWAY DATA'!D106</f>
        <v>3785.6387050340099</v>
      </c>
      <c r="G19">
        <f>'POSTURAL SWAY DATA'!D107</f>
        <v>4075.7875182058401</v>
      </c>
      <c r="H19">
        <f>'POSTURAL SWAY DATA'!D108</f>
        <v>5756.6698184351098</v>
      </c>
      <c r="I19" s="19">
        <v>28.619999999999902</v>
      </c>
      <c r="J19">
        <v>22.74</v>
      </c>
      <c r="K19">
        <v>27.84</v>
      </c>
      <c r="L19">
        <v>29.92</v>
      </c>
      <c r="M19" s="19">
        <v>9.5399999999999991</v>
      </c>
      <c r="N19" s="7">
        <v>15.16</v>
      </c>
      <c r="O19" s="7">
        <v>41.76</v>
      </c>
      <c r="P19" s="7">
        <v>22.44</v>
      </c>
      <c r="Q19" s="19">
        <v>19.079999999999998</v>
      </c>
      <c r="R19" s="7">
        <v>30.32</v>
      </c>
      <c r="S19" s="7">
        <v>27.84</v>
      </c>
      <c r="T19" s="7">
        <v>29.92</v>
      </c>
      <c r="U19" s="19">
        <v>38.159999999999997</v>
      </c>
      <c r="V19" s="7">
        <v>15.16</v>
      </c>
      <c r="W19" s="7">
        <v>55.68</v>
      </c>
      <c r="X19" s="24">
        <v>37.4</v>
      </c>
      <c r="Y19" s="7"/>
    </row>
    <row r="20" spans="1:25" x14ac:dyDescent="0.2">
      <c r="A20">
        <v>19</v>
      </c>
      <c r="B20" t="s">
        <v>8</v>
      </c>
      <c r="C20" s="2">
        <f>'POSTURAL SWAY DATA'!D109</f>
        <v>2415.529070962984</v>
      </c>
      <c r="D20">
        <f>'POSTURAL SWAY DATA'!D110</f>
        <v>3243.0708566870999</v>
      </c>
      <c r="E20">
        <f>'POSTURAL SWAY DATA'!D111</f>
        <v>2702.1615385680198</v>
      </c>
      <c r="F20">
        <f>'POSTURAL SWAY DATA'!D112</f>
        <v>3116.4105785163201</v>
      </c>
      <c r="G20">
        <f>'POSTURAL SWAY DATA'!D113</f>
        <v>2388.5152726355</v>
      </c>
      <c r="H20">
        <f>'POSTURAL SWAY DATA'!D114</f>
        <v>3105.70414923722</v>
      </c>
      <c r="I20" s="19">
        <v>9.5399999999999991</v>
      </c>
      <c r="J20">
        <v>7.58</v>
      </c>
      <c r="K20">
        <v>0</v>
      </c>
      <c r="L20">
        <v>7.48</v>
      </c>
      <c r="M20" s="19">
        <v>19.079999999999998</v>
      </c>
      <c r="N20" s="7">
        <v>22.74</v>
      </c>
      <c r="O20" s="7">
        <v>0</v>
      </c>
      <c r="P20" s="7">
        <v>18.7</v>
      </c>
      <c r="Q20" s="19">
        <v>28.619999999999902</v>
      </c>
      <c r="R20" s="7">
        <v>37.9</v>
      </c>
      <c r="S20" s="7">
        <v>13.92</v>
      </c>
      <c r="T20" s="7">
        <v>33.659999999999997</v>
      </c>
      <c r="U20" s="19">
        <v>28.619999999999902</v>
      </c>
      <c r="V20" s="7">
        <v>37.9</v>
      </c>
      <c r="W20" s="7">
        <v>0</v>
      </c>
      <c r="X20" s="24">
        <v>29.92</v>
      </c>
      <c r="Y20" s="7"/>
    </row>
    <row r="21" spans="1:25" x14ac:dyDescent="0.2">
      <c r="A21">
        <v>20</v>
      </c>
      <c r="B21" t="s">
        <v>9</v>
      </c>
      <c r="C21" s="2">
        <f>'POSTURAL SWAY DATA'!D115</f>
        <v>3028.7049714559898</v>
      </c>
      <c r="D21">
        <f>'POSTURAL SWAY DATA'!D116</f>
        <v>4208.3747083735898</v>
      </c>
      <c r="E21">
        <f>'POSTURAL SWAY DATA'!D117</f>
        <v>3629.9873283729803</v>
      </c>
      <c r="F21">
        <f>'POSTURAL SWAY DATA'!D118</f>
        <v>3121.57793877616</v>
      </c>
      <c r="G21">
        <f>'POSTURAL SWAY DATA'!D119</f>
        <v>2733.4324736941498</v>
      </c>
      <c r="H21">
        <f>'POSTURAL SWAY DATA'!D120</f>
        <v>4229.7419468404496</v>
      </c>
      <c r="I21" s="19">
        <v>0</v>
      </c>
      <c r="J21">
        <v>0</v>
      </c>
      <c r="K21">
        <v>0</v>
      </c>
      <c r="L21">
        <v>0</v>
      </c>
      <c r="M21" s="19">
        <v>19.079999999999998</v>
      </c>
      <c r="N21" s="7">
        <v>0</v>
      </c>
      <c r="O21" s="7">
        <v>27.84</v>
      </c>
      <c r="P21" s="7">
        <v>14.96</v>
      </c>
      <c r="Q21" s="19">
        <v>19.079999999999998</v>
      </c>
      <c r="R21" s="7">
        <v>0</v>
      </c>
      <c r="S21" s="7">
        <v>27.84</v>
      </c>
      <c r="T21" s="7">
        <v>14.96</v>
      </c>
      <c r="U21" s="19">
        <v>19.079999999999998</v>
      </c>
      <c r="V21" s="7">
        <v>0</v>
      </c>
      <c r="W21" s="7">
        <v>27.84</v>
      </c>
      <c r="X21" s="24">
        <v>14.96</v>
      </c>
      <c r="Y21" s="7"/>
    </row>
    <row r="22" spans="1:25" x14ac:dyDescent="0.2">
      <c r="A22">
        <v>21</v>
      </c>
      <c r="B22" t="s">
        <v>10</v>
      </c>
      <c r="C22" s="2">
        <f>'POSTURAL SWAY DATA'!D121</f>
        <v>3122.1882427639002</v>
      </c>
      <c r="D22">
        <f>'POSTURAL SWAY DATA'!D122</f>
        <v>3492.8149714372503</v>
      </c>
      <c r="E22">
        <f>'POSTURAL SWAY DATA'!D123</f>
        <v>2547.8014327487399</v>
      </c>
      <c r="F22">
        <f>'POSTURAL SWAY DATA'!D124</f>
        <v>3758.7385630027802</v>
      </c>
      <c r="G22">
        <f>'POSTURAL SWAY DATA'!D125</f>
        <v>3940.5046783347798</v>
      </c>
      <c r="H22">
        <f>'POSTURAL SWAY DATA'!D126</f>
        <v>4269.7519841896001</v>
      </c>
      <c r="I22" s="19">
        <v>19.079999999999998</v>
      </c>
      <c r="J22">
        <v>15.16</v>
      </c>
      <c r="K22">
        <v>0</v>
      </c>
      <c r="L22">
        <v>14.96</v>
      </c>
      <c r="M22" s="19">
        <v>9.5399999999999991</v>
      </c>
      <c r="N22" s="7">
        <v>15.16</v>
      </c>
      <c r="O22" s="7">
        <v>13.92</v>
      </c>
      <c r="P22" s="7">
        <v>14.96</v>
      </c>
      <c r="Q22" s="19">
        <v>9.5399999999999991</v>
      </c>
      <c r="R22" s="7">
        <v>15.16</v>
      </c>
      <c r="S22" s="7">
        <v>0</v>
      </c>
      <c r="T22" s="7">
        <v>11.22</v>
      </c>
      <c r="U22" s="19">
        <v>9.5399999999999991</v>
      </c>
      <c r="V22" s="7">
        <v>15.16</v>
      </c>
      <c r="W22" s="7">
        <v>0</v>
      </c>
      <c r="X22" s="24">
        <v>11.22</v>
      </c>
      <c r="Y22" s="7"/>
    </row>
    <row r="23" spans="1:25" x14ac:dyDescent="0.2">
      <c r="A23">
        <v>22</v>
      </c>
      <c r="B23" t="s">
        <v>11</v>
      </c>
      <c r="C23" s="2">
        <f>'POSTURAL SWAY DATA'!D127</f>
        <v>1990.50353599605</v>
      </c>
      <c r="D23">
        <f>'POSTURAL SWAY DATA'!D128</f>
        <v>2129.02984977904</v>
      </c>
      <c r="E23">
        <f>'POSTURAL SWAY DATA'!D129</f>
        <v>1854.208904228339</v>
      </c>
      <c r="F23">
        <f>'POSTURAL SWAY DATA'!D130</f>
        <v>2316.4815273898403</v>
      </c>
      <c r="G23">
        <f>'POSTURAL SWAY DATA'!D131</f>
        <v>1975.5640290030969</v>
      </c>
      <c r="H23">
        <f>'POSTURAL SWAY DATA'!D132</f>
        <v>2424.9563776837499</v>
      </c>
      <c r="I23" s="19">
        <v>0</v>
      </c>
      <c r="J23">
        <v>0</v>
      </c>
      <c r="K23">
        <v>0</v>
      </c>
      <c r="L23">
        <v>0</v>
      </c>
      <c r="M23" s="19">
        <v>9.5399999999999991</v>
      </c>
      <c r="N23" s="7">
        <v>45.48</v>
      </c>
      <c r="O23" s="7">
        <v>41.76</v>
      </c>
      <c r="P23" s="7">
        <v>37.4</v>
      </c>
      <c r="Q23" s="19">
        <v>0</v>
      </c>
      <c r="R23" s="7">
        <v>15.16</v>
      </c>
      <c r="S23" s="7">
        <v>13.92</v>
      </c>
      <c r="T23" s="7">
        <v>11.22</v>
      </c>
      <c r="U23" s="19">
        <v>9.5399999999999991</v>
      </c>
      <c r="V23" s="7">
        <v>45.48</v>
      </c>
      <c r="W23" s="7">
        <v>41.76</v>
      </c>
      <c r="X23" s="24">
        <v>37.4</v>
      </c>
      <c r="Y23" s="7"/>
    </row>
    <row r="24" spans="1:25" x14ac:dyDescent="0.2">
      <c r="A24">
        <v>23</v>
      </c>
      <c r="B24" t="s">
        <v>12</v>
      </c>
      <c r="C24" s="2">
        <f>'POSTURAL SWAY DATA'!D133</f>
        <v>3666.9654992043697</v>
      </c>
      <c r="D24">
        <f>'POSTURAL SWAY DATA'!D134</f>
        <v>4202.5900697115994</v>
      </c>
      <c r="E24">
        <f>'POSTURAL SWAY DATA'!D135</f>
        <v>3276.5580614760502</v>
      </c>
      <c r="F24">
        <f>'POSTURAL SWAY DATA'!D136</f>
        <v>4432.1236990527905</v>
      </c>
      <c r="G24">
        <f>'POSTURAL SWAY DATA'!D137</f>
        <v>3303.9981947743599</v>
      </c>
      <c r="H24">
        <f>'POSTURAL SWAY DATA'!D138</f>
        <v>9825.5977789039898</v>
      </c>
      <c r="I24" s="19">
        <v>0</v>
      </c>
      <c r="J24">
        <v>0</v>
      </c>
      <c r="K24">
        <v>0</v>
      </c>
      <c r="L24">
        <v>0</v>
      </c>
      <c r="M24" s="19">
        <v>0</v>
      </c>
      <c r="N24" s="7">
        <v>0</v>
      </c>
      <c r="O24" s="7">
        <v>0</v>
      </c>
      <c r="P24" s="7">
        <v>0</v>
      </c>
      <c r="Q24" s="19">
        <v>0</v>
      </c>
      <c r="R24" s="7">
        <v>0</v>
      </c>
      <c r="S24" s="7">
        <v>0</v>
      </c>
      <c r="T24" s="7">
        <v>0</v>
      </c>
      <c r="U24" s="19">
        <v>9.5399999999999991</v>
      </c>
      <c r="V24" s="7">
        <v>7.58</v>
      </c>
      <c r="W24" s="7">
        <v>13.92</v>
      </c>
      <c r="X24" s="24">
        <v>11.22</v>
      </c>
      <c r="Y24" s="7"/>
    </row>
    <row r="25" spans="1:25" x14ac:dyDescent="0.2">
      <c r="A25">
        <v>24</v>
      </c>
      <c r="B25" t="s">
        <v>13</v>
      </c>
      <c r="C25" s="2">
        <f>'POSTURAL SWAY DATA'!D139</f>
        <v>2086.4507130973871</v>
      </c>
      <c r="D25">
        <f>'POSTURAL SWAY DATA'!D140</f>
        <v>2370.6792257024881</v>
      </c>
      <c r="E25">
        <f>'POSTURAL SWAY DATA'!D141</f>
        <v>2098.2208746914471</v>
      </c>
      <c r="F25">
        <f>'POSTURAL SWAY DATA'!D142</f>
        <v>2196.1133635399437</v>
      </c>
      <c r="G25">
        <f>'POSTURAL SWAY DATA'!D143</f>
        <v>2099.5199146387731</v>
      </c>
      <c r="H25">
        <f>'POSTURAL SWAY DATA'!D144</f>
        <v>2605.102633647321</v>
      </c>
      <c r="I25" s="19">
        <v>9.5399999999999991</v>
      </c>
      <c r="J25">
        <v>7.58</v>
      </c>
      <c r="K25">
        <v>0</v>
      </c>
      <c r="L25">
        <v>7.48</v>
      </c>
      <c r="M25" s="19">
        <v>9.5399999999999991</v>
      </c>
      <c r="N25" s="7">
        <v>7.58</v>
      </c>
      <c r="O25" s="7">
        <v>0</v>
      </c>
      <c r="P25" s="7">
        <v>7.48</v>
      </c>
      <c r="Q25" s="19">
        <v>9.5399999999999991</v>
      </c>
      <c r="R25" s="7">
        <v>7.58</v>
      </c>
      <c r="S25" s="7">
        <v>0</v>
      </c>
      <c r="T25" s="7">
        <v>7.48</v>
      </c>
      <c r="U25" s="19">
        <v>19.079999999999998</v>
      </c>
      <c r="V25" s="7">
        <v>7.58</v>
      </c>
      <c r="W25" s="7">
        <v>0</v>
      </c>
      <c r="X25" s="24">
        <v>11.22</v>
      </c>
      <c r="Y25" s="7"/>
    </row>
    <row r="26" spans="1:25" x14ac:dyDescent="0.2">
      <c r="A26">
        <v>25</v>
      </c>
      <c r="B26" s="1" t="s">
        <v>9</v>
      </c>
      <c r="C26" s="2">
        <f>'POSTURAL SWAY DATA'!D145</f>
        <v>2222.2525903332098</v>
      </c>
      <c r="D26">
        <f>'POSTURAL SWAY DATA'!D146</f>
        <v>2307.3014387866197</v>
      </c>
      <c r="E26">
        <f>'POSTURAL SWAY DATA'!D147</f>
        <v>2345.4875353145299</v>
      </c>
      <c r="F26">
        <f>'POSTURAL SWAY DATA'!D148</f>
        <v>2185.61245770287</v>
      </c>
      <c r="G26">
        <f>'POSTURAL SWAY DATA'!D149</f>
        <v>1830.799276560962</v>
      </c>
      <c r="H26">
        <f>'POSTURAL SWAY DATA'!D150</f>
        <v>2556.66686050418</v>
      </c>
      <c r="I26" s="19">
        <v>0</v>
      </c>
      <c r="J26">
        <v>22.74</v>
      </c>
      <c r="K26">
        <v>27.84</v>
      </c>
      <c r="L26">
        <v>18.7</v>
      </c>
      <c r="M26" s="19">
        <v>19.079999999999998</v>
      </c>
      <c r="N26" s="7">
        <v>45.48</v>
      </c>
      <c r="O26" s="7">
        <v>55.68</v>
      </c>
      <c r="P26" s="7">
        <v>44.88</v>
      </c>
      <c r="Q26" s="19">
        <v>57.239999999999903</v>
      </c>
      <c r="R26" s="7">
        <v>68.22</v>
      </c>
      <c r="S26" s="7">
        <v>111.36</v>
      </c>
      <c r="T26" s="7">
        <v>86.02</v>
      </c>
      <c r="U26" s="19">
        <v>9.5399999999999991</v>
      </c>
      <c r="V26" s="7">
        <v>37.9</v>
      </c>
      <c r="W26" s="7">
        <v>55.68</v>
      </c>
      <c r="X26" s="24">
        <v>37.4</v>
      </c>
      <c r="Y26" s="7"/>
    </row>
    <row r="27" spans="1:25" s="21" customFormat="1" x14ac:dyDescent="0.2">
      <c r="A27" s="21">
        <v>26</v>
      </c>
      <c r="B27" s="37" t="s">
        <v>11</v>
      </c>
      <c r="C27" s="22">
        <f>'POSTURAL SWAY DATA'!D151</f>
        <v>2709.8330315215298</v>
      </c>
      <c r="D27" s="21">
        <f>'POSTURAL SWAY DATA'!D152</f>
        <v>4052.8046108102403</v>
      </c>
      <c r="E27" s="21">
        <f>'POSTURAL SWAY DATA'!D153</f>
        <v>2304.135043266001</v>
      </c>
      <c r="F27" s="21">
        <f>'POSTURAL SWAY DATA'!D154</f>
        <v>7765.48110647456</v>
      </c>
      <c r="G27" s="21">
        <f>'POSTURAL SWAY DATA'!D155</f>
        <v>2472.46937259476</v>
      </c>
      <c r="H27" s="21">
        <f>'POSTURAL SWAY DATA'!D156</f>
        <v>5660.9315993673299</v>
      </c>
      <c r="I27" s="23">
        <v>19.079999999999998</v>
      </c>
      <c r="J27" s="21">
        <v>22.74</v>
      </c>
      <c r="K27" s="21">
        <v>13.92</v>
      </c>
      <c r="L27" s="21">
        <v>22.44</v>
      </c>
      <c r="M27" s="23">
        <v>28.619999999999902</v>
      </c>
      <c r="N27" s="21">
        <v>22.74</v>
      </c>
      <c r="O27" s="21">
        <v>41.76</v>
      </c>
      <c r="P27" s="21">
        <v>33.659999999999997</v>
      </c>
      <c r="Q27" s="23">
        <v>28.619999999999902</v>
      </c>
      <c r="R27" s="21">
        <v>37.9</v>
      </c>
      <c r="S27" s="21">
        <v>41.76</v>
      </c>
      <c r="T27" s="21">
        <v>41.14</v>
      </c>
      <c r="U27" s="23">
        <v>38.159999999999997</v>
      </c>
      <c r="V27" s="21">
        <v>45.48</v>
      </c>
      <c r="W27" s="21">
        <v>69.599999999999994</v>
      </c>
      <c r="X27" s="27">
        <v>56.1</v>
      </c>
    </row>
    <row r="28" spans="1:25" x14ac:dyDescent="0.2">
      <c r="B28" s="1"/>
      <c r="I28" s="19" t="s">
        <v>178</v>
      </c>
      <c r="J28" t="s">
        <v>179</v>
      </c>
      <c r="K28" t="s">
        <v>180</v>
      </c>
      <c r="L28" t="s">
        <v>184</v>
      </c>
      <c r="M28" s="19" t="s">
        <v>178</v>
      </c>
      <c r="N28" t="s">
        <v>179</v>
      </c>
      <c r="O28" t="s">
        <v>180</v>
      </c>
      <c r="P28" s="24" t="s">
        <v>184</v>
      </c>
      <c r="Q28" s="7" t="s">
        <v>178</v>
      </c>
      <c r="R28" t="s">
        <v>179</v>
      </c>
      <c r="S28" t="s">
        <v>180</v>
      </c>
      <c r="T28" s="24" t="s">
        <v>184</v>
      </c>
      <c r="U28" s="7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customSheetViews>
    <customSheetView guid="{103C7192-C9A6-C748-836C-D931A78D3AF5}">
      <selection activeCell="E11" sqref="E11"/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C2" sqref="C2"/>
    </sheetView>
  </sheetViews>
  <sheetFormatPr baseColWidth="10" defaultRowHeight="16" x14ac:dyDescent="0.2"/>
  <cols>
    <col min="9" max="9" width="10.83203125" style="19"/>
    <col min="10" max="11" width="10.83203125" style="7"/>
    <col min="12" max="12" width="10.83203125" style="24"/>
    <col min="13" max="13" width="10.83203125" style="19"/>
    <col min="14" max="15" width="10.83203125" style="7"/>
    <col min="16" max="16" width="10.83203125" style="24"/>
    <col min="17" max="17" width="10.83203125" style="19"/>
    <col min="18" max="20" width="10.83203125" style="7"/>
    <col min="21" max="21" width="10.83203125" style="19"/>
    <col min="22" max="23" width="10.83203125" style="7"/>
    <col min="24" max="24" width="10.83203125" style="24"/>
  </cols>
  <sheetData>
    <row r="1" spans="1:24" s="31" customFormat="1" ht="17" thickBot="1" x14ac:dyDescent="0.25">
      <c r="A1" s="30" t="s">
        <v>0</v>
      </c>
      <c r="B1" s="31" t="s">
        <v>1</v>
      </c>
      <c r="C1" s="32" t="s">
        <v>7</v>
      </c>
      <c r="D1" s="31">
        <v>1</v>
      </c>
      <c r="E1" s="31" t="s">
        <v>175</v>
      </c>
      <c r="F1" s="31">
        <v>2</v>
      </c>
      <c r="G1" s="31" t="s">
        <v>176</v>
      </c>
      <c r="H1" s="31">
        <v>3</v>
      </c>
      <c r="I1" s="30" t="s">
        <v>185</v>
      </c>
      <c r="J1" s="31" t="s">
        <v>186</v>
      </c>
      <c r="K1" s="31" t="s">
        <v>187</v>
      </c>
      <c r="L1" s="33" t="s">
        <v>188</v>
      </c>
      <c r="M1" s="30" t="s">
        <v>201</v>
      </c>
      <c r="N1" s="34" t="s">
        <v>205</v>
      </c>
      <c r="O1" s="34" t="s">
        <v>203</v>
      </c>
      <c r="P1" s="35" t="s">
        <v>204</v>
      </c>
      <c r="Q1" s="30" t="s">
        <v>206</v>
      </c>
      <c r="R1" s="34" t="s">
        <v>202</v>
      </c>
      <c r="S1" s="34" t="s">
        <v>207</v>
      </c>
      <c r="T1" s="34" t="s">
        <v>208</v>
      </c>
      <c r="U1" s="30" t="s">
        <v>209</v>
      </c>
      <c r="V1" s="34" t="s">
        <v>210</v>
      </c>
      <c r="W1" s="34" t="s">
        <v>211</v>
      </c>
      <c r="X1" s="35" t="s">
        <v>212</v>
      </c>
    </row>
    <row r="2" spans="1:24" ht="17" thickTop="1" x14ac:dyDescent="0.2">
      <c r="A2">
        <v>1</v>
      </c>
      <c r="B2" t="s">
        <v>8</v>
      </c>
      <c r="C2">
        <f>'POSTURAL SWAY DATA'!D2</f>
        <v>3364.8035500000001</v>
      </c>
      <c r="D2">
        <f>'POSTURAL SWAY DATA'!D3</f>
        <v>0</v>
      </c>
      <c r="E2">
        <v>0</v>
      </c>
      <c r="F2">
        <f>'POSTURAL SWAY DATA'!D4</f>
        <v>3487.9734399999998</v>
      </c>
      <c r="G2">
        <f>'POSTURAL SWAY DATA'!D5</f>
        <v>3076.9101999999998</v>
      </c>
      <c r="H2">
        <f>'POSTURAL SWAY DATA'!D6</f>
        <v>3621.19425</v>
      </c>
      <c r="I2" s="19">
        <v>9.5399999999999991</v>
      </c>
      <c r="J2" s="7">
        <v>22.74</v>
      </c>
      <c r="K2" s="7">
        <v>13.92</v>
      </c>
      <c r="L2" s="24">
        <v>18.7</v>
      </c>
      <c r="M2" s="19">
        <v>19.079999999999998</v>
      </c>
      <c r="N2" s="7">
        <v>30.32</v>
      </c>
      <c r="O2" s="7">
        <v>41.76</v>
      </c>
      <c r="P2" s="24">
        <v>33.659999999999997</v>
      </c>
      <c r="Q2" s="19">
        <v>19.079999999999998</v>
      </c>
      <c r="R2" s="7">
        <v>22.74</v>
      </c>
      <c r="S2" s="7">
        <v>41.76</v>
      </c>
      <c r="T2" s="7">
        <v>29.92</v>
      </c>
      <c r="U2" s="19">
        <v>28.619999999999902</v>
      </c>
      <c r="V2" s="7">
        <v>30.32</v>
      </c>
      <c r="W2" s="7">
        <v>83.52</v>
      </c>
      <c r="X2" s="24">
        <v>48.62</v>
      </c>
    </row>
    <row r="3" spans="1:24" x14ac:dyDescent="0.2">
      <c r="A3">
        <v>2</v>
      </c>
      <c r="B3" t="s">
        <v>9</v>
      </c>
      <c r="C3">
        <f>'POSTURAL SWAY DATA'!D7</f>
        <v>1869.7459679999999</v>
      </c>
      <c r="D3">
        <f>'POSTURAL SWAY DATA'!D8</f>
        <v>2778.2849099999999</v>
      </c>
      <c r="E3">
        <f>'POSTURAL SWAY DATA'!D11</f>
        <v>2026.0195180989547</v>
      </c>
      <c r="F3">
        <f>'POSTURAL SWAY DATA'!D12</f>
        <v>3262.7558749999998</v>
      </c>
      <c r="G3">
        <f>'POSTURAL SWAY DATA'!D9</f>
        <v>2522.2421199999999</v>
      </c>
      <c r="H3">
        <f>'POSTURAL SWAY DATA'!D10</f>
        <v>2455.8932100000002</v>
      </c>
      <c r="I3" s="19">
        <v>9.5399999999999991</v>
      </c>
      <c r="J3" s="7">
        <v>45.48</v>
      </c>
      <c r="K3" s="7">
        <v>69.599999999999994</v>
      </c>
      <c r="L3" s="24">
        <v>44.88</v>
      </c>
      <c r="M3" s="19">
        <v>38.159999999999997</v>
      </c>
      <c r="N3" s="7">
        <v>60.64</v>
      </c>
      <c r="O3" s="7">
        <v>111.36</v>
      </c>
      <c r="P3" s="24">
        <v>74.8</v>
      </c>
      <c r="Q3" s="19">
        <v>47.699999999999903</v>
      </c>
      <c r="R3" s="7">
        <v>83.38</v>
      </c>
      <c r="S3" s="7">
        <v>153.12</v>
      </c>
      <c r="T3" s="7">
        <v>100.98</v>
      </c>
      <c r="U3" s="19">
        <v>66.78</v>
      </c>
      <c r="V3" s="7">
        <v>75.8</v>
      </c>
      <c r="W3" s="7">
        <v>125.28</v>
      </c>
      <c r="X3" s="24">
        <v>97.24</v>
      </c>
    </row>
    <row r="4" spans="1:24" x14ac:dyDescent="0.2">
      <c r="A4">
        <v>3</v>
      </c>
      <c r="B4" t="s">
        <v>10</v>
      </c>
      <c r="C4">
        <f>'POSTURAL SWAY DATA'!D15</f>
        <v>2837.46765096732</v>
      </c>
      <c r="D4">
        <f>'POSTURAL SWAY DATA'!D16</f>
        <v>3815.5740400614395</v>
      </c>
      <c r="E4">
        <f>'POSTURAL SWAY DATA'!D13</f>
        <v>2891.2038251099802</v>
      </c>
      <c r="F4">
        <f>'POSTURAL SWAY DATA'!D14</f>
        <v>3223.7707859798402</v>
      </c>
      <c r="G4">
        <f>'POSTURAL SWAY DATA'!D17</f>
        <v>2738.0667710661</v>
      </c>
      <c r="H4">
        <f>'POSTURAL SWAY DATA'!D18</f>
        <v>3967.72709899037</v>
      </c>
      <c r="I4" s="19">
        <v>0</v>
      </c>
      <c r="J4" s="7">
        <v>7.58</v>
      </c>
      <c r="K4" s="7">
        <v>0</v>
      </c>
      <c r="L4" s="24">
        <v>3.74</v>
      </c>
      <c r="M4" s="19">
        <v>28.619999999999902</v>
      </c>
      <c r="N4" s="7">
        <v>60.64</v>
      </c>
      <c r="O4" s="7">
        <v>83.52</v>
      </c>
      <c r="P4" s="24">
        <v>63.58</v>
      </c>
      <c r="Q4" s="19">
        <v>38.159999999999997</v>
      </c>
      <c r="R4" s="7">
        <v>75.8</v>
      </c>
      <c r="S4" s="7">
        <v>83.52</v>
      </c>
      <c r="T4" s="7">
        <v>74.8</v>
      </c>
      <c r="U4" s="19">
        <v>47.699999999999903</v>
      </c>
      <c r="V4" s="7">
        <v>75.8</v>
      </c>
      <c r="W4" s="7">
        <v>139.19999999999999</v>
      </c>
      <c r="X4" s="24">
        <v>93.5</v>
      </c>
    </row>
    <row r="5" spans="1:24" x14ac:dyDescent="0.2">
      <c r="A5">
        <v>4</v>
      </c>
      <c r="B5" t="s">
        <v>11</v>
      </c>
      <c r="C5">
        <f>'POSTURAL SWAY DATA'!D21</f>
        <v>2062.3893099505099</v>
      </c>
      <c r="D5">
        <f>'POSTURAL SWAY DATA'!D22</f>
        <v>2685.2618754082901</v>
      </c>
      <c r="E5">
        <f>'POSTURAL SWAY DATA'!D23</f>
        <v>2457.9481406688501</v>
      </c>
      <c r="F5">
        <f>'POSTURAL SWAY DATA'!D24</f>
        <v>2958.6164990265597</v>
      </c>
      <c r="G5">
        <f>'POSTURAL SWAY DATA'!D19</f>
        <v>2319.5475084784002</v>
      </c>
      <c r="H5">
        <f>'POSTURAL SWAY DATA'!D20</f>
        <v>2614.5123916064699</v>
      </c>
      <c r="I5" s="19">
        <v>0</v>
      </c>
      <c r="J5" s="7">
        <v>0</v>
      </c>
      <c r="K5" s="7">
        <v>0</v>
      </c>
      <c r="L5" s="24">
        <v>0</v>
      </c>
      <c r="M5" s="19">
        <v>0</v>
      </c>
      <c r="N5" s="7">
        <v>0</v>
      </c>
      <c r="O5" s="7">
        <v>0</v>
      </c>
      <c r="P5" s="24">
        <v>0</v>
      </c>
      <c r="Q5" s="19">
        <v>0</v>
      </c>
      <c r="R5" s="7">
        <v>0</v>
      </c>
      <c r="S5" s="7">
        <v>0</v>
      </c>
      <c r="T5" s="7">
        <v>0</v>
      </c>
      <c r="U5" s="19">
        <v>0</v>
      </c>
      <c r="V5" s="7">
        <v>0</v>
      </c>
      <c r="W5" s="7">
        <v>0</v>
      </c>
      <c r="X5" s="24">
        <v>0</v>
      </c>
    </row>
    <row r="6" spans="1:24" x14ac:dyDescent="0.2">
      <c r="A6">
        <v>5</v>
      </c>
      <c r="B6" t="s">
        <v>12</v>
      </c>
      <c r="C6">
        <f>'POSTURAL SWAY DATA'!D29</f>
        <v>4020.8034894413199</v>
      </c>
      <c r="D6">
        <f>'POSTURAL SWAY DATA'!D30</f>
        <v>3312.10241198016</v>
      </c>
      <c r="E6">
        <f>'POSTURAL SWAY DATA'!D25</f>
        <v>3175.1168549284703</v>
      </c>
      <c r="F6">
        <f>'POSTURAL SWAY DATA'!D26</f>
        <v>2832.3628919225898</v>
      </c>
      <c r="G6">
        <f>'POSTURAL SWAY DATA'!D27</f>
        <v>3148.75880701503</v>
      </c>
      <c r="H6">
        <f>'POSTURAL SWAY DATA'!D28</f>
        <v>3439.4162630820201</v>
      </c>
      <c r="I6" s="19">
        <v>0</v>
      </c>
      <c r="J6" s="7">
        <v>22.74</v>
      </c>
      <c r="K6" s="7">
        <v>13.92</v>
      </c>
      <c r="L6" s="24">
        <v>14.96</v>
      </c>
      <c r="M6" s="19">
        <v>0</v>
      </c>
      <c r="N6" s="7">
        <v>7.58</v>
      </c>
      <c r="O6" s="7">
        <v>0</v>
      </c>
      <c r="P6" s="24">
        <v>3.74</v>
      </c>
      <c r="Q6" s="19">
        <v>0</v>
      </c>
      <c r="R6" s="7">
        <v>0</v>
      </c>
      <c r="S6" s="7">
        <v>13.92</v>
      </c>
      <c r="T6" s="7">
        <v>3.74</v>
      </c>
      <c r="U6" s="19">
        <v>0</v>
      </c>
      <c r="V6" s="7">
        <v>0</v>
      </c>
      <c r="W6" s="7">
        <v>0</v>
      </c>
      <c r="X6" s="24">
        <v>0</v>
      </c>
    </row>
    <row r="7" spans="1:24" x14ac:dyDescent="0.2">
      <c r="A7">
        <v>6</v>
      </c>
      <c r="B7" t="s">
        <v>13</v>
      </c>
      <c r="C7">
        <f>'POSTURAL SWAY DATA'!D35</f>
        <v>2860.5308887061801</v>
      </c>
      <c r="D7">
        <f>'POSTURAL SWAY DATA'!D36</f>
        <v>10744.390499119989</v>
      </c>
      <c r="E7">
        <f>'POSTURAL SWAY DATA'!D33</f>
        <v>4158.4995930370906</v>
      </c>
      <c r="F7">
        <f>'POSTURAL SWAY DATA'!D34</f>
        <v>7629.1159564301206</v>
      </c>
      <c r="G7">
        <f>'POSTURAL SWAY DATA'!D31</f>
        <v>2724.63484165107</v>
      </c>
      <c r="H7">
        <f>'POSTURAL SWAY DATA'!D32</f>
        <v>5406.0033176194402</v>
      </c>
      <c r="I7" s="19">
        <v>0</v>
      </c>
      <c r="J7" s="7">
        <v>0</v>
      </c>
      <c r="K7" s="7">
        <v>0</v>
      </c>
      <c r="L7" s="24">
        <v>0</v>
      </c>
      <c r="M7" s="19">
        <v>38.159999999999997</v>
      </c>
      <c r="N7" s="7">
        <v>22.74</v>
      </c>
      <c r="O7" s="7">
        <v>13.92</v>
      </c>
      <c r="P7" s="24">
        <v>29.92</v>
      </c>
      <c r="Q7" s="19">
        <v>19.079999999999998</v>
      </c>
      <c r="R7" s="7">
        <v>30.32</v>
      </c>
      <c r="S7" s="7">
        <v>41.76</v>
      </c>
      <c r="T7" s="7">
        <v>33.659999999999997</v>
      </c>
      <c r="U7" s="19">
        <v>9.5399999999999991</v>
      </c>
      <c r="V7" s="7">
        <v>15.16</v>
      </c>
      <c r="W7" s="7">
        <v>27.84</v>
      </c>
      <c r="X7" s="24">
        <v>18.7</v>
      </c>
    </row>
    <row r="8" spans="1:24" x14ac:dyDescent="0.2">
      <c r="A8">
        <v>7</v>
      </c>
      <c r="B8" t="s">
        <v>8</v>
      </c>
      <c r="C8">
        <f>'POSTURAL SWAY DATA'!D37</f>
        <v>2992.1003445397901</v>
      </c>
      <c r="D8">
        <f>'POSTURAL SWAY DATA'!D38</f>
        <v>4522.2606399838496</v>
      </c>
      <c r="E8">
        <f>'POSTURAL SWAY DATA'!D39</f>
        <v>2992.1003445397901</v>
      </c>
      <c r="F8">
        <f>'POSTURAL SWAY DATA'!D40</f>
        <v>4098.8197819215602</v>
      </c>
      <c r="G8">
        <f>'POSTURAL SWAY DATA'!D41</f>
        <v>3782.2780915858802</v>
      </c>
      <c r="H8">
        <f>'POSTURAL SWAY DATA'!D42</f>
        <v>4274.8402624650198</v>
      </c>
      <c r="I8" s="19">
        <v>47.699999999999903</v>
      </c>
      <c r="J8" s="7">
        <v>37.9</v>
      </c>
      <c r="K8" s="7">
        <v>55.68</v>
      </c>
      <c r="L8" s="24">
        <v>52.36</v>
      </c>
      <c r="M8" s="19">
        <v>85.8599999999999</v>
      </c>
      <c r="N8" s="7">
        <v>68.22</v>
      </c>
      <c r="O8" s="7">
        <v>97.44</v>
      </c>
      <c r="P8" s="24">
        <v>93.5</v>
      </c>
      <c r="Q8" s="19">
        <v>95.399999999999906</v>
      </c>
      <c r="R8" s="7">
        <v>68.22</v>
      </c>
      <c r="S8" s="7">
        <v>97.44</v>
      </c>
      <c r="T8" s="7">
        <v>97.24</v>
      </c>
      <c r="U8" s="19">
        <v>143.1</v>
      </c>
      <c r="V8" s="7">
        <v>113.7</v>
      </c>
      <c r="W8" s="7">
        <v>208.8</v>
      </c>
      <c r="X8" s="24">
        <v>168.3</v>
      </c>
    </row>
    <row r="9" spans="1:24" x14ac:dyDescent="0.2">
      <c r="A9">
        <v>8</v>
      </c>
      <c r="B9" t="s">
        <v>9</v>
      </c>
      <c r="C9">
        <f>'POSTURAL SWAY DATA'!D43</f>
        <v>3363.5585534956299</v>
      </c>
      <c r="D9">
        <f>'POSTURAL SWAY DATA'!D44</f>
        <v>4522.2606399838496</v>
      </c>
      <c r="E9">
        <f>'POSTURAL SWAY DATA'!D47</f>
        <v>3782.2780915858802</v>
      </c>
      <c r="F9">
        <f>'POSTURAL SWAY DATA'!D48</f>
        <v>3953.1051269173199</v>
      </c>
      <c r="G9">
        <f>'POSTURAL SWAY DATA'!D45</f>
        <v>4306.8867039362203</v>
      </c>
      <c r="H9">
        <f>'POSTURAL SWAY DATA'!D46</f>
        <v>4292.9022324548696</v>
      </c>
      <c r="I9" s="19">
        <v>38.159999999999997</v>
      </c>
      <c r="J9" s="7">
        <v>22.74</v>
      </c>
      <c r="K9" s="7">
        <v>13.92</v>
      </c>
      <c r="L9" s="24">
        <v>29.92</v>
      </c>
      <c r="M9" s="19">
        <v>28.619999999999902</v>
      </c>
      <c r="N9" s="7">
        <v>45.48</v>
      </c>
      <c r="O9" s="7">
        <v>27.84</v>
      </c>
      <c r="P9" s="24">
        <v>41.14</v>
      </c>
      <c r="Q9" s="19">
        <v>9.5399999999999991</v>
      </c>
      <c r="R9" s="7">
        <v>45.48</v>
      </c>
      <c r="S9" s="7">
        <v>41.76</v>
      </c>
      <c r="T9" s="7">
        <v>37.4</v>
      </c>
      <c r="U9" s="19">
        <v>9.5399999999999991</v>
      </c>
      <c r="V9" s="7">
        <v>45.48</v>
      </c>
      <c r="W9" s="7">
        <v>41.76</v>
      </c>
      <c r="X9" s="24">
        <v>37.4</v>
      </c>
    </row>
    <row r="10" spans="1:24" x14ac:dyDescent="0.2">
      <c r="A10">
        <v>9</v>
      </c>
      <c r="B10" t="s">
        <v>10</v>
      </c>
      <c r="C10">
        <f>'POSTURAL SWAY DATA'!D51</f>
        <v>2761.4499033453703</v>
      </c>
      <c r="D10">
        <f>'POSTURAL SWAY DATA'!D52</f>
        <v>5107.9023625919899</v>
      </c>
      <c r="E10">
        <f>'POSTURAL SWAY DATA'!D49</f>
        <v>2734.0344931826103</v>
      </c>
      <c r="F10">
        <f>'POSTURAL SWAY DATA'!D50</f>
        <v>2800.9331671721902</v>
      </c>
      <c r="G10">
        <f>'POSTURAL SWAY DATA'!D53</f>
        <v>2574.4694719573299</v>
      </c>
      <c r="H10">
        <f>'POSTURAL SWAY DATA'!D54</f>
        <v>3303.18268048663</v>
      </c>
      <c r="I10" s="19">
        <v>0</v>
      </c>
      <c r="J10" s="7">
        <v>0</v>
      </c>
      <c r="K10" s="7">
        <v>0</v>
      </c>
      <c r="L10" s="24">
        <v>0</v>
      </c>
      <c r="M10" s="19">
        <v>0</v>
      </c>
      <c r="N10" s="7">
        <v>0</v>
      </c>
      <c r="O10" s="7">
        <v>0</v>
      </c>
      <c r="P10" s="24">
        <v>0</v>
      </c>
      <c r="Q10" s="19">
        <v>9.5399999999999991</v>
      </c>
      <c r="R10" s="7">
        <v>7.58</v>
      </c>
      <c r="S10" s="7">
        <v>13.92</v>
      </c>
      <c r="T10" s="7">
        <v>11.22</v>
      </c>
      <c r="U10" s="19">
        <v>0</v>
      </c>
      <c r="V10" s="7">
        <v>7.58</v>
      </c>
      <c r="W10" s="7">
        <v>13.92</v>
      </c>
      <c r="X10" s="24">
        <v>7.48</v>
      </c>
    </row>
    <row r="11" spans="1:24" x14ac:dyDescent="0.2">
      <c r="A11">
        <v>10</v>
      </c>
      <c r="B11" t="s">
        <v>11</v>
      </c>
      <c r="C11">
        <f>'POSTURAL SWAY DATA'!D57</f>
        <v>3167.5568614021504</v>
      </c>
      <c r="D11">
        <f>'POSTURAL SWAY DATA'!D58</f>
        <v>3200.02029792758</v>
      </c>
      <c r="E11">
        <f>'POSTURAL SWAY DATA'!D59</f>
        <v>2672.4528616810403</v>
      </c>
      <c r="F11">
        <f>'POSTURAL SWAY DATA'!D60</f>
        <v>3684.75923092214</v>
      </c>
      <c r="G11">
        <f>'POSTURAL SWAY DATA'!D55</f>
        <v>2126.1954509846792</v>
      </c>
      <c r="H11">
        <f>'POSTURAL SWAY DATA'!D56</f>
        <v>3051.7239061686901</v>
      </c>
      <c r="I11" s="19">
        <v>0</v>
      </c>
      <c r="J11" s="7">
        <v>0</v>
      </c>
      <c r="K11" s="7">
        <v>0</v>
      </c>
      <c r="L11" s="24">
        <v>0</v>
      </c>
      <c r="M11" s="19">
        <v>0</v>
      </c>
      <c r="N11" s="7">
        <v>0</v>
      </c>
      <c r="O11" s="7">
        <v>0</v>
      </c>
      <c r="P11" s="24">
        <v>0</v>
      </c>
      <c r="Q11" s="19">
        <v>0</v>
      </c>
      <c r="R11" s="7">
        <v>0</v>
      </c>
      <c r="S11" s="7">
        <v>13.92</v>
      </c>
      <c r="T11" s="7">
        <v>3.74</v>
      </c>
      <c r="U11" s="19">
        <v>0</v>
      </c>
      <c r="V11" s="7">
        <v>0</v>
      </c>
      <c r="W11" s="7">
        <v>0</v>
      </c>
      <c r="X11" s="24">
        <v>0</v>
      </c>
    </row>
    <row r="12" spans="1:24" x14ac:dyDescent="0.2">
      <c r="A12">
        <v>11</v>
      </c>
      <c r="B12" t="s">
        <v>12</v>
      </c>
      <c r="C12">
        <f>'POSTURAL SWAY DATA'!D65</f>
        <v>2896.6203917429602</v>
      </c>
      <c r="D12">
        <f>'POSTURAL SWAY DATA'!D66</f>
        <v>4667.83623295288</v>
      </c>
      <c r="E12">
        <f>'POSTURAL SWAY DATA'!D61</f>
        <v>2886.2101274476599</v>
      </c>
      <c r="F12">
        <f>'POSTURAL SWAY DATA'!D62</f>
        <v>3150.7347839569402</v>
      </c>
      <c r="G12">
        <f>'POSTURAL SWAY DATA'!D63</f>
        <v>2685.1647937716498</v>
      </c>
      <c r="H12">
        <f>'POSTURAL SWAY DATA'!D64</f>
        <v>2907.86707317331</v>
      </c>
      <c r="I12" s="19">
        <v>0</v>
      </c>
      <c r="J12" s="7">
        <v>0</v>
      </c>
      <c r="K12" s="7">
        <v>0</v>
      </c>
      <c r="L12" s="24">
        <v>0</v>
      </c>
      <c r="M12" s="19">
        <v>9.5399999999999991</v>
      </c>
      <c r="N12" s="7">
        <v>7.58</v>
      </c>
      <c r="O12" s="7">
        <v>13.92</v>
      </c>
      <c r="P12" s="24">
        <v>11.22</v>
      </c>
      <c r="Q12" s="19">
        <v>0</v>
      </c>
      <c r="R12" s="7">
        <v>0</v>
      </c>
      <c r="S12" s="7">
        <v>0</v>
      </c>
      <c r="T12" s="7">
        <v>0</v>
      </c>
      <c r="U12" s="19">
        <v>0</v>
      </c>
      <c r="V12" s="7">
        <v>0</v>
      </c>
      <c r="W12" s="7">
        <v>0</v>
      </c>
      <c r="X12" s="24">
        <v>0</v>
      </c>
    </row>
    <row r="13" spans="1:24" x14ac:dyDescent="0.2">
      <c r="A13">
        <v>12</v>
      </c>
      <c r="B13" t="s">
        <v>13</v>
      </c>
      <c r="C13">
        <f>'POSTURAL SWAY DATA'!D71</f>
        <v>2546.9649759923004</v>
      </c>
      <c r="D13">
        <f>'POSTURAL SWAY DATA'!D72</f>
        <v>3989.6800331793202</v>
      </c>
      <c r="E13">
        <f>'POSTURAL SWAY DATA'!D69</f>
        <v>2335.37181407042</v>
      </c>
      <c r="F13">
        <f>'POSTURAL SWAY DATA'!D70</f>
        <v>3002.6690708998603</v>
      </c>
      <c r="G13">
        <f>'POSTURAL SWAY DATA'!D67</f>
        <v>2147.8738953289958</v>
      </c>
      <c r="H13">
        <f>'POSTURAL SWAY DATA'!D68</f>
        <v>2540.3028493080701</v>
      </c>
      <c r="I13" s="19">
        <v>9.5399999999999991</v>
      </c>
      <c r="J13" s="7">
        <v>7.58</v>
      </c>
      <c r="K13" s="7">
        <v>0</v>
      </c>
      <c r="L13" s="24">
        <v>7.48</v>
      </c>
      <c r="M13" s="19">
        <v>19.079999999999998</v>
      </c>
      <c r="N13" s="7">
        <v>7.58</v>
      </c>
      <c r="O13" s="7">
        <v>55.68</v>
      </c>
      <c r="P13" s="24">
        <v>26.18</v>
      </c>
      <c r="Q13" s="19">
        <v>9.5399999999999991</v>
      </c>
      <c r="R13" s="7">
        <v>22.74</v>
      </c>
      <c r="S13" s="7">
        <v>55.68</v>
      </c>
      <c r="T13" s="7">
        <v>29.92</v>
      </c>
      <c r="U13" s="19">
        <v>9.5399999999999991</v>
      </c>
      <c r="V13" s="7">
        <v>22.74</v>
      </c>
      <c r="W13" s="7">
        <v>69.599999999999994</v>
      </c>
      <c r="X13" s="24">
        <v>33.659999999999997</v>
      </c>
    </row>
    <row r="14" spans="1:24" x14ac:dyDescent="0.2">
      <c r="A14">
        <v>13</v>
      </c>
      <c r="B14" t="s">
        <v>8</v>
      </c>
      <c r="C14">
        <f>'POSTURAL SWAY DATA'!D73</f>
        <v>3468.42460262346</v>
      </c>
      <c r="D14">
        <f>'POSTURAL SWAY DATA'!D74</f>
        <v>4744.15224331235</v>
      </c>
      <c r="E14">
        <f>'POSTURAL SWAY DATA'!D75</f>
        <v>4273.9700456211594</v>
      </c>
      <c r="F14">
        <f>'POSTURAL SWAY DATA'!D76</f>
        <v>5745.11848454961</v>
      </c>
      <c r="G14">
        <f>'POSTURAL SWAY DATA'!D77</f>
        <v>4792.9897946156707</v>
      </c>
      <c r="H14">
        <f>'POSTURAL SWAY DATA'!D78</f>
        <v>5558.0656368123</v>
      </c>
      <c r="I14" s="19">
        <v>0</v>
      </c>
      <c r="J14" s="7">
        <v>0</v>
      </c>
      <c r="K14" s="7">
        <v>0</v>
      </c>
      <c r="L14" s="24">
        <v>0</v>
      </c>
      <c r="M14" s="19">
        <v>0</v>
      </c>
      <c r="N14" s="7">
        <v>0</v>
      </c>
      <c r="O14" s="7">
        <v>0</v>
      </c>
      <c r="P14" s="24">
        <v>0</v>
      </c>
      <c r="Q14" s="19">
        <v>0</v>
      </c>
      <c r="R14" s="7">
        <v>0</v>
      </c>
      <c r="S14" s="7">
        <v>13.92</v>
      </c>
      <c r="T14" s="7">
        <v>3.74</v>
      </c>
      <c r="U14" s="19">
        <v>0</v>
      </c>
      <c r="V14" s="7">
        <v>7.58</v>
      </c>
      <c r="W14" s="7">
        <v>55.68</v>
      </c>
      <c r="X14" s="24">
        <v>18.7</v>
      </c>
    </row>
    <row r="15" spans="1:24" x14ac:dyDescent="0.2">
      <c r="A15">
        <v>14</v>
      </c>
      <c r="B15" t="s">
        <v>9</v>
      </c>
      <c r="C15">
        <f>'POSTURAL SWAY DATA'!D79</f>
        <v>3492.4169289142801</v>
      </c>
      <c r="D15">
        <f>'POSTURAL SWAY DATA'!D80</f>
        <v>4701.3338175249701</v>
      </c>
      <c r="E15">
        <f>'POSTURAL SWAY DATA'!D83</f>
        <v>2496.7423005697901</v>
      </c>
      <c r="F15">
        <f>'POSTURAL SWAY DATA'!D84</f>
        <v>4192.0751426070001</v>
      </c>
      <c r="G15">
        <f>'POSTURAL SWAY DATA'!D81</f>
        <v>2342.9669847264004</v>
      </c>
      <c r="H15">
        <f>'POSTURAL SWAY DATA'!D82</f>
        <v>2672.0353081085204</v>
      </c>
      <c r="I15" s="19">
        <v>9.5399999999999991</v>
      </c>
      <c r="J15" s="7">
        <v>30.32</v>
      </c>
      <c r="K15" s="7">
        <v>27.84</v>
      </c>
      <c r="L15" s="24">
        <v>26.18</v>
      </c>
      <c r="M15" s="19">
        <v>19.079999999999998</v>
      </c>
      <c r="N15" s="7">
        <v>37.9</v>
      </c>
      <c r="O15" s="7">
        <v>55.68</v>
      </c>
      <c r="P15" s="24">
        <v>41.14</v>
      </c>
      <c r="Q15" s="19">
        <v>19.079999999999998</v>
      </c>
      <c r="R15" s="7">
        <v>22.74</v>
      </c>
      <c r="S15" s="7">
        <v>55.68</v>
      </c>
      <c r="T15" s="7">
        <v>33.659999999999997</v>
      </c>
      <c r="U15" s="19">
        <v>66.78</v>
      </c>
      <c r="V15" s="7">
        <v>45.48</v>
      </c>
      <c r="W15" s="7">
        <v>97.44</v>
      </c>
      <c r="X15" s="24">
        <v>74.8</v>
      </c>
    </row>
    <row r="16" spans="1:24" x14ac:dyDescent="0.2">
      <c r="A16">
        <v>15</v>
      </c>
      <c r="B16" t="s">
        <v>10</v>
      </c>
      <c r="C16">
        <f>'POSTURAL SWAY DATA'!D87</f>
        <v>2687.5490624404702</v>
      </c>
      <c r="D16">
        <f>'POSTURAL SWAY DATA'!D88</f>
        <v>5317.5523442859394</v>
      </c>
      <c r="E16">
        <f>'POSTURAL SWAY DATA'!D85</f>
        <v>2921.5545358304198</v>
      </c>
      <c r="F16">
        <f>'POSTURAL SWAY DATA'!D86</f>
        <v>3064.6480617298703</v>
      </c>
      <c r="G16">
        <f>'POSTURAL SWAY DATA'!D89</f>
        <v>2749.8309219090302</v>
      </c>
      <c r="H16">
        <f>'POSTURAL SWAY DATA'!D90</f>
        <v>4322.8619867846701</v>
      </c>
      <c r="I16" s="19">
        <v>0</v>
      </c>
      <c r="J16" s="7">
        <v>0</v>
      </c>
      <c r="K16" s="7">
        <v>0</v>
      </c>
      <c r="L16" s="24">
        <v>0</v>
      </c>
      <c r="M16" s="19">
        <v>0</v>
      </c>
      <c r="N16" s="7">
        <v>0</v>
      </c>
      <c r="O16" s="7">
        <v>0</v>
      </c>
      <c r="P16" s="24">
        <v>0</v>
      </c>
      <c r="Q16" s="19">
        <v>0</v>
      </c>
      <c r="R16" s="7">
        <v>0</v>
      </c>
      <c r="S16" s="7">
        <v>0</v>
      </c>
      <c r="T16" s="7">
        <v>0</v>
      </c>
      <c r="U16" s="19">
        <v>0</v>
      </c>
      <c r="V16" s="7">
        <v>0</v>
      </c>
      <c r="W16" s="7">
        <v>0</v>
      </c>
      <c r="X16" s="24">
        <v>0</v>
      </c>
    </row>
    <row r="17" spans="1:24" x14ac:dyDescent="0.2">
      <c r="A17">
        <v>16</v>
      </c>
      <c r="B17" t="s">
        <v>11</v>
      </c>
      <c r="C17">
        <f>'POSTURAL SWAY DATA'!D93</f>
        <v>3320.8629441811399</v>
      </c>
      <c r="D17">
        <f>'POSTURAL SWAY DATA'!D94</f>
        <v>4258.2669700959605</v>
      </c>
      <c r="E17">
        <f>'POSTURAL SWAY DATA'!D95</f>
        <v>2653.5436616143197</v>
      </c>
      <c r="F17">
        <f>'POSTURAL SWAY DATA'!D96</f>
        <v>2988.22123107377</v>
      </c>
      <c r="G17">
        <f>'POSTURAL SWAY DATA'!D91</f>
        <v>2755.0391046231198</v>
      </c>
      <c r="H17">
        <f>'POSTURAL SWAY DATA'!D92</f>
        <v>3020.9127832741501</v>
      </c>
      <c r="I17" s="19">
        <v>28.619999999999902</v>
      </c>
      <c r="J17" s="7">
        <v>30.32</v>
      </c>
      <c r="K17" s="7">
        <v>27.84</v>
      </c>
      <c r="L17" s="24">
        <v>33.659999999999997</v>
      </c>
      <c r="M17" s="19">
        <v>19.079999999999998</v>
      </c>
      <c r="N17" s="7">
        <v>15.16</v>
      </c>
      <c r="O17" s="7">
        <v>27.84</v>
      </c>
      <c r="P17" s="24">
        <v>22.44</v>
      </c>
      <c r="Q17" s="19">
        <v>28.619999999999902</v>
      </c>
      <c r="R17" s="7">
        <v>22.74</v>
      </c>
      <c r="S17" s="7">
        <v>27.84</v>
      </c>
      <c r="T17" s="7">
        <v>29.92</v>
      </c>
      <c r="U17" s="19">
        <v>38.159999999999997</v>
      </c>
      <c r="V17" s="7">
        <v>30.32</v>
      </c>
      <c r="W17" s="7">
        <v>41.76</v>
      </c>
      <c r="X17" s="24">
        <v>41.14</v>
      </c>
    </row>
    <row r="18" spans="1:24" x14ac:dyDescent="0.2">
      <c r="A18">
        <v>17</v>
      </c>
      <c r="B18" t="s">
        <v>12</v>
      </c>
      <c r="C18">
        <f>'POSTURAL SWAY DATA'!D101</f>
        <v>4689.7932433396099</v>
      </c>
      <c r="D18">
        <f>'POSTURAL SWAY DATA'!D102</f>
        <v>4194.03056597677</v>
      </c>
      <c r="E18">
        <f>'POSTURAL SWAY DATA'!D97</f>
        <v>5592.0469747432198</v>
      </c>
      <c r="F18">
        <f>'POSTURAL SWAY DATA'!D98</f>
        <v>6586.4483663520896</v>
      </c>
      <c r="G18">
        <f>'POSTURAL SWAY DATA'!D99</f>
        <v>5989.7337328345402</v>
      </c>
      <c r="H18">
        <f>'POSTURAL SWAY DATA'!D100</f>
        <v>6339.7127728620299</v>
      </c>
      <c r="I18" s="19">
        <v>0</v>
      </c>
      <c r="J18" s="7">
        <v>0</v>
      </c>
      <c r="K18" s="7">
        <v>0</v>
      </c>
      <c r="L18" s="24">
        <v>0</v>
      </c>
      <c r="M18" s="19">
        <v>9.5399999999999991</v>
      </c>
      <c r="N18" s="7">
        <v>7.58</v>
      </c>
      <c r="O18" s="7">
        <v>0</v>
      </c>
      <c r="P18" s="24">
        <v>7.48</v>
      </c>
      <c r="Q18" s="19">
        <v>9.5399999999999991</v>
      </c>
      <c r="R18" s="7">
        <v>15.16</v>
      </c>
      <c r="S18" s="7">
        <v>13.92</v>
      </c>
      <c r="T18" s="7">
        <v>14.96</v>
      </c>
      <c r="U18" s="19">
        <v>9.5399999999999991</v>
      </c>
      <c r="V18" s="7">
        <v>15.16</v>
      </c>
      <c r="W18" s="7">
        <v>13.92</v>
      </c>
      <c r="X18" s="24">
        <v>14.96</v>
      </c>
    </row>
    <row r="19" spans="1:24" x14ac:dyDescent="0.2">
      <c r="A19">
        <v>18</v>
      </c>
      <c r="B19" t="s">
        <v>13</v>
      </c>
      <c r="C19">
        <f>'POSTURAL SWAY DATA'!D107</f>
        <v>4075.7875182058401</v>
      </c>
      <c r="D19">
        <f>'POSTURAL SWAY DATA'!D108</f>
        <v>5756.6698184351098</v>
      </c>
      <c r="E19">
        <f>'POSTURAL SWAY DATA'!D105</f>
        <v>3419.6595532409901</v>
      </c>
      <c r="F19">
        <f>'POSTURAL SWAY DATA'!D106</f>
        <v>3785.6387050340099</v>
      </c>
      <c r="G19">
        <f>'POSTURAL SWAY DATA'!D103</f>
        <v>3514.73004540076</v>
      </c>
      <c r="H19">
        <f>'POSTURAL SWAY DATA'!D104</f>
        <v>4235.6863741937705</v>
      </c>
      <c r="I19" s="19">
        <v>28.619999999999902</v>
      </c>
      <c r="J19" s="7">
        <v>22.74</v>
      </c>
      <c r="K19" s="7">
        <v>27.84</v>
      </c>
      <c r="L19" s="24">
        <v>29.92</v>
      </c>
      <c r="M19" s="19">
        <v>38.159999999999997</v>
      </c>
      <c r="N19" s="7">
        <v>15.16</v>
      </c>
      <c r="O19" s="7">
        <v>55.68</v>
      </c>
      <c r="P19" s="24">
        <v>37.4</v>
      </c>
      <c r="Q19" s="19">
        <v>19.079999999999998</v>
      </c>
      <c r="R19" s="7">
        <v>30.32</v>
      </c>
      <c r="S19" s="7">
        <v>27.84</v>
      </c>
      <c r="T19" s="7">
        <v>29.92</v>
      </c>
      <c r="U19" s="19">
        <v>9.5399999999999991</v>
      </c>
      <c r="V19" s="7">
        <v>15.16</v>
      </c>
      <c r="W19" s="7">
        <v>41.76</v>
      </c>
      <c r="X19" s="24">
        <v>22.44</v>
      </c>
    </row>
    <row r="20" spans="1:24" x14ac:dyDescent="0.2">
      <c r="A20">
        <v>19</v>
      </c>
      <c r="B20" t="s">
        <v>8</v>
      </c>
      <c r="C20">
        <f>'POSTURAL SWAY DATA'!D109</f>
        <v>2415.529070962984</v>
      </c>
      <c r="D20">
        <f>'POSTURAL SWAY DATA'!D110</f>
        <v>3243.0708566870999</v>
      </c>
      <c r="E20">
        <f>'POSTURAL SWAY DATA'!D111</f>
        <v>2702.1615385680198</v>
      </c>
      <c r="F20">
        <f>'POSTURAL SWAY DATA'!D112</f>
        <v>3116.4105785163201</v>
      </c>
      <c r="G20">
        <f>'POSTURAL SWAY DATA'!D113</f>
        <v>2388.5152726355</v>
      </c>
      <c r="H20">
        <f>'POSTURAL SWAY DATA'!D114</f>
        <v>3105.70414923722</v>
      </c>
      <c r="I20" s="19">
        <v>9.5399999999999991</v>
      </c>
      <c r="J20" s="7">
        <v>7.58</v>
      </c>
      <c r="K20" s="7">
        <v>0</v>
      </c>
      <c r="L20" s="24">
        <v>7.48</v>
      </c>
      <c r="M20" s="19">
        <v>19.079999999999998</v>
      </c>
      <c r="N20" s="7">
        <v>22.74</v>
      </c>
      <c r="O20" s="7">
        <v>0</v>
      </c>
      <c r="P20" s="24">
        <v>18.7</v>
      </c>
      <c r="Q20" s="19">
        <v>28.619999999999902</v>
      </c>
      <c r="R20" s="7">
        <v>37.9</v>
      </c>
      <c r="S20" s="7">
        <v>13.92</v>
      </c>
      <c r="T20" s="7">
        <v>33.659999999999997</v>
      </c>
      <c r="U20" s="19">
        <v>28.619999999999902</v>
      </c>
      <c r="V20" s="7">
        <v>37.9</v>
      </c>
      <c r="W20" s="7">
        <v>0</v>
      </c>
      <c r="X20" s="24">
        <v>29.92</v>
      </c>
    </row>
    <row r="21" spans="1:24" x14ac:dyDescent="0.2">
      <c r="A21">
        <v>20</v>
      </c>
      <c r="B21" t="s">
        <v>9</v>
      </c>
      <c r="C21">
        <f>'POSTURAL SWAY DATA'!D115</f>
        <v>3028.7049714559898</v>
      </c>
      <c r="D21">
        <f>'POSTURAL SWAY DATA'!D116</f>
        <v>4208.3747083735898</v>
      </c>
      <c r="E21">
        <f>'POSTURAL SWAY DATA'!D119</f>
        <v>2733.4324736941498</v>
      </c>
      <c r="F21">
        <f>'POSTURAL SWAY DATA'!D120</f>
        <v>4229.7419468404496</v>
      </c>
      <c r="G21">
        <f>'POSTURAL SWAY DATA'!D117</f>
        <v>3629.9873283729803</v>
      </c>
      <c r="H21">
        <f>'POSTURAL SWAY DATA'!D118</f>
        <v>3121.57793877616</v>
      </c>
      <c r="I21" s="19">
        <v>9.5399999999999991</v>
      </c>
      <c r="J21" s="7">
        <v>7.58</v>
      </c>
      <c r="K21" s="7">
        <v>0</v>
      </c>
      <c r="L21" s="24">
        <v>7.48</v>
      </c>
      <c r="M21" s="19">
        <v>19.079999999999998</v>
      </c>
      <c r="N21" s="7">
        <v>0</v>
      </c>
      <c r="O21" s="7">
        <v>27.84</v>
      </c>
      <c r="P21" s="24">
        <v>14.96</v>
      </c>
      <c r="Q21" s="19">
        <v>19.079999999999998</v>
      </c>
      <c r="R21" s="7">
        <v>0</v>
      </c>
      <c r="S21" s="7">
        <v>27.84</v>
      </c>
      <c r="T21" s="7">
        <v>14.96</v>
      </c>
      <c r="U21" s="19">
        <v>19.079999999999998</v>
      </c>
      <c r="V21" s="7">
        <v>0</v>
      </c>
      <c r="W21" s="7">
        <v>27.84</v>
      </c>
      <c r="X21" s="24">
        <v>14.96</v>
      </c>
    </row>
    <row r="22" spans="1:24" x14ac:dyDescent="0.2">
      <c r="A22">
        <v>21</v>
      </c>
      <c r="B22" t="s">
        <v>10</v>
      </c>
      <c r="C22">
        <f>'POSTURAL SWAY DATA'!D123</f>
        <v>2547.8014327487399</v>
      </c>
      <c r="D22">
        <f>'POSTURAL SWAY DATA'!D124</f>
        <v>3758.7385630027802</v>
      </c>
      <c r="E22">
        <f>'POSTURAL SWAY DATA'!D121</f>
        <v>3122.1882427639002</v>
      </c>
      <c r="F22">
        <f>'POSTURAL SWAY DATA'!D122</f>
        <v>3492.8149714372503</v>
      </c>
      <c r="G22">
        <f>'POSTURAL SWAY DATA'!D125</f>
        <v>3940.5046783347798</v>
      </c>
      <c r="H22">
        <f>'POSTURAL SWAY DATA'!D126</f>
        <v>4269.7519841896001</v>
      </c>
      <c r="I22" s="19">
        <v>19.079999999999998</v>
      </c>
      <c r="J22" s="7">
        <v>15.16</v>
      </c>
      <c r="K22" s="7">
        <v>0</v>
      </c>
      <c r="L22" s="24">
        <v>14.96</v>
      </c>
      <c r="M22" s="19">
        <v>0</v>
      </c>
      <c r="N22" s="7">
        <v>7.58</v>
      </c>
      <c r="O22" s="7">
        <v>0</v>
      </c>
      <c r="P22" s="24">
        <v>3.74</v>
      </c>
      <c r="Q22" s="19">
        <v>9.5399999999999991</v>
      </c>
      <c r="R22" s="7">
        <v>15.16</v>
      </c>
      <c r="S22" s="7">
        <v>13.92</v>
      </c>
      <c r="T22" s="7">
        <v>14.96</v>
      </c>
      <c r="U22" s="19">
        <v>9.5399999999999991</v>
      </c>
      <c r="V22" s="7">
        <v>15.16</v>
      </c>
      <c r="W22" s="7">
        <v>0</v>
      </c>
      <c r="X22" s="24">
        <v>11.22</v>
      </c>
    </row>
    <row r="23" spans="1:24" x14ac:dyDescent="0.2">
      <c r="A23">
        <v>22</v>
      </c>
      <c r="B23" t="s">
        <v>11</v>
      </c>
      <c r="C23">
        <f>'POSTURAL SWAY DATA'!D129</f>
        <v>1854.208904228339</v>
      </c>
      <c r="D23">
        <f>'POSTURAL SWAY DATA'!D130</f>
        <v>2316.4815273898403</v>
      </c>
      <c r="E23">
        <f>'POSTURAL SWAY DATA'!D131</f>
        <v>1975.5640290030969</v>
      </c>
      <c r="F23">
        <f>'POSTURAL SWAY DATA'!D132</f>
        <v>2424.9563776837499</v>
      </c>
      <c r="G23">
        <f>'POSTURAL SWAY DATA'!D127</f>
        <v>1990.50353599605</v>
      </c>
      <c r="H23">
        <f>'POSTURAL SWAY DATA'!D128</f>
        <v>2129.02984977904</v>
      </c>
      <c r="I23" s="19">
        <v>0</v>
      </c>
      <c r="J23" s="7">
        <v>0</v>
      </c>
      <c r="K23" s="7">
        <v>0</v>
      </c>
      <c r="L23" s="24">
        <v>0</v>
      </c>
      <c r="M23" s="19">
        <v>0</v>
      </c>
      <c r="N23" s="7">
        <v>15.16</v>
      </c>
      <c r="O23" s="7">
        <v>13.92</v>
      </c>
      <c r="P23" s="24">
        <v>11.22</v>
      </c>
      <c r="Q23" s="19">
        <v>9.5399999999999991</v>
      </c>
      <c r="R23" s="7">
        <v>45.48</v>
      </c>
      <c r="S23" s="7">
        <v>41.76</v>
      </c>
      <c r="T23" s="7">
        <v>37.4</v>
      </c>
      <c r="U23" s="19">
        <v>9.5399999999999991</v>
      </c>
      <c r="V23" s="7">
        <v>45.48</v>
      </c>
      <c r="W23" s="7">
        <v>41.76</v>
      </c>
      <c r="X23" s="24">
        <v>37.4</v>
      </c>
    </row>
    <row r="24" spans="1:24" x14ac:dyDescent="0.2">
      <c r="A24">
        <v>23</v>
      </c>
      <c r="B24" t="s">
        <v>12</v>
      </c>
      <c r="C24">
        <f>'POSTURAL SWAY DATA'!D137</f>
        <v>3303.9981947743599</v>
      </c>
      <c r="D24">
        <f>'POSTURAL SWAY DATA'!D138</f>
        <v>9825.5977789039898</v>
      </c>
      <c r="E24">
        <f>'POSTURAL SWAY DATA'!D133</f>
        <v>3666.9654992043697</v>
      </c>
      <c r="F24">
        <f>'POSTURAL SWAY DATA'!D134</f>
        <v>4202.5900697115994</v>
      </c>
      <c r="G24">
        <f>'POSTURAL SWAY DATA'!D135</f>
        <v>3276.5580614760502</v>
      </c>
      <c r="H24">
        <f>'POSTURAL SWAY DATA'!D136</f>
        <v>4432.1236990527905</v>
      </c>
      <c r="I24" s="19">
        <v>0</v>
      </c>
      <c r="J24" s="7">
        <v>0</v>
      </c>
      <c r="K24" s="7">
        <v>0</v>
      </c>
      <c r="L24" s="24">
        <v>0</v>
      </c>
      <c r="M24" s="19">
        <v>9.5399999999999991</v>
      </c>
      <c r="N24" s="7">
        <v>7.58</v>
      </c>
      <c r="O24" s="7">
        <v>13.92</v>
      </c>
      <c r="P24" s="24">
        <v>11.22</v>
      </c>
      <c r="Q24" s="19">
        <v>0</v>
      </c>
      <c r="R24" s="7">
        <v>0</v>
      </c>
      <c r="S24" s="7">
        <v>0</v>
      </c>
      <c r="T24" s="7">
        <v>0</v>
      </c>
      <c r="U24" s="19">
        <v>0</v>
      </c>
      <c r="V24" s="7">
        <v>0</v>
      </c>
      <c r="W24" s="7">
        <v>0</v>
      </c>
      <c r="X24" s="24">
        <v>0</v>
      </c>
    </row>
    <row r="25" spans="1:24" x14ac:dyDescent="0.2">
      <c r="A25">
        <v>24</v>
      </c>
      <c r="B25" t="s">
        <v>13</v>
      </c>
      <c r="C25">
        <f>'POSTURAL SWAY DATA'!D143</f>
        <v>2099.5199146387731</v>
      </c>
      <c r="D25">
        <f>'POSTURAL SWAY DATA'!D144</f>
        <v>2605.102633647321</v>
      </c>
      <c r="E25">
        <f>'POSTURAL SWAY DATA'!D141</f>
        <v>2098.2208746914471</v>
      </c>
      <c r="F25">
        <f>'POSTURAL SWAY DATA'!D142</f>
        <v>2196.1133635399437</v>
      </c>
      <c r="G25">
        <f>'POSTURAL SWAY DATA'!D139</f>
        <v>2086.4507130973871</v>
      </c>
      <c r="H25">
        <f>'POSTURAL SWAY DATA'!D140</f>
        <v>2370.6792257024881</v>
      </c>
      <c r="I25" s="19">
        <v>9.5399999999999991</v>
      </c>
      <c r="J25" s="7">
        <v>7.58</v>
      </c>
      <c r="K25" s="7">
        <v>0</v>
      </c>
      <c r="L25" s="24">
        <v>7.48</v>
      </c>
      <c r="M25" s="19">
        <v>19.079999999999998</v>
      </c>
      <c r="N25" s="7">
        <v>7.58</v>
      </c>
      <c r="O25" s="7">
        <v>0</v>
      </c>
      <c r="P25" s="24">
        <v>11.22</v>
      </c>
      <c r="Q25" s="19">
        <v>9.5399999999999991</v>
      </c>
      <c r="R25" s="7">
        <v>7.58</v>
      </c>
      <c r="S25" s="7">
        <v>0</v>
      </c>
      <c r="T25" s="7">
        <v>7.48</v>
      </c>
      <c r="U25" s="19">
        <v>9.5399999999999991</v>
      </c>
      <c r="V25" s="7">
        <v>7.58</v>
      </c>
      <c r="W25" s="7">
        <v>0</v>
      </c>
      <c r="X25" s="24">
        <v>7.48</v>
      </c>
    </row>
    <row r="26" spans="1:24" x14ac:dyDescent="0.2">
      <c r="A26">
        <v>25</v>
      </c>
      <c r="B26" s="1" t="s">
        <v>9</v>
      </c>
      <c r="C26">
        <f>'POSTURAL SWAY DATA'!D145</f>
        <v>2222.2525903332098</v>
      </c>
      <c r="D26">
        <f>'POSTURAL SWAY DATA'!D146</f>
        <v>2307.3014387866197</v>
      </c>
      <c r="E26">
        <f>'POSTURAL SWAY DATA'!D149</f>
        <v>1830.799276560962</v>
      </c>
      <c r="F26">
        <f>'POSTURAL SWAY DATA'!D150</f>
        <v>2556.66686050418</v>
      </c>
      <c r="G26">
        <f>'POSTURAL SWAY DATA'!D147</f>
        <v>2345.4875353145299</v>
      </c>
      <c r="H26">
        <f>'POSTURAL SWAY DATA'!D148</f>
        <v>2185.61245770287</v>
      </c>
      <c r="I26" s="19">
        <v>0</v>
      </c>
      <c r="J26" s="7">
        <v>22.74</v>
      </c>
      <c r="K26" s="7">
        <v>27.84</v>
      </c>
      <c r="L26" s="24">
        <v>18.7</v>
      </c>
      <c r="M26" s="19">
        <v>19.079999999999998</v>
      </c>
      <c r="N26" s="7">
        <v>45.48</v>
      </c>
      <c r="O26" s="7">
        <v>55.68</v>
      </c>
      <c r="P26" s="24">
        <v>44.88</v>
      </c>
      <c r="Q26" s="19">
        <v>9.5399999999999991</v>
      </c>
      <c r="R26" s="7">
        <v>37.9</v>
      </c>
      <c r="S26" s="7">
        <v>55.68</v>
      </c>
      <c r="T26" s="7">
        <v>37.4</v>
      </c>
      <c r="U26" s="19">
        <v>57.239999999999903</v>
      </c>
      <c r="V26" s="7">
        <v>68.22</v>
      </c>
      <c r="W26" s="7">
        <v>111.36</v>
      </c>
      <c r="X26" s="24">
        <v>86.02</v>
      </c>
    </row>
    <row r="27" spans="1:24" x14ac:dyDescent="0.2">
      <c r="A27">
        <v>26</v>
      </c>
      <c r="B27" s="1" t="s">
        <v>11</v>
      </c>
      <c r="C27">
        <f>'POSTURAL SWAY DATA'!D153</f>
        <v>2304.135043266001</v>
      </c>
      <c r="D27">
        <f>'POSTURAL SWAY DATA'!D154</f>
        <v>7765.48110647456</v>
      </c>
      <c r="E27">
        <f>'POSTURAL SWAY DATA'!D155</f>
        <v>2472.46937259476</v>
      </c>
      <c r="F27">
        <f>'POSTURAL SWAY DATA'!D156</f>
        <v>5660.9315993673299</v>
      </c>
      <c r="G27">
        <f>'POSTURAL SWAY DATA'!D151</f>
        <v>2709.8330315215298</v>
      </c>
      <c r="H27">
        <f>'POSTURAL SWAY DATA'!D152</f>
        <v>4052.8046108102403</v>
      </c>
      <c r="I27" s="19">
        <v>19.079999999999998</v>
      </c>
      <c r="J27" s="7">
        <v>22.74</v>
      </c>
      <c r="K27" s="7">
        <v>13.92</v>
      </c>
      <c r="L27" s="24">
        <v>22.44</v>
      </c>
      <c r="M27" s="19">
        <v>28.619999999999902</v>
      </c>
      <c r="N27" s="7">
        <v>37.9</v>
      </c>
      <c r="O27" s="7">
        <v>41.76</v>
      </c>
      <c r="P27" s="24">
        <v>41.14</v>
      </c>
      <c r="Q27" s="19">
        <v>38.159999999999997</v>
      </c>
      <c r="R27" s="7">
        <v>45.48</v>
      </c>
      <c r="S27" s="7">
        <v>69.599999999999994</v>
      </c>
      <c r="T27" s="7">
        <v>56.1</v>
      </c>
      <c r="U27" s="19">
        <v>28.619999999999902</v>
      </c>
      <c r="V27" s="7">
        <v>22.74</v>
      </c>
      <c r="W27" s="7">
        <v>41.76</v>
      </c>
      <c r="X27" s="24">
        <v>33.659999999999997</v>
      </c>
    </row>
    <row r="28" spans="1:24" x14ac:dyDescent="0.2">
      <c r="B28" s="1"/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19"/>
    <col min="13" max="13" width="10.83203125" style="19"/>
    <col min="16" max="16" width="10.83203125" style="24"/>
    <col min="17" max="17" width="10.83203125" style="7"/>
    <col min="20" max="20" width="10.83203125" style="24"/>
    <col min="21" max="21" width="10.83203125" style="7"/>
    <col min="25" max="25" width="10.83203125" style="19"/>
  </cols>
  <sheetData>
    <row r="1" spans="1:25" s="21" customFormat="1" x14ac:dyDescent="0.2">
      <c r="A1" s="21" t="s">
        <v>0</v>
      </c>
      <c r="B1" s="21" t="s">
        <v>1</v>
      </c>
      <c r="C1" s="22" t="s">
        <v>174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3" t="s">
        <v>185</v>
      </c>
      <c r="J1" s="21" t="s">
        <v>186</v>
      </c>
      <c r="K1" s="21" t="s">
        <v>187</v>
      </c>
      <c r="L1" s="21" t="s">
        <v>188</v>
      </c>
      <c r="M1" s="19" t="s">
        <v>189</v>
      </c>
      <c r="N1" s="20" t="s">
        <v>190</v>
      </c>
      <c r="O1" s="20" t="s">
        <v>191</v>
      </c>
      <c r="P1" s="28" t="s">
        <v>192</v>
      </c>
      <c r="Q1" s="7" t="s">
        <v>193</v>
      </c>
      <c r="R1" s="20" t="s">
        <v>194</v>
      </c>
      <c r="S1" s="20" t="s">
        <v>195</v>
      </c>
      <c r="T1" s="28" t="s">
        <v>196</v>
      </c>
      <c r="U1" s="7" t="s">
        <v>197</v>
      </c>
      <c r="V1" s="20" t="s">
        <v>198</v>
      </c>
      <c r="W1" s="20" t="s">
        <v>199</v>
      </c>
      <c r="X1" s="20" t="s">
        <v>200</v>
      </c>
      <c r="Y1" s="23"/>
    </row>
    <row r="2" spans="1:25" x14ac:dyDescent="0.2">
      <c r="A2">
        <v>1</v>
      </c>
      <c r="B2" t="s">
        <v>8</v>
      </c>
      <c r="C2" s="2">
        <f>'POSTURAL SWAY DATA'!B2</f>
        <v>1918.78937</v>
      </c>
      <c r="D2">
        <f>'POSTURAL SWAY DATA'!B3</f>
        <v>0</v>
      </c>
      <c r="E2">
        <v>0</v>
      </c>
      <c r="F2">
        <f>'POSTURAL SWAY DATA'!B4</f>
        <v>1924.0652399999999</v>
      </c>
      <c r="G2">
        <f>'POSTURAL SWAY DATA'!B5</f>
        <v>1765.6850199999999</v>
      </c>
      <c r="H2">
        <f>'POSTURAL SWAY DATA'!B6</f>
        <v>1880.6471300000001</v>
      </c>
      <c r="I2" s="19">
        <v>9.5399999999999991</v>
      </c>
      <c r="J2">
        <v>22.74</v>
      </c>
      <c r="K2">
        <v>13.92</v>
      </c>
      <c r="L2">
        <v>18.7</v>
      </c>
      <c r="M2" s="29">
        <v>19.079999999999998</v>
      </c>
      <c r="N2" s="25">
        <v>30.32</v>
      </c>
      <c r="O2" s="25">
        <v>41.76</v>
      </c>
      <c r="P2" s="25">
        <v>33.659999999999997</v>
      </c>
      <c r="Q2" s="29">
        <v>19.079999999999998</v>
      </c>
      <c r="R2" s="25">
        <v>22.74</v>
      </c>
      <c r="S2" s="25">
        <v>41.76</v>
      </c>
      <c r="T2" s="25">
        <v>29.92</v>
      </c>
      <c r="U2" s="29">
        <v>28.619999999999902</v>
      </c>
      <c r="V2" s="25">
        <v>30.32</v>
      </c>
      <c r="W2" s="25">
        <v>83.52</v>
      </c>
      <c r="X2" s="26">
        <v>48.62</v>
      </c>
      <c r="Y2" s="7"/>
    </row>
    <row r="3" spans="1:25" x14ac:dyDescent="0.2">
      <c r="A3">
        <v>2</v>
      </c>
      <c r="B3" t="s">
        <v>9</v>
      </c>
      <c r="C3" s="2">
        <f>'POSTURAL SWAY DATA'!B7</f>
        <v>1004.05012</v>
      </c>
      <c r="D3">
        <f>'POSTURAL SWAY DATA'!B8</f>
        <v>1321.0920699999999</v>
      </c>
      <c r="E3">
        <f>'POSTURAL SWAY DATA'!B9</f>
        <v>1439.0893900000001</v>
      </c>
      <c r="F3">
        <f>'POSTURAL SWAY DATA'!B10</f>
        <v>1131.5289299999999</v>
      </c>
      <c r="G3">
        <f>'POSTURAL SWAY DATA'!B11</f>
        <v>1066.4016830360142</v>
      </c>
      <c r="H3">
        <f>'POSTURAL SWAY DATA'!B12</f>
        <v>1316.227844</v>
      </c>
      <c r="I3" s="19">
        <v>9.5399999999999991</v>
      </c>
      <c r="J3" s="7">
        <v>45.48</v>
      </c>
      <c r="K3" s="7">
        <v>69.599999999999994</v>
      </c>
      <c r="L3" s="7">
        <v>44.88</v>
      </c>
      <c r="M3" s="19">
        <v>38.159999999999997</v>
      </c>
      <c r="N3" s="7">
        <v>60.64</v>
      </c>
      <c r="O3" s="7">
        <v>111.36</v>
      </c>
      <c r="P3" s="7">
        <v>74.8</v>
      </c>
      <c r="Q3" s="19">
        <v>66.78</v>
      </c>
      <c r="R3" s="7">
        <v>75.8</v>
      </c>
      <c r="S3" s="7">
        <v>125.28</v>
      </c>
      <c r="T3" s="7">
        <v>97.24</v>
      </c>
      <c r="U3" s="19">
        <v>47.699999999999903</v>
      </c>
      <c r="V3" s="7">
        <v>83.38</v>
      </c>
      <c r="W3" s="7">
        <v>153.12</v>
      </c>
      <c r="X3" s="24">
        <v>100.98</v>
      </c>
      <c r="Y3" s="7"/>
    </row>
    <row r="4" spans="1:25" x14ac:dyDescent="0.2">
      <c r="A4">
        <v>3</v>
      </c>
      <c r="B4" t="s">
        <v>10</v>
      </c>
      <c r="C4" s="2">
        <f>'POSTURAL SWAY DATA'!B13</f>
        <v>1705.57561222599</v>
      </c>
      <c r="D4">
        <f>'POSTURAL SWAY DATA'!B14</f>
        <v>1840.8623801788001</v>
      </c>
      <c r="E4">
        <f>'POSTURAL SWAY DATA'!B15</f>
        <v>1553.11802421537</v>
      </c>
      <c r="F4">
        <f>'POSTURAL SWAY DATA'!B16</f>
        <v>1651.6245241686599</v>
      </c>
      <c r="G4">
        <f>'POSTURAL SWAY DATA'!B17</f>
        <v>1578.16133090773</v>
      </c>
      <c r="H4">
        <f>'POSTURAL SWAY DATA'!B18</f>
        <v>2066.1124428941398</v>
      </c>
      <c r="I4" s="19">
        <v>0</v>
      </c>
      <c r="J4">
        <v>7.58</v>
      </c>
      <c r="K4">
        <v>0</v>
      </c>
      <c r="L4">
        <v>3.74</v>
      </c>
      <c r="M4" s="19">
        <v>38.159999999999997</v>
      </c>
      <c r="N4" s="7">
        <v>75.8</v>
      </c>
      <c r="O4" s="7">
        <v>83.52</v>
      </c>
      <c r="P4" s="7">
        <v>74.8</v>
      </c>
      <c r="Q4" s="19">
        <v>28.619999999999902</v>
      </c>
      <c r="R4" s="7">
        <v>60.64</v>
      </c>
      <c r="S4" s="7">
        <v>83.52</v>
      </c>
      <c r="T4" s="7">
        <v>63.58</v>
      </c>
      <c r="U4" s="19">
        <v>47.699999999999903</v>
      </c>
      <c r="V4" s="7">
        <v>75.8</v>
      </c>
      <c r="W4" s="7">
        <v>139.19999999999999</v>
      </c>
      <c r="X4" s="24">
        <v>93.5</v>
      </c>
      <c r="Y4" s="7"/>
    </row>
    <row r="5" spans="1:25" x14ac:dyDescent="0.2">
      <c r="A5">
        <v>4</v>
      </c>
      <c r="B5" t="s">
        <v>11</v>
      </c>
      <c r="C5" s="2">
        <f>'POSTURAL SWAY DATA'!B19</f>
        <v>1026.99408516156</v>
      </c>
      <c r="D5">
        <f>'POSTURAL SWAY DATA'!B20</f>
        <v>1010.07659773134</v>
      </c>
      <c r="E5">
        <f>'POSTURAL SWAY DATA'!B21</f>
        <v>939.55509965307999</v>
      </c>
      <c r="F5">
        <f>'POSTURAL SWAY DATA'!B22</f>
        <v>977.18222326062005</v>
      </c>
      <c r="G5">
        <f>'POSTURAL SWAY DATA'!B23</f>
        <v>1087.6270273214</v>
      </c>
      <c r="H5">
        <f>'POSTURAL SWAY DATA'!B24</f>
        <v>1021.88818960512</v>
      </c>
      <c r="I5" s="19">
        <v>0</v>
      </c>
      <c r="J5">
        <v>0</v>
      </c>
      <c r="K5">
        <v>0</v>
      </c>
      <c r="L5">
        <v>0</v>
      </c>
      <c r="M5" s="19">
        <v>0</v>
      </c>
      <c r="N5" s="7">
        <v>0</v>
      </c>
      <c r="O5" s="7">
        <v>0</v>
      </c>
      <c r="P5" s="7">
        <v>0</v>
      </c>
      <c r="Q5" s="19">
        <v>0</v>
      </c>
      <c r="R5" s="7">
        <v>0</v>
      </c>
      <c r="S5" s="7">
        <v>0</v>
      </c>
      <c r="T5" s="7">
        <v>0</v>
      </c>
      <c r="U5" s="19">
        <v>0</v>
      </c>
      <c r="V5" s="7">
        <v>0</v>
      </c>
      <c r="W5" s="7">
        <v>0</v>
      </c>
      <c r="X5" s="24">
        <v>0</v>
      </c>
      <c r="Y5" s="7"/>
    </row>
    <row r="6" spans="1:25" x14ac:dyDescent="0.2">
      <c r="A6">
        <v>5</v>
      </c>
      <c r="B6" t="s">
        <v>12</v>
      </c>
      <c r="C6" s="2">
        <f>'POSTURAL SWAY DATA'!B25</f>
        <v>1851.2557545453401</v>
      </c>
      <c r="D6">
        <f>'POSTURAL SWAY DATA'!B26</f>
        <v>1400.4194250083599</v>
      </c>
      <c r="E6">
        <f>'POSTURAL SWAY DATA'!B27</f>
        <v>1798.50787242913</v>
      </c>
      <c r="F6">
        <f>'POSTURAL SWAY DATA'!B28</f>
        <v>1841.0320080572901</v>
      </c>
      <c r="G6">
        <f>'POSTURAL SWAY DATA'!B29</f>
        <v>2332.3680905356</v>
      </c>
      <c r="H6">
        <f>'POSTURAL SWAY DATA'!B30</f>
        <v>1763.48883670653</v>
      </c>
      <c r="I6" s="19">
        <v>0</v>
      </c>
      <c r="J6">
        <v>22.74</v>
      </c>
      <c r="K6">
        <v>13.92</v>
      </c>
      <c r="L6">
        <v>14.96</v>
      </c>
      <c r="M6" s="19">
        <v>0</v>
      </c>
      <c r="N6" s="7">
        <v>0</v>
      </c>
      <c r="O6" s="7">
        <v>13.92</v>
      </c>
      <c r="P6" s="7">
        <v>3.74</v>
      </c>
      <c r="Q6" s="19">
        <v>0</v>
      </c>
      <c r="R6" s="7">
        <v>0</v>
      </c>
      <c r="S6" s="7">
        <v>0</v>
      </c>
      <c r="T6" s="7">
        <v>0</v>
      </c>
      <c r="U6" s="19">
        <v>0</v>
      </c>
      <c r="V6" s="7">
        <v>7.58</v>
      </c>
      <c r="W6" s="7">
        <v>0</v>
      </c>
      <c r="X6" s="24">
        <v>3.74</v>
      </c>
      <c r="Y6" s="7"/>
    </row>
    <row r="7" spans="1:25" x14ac:dyDescent="0.2">
      <c r="A7">
        <v>6</v>
      </c>
      <c r="B7" t="s">
        <v>13</v>
      </c>
      <c r="C7" s="2">
        <f>'POSTURAL SWAY DATA'!B31</f>
        <v>1020.04202840456</v>
      </c>
      <c r="D7">
        <f>'POSTURAL SWAY DATA'!B32</f>
        <v>1530.68852198067</v>
      </c>
      <c r="E7">
        <f>'POSTURAL SWAY DATA'!B33</f>
        <v>1442.3377621950401</v>
      </c>
      <c r="F7">
        <f>'POSTURAL SWAY DATA'!B34</f>
        <v>1536.0719949858001</v>
      </c>
      <c r="G7">
        <f>'POSTURAL SWAY DATA'!B35</f>
        <v>1227.60713138445</v>
      </c>
      <c r="H7">
        <f>'POSTURAL SWAY DATA'!B36</f>
        <v>2223.4331610887898</v>
      </c>
      <c r="I7" s="19">
        <v>0</v>
      </c>
      <c r="J7">
        <v>0</v>
      </c>
      <c r="K7">
        <v>0</v>
      </c>
      <c r="L7">
        <v>0</v>
      </c>
      <c r="M7" s="19">
        <v>9.5399999999999991</v>
      </c>
      <c r="N7" s="7">
        <v>15.16</v>
      </c>
      <c r="O7" s="7">
        <v>27.84</v>
      </c>
      <c r="P7" s="7">
        <v>18.7</v>
      </c>
      <c r="Q7" s="19">
        <v>19.079999999999998</v>
      </c>
      <c r="R7" s="7">
        <v>30.32</v>
      </c>
      <c r="S7" s="7">
        <v>41.76</v>
      </c>
      <c r="T7" s="7">
        <v>33.659999999999997</v>
      </c>
      <c r="U7" s="19">
        <v>38.159999999999997</v>
      </c>
      <c r="V7" s="7">
        <v>22.74</v>
      </c>
      <c r="W7" s="7">
        <v>13.92</v>
      </c>
      <c r="X7" s="24">
        <v>29.92</v>
      </c>
      <c r="Y7" s="7"/>
    </row>
    <row r="8" spans="1:25" x14ac:dyDescent="0.2">
      <c r="A8">
        <v>7</v>
      </c>
      <c r="B8" t="s">
        <v>8</v>
      </c>
      <c r="C8" s="2">
        <f>'POSTURAL SWAY DATA'!B37</f>
        <v>1734.8902055249901</v>
      </c>
      <c r="D8">
        <f>'POSTURAL SWAY DATA'!B38</f>
        <v>1695.38279034692</v>
      </c>
      <c r="E8">
        <f>'POSTURAL SWAY DATA'!B39</f>
        <v>1734.8902055249901</v>
      </c>
      <c r="F8">
        <f>'POSTURAL SWAY DATA'!B40</f>
        <v>2128.1879435401202</v>
      </c>
      <c r="G8">
        <f>'POSTURAL SWAY DATA'!B41</f>
        <v>1901.0875435553901</v>
      </c>
      <c r="H8">
        <f>'POSTURAL SWAY DATA'!B42</f>
        <v>2293.6905741708601</v>
      </c>
      <c r="I8" s="19">
        <v>47.699999999999903</v>
      </c>
      <c r="J8">
        <v>37.9</v>
      </c>
      <c r="K8">
        <v>55.68</v>
      </c>
      <c r="L8">
        <v>52.36</v>
      </c>
      <c r="M8" s="19">
        <v>85.8599999999999</v>
      </c>
      <c r="N8" s="7">
        <v>68.22</v>
      </c>
      <c r="O8" s="7">
        <v>97.44</v>
      </c>
      <c r="P8" s="7">
        <v>93.5</v>
      </c>
      <c r="Q8" s="19">
        <v>95.399999999999906</v>
      </c>
      <c r="R8" s="7">
        <v>68.22</v>
      </c>
      <c r="S8" s="7">
        <v>97.44</v>
      </c>
      <c r="T8" s="7">
        <v>97.24</v>
      </c>
      <c r="U8" s="19">
        <v>143.1</v>
      </c>
      <c r="V8" s="7">
        <v>113.7</v>
      </c>
      <c r="W8" s="7">
        <v>208.8</v>
      </c>
      <c r="X8" s="24">
        <v>168.3</v>
      </c>
      <c r="Y8" s="7"/>
    </row>
    <row r="9" spans="1:25" x14ac:dyDescent="0.2">
      <c r="A9">
        <v>8</v>
      </c>
      <c r="B9" t="s">
        <v>9</v>
      </c>
      <c r="C9" s="2">
        <f>'POSTURAL SWAY DATA'!B43</f>
        <v>1758.3878943339</v>
      </c>
      <c r="D9">
        <f>'POSTURAL SWAY DATA'!B44</f>
        <v>1695.38279034692</v>
      </c>
      <c r="E9">
        <f>'POSTURAL SWAY DATA'!B45</f>
        <v>2013.80503959783</v>
      </c>
      <c r="F9">
        <f>'POSTURAL SWAY DATA'!B46</f>
        <v>1763.54723542028</v>
      </c>
      <c r="G9">
        <f>'POSTURAL SWAY DATA'!B47</f>
        <v>1901.0875435553901</v>
      </c>
      <c r="H9">
        <f>'POSTURAL SWAY DATA'!B48</f>
        <v>1606.55899118452</v>
      </c>
      <c r="I9" s="19">
        <v>38.159999999999997</v>
      </c>
      <c r="J9">
        <v>22.74</v>
      </c>
      <c r="K9">
        <v>13.92</v>
      </c>
      <c r="L9">
        <v>29.92</v>
      </c>
      <c r="M9" s="19">
        <v>28.619999999999902</v>
      </c>
      <c r="N9" s="7">
        <v>45.48</v>
      </c>
      <c r="O9" s="7">
        <v>27.84</v>
      </c>
      <c r="P9" s="7">
        <v>41.14</v>
      </c>
      <c r="Q9" s="19">
        <v>9.5399999999999991</v>
      </c>
      <c r="R9" s="7">
        <v>45.48</v>
      </c>
      <c r="S9" s="7">
        <v>41.76</v>
      </c>
      <c r="T9" s="7">
        <v>37.4</v>
      </c>
      <c r="U9" s="19">
        <v>9.5399999999999991</v>
      </c>
      <c r="V9" s="7">
        <v>45.48</v>
      </c>
      <c r="W9" s="7">
        <v>41.76</v>
      </c>
      <c r="X9" s="24">
        <v>37.4</v>
      </c>
      <c r="Y9" s="7"/>
    </row>
    <row r="10" spans="1:25" x14ac:dyDescent="0.2">
      <c r="A10">
        <v>9</v>
      </c>
      <c r="B10" t="s">
        <v>10</v>
      </c>
      <c r="C10" s="2">
        <f>'POSTURAL SWAY DATA'!B49</f>
        <v>1574.2836256519799</v>
      </c>
      <c r="D10">
        <f>'POSTURAL SWAY DATA'!B50</f>
        <v>1462.3936162382599</v>
      </c>
      <c r="E10">
        <f>'POSTURAL SWAY DATA'!B51</f>
        <v>1657.50768379079</v>
      </c>
      <c r="F10">
        <f>'POSTURAL SWAY DATA'!B52</f>
        <v>1791.313744928</v>
      </c>
      <c r="G10">
        <f>'POSTURAL SWAY DATA'!B53</f>
        <v>1552.4684458532599</v>
      </c>
      <c r="H10">
        <f>'POSTURAL SWAY DATA'!B54</f>
        <v>1416.5185945670701</v>
      </c>
      <c r="I10" s="19">
        <v>0</v>
      </c>
      <c r="J10">
        <v>0</v>
      </c>
      <c r="K10">
        <v>0</v>
      </c>
      <c r="L10">
        <v>0</v>
      </c>
      <c r="M10" s="19">
        <v>0</v>
      </c>
      <c r="N10" s="7">
        <v>7.58</v>
      </c>
      <c r="O10" s="7">
        <v>13.92</v>
      </c>
      <c r="P10" s="7">
        <v>7.48</v>
      </c>
      <c r="Q10" s="19">
        <v>0</v>
      </c>
      <c r="R10" s="7">
        <v>0</v>
      </c>
      <c r="S10" s="7">
        <v>0</v>
      </c>
      <c r="T10" s="7">
        <v>0</v>
      </c>
      <c r="U10" s="19">
        <v>9.5399999999999991</v>
      </c>
      <c r="V10" s="7">
        <v>7.58</v>
      </c>
      <c r="W10" s="7">
        <v>13.92</v>
      </c>
      <c r="X10" s="24">
        <v>11.22</v>
      </c>
      <c r="Y10" s="7"/>
    </row>
    <row r="11" spans="1:25" x14ac:dyDescent="0.2">
      <c r="A11">
        <v>10</v>
      </c>
      <c r="B11" t="s">
        <v>11</v>
      </c>
      <c r="C11" s="2">
        <f>'POSTURAL SWAY DATA'!B55</f>
        <v>1158.5795412539501</v>
      </c>
      <c r="D11">
        <f>'POSTURAL SWAY DATA'!B56</f>
        <v>1504.4712957413101</v>
      </c>
      <c r="E11">
        <f>'POSTURAL SWAY DATA'!B57</f>
        <v>1760.3860824332501</v>
      </c>
      <c r="F11">
        <f>'POSTURAL SWAY DATA'!B58</f>
        <v>1542.4762405855599</v>
      </c>
      <c r="G11">
        <f>'POSTURAL SWAY DATA'!B59</f>
        <v>1447.08108960305</v>
      </c>
      <c r="H11">
        <f>'POSTURAL SWAY DATA'!B60</f>
        <v>1759.4866900152399</v>
      </c>
      <c r="I11" s="36">
        <v>0</v>
      </c>
      <c r="J11" s="1">
        <v>0</v>
      </c>
      <c r="K11" s="1">
        <v>0</v>
      </c>
      <c r="L11" s="1">
        <v>0</v>
      </c>
      <c r="M11" s="19">
        <v>0</v>
      </c>
      <c r="N11" s="7">
        <v>0</v>
      </c>
      <c r="O11" s="7">
        <v>0</v>
      </c>
      <c r="P11" s="7">
        <v>0</v>
      </c>
      <c r="Q11" s="19">
        <v>0</v>
      </c>
      <c r="R11" s="7">
        <v>0</v>
      </c>
      <c r="S11" s="7">
        <v>0</v>
      </c>
      <c r="T11" s="7">
        <v>0</v>
      </c>
      <c r="U11" s="19">
        <v>0</v>
      </c>
      <c r="V11" s="7">
        <v>0</v>
      </c>
      <c r="W11" s="7">
        <v>13.92</v>
      </c>
      <c r="X11" s="24">
        <v>3.74</v>
      </c>
      <c r="Y11" s="7"/>
    </row>
    <row r="12" spans="1:25" x14ac:dyDescent="0.2">
      <c r="A12">
        <v>11</v>
      </c>
      <c r="B12" t="s">
        <v>12</v>
      </c>
      <c r="C12" s="2">
        <f>'POSTURAL SWAY DATA'!B61</f>
        <v>1696.6935597146501</v>
      </c>
      <c r="D12">
        <f>'POSTURAL SWAY DATA'!B62</f>
        <v>1633.1413037833699</v>
      </c>
      <c r="E12">
        <f>'POSTURAL SWAY DATA'!B63</f>
        <v>1558.9137094655</v>
      </c>
      <c r="F12">
        <f>'POSTURAL SWAY DATA'!B64</f>
        <v>1576.0805903709399</v>
      </c>
      <c r="G12">
        <f>'POSTURAL SWAY DATA'!B65</f>
        <v>1650.4496336524901</v>
      </c>
      <c r="H12">
        <f>'POSTURAL SWAY DATA'!B66</f>
        <v>1890.67031611275</v>
      </c>
      <c r="I12" s="19">
        <v>0</v>
      </c>
      <c r="J12">
        <v>0</v>
      </c>
      <c r="K12">
        <v>0</v>
      </c>
      <c r="L12">
        <v>0</v>
      </c>
      <c r="M12" s="19">
        <v>0</v>
      </c>
      <c r="N12" s="7">
        <v>0</v>
      </c>
      <c r="O12" s="7">
        <v>0</v>
      </c>
      <c r="P12" s="7">
        <v>0</v>
      </c>
      <c r="Q12" s="19">
        <v>0</v>
      </c>
      <c r="R12" s="7">
        <v>0</v>
      </c>
      <c r="S12" s="7">
        <v>0</v>
      </c>
      <c r="T12" s="7">
        <v>0</v>
      </c>
      <c r="U12" s="19">
        <v>9.5399999999999991</v>
      </c>
      <c r="V12" s="7">
        <v>7.58</v>
      </c>
      <c r="W12" s="7">
        <v>13.92</v>
      </c>
      <c r="X12" s="24">
        <v>11.22</v>
      </c>
      <c r="Y12" s="7"/>
    </row>
    <row r="13" spans="1:25" x14ac:dyDescent="0.2">
      <c r="A13">
        <v>12</v>
      </c>
      <c r="B13" t="s">
        <v>13</v>
      </c>
      <c r="C13" s="2">
        <f>'POSTURAL SWAY DATA'!B67</f>
        <v>1196.7236588339199</v>
      </c>
      <c r="D13">
        <f>'POSTURAL SWAY DATA'!B68</f>
        <v>1286.27738438549</v>
      </c>
      <c r="E13">
        <f>'POSTURAL SWAY DATA'!B69</f>
        <v>1308.0569447227299</v>
      </c>
      <c r="F13">
        <f>'POSTURAL SWAY DATA'!B70</f>
        <v>1416.3245141908501</v>
      </c>
      <c r="G13">
        <f>'POSTURAL SWAY DATA'!B71</f>
        <v>1413.3437978019001</v>
      </c>
      <c r="H13">
        <f>'POSTURAL SWAY DATA'!B72</f>
        <v>1574.25999301247</v>
      </c>
      <c r="I13" s="19">
        <v>9.5399999999999991</v>
      </c>
      <c r="J13">
        <v>7.58</v>
      </c>
      <c r="K13">
        <v>0</v>
      </c>
      <c r="L13">
        <v>7.48</v>
      </c>
      <c r="M13" s="19">
        <v>9.5399999999999991</v>
      </c>
      <c r="N13" s="7">
        <v>22.74</v>
      </c>
      <c r="O13" s="7">
        <v>69.599999999999994</v>
      </c>
      <c r="P13" s="7">
        <v>33.659999999999997</v>
      </c>
      <c r="Q13" s="19">
        <v>9.5399999999999991</v>
      </c>
      <c r="R13" s="7">
        <v>22.74</v>
      </c>
      <c r="S13" s="7">
        <v>55.68</v>
      </c>
      <c r="T13" s="7">
        <v>29.92</v>
      </c>
      <c r="U13" s="19">
        <v>19.079999999999998</v>
      </c>
      <c r="V13" s="7">
        <v>7.58</v>
      </c>
      <c r="W13" s="7">
        <v>55.68</v>
      </c>
      <c r="X13" s="24">
        <v>26.18</v>
      </c>
      <c r="Y13" s="7"/>
    </row>
    <row r="14" spans="1:25" x14ac:dyDescent="0.2">
      <c r="A14">
        <v>13</v>
      </c>
      <c r="B14" t="s">
        <v>8</v>
      </c>
      <c r="C14" s="2">
        <f>'POSTURAL SWAY DATA'!B73</f>
        <v>1816.5539932628201</v>
      </c>
      <c r="D14">
        <f>'POSTURAL SWAY DATA'!B74</f>
        <v>2159.6300359796601</v>
      </c>
      <c r="E14">
        <f>'POSTURAL SWAY DATA'!B75</f>
        <v>2237.36561281585</v>
      </c>
      <c r="F14">
        <f>'POSTURAL SWAY DATA'!B76</f>
        <v>2565.49311655264</v>
      </c>
      <c r="G14">
        <f>'POSTURAL SWAY DATA'!B77</f>
        <v>2368.2521683717</v>
      </c>
      <c r="H14">
        <f>'POSTURAL SWAY DATA'!B78</f>
        <v>2472.6194666546598</v>
      </c>
      <c r="I14" s="19">
        <v>0</v>
      </c>
      <c r="J14">
        <v>0</v>
      </c>
      <c r="K14">
        <v>0</v>
      </c>
      <c r="L14">
        <v>0</v>
      </c>
      <c r="M14" s="19">
        <v>0</v>
      </c>
      <c r="N14" s="7">
        <v>0</v>
      </c>
      <c r="O14" s="7">
        <v>0</v>
      </c>
      <c r="P14" s="7">
        <v>0</v>
      </c>
      <c r="Q14" s="19">
        <v>0</v>
      </c>
      <c r="R14" s="7">
        <v>0</v>
      </c>
      <c r="S14" s="7">
        <v>13.92</v>
      </c>
      <c r="T14" s="7">
        <v>3.74</v>
      </c>
      <c r="U14" s="19">
        <v>0</v>
      </c>
      <c r="V14" s="7">
        <v>7.58</v>
      </c>
      <c r="W14" s="7">
        <v>55.68</v>
      </c>
      <c r="X14" s="24">
        <v>18.7</v>
      </c>
      <c r="Y14" s="7"/>
    </row>
    <row r="15" spans="1:25" x14ac:dyDescent="0.2">
      <c r="A15">
        <v>14</v>
      </c>
      <c r="B15" t="s">
        <v>9</v>
      </c>
      <c r="C15" s="2">
        <f>'POSTURAL SWAY DATA'!B79</f>
        <v>1637.0850486347499</v>
      </c>
      <c r="D15">
        <f>'POSTURAL SWAY DATA'!B80</f>
        <v>2078.4474820948499</v>
      </c>
      <c r="E15">
        <f>'POSTURAL SWAY DATA'!B81</f>
        <v>1213.8598242318301</v>
      </c>
      <c r="F15">
        <f>'POSTURAL SWAY DATA'!B82</f>
        <v>1150.0162052113601</v>
      </c>
      <c r="G15">
        <f>'POSTURAL SWAY DATA'!B83</f>
        <v>1232.0458424041401</v>
      </c>
      <c r="H15">
        <f>'POSTURAL SWAY DATA'!B84</f>
        <v>1731.87230946405</v>
      </c>
      <c r="I15" s="19">
        <v>9.5399999999999991</v>
      </c>
      <c r="J15">
        <v>30.32</v>
      </c>
      <c r="K15">
        <v>27.84</v>
      </c>
      <c r="L15">
        <v>26.18</v>
      </c>
      <c r="M15" s="19">
        <v>19.079999999999998</v>
      </c>
      <c r="N15" s="7">
        <v>37.9</v>
      </c>
      <c r="O15" s="7">
        <v>55.68</v>
      </c>
      <c r="P15" s="7">
        <v>41.14</v>
      </c>
      <c r="Q15" s="19">
        <v>66.78</v>
      </c>
      <c r="R15" s="7">
        <v>45.48</v>
      </c>
      <c r="S15" s="7">
        <v>97.44</v>
      </c>
      <c r="T15" s="7">
        <v>74.8</v>
      </c>
      <c r="U15" s="19">
        <v>19.079999999999998</v>
      </c>
      <c r="V15" s="7">
        <v>22.74</v>
      </c>
      <c r="W15" s="7">
        <v>55.68</v>
      </c>
      <c r="X15" s="24">
        <v>33.659999999999997</v>
      </c>
      <c r="Y15" s="7"/>
    </row>
    <row r="16" spans="1:25" x14ac:dyDescent="0.2">
      <c r="A16">
        <v>15</v>
      </c>
      <c r="B16" t="s">
        <v>10</v>
      </c>
      <c r="C16" s="2">
        <f>'POSTURAL SWAY DATA'!B85</f>
        <v>1738.55410651174</v>
      </c>
      <c r="D16">
        <f>'POSTURAL SWAY DATA'!B86</f>
        <v>1581.03576280264</v>
      </c>
      <c r="E16">
        <f>'POSTURAL SWAY DATA'!B87</f>
        <v>1603.5167224926099</v>
      </c>
      <c r="F16">
        <f>'POSTURAL SWAY DATA'!B88</f>
        <v>2148.52338717781</v>
      </c>
      <c r="G16">
        <f>'POSTURAL SWAY DATA'!B89</f>
        <v>1555.5946231508501</v>
      </c>
      <c r="H16">
        <f>'POSTURAL SWAY DATA'!B90</f>
        <v>1877.0266152806901</v>
      </c>
      <c r="I16" s="19">
        <v>0</v>
      </c>
      <c r="J16">
        <v>0</v>
      </c>
      <c r="K16">
        <v>0</v>
      </c>
      <c r="L16">
        <v>0</v>
      </c>
      <c r="M16" s="19">
        <v>0</v>
      </c>
      <c r="N16" s="7">
        <v>0</v>
      </c>
      <c r="O16" s="7">
        <v>0</v>
      </c>
      <c r="P16" s="7">
        <v>0</v>
      </c>
      <c r="Q16" s="19">
        <v>0</v>
      </c>
      <c r="R16" s="7">
        <v>0</v>
      </c>
      <c r="S16" s="7">
        <v>0</v>
      </c>
      <c r="T16" s="7">
        <v>0</v>
      </c>
      <c r="U16" s="19">
        <v>0</v>
      </c>
      <c r="V16" s="7">
        <v>0</v>
      </c>
      <c r="W16" s="7">
        <v>0</v>
      </c>
      <c r="X16" s="24">
        <v>0</v>
      </c>
      <c r="Y16" s="7"/>
    </row>
    <row r="17" spans="1:25" x14ac:dyDescent="0.2">
      <c r="A17">
        <v>16</v>
      </c>
      <c r="B17" t="s">
        <v>11</v>
      </c>
      <c r="C17" s="2">
        <f>'POSTURAL SWAY DATA'!B91</f>
        <v>1433.91450068371</v>
      </c>
      <c r="D17">
        <f>'POSTURAL SWAY DATA'!B92</f>
        <v>1454.9911789799701</v>
      </c>
      <c r="E17">
        <f>'POSTURAL SWAY DATA'!B93</f>
        <v>1646.0652970987101</v>
      </c>
      <c r="F17">
        <f>'POSTURAL SWAY DATA'!B94</f>
        <v>1812.2196304039901</v>
      </c>
      <c r="G17">
        <f>'POSTURAL SWAY DATA'!B95</f>
        <v>1315.77071485278</v>
      </c>
      <c r="H17">
        <f>'POSTURAL SWAY DATA'!B96</f>
        <v>1349.5992649861901</v>
      </c>
      <c r="I17" s="19">
        <v>28.619999999999902</v>
      </c>
      <c r="J17">
        <v>30.32</v>
      </c>
      <c r="K17">
        <v>27.84</v>
      </c>
      <c r="L17">
        <v>33.659999999999997</v>
      </c>
      <c r="M17" s="19">
        <v>38.159999999999997</v>
      </c>
      <c r="N17" s="7">
        <v>30.32</v>
      </c>
      <c r="O17" s="7">
        <v>41.76</v>
      </c>
      <c r="P17" s="7">
        <v>41.14</v>
      </c>
      <c r="Q17" s="19">
        <v>19.079999999999998</v>
      </c>
      <c r="R17" s="7">
        <v>15.16</v>
      </c>
      <c r="S17" s="7">
        <v>27.84</v>
      </c>
      <c r="T17" s="7">
        <v>22.44</v>
      </c>
      <c r="U17" s="19">
        <v>28.619999999999902</v>
      </c>
      <c r="V17" s="7">
        <v>22.74</v>
      </c>
      <c r="W17" s="7">
        <v>27.84</v>
      </c>
      <c r="X17" s="24">
        <v>29.92</v>
      </c>
      <c r="Y17" s="7"/>
    </row>
    <row r="18" spans="1:25" x14ac:dyDescent="0.2">
      <c r="A18">
        <v>17</v>
      </c>
      <c r="B18" t="s">
        <v>12</v>
      </c>
      <c r="C18" s="2">
        <f>'POSTURAL SWAY DATA'!B97</f>
        <v>3255.46292267643</v>
      </c>
      <c r="D18">
        <f>'POSTURAL SWAY DATA'!B98</f>
        <v>3559.7966427074698</v>
      </c>
      <c r="E18">
        <f>'POSTURAL SWAY DATA'!B99</f>
        <v>3587.9695124841501</v>
      </c>
      <c r="F18">
        <f>'POSTURAL SWAY DATA'!B100</f>
        <v>3501.2433571618899</v>
      </c>
      <c r="G18">
        <f>'POSTURAL SWAY DATA'!B101</f>
        <v>2666.0187558180201</v>
      </c>
      <c r="H18">
        <f>'POSTURAL SWAY DATA'!B102</f>
        <v>2219.95177425971</v>
      </c>
      <c r="I18" s="19">
        <v>0</v>
      </c>
      <c r="J18">
        <v>0</v>
      </c>
      <c r="K18">
        <v>0</v>
      </c>
      <c r="L18">
        <v>0</v>
      </c>
      <c r="M18" s="19">
        <v>9.5399999999999991</v>
      </c>
      <c r="N18" s="7">
        <v>15.16</v>
      </c>
      <c r="O18" s="7">
        <v>13.92</v>
      </c>
      <c r="P18" s="7">
        <v>14.96</v>
      </c>
      <c r="Q18" s="19">
        <v>9.5399999999999991</v>
      </c>
      <c r="R18" s="7">
        <v>15.16</v>
      </c>
      <c r="S18" s="7">
        <v>13.92</v>
      </c>
      <c r="T18" s="7">
        <v>14.96</v>
      </c>
      <c r="U18" s="19">
        <v>9.5399999999999991</v>
      </c>
      <c r="V18" s="7">
        <v>7.58</v>
      </c>
      <c r="W18" s="7">
        <v>0</v>
      </c>
      <c r="X18" s="24">
        <v>7.48</v>
      </c>
      <c r="Y18" s="7"/>
    </row>
    <row r="19" spans="1:25" x14ac:dyDescent="0.2">
      <c r="A19">
        <v>18</v>
      </c>
      <c r="B19" t="s">
        <v>13</v>
      </c>
      <c r="C19" s="2">
        <f>'POSTURAL SWAY DATA'!B103</f>
        <v>1945.3784310328499</v>
      </c>
      <c r="D19">
        <f>'POSTURAL SWAY DATA'!B104</f>
        <v>2204.0024319897302</v>
      </c>
      <c r="E19">
        <f>'POSTURAL SWAY DATA'!B105</f>
        <v>1803.39150648891</v>
      </c>
      <c r="F19">
        <f>'POSTURAL SWAY DATA'!B106</f>
        <v>1879.9778826003501</v>
      </c>
      <c r="G19">
        <f>'POSTURAL SWAY DATA'!B107</f>
        <v>2049.18157878394</v>
      </c>
      <c r="H19">
        <f>'POSTURAL SWAY DATA'!B108</f>
        <v>2564.8223994658902</v>
      </c>
      <c r="I19" s="19">
        <v>28.619999999999902</v>
      </c>
      <c r="J19">
        <v>22.74</v>
      </c>
      <c r="K19">
        <v>27.84</v>
      </c>
      <c r="L19">
        <v>29.92</v>
      </c>
      <c r="M19" s="19">
        <v>9.5399999999999991</v>
      </c>
      <c r="N19" s="7">
        <v>15.16</v>
      </c>
      <c r="O19" s="7">
        <v>41.76</v>
      </c>
      <c r="P19" s="7">
        <v>22.44</v>
      </c>
      <c r="Q19" s="19">
        <v>19.079999999999998</v>
      </c>
      <c r="R19" s="7">
        <v>30.32</v>
      </c>
      <c r="S19" s="7">
        <v>27.84</v>
      </c>
      <c r="T19" s="7">
        <v>29.92</v>
      </c>
      <c r="U19" s="19">
        <v>38.159999999999997</v>
      </c>
      <c r="V19" s="7">
        <v>15.16</v>
      </c>
      <c r="W19" s="7">
        <v>55.68</v>
      </c>
      <c r="X19" s="24">
        <v>37.4</v>
      </c>
      <c r="Y19" s="7"/>
    </row>
    <row r="20" spans="1:25" x14ac:dyDescent="0.2">
      <c r="A20">
        <v>19</v>
      </c>
      <c r="B20" t="s">
        <v>8</v>
      </c>
      <c r="C20" s="2">
        <f>'POSTURAL SWAY DATA'!B109</f>
        <v>973.62185361690399</v>
      </c>
      <c r="D20">
        <f>'POSTURAL SWAY DATA'!B110</f>
        <v>1327.8342235447999</v>
      </c>
      <c r="E20">
        <f>'POSTURAL SWAY DATA'!B111</f>
        <v>1312.1315154215999</v>
      </c>
      <c r="F20">
        <f>'POSTURAL SWAY DATA'!B112</f>
        <v>1479.95239265897</v>
      </c>
      <c r="G20">
        <f>'POSTURAL SWAY DATA'!B113</f>
        <v>1080.3705365201899</v>
      </c>
      <c r="H20">
        <f>'POSTURAL SWAY DATA'!B114</f>
        <v>1270.6896755651701</v>
      </c>
      <c r="I20" s="19">
        <v>9.5399999999999991</v>
      </c>
      <c r="J20">
        <v>7.58</v>
      </c>
      <c r="K20">
        <v>0</v>
      </c>
      <c r="L20">
        <v>7.48</v>
      </c>
      <c r="M20" s="19">
        <v>19.079999999999998</v>
      </c>
      <c r="N20" s="7">
        <v>22.74</v>
      </c>
      <c r="O20" s="7">
        <v>0</v>
      </c>
      <c r="P20" s="7">
        <v>18.7</v>
      </c>
      <c r="Q20" s="19">
        <v>28.619999999999902</v>
      </c>
      <c r="R20" s="7">
        <v>37.9</v>
      </c>
      <c r="S20" s="7">
        <v>13.92</v>
      </c>
      <c r="T20" s="7">
        <v>33.659999999999997</v>
      </c>
      <c r="U20" s="19">
        <v>28.619999999999902</v>
      </c>
      <c r="V20" s="7">
        <v>37.9</v>
      </c>
      <c r="W20" s="7">
        <v>0</v>
      </c>
      <c r="X20" s="24">
        <v>29.92</v>
      </c>
      <c r="Y20" s="7"/>
    </row>
    <row r="21" spans="1:25" x14ac:dyDescent="0.2">
      <c r="A21">
        <v>20</v>
      </c>
      <c r="B21" t="s">
        <v>9</v>
      </c>
      <c r="C21" s="2">
        <f>'POSTURAL SWAY DATA'!B115</f>
        <v>1687.5652259977001</v>
      </c>
      <c r="D21">
        <f>'POSTURAL SWAY DATA'!B116</f>
        <v>2097.44517684012</v>
      </c>
      <c r="E21">
        <f>'POSTURAL SWAY DATA'!B117</f>
        <v>2114.0582208821802</v>
      </c>
      <c r="F21">
        <f>'POSTURAL SWAY DATA'!B118</f>
        <v>1552.2211025685599</v>
      </c>
      <c r="G21">
        <f>'POSTURAL SWAY DATA'!B119</f>
        <v>1510.9707415125299</v>
      </c>
      <c r="H21">
        <f>'POSTURAL SWAY DATA'!B120</f>
        <v>2222.3386680088202</v>
      </c>
      <c r="I21" s="19">
        <v>0</v>
      </c>
      <c r="J21">
        <v>0</v>
      </c>
      <c r="K21">
        <v>0</v>
      </c>
      <c r="L21">
        <v>0</v>
      </c>
      <c r="M21" s="19">
        <v>19.079999999999998</v>
      </c>
      <c r="N21" s="7">
        <v>0</v>
      </c>
      <c r="O21" s="7">
        <v>27.84</v>
      </c>
      <c r="P21" s="7">
        <v>14.96</v>
      </c>
      <c r="Q21" s="19">
        <v>19.079999999999998</v>
      </c>
      <c r="R21" s="7">
        <v>0</v>
      </c>
      <c r="S21" s="7">
        <v>27.84</v>
      </c>
      <c r="T21" s="7">
        <v>14.96</v>
      </c>
      <c r="U21" s="19">
        <v>19.079999999999998</v>
      </c>
      <c r="V21" s="7">
        <v>0</v>
      </c>
      <c r="W21" s="7">
        <v>27.84</v>
      </c>
      <c r="X21" s="24">
        <v>14.96</v>
      </c>
      <c r="Y21" s="7"/>
    </row>
    <row r="22" spans="1:25" x14ac:dyDescent="0.2">
      <c r="A22">
        <v>21</v>
      </c>
      <c r="B22" t="s">
        <v>10</v>
      </c>
      <c r="C22" s="2">
        <f>'POSTURAL SWAY DATA'!B121</f>
        <v>1773.1696127017501</v>
      </c>
      <c r="D22">
        <f>'POSTURAL SWAY DATA'!B122</f>
        <v>1890.83066287167</v>
      </c>
      <c r="E22">
        <f>'POSTURAL SWAY DATA'!B123</f>
        <v>1413.33359160123</v>
      </c>
      <c r="F22">
        <f>'POSTURAL SWAY DATA'!B124</f>
        <v>1983.8001842423901</v>
      </c>
      <c r="G22">
        <f>'POSTURAL SWAY DATA'!B125</f>
        <v>2215.2152887374</v>
      </c>
      <c r="H22">
        <f>'POSTURAL SWAY DATA'!B126</f>
        <v>2444.36995699308</v>
      </c>
      <c r="I22" s="19">
        <v>19.079999999999998</v>
      </c>
      <c r="J22">
        <v>15.16</v>
      </c>
      <c r="K22">
        <v>0</v>
      </c>
      <c r="L22">
        <v>14.96</v>
      </c>
      <c r="M22" s="19">
        <v>9.5399999999999991</v>
      </c>
      <c r="N22" s="7">
        <v>15.16</v>
      </c>
      <c r="O22" s="7">
        <v>13.92</v>
      </c>
      <c r="P22" s="7">
        <v>14.96</v>
      </c>
      <c r="Q22" s="19">
        <v>9.5399999999999991</v>
      </c>
      <c r="R22" s="7">
        <v>15.16</v>
      </c>
      <c r="S22" s="7">
        <v>0</v>
      </c>
      <c r="T22" s="7">
        <v>11.22</v>
      </c>
      <c r="U22" s="19">
        <v>9.5399999999999991</v>
      </c>
      <c r="V22" s="7">
        <v>15.16</v>
      </c>
      <c r="W22" s="7">
        <v>0</v>
      </c>
      <c r="X22" s="24">
        <v>11.22</v>
      </c>
      <c r="Y22" s="7"/>
    </row>
    <row r="23" spans="1:25" x14ac:dyDescent="0.2">
      <c r="A23">
        <v>22</v>
      </c>
      <c r="B23" t="s">
        <v>11</v>
      </c>
      <c r="C23" s="2">
        <f>'POSTURAL SWAY DATA'!B127</f>
        <v>1093.11703599627</v>
      </c>
      <c r="D23">
        <f>'POSTURAL SWAY DATA'!B128</f>
        <v>1021.40297274831</v>
      </c>
      <c r="E23">
        <f>'POSTURAL SWAY DATA'!B129</f>
        <v>1000.84907198186</v>
      </c>
      <c r="F23">
        <f>'POSTURAL SWAY DATA'!B130</f>
        <v>1029.9739319637699</v>
      </c>
      <c r="G23">
        <f>'POSTURAL SWAY DATA'!B131</f>
        <v>1076.5504369579201</v>
      </c>
      <c r="H23">
        <f>'POSTURAL SWAY DATA'!B132</f>
        <v>1021.8188168353</v>
      </c>
      <c r="I23" s="19">
        <v>0</v>
      </c>
      <c r="J23">
        <v>0</v>
      </c>
      <c r="K23">
        <v>0</v>
      </c>
      <c r="L23">
        <v>0</v>
      </c>
      <c r="M23" s="19">
        <v>9.5399999999999991</v>
      </c>
      <c r="N23" s="7">
        <v>45.48</v>
      </c>
      <c r="O23" s="7">
        <v>41.76</v>
      </c>
      <c r="P23" s="7">
        <v>37.4</v>
      </c>
      <c r="Q23" s="19">
        <v>0</v>
      </c>
      <c r="R23" s="7">
        <v>15.16</v>
      </c>
      <c r="S23" s="7">
        <v>13.92</v>
      </c>
      <c r="T23" s="7">
        <v>11.22</v>
      </c>
      <c r="U23" s="19">
        <v>9.5399999999999991</v>
      </c>
      <c r="V23" s="7">
        <v>45.48</v>
      </c>
      <c r="W23" s="7">
        <v>41.76</v>
      </c>
      <c r="X23" s="24">
        <v>37.4</v>
      </c>
      <c r="Y23" s="7"/>
    </row>
    <row r="24" spans="1:25" x14ac:dyDescent="0.2">
      <c r="A24">
        <v>23</v>
      </c>
      <c r="B24" t="s">
        <v>12</v>
      </c>
      <c r="C24" s="2">
        <f>'POSTURAL SWAY DATA'!B133</f>
        <v>1764.7774543898799</v>
      </c>
      <c r="D24">
        <f>'POSTURAL SWAY DATA'!B134</f>
        <v>1789.2837105465401</v>
      </c>
      <c r="E24">
        <f>'POSTURAL SWAY DATA'!B135</f>
        <v>1662.5158309737101</v>
      </c>
      <c r="F24">
        <f>'POSTURAL SWAY DATA'!B136</f>
        <v>1779.68569805983</v>
      </c>
      <c r="G24">
        <f>'POSTURAL SWAY DATA'!B137</f>
        <v>1749.1993147114799</v>
      </c>
      <c r="H24">
        <f>'POSTURAL SWAY DATA'!B138</f>
        <v>2938.8196565866401</v>
      </c>
      <c r="I24" s="19">
        <v>0</v>
      </c>
      <c r="J24">
        <v>0</v>
      </c>
      <c r="K24">
        <v>0</v>
      </c>
      <c r="L24">
        <v>0</v>
      </c>
      <c r="M24" s="19">
        <v>0</v>
      </c>
      <c r="N24" s="7">
        <v>0</v>
      </c>
      <c r="O24" s="7">
        <v>0</v>
      </c>
      <c r="P24" s="7">
        <v>0</v>
      </c>
      <c r="Q24" s="19">
        <v>0</v>
      </c>
      <c r="R24" s="7">
        <v>0</v>
      </c>
      <c r="S24" s="7">
        <v>0</v>
      </c>
      <c r="T24" s="7">
        <v>0</v>
      </c>
      <c r="U24" s="19">
        <v>9.5399999999999991</v>
      </c>
      <c r="V24" s="7">
        <v>7.58</v>
      </c>
      <c r="W24" s="7">
        <v>13.92</v>
      </c>
      <c r="X24" s="24">
        <v>11.22</v>
      </c>
      <c r="Y24" s="7"/>
    </row>
    <row r="25" spans="1:25" x14ac:dyDescent="0.2">
      <c r="A25">
        <v>24</v>
      </c>
      <c r="B25" t="s">
        <v>13</v>
      </c>
      <c r="C25" s="2">
        <f>'POSTURAL SWAY DATA'!B139</f>
        <v>857.24571288136701</v>
      </c>
      <c r="D25">
        <f>'POSTURAL SWAY DATA'!B140</f>
        <v>861.05632864971801</v>
      </c>
      <c r="E25">
        <f>'POSTURAL SWAY DATA'!B141</f>
        <v>863.51220711937697</v>
      </c>
      <c r="F25">
        <f>'POSTURAL SWAY DATA'!B142</f>
        <v>801.59684589975404</v>
      </c>
      <c r="G25">
        <f>'POSTURAL SWAY DATA'!B143</f>
        <v>976.11748941920303</v>
      </c>
      <c r="H25">
        <f>'POSTURAL SWAY DATA'!B144</f>
        <v>860.73079047110105</v>
      </c>
      <c r="I25" s="19">
        <v>9.5399999999999991</v>
      </c>
      <c r="J25">
        <v>7.58</v>
      </c>
      <c r="K25">
        <v>0</v>
      </c>
      <c r="L25">
        <v>7.48</v>
      </c>
      <c r="M25" s="19">
        <v>9.5399999999999991</v>
      </c>
      <c r="N25" s="7">
        <v>7.58</v>
      </c>
      <c r="O25" s="7">
        <v>0</v>
      </c>
      <c r="P25" s="7">
        <v>7.48</v>
      </c>
      <c r="Q25" s="19">
        <v>9.5399999999999991</v>
      </c>
      <c r="R25" s="7">
        <v>7.58</v>
      </c>
      <c r="S25" s="7">
        <v>0</v>
      </c>
      <c r="T25" s="7">
        <v>7.48</v>
      </c>
      <c r="U25" s="19">
        <v>19.079999999999998</v>
      </c>
      <c r="V25" s="7">
        <v>7.58</v>
      </c>
      <c r="W25" s="7">
        <v>0</v>
      </c>
      <c r="X25" s="24">
        <v>11.22</v>
      </c>
      <c r="Y25" s="7"/>
    </row>
    <row r="26" spans="1:25" x14ac:dyDescent="0.2">
      <c r="A26">
        <v>25</v>
      </c>
      <c r="B26" s="1" t="s">
        <v>9</v>
      </c>
      <c r="C26" s="2">
        <f>'POSTURAL SWAY DATA'!B145</f>
        <v>1190.9991950470901</v>
      </c>
      <c r="D26">
        <f>'POSTURAL SWAY DATA'!B146</f>
        <v>1012.0858480282</v>
      </c>
      <c r="E26">
        <f>'POSTURAL SWAY DATA'!B147</f>
        <v>1284.89672238404</v>
      </c>
      <c r="F26">
        <f>'POSTURAL SWAY DATA'!B148</f>
        <v>1080.73368228659</v>
      </c>
      <c r="G26">
        <f>'POSTURAL SWAY DATA'!B149</f>
        <v>959.79207890620705</v>
      </c>
      <c r="H26">
        <f>'POSTURAL SWAY DATA'!B150</f>
        <v>1165.44737257156</v>
      </c>
      <c r="I26" s="19">
        <v>0</v>
      </c>
      <c r="J26">
        <v>22.74</v>
      </c>
      <c r="K26">
        <v>27.84</v>
      </c>
      <c r="L26">
        <v>18.7</v>
      </c>
      <c r="M26" s="19">
        <v>19.079999999999998</v>
      </c>
      <c r="N26" s="7">
        <v>45.48</v>
      </c>
      <c r="O26" s="7">
        <v>55.68</v>
      </c>
      <c r="P26" s="7">
        <v>44.88</v>
      </c>
      <c r="Q26" s="19">
        <v>57.239999999999903</v>
      </c>
      <c r="R26" s="7">
        <v>68.22</v>
      </c>
      <c r="S26" s="7">
        <v>111.36</v>
      </c>
      <c r="T26" s="7">
        <v>86.02</v>
      </c>
      <c r="U26" s="19">
        <v>9.5399999999999991</v>
      </c>
      <c r="V26" s="7">
        <v>37.9</v>
      </c>
      <c r="W26" s="7">
        <v>55.68</v>
      </c>
      <c r="X26" s="24">
        <v>37.4</v>
      </c>
      <c r="Y26" s="7"/>
    </row>
    <row r="27" spans="1:25" s="21" customFormat="1" x14ac:dyDescent="0.2">
      <c r="A27" s="21">
        <v>26</v>
      </c>
      <c r="B27" s="37" t="s">
        <v>11</v>
      </c>
      <c r="C27" s="22">
        <f>'POSTURAL SWAY DATA'!B151</f>
        <v>1433.2083746084299</v>
      </c>
      <c r="D27" s="21">
        <f>'POSTURAL SWAY DATA'!B152</f>
        <v>1635.1008761722801</v>
      </c>
      <c r="E27" s="21">
        <f>'POSTURAL SWAY DATA'!B153</f>
        <v>1313.80376597585</v>
      </c>
      <c r="F27" s="21">
        <f>'POSTURAL SWAY DATA'!B154</f>
        <v>2231.1803825152101</v>
      </c>
      <c r="G27" s="21">
        <f>'POSTURAL SWAY DATA'!B155</f>
        <v>1375.79083685097</v>
      </c>
      <c r="H27" s="21">
        <f>'POSTURAL SWAY DATA'!B156</f>
        <v>1980.87862117644</v>
      </c>
      <c r="I27" s="23">
        <v>19.079999999999998</v>
      </c>
      <c r="J27" s="21">
        <v>22.74</v>
      </c>
      <c r="K27" s="21">
        <v>13.92</v>
      </c>
      <c r="L27" s="21">
        <v>22.44</v>
      </c>
      <c r="M27" s="23">
        <v>28.619999999999902</v>
      </c>
      <c r="N27" s="21">
        <v>22.74</v>
      </c>
      <c r="O27" s="21">
        <v>41.76</v>
      </c>
      <c r="P27" s="21">
        <v>33.659999999999997</v>
      </c>
      <c r="Q27" s="23">
        <v>28.619999999999902</v>
      </c>
      <c r="R27" s="21">
        <v>37.9</v>
      </c>
      <c r="S27" s="21">
        <v>41.76</v>
      </c>
      <c r="T27" s="21">
        <v>41.14</v>
      </c>
      <c r="U27" s="23">
        <v>38.159999999999997</v>
      </c>
      <c r="V27" s="21">
        <v>45.48</v>
      </c>
      <c r="W27" s="21">
        <v>69.599999999999994</v>
      </c>
      <c r="X27" s="27">
        <v>56.1</v>
      </c>
    </row>
    <row r="28" spans="1:25" x14ac:dyDescent="0.2">
      <c r="B28" s="1"/>
      <c r="I28" s="19" t="s">
        <v>178</v>
      </c>
      <c r="J28" t="s">
        <v>179</v>
      </c>
      <c r="K28" t="s">
        <v>180</v>
      </c>
      <c r="L28" t="s">
        <v>184</v>
      </c>
      <c r="M28" s="19" t="s">
        <v>178</v>
      </c>
      <c r="N28" t="s">
        <v>179</v>
      </c>
      <c r="O28" t="s">
        <v>180</v>
      </c>
      <c r="P28" s="24" t="s">
        <v>184</v>
      </c>
      <c r="Q28" s="7" t="s">
        <v>178</v>
      </c>
      <c r="R28" t="s">
        <v>179</v>
      </c>
      <c r="S28" t="s">
        <v>180</v>
      </c>
      <c r="T28" s="24" t="s">
        <v>184</v>
      </c>
      <c r="U28" s="7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19"/>
    <col min="13" max="13" width="10.83203125" style="19"/>
    <col min="16" max="16" width="10.83203125" style="24"/>
    <col min="17" max="17" width="10.83203125" style="7"/>
    <col min="20" max="20" width="10.83203125" style="24"/>
    <col min="21" max="21" width="10.83203125" style="7"/>
    <col min="25" max="25" width="10.83203125" style="19"/>
  </cols>
  <sheetData>
    <row r="1" spans="1:25" s="21" customFormat="1" x14ac:dyDescent="0.2">
      <c r="A1" s="21" t="s">
        <v>0</v>
      </c>
      <c r="B1" s="21" t="s">
        <v>1</v>
      </c>
      <c r="C1" s="22" t="s">
        <v>174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3" t="s">
        <v>185</v>
      </c>
      <c r="J1" s="21" t="s">
        <v>186</v>
      </c>
      <c r="K1" s="21" t="s">
        <v>187</v>
      </c>
      <c r="L1" s="21" t="s">
        <v>188</v>
      </c>
      <c r="M1" s="19" t="s">
        <v>189</v>
      </c>
      <c r="N1" s="20" t="s">
        <v>190</v>
      </c>
      <c r="O1" s="20" t="s">
        <v>191</v>
      </c>
      <c r="P1" s="28" t="s">
        <v>192</v>
      </c>
      <c r="Q1" s="7" t="s">
        <v>193</v>
      </c>
      <c r="R1" s="20" t="s">
        <v>194</v>
      </c>
      <c r="S1" s="20" t="s">
        <v>195</v>
      </c>
      <c r="T1" s="28" t="s">
        <v>196</v>
      </c>
      <c r="U1" s="7" t="s">
        <v>197</v>
      </c>
      <c r="V1" s="20" t="s">
        <v>198</v>
      </c>
      <c r="W1" s="20" t="s">
        <v>199</v>
      </c>
      <c r="X1" s="20" t="s">
        <v>200</v>
      </c>
      <c r="Y1" s="23"/>
    </row>
    <row r="2" spans="1:25" x14ac:dyDescent="0.2">
      <c r="A2">
        <v>1</v>
      </c>
      <c r="B2" t="s">
        <v>8</v>
      </c>
      <c r="C2" s="2">
        <f>'POSTURAL SWAY DATA'!C2</f>
        <v>1446.0141699999999</v>
      </c>
      <c r="D2">
        <v>0</v>
      </c>
      <c r="E2">
        <v>0</v>
      </c>
      <c r="F2">
        <f>'POSTURAL SWAY DATA'!C4</f>
        <v>1563.9082000000001</v>
      </c>
      <c r="G2">
        <f>'POSTURAL SWAY DATA'!C5</f>
        <v>1311.2251799999999</v>
      </c>
      <c r="H2">
        <f>'POSTURAL SWAY DATA'!C6</f>
        <v>1740.5471199999999</v>
      </c>
      <c r="I2" s="19">
        <v>9.5399999999999991</v>
      </c>
      <c r="J2">
        <v>22.74</v>
      </c>
      <c r="K2">
        <v>13.92</v>
      </c>
      <c r="L2">
        <v>18.7</v>
      </c>
      <c r="M2" s="29">
        <v>19.079999999999998</v>
      </c>
      <c r="N2" s="25">
        <v>30.32</v>
      </c>
      <c r="O2" s="25">
        <v>41.76</v>
      </c>
      <c r="P2" s="25">
        <v>33.659999999999997</v>
      </c>
      <c r="Q2" s="29">
        <v>19.079999999999998</v>
      </c>
      <c r="R2" s="25">
        <v>22.74</v>
      </c>
      <c r="S2" s="25">
        <v>41.76</v>
      </c>
      <c r="T2" s="25">
        <v>29.92</v>
      </c>
      <c r="U2" s="29">
        <v>28.619999999999902</v>
      </c>
      <c r="V2" s="25">
        <v>30.32</v>
      </c>
      <c r="W2" s="25">
        <v>83.52</v>
      </c>
      <c r="X2" s="26">
        <v>48.62</v>
      </c>
      <c r="Y2" s="7"/>
    </row>
    <row r="3" spans="1:25" x14ac:dyDescent="0.2">
      <c r="A3">
        <v>2</v>
      </c>
      <c r="B3" t="s">
        <v>9</v>
      </c>
      <c r="C3" s="2">
        <f>'POSTURAL SWAY DATA'!C7</f>
        <v>865.69584799999996</v>
      </c>
      <c r="D3">
        <f>'POSTURAL SWAY DATA'!C8</f>
        <v>1457.1928399999999</v>
      </c>
      <c r="E3">
        <f>'POSTURAL SWAY DATA'!C9</f>
        <v>1083.15273</v>
      </c>
      <c r="F3">
        <f>'POSTURAL SWAY DATA'!C10</f>
        <v>1324.36428</v>
      </c>
      <c r="G3">
        <f>'POSTURAL SWAY DATA'!C11</f>
        <v>959.61783506294046</v>
      </c>
      <c r="H3">
        <f>'POSTURAL SWAY DATA'!C12</f>
        <v>1946.5280310000001</v>
      </c>
      <c r="I3" s="19">
        <v>9.5399999999999991</v>
      </c>
      <c r="J3" s="7">
        <v>45.48</v>
      </c>
      <c r="K3" s="7">
        <v>69.599999999999994</v>
      </c>
      <c r="L3" s="7">
        <v>44.88</v>
      </c>
      <c r="M3" s="19">
        <v>38.159999999999997</v>
      </c>
      <c r="N3" s="7">
        <v>60.64</v>
      </c>
      <c r="O3" s="7">
        <v>111.36</v>
      </c>
      <c r="P3" s="7">
        <v>74.8</v>
      </c>
      <c r="Q3" s="19">
        <v>66.78</v>
      </c>
      <c r="R3" s="7">
        <v>75.8</v>
      </c>
      <c r="S3" s="7">
        <v>125.28</v>
      </c>
      <c r="T3" s="7">
        <v>97.24</v>
      </c>
      <c r="U3" s="19">
        <v>47.699999999999903</v>
      </c>
      <c r="V3" s="7">
        <v>83.38</v>
      </c>
      <c r="W3" s="7">
        <v>153.12</v>
      </c>
      <c r="X3" s="24">
        <v>100.98</v>
      </c>
      <c r="Y3" s="7"/>
    </row>
    <row r="4" spans="1:25" x14ac:dyDescent="0.2">
      <c r="A4">
        <v>3</v>
      </c>
      <c r="B4" t="s">
        <v>10</v>
      </c>
      <c r="C4" s="2">
        <f>'POSTURAL SWAY DATA'!C13</f>
        <v>1185.62821288399</v>
      </c>
      <c r="D4">
        <f>'POSTURAL SWAY DATA'!C14</f>
        <v>1382.9084058010401</v>
      </c>
      <c r="E4">
        <f>'POSTURAL SWAY DATA'!C15</f>
        <v>1284.3496267519499</v>
      </c>
      <c r="F4">
        <f>'POSTURAL SWAY DATA'!C16</f>
        <v>2163.9495158927798</v>
      </c>
      <c r="G4">
        <f>'POSTURAL SWAY DATA'!C17</f>
        <v>1159.9054401583701</v>
      </c>
      <c r="H4">
        <f>'POSTURAL SWAY DATA'!C18</f>
        <v>1901.61465609623</v>
      </c>
      <c r="I4" s="19">
        <v>0</v>
      </c>
      <c r="J4">
        <v>7.58</v>
      </c>
      <c r="K4">
        <v>0</v>
      </c>
      <c r="L4">
        <v>3.74</v>
      </c>
      <c r="M4" s="19">
        <v>38.159999999999997</v>
      </c>
      <c r="N4" s="7">
        <v>75.8</v>
      </c>
      <c r="O4" s="7">
        <v>83.52</v>
      </c>
      <c r="P4" s="7">
        <v>74.8</v>
      </c>
      <c r="Q4" s="19">
        <v>28.619999999999902</v>
      </c>
      <c r="R4" s="7">
        <v>60.64</v>
      </c>
      <c r="S4" s="7">
        <v>83.52</v>
      </c>
      <c r="T4" s="7">
        <v>63.58</v>
      </c>
      <c r="U4" s="19">
        <v>47.699999999999903</v>
      </c>
      <c r="V4" s="7">
        <v>75.8</v>
      </c>
      <c r="W4" s="7">
        <v>139.19999999999999</v>
      </c>
      <c r="X4" s="24">
        <v>93.5</v>
      </c>
      <c r="Y4" s="7"/>
    </row>
    <row r="5" spans="1:25" x14ac:dyDescent="0.2">
      <c r="A5">
        <v>4</v>
      </c>
      <c r="B5" t="s">
        <v>11</v>
      </c>
      <c r="C5" s="2">
        <f>'POSTURAL SWAY DATA'!C19</f>
        <v>1292.5534233168401</v>
      </c>
      <c r="D5">
        <f>'POSTURAL SWAY DATA'!C20</f>
        <v>1604.43579387513</v>
      </c>
      <c r="E5">
        <f>'POSTURAL SWAY DATA'!C21</f>
        <v>1122.83421029743</v>
      </c>
      <c r="F5">
        <f>'POSTURAL SWAY DATA'!C22</f>
        <v>1708.07965214767</v>
      </c>
      <c r="G5">
        <f>'POSTURAL SWAY DATA'!C23</f>
        <v>1370.3211133474499</v>
      </c>
      <c r="H5">
        <f>'POSTURAL SWAY DATA'!C24</f>
        <v>1936.7283094214399</v>
      </c>
      <c r="I5" s="19">
        <v>0</v>
      </c>
      <c r="J5">
        <v>0</v>
      </c>
      <c r="K5">
        <v>0</v>
      </c>
      <c r="L5">
        <v>0</v>
      </c>
      <c r="M5" s="19">
        <v>0</v>
      </c>
      <c r="N5" s="7">
        <v>0</v>
      </c>
      <c r="O5" s="7">
        <v>0</v>
      </c>
      <c r="P5" s="7">
        <v>0</v>
      </c>
      <c r="Q5" s="19">
        <v>0</v>
      </c>
      <c r="R5" s="7">
        <v>0</v>
      </c>
      <c r="S5" s="7">
        <v>0</v>
      </c>
      <c r="T5" s="7">
        <v>0</v>
      </c>
      <c r="U5" s="19">
        <v>0</v>
      </c>
      <c r="V5" s="7">
        <v>0</v>
      </c>
      <c r="W5" s="7">
        <v>0</v>
      </c>
      <c r="X5" s="24">
        <v>0</v>
      </c>
      <c r="Y5" s="7"/>
    </row>
    <row r="6" spans="1:25" x14ac:dyDescent="0.2">
      <c r="A6">
        <v>5</v>
      </c>
      <c r="B6" t="s">
        <v>12</v>
      </c>
      <c r="C6" s="2">
        <f>'POSTURAL SWAY DATA'!C25</f>
        <v>1323.86110038313</v>
      </c>
      <c r="D6">
        <f>'POSTURAL SWAY DATA'!C26</f>
        <v>1431.9434669142299</v>
      </c>
      <c r="E6">
        <f>'POSTURAL SWAY DATA'!C27</f>
        <v>1350.2509345859</v>
      </c>
      <c r="F6">
        <f>'POSTURAL SWAY DATA'!C28</f>
        <v>1598.38425502473</v>
      </c>
      <c r="G6">
        <f>'POSTURAL SWAY DATA'!C29</f>
        <v>1688.4353989057199</v>
      </c>
      <c r="H6">
        <f>'POSTURAL SWAY DATA'!C30</f>
        <v>1548.61357527363</v>
      </c>
      <c r="I6" s="19">
        <v>0</v>
      </c>
      <c r="J6">
        <v>22.74</v>
      </c>
      <c r="K6">
        <v>13.92</v>
      </c>
      <c r="L6">
        <v>14.96</v>
      </c>
      <c r="M6" s="19">
        <v>0</v>
      </c>
      <c r="N6" s="7">
        <v>0</v>
      </c>
      <c r="O6" s="7">
        <v>13.92</v>
      </c>
      <c r="P6" s="7">
        <v>3.74</v>
      </c>
      <c r="Q6" s="19">
        <v>0</v>
      </c>
      <c r="R6" s="7">
        <v>0</v>
      </c>
      <c r="S6" s="7">
        <v>0</v>
      </c>
      <c r="T6" s="7">
        <v>0</v>
      </c>
      <c r="U6" s="19">
        <v>0</v>
      </c>
      <c r="V6" s="7">
        <v>7.58</v>
      </c>
      <c r="W6" s="7">
        <v>0</v>
      </c>
      <c r="X6" s="24">
        <v>3.74</v>
      </c>
      <c r="Y6" s="7"/>
    </row>
    <row r="7" spans="1:25" x14ac:dyDescent="0.2">
      <c r="A7">
        <v>6</v>
      </c>
      <c r="B7" t="s">
        <v>13</v>
      </c>
      <c r="C7" s="2">
        <f>'POSTURAL SWAY DATA'!C31</f>
        <v>1704.5928132465101</v>
      </c>
      <c r="D7">
        <f>'POSTURAL SWAY DATA'!C32</f>
        <v>3875.3147956387702</v>
      </c>
      <c r="E7">
        <f>'POSTURAL SWAY DATA'!C33</f>
        <v>2716.1618308420502</v>
      </c>
      <c r="F7">
        <f>'POSTURAL SWAY DATA'!C34</f>
        <v>6093.0439614443203</v>
      </c>
      <c r="G7">
        <f>'POSTURAL SWAY DATA'!C35</f>
        <v>1632.9237573217299</v>
      </c>
      <c r="H7">
        <f>'POSTURAL SWAY DATA'!C36</f>
        <v>8520.9573380311995</v>
      </c>
      <c r="I7" s="19">
        <v>0</v>
      </c>
      <c r="J7">
        <v>0</v>
      </c>
      <c r="K7">
        <v>0</v>
      </c>
      <c r="L7">
        <v>0</v>
      </c>
      <c r="M7" s="19">
        <v>9.5399999999999991</v>
      </c>
      <c r="N7" s="7">
        <v>15.16</v>
      </c>
      <c r="O7" s="7">
        <v>27.84</v>
      </c>
      <c r="P7" s="7">
        <v>18.7</v>
      </c>
      <c r="Q7" s="19">
        <v>19.079999999999998</v>
      </c>
      <c r="R7" s="7">
        <v>30.32</v>
      </c>
      <c r="S7" s="7">
        <v>41.76</v>
      </c>
      <c r="T7" s="7">
        <v>33.659999999999997</v>
      </c>
      <c r="U7" s="19">
        <v>38.159999999999997</v>
      </c>
      <c r="V7" s="7">
        <v>22.74</v>
      </c>
      <c r="W7" s="7">
        <v>13.92</v>
      </c>
      <c r="X7" s="24">
        <v>29.92</v>
      </c>
      <c r="Y7" s="7"/>
    </row>
    <row r="8" spans="1:25" x14ac:dyDescent="0.2">
      <c r="A8">
        <v>7</v>
      </c>
      <c r="B8" t="s">
        <v>8</v>
      </c>
      <c r="C8" s="2">
        <f>'POSTURAL SWAY DATA'!C37</f>
        <v>1257.2101390148</v>
      </c>
      <c r="D8">
        <f>'POSTURAL SWAY DATA'!C38</f>
        <v>2826.87784963693</v>
      </c>
      <c r="E8">
        <f>'POSTURAL SWAY DATA'!C39</f>
        <v>1257.2101390148</v>
      </c>
      <c r="F8">
        <f>'POSTURAL SWAY DATA'!C40</f>
        <v>1970.63183838144</v>
      </c>
      <c r="G8">
        <f>'POSTURAL SWAY DATA'!C41</f>
        <v>1881.1905480304899</v>
      </c>
      <c r="H8">
        <f>'POSTURAL SWAY DATA'!C42</f>
        <v>1981.1496882941599</v>
      </c>
      <c r="I8" s="19">
        <v>47.699999999999903</v>
      </c>
      <c r="J8">
        <v>37.9</v>
      </c>
      <c r="K8">
        <v>55.68</v>
      </c>
      <c r="L8">
        <v>52.36</v>
      </c>
      <c r="M8" s="19">
        <v>85.8599999999999</v>
      </c>
      <c r="N8" s="7">
        <v>68.22</v>
      </c>
      <c r="O8" s="7">
        <v>97.44</v>
      </c>
      <c r="P8" s="7">
        <v>93.5</v>
      </c>
      <c r="Q8" s="19">
        <v>95.399999999999906</v>
      </c>
      <c r="R8" s="7">
        <v>68.22</v>
      </c>
      <c r="S8" s="7">
        <v>97.44</v>
      </c>
      <c r="T8" s="7">
        <v>97.24</v>
      </c>
      <c r="U8" s="19">
        <v>143.1</v>
      </c>
      <c r="V8" s="7">
        <v>113.7</v>
      </c>
      <c r="W8" s="7">
        <v>208.8</v>
      </c>
      <c r="X8" s="24">
        <v>168.3</v>
      </c>
      <c r="Y8" s="7"/>
    </row>
    <row r="9" spans="1:25" x14ac:dyDescent="0.2">
      <c r="A9">
        <v>8</v>
      </c>
      <c r="B9" t="s">
        <v>9</v>
      </c>
      <c r="C9" s="2">
        <f>'POSTURAL SWAY DATA'!C43</f>
        <v>1605.1706591617301</v>
      </c>
      <c r="D9">
        <f>'POSTURAL SWAY DATA'!C44</f>
        <v>2826.87784963693</v>
      </c>
      <c r="E9">
        <f>'POSTURAL SWAY DATA'!C45</f>
        <v>2293.0816643383901</v>
      </c>
      <c r="F9">
        <f>'POSTURAL SWAY DATA'!C46</f>
        <v>2529.3549970345898</v>
      </c>
      <c r="G9">
        <f>'POSTURAL SWAY DATA'!C47</f>
        <v>1881.1905480304899</v>
      </c>
      <c r="H9">
        <f>'POSTURAL SWAY DATA'!C48</f>
        <v>2346.5461357327999</v>
      </c>
      <c r="I9" s="19">
        <v>38.159999999999997</v>
      </c>
      <c r="J9">
        <v>22.74</v>
      </c>
      <c r="K9">
        <v>13.92</v>
      </c>
      <c r="L9">
        <v>29.92</v>
      </c>
      <c r="M9" s="19">
        <v>28.619999999999902</v>
      </c>
      <c r="N9" s="7">
        <v>45.48</v>
      </c>
      <c r="O9" s="7">
        <v>27.84</v>
      </c>
      <c r="P9" s="7">
        <v>41.14</v>
      </c>
      <c r="Q9" s="19">
        <v>9.5399999999999991</v>
      </c>
      <c r="R9" s="7">
        <v>45.48</v>
      </c>
      <c r="S9" s="7">
        <v>41.76</v>
      </c>
      <c r="T9" s="7">
        <v>37.4</v>
      </c>
      <c r="U9" s="19">
        <v>9.5399999999999991</v>
      </c>
      <c r="V9" s="7">
        <v>45.48</v>
      </c>
      <c r="W9" s="7">
        <v>41.76</v>
      </c>
      <c r="X9" s="24">
        <v>37.4</v>
      </c>
      <c r="Y9" s="7"/>
    </row>
    <row r="10" spans="1:25" x14ac:dyDescent="0.2">
      <c r="A10">
        <v>9</v>
      </c>
      <c r="B10" t="s">
        <v>10</v>
      </c>
      <c r="C10" s="2">
        <f>'POSTURAL SWAY DATA'!C49</f>
        <v>1159.7508675306301</v>
      </c>
      <c r="D10">
        <f>'POSTURAL SWAY DATA'!C50</f>
        <v>1338.5395509339301</v>
      </c>
      <c r="E10">
        <f>'POSTURAL SWAY DATA'!C51</f>
        <v>1103.9422195545801</v>
      </c>
      <c r="F10">
        <f>'POSTURAL SWAY DATA'!C52</f>
        <v>3316.5886176639901</v>
      </c>
      <c r="G10">
        <f>'POSTURAL SWAY DATA'!C53</f>
        <v>1022.00102610407</v>
      </c>
      <c r="H10">
        <f>'POSTURAL SWAY DATA'!C54</f>
        <v>1886.66408591956</v>
      </c>
      <c r="I10" s="19">
        <v>0</v>
      </c>
      <c r="J10">
        <v>0</v>
      </c>
      <c r="K10">
        <v>0</v>
      </c>
      <c r="L10">
        <v>0</v>
      </c>
      <c r="M10" s="19">
        <v>0</v>
      </c>
      <c r="N10" s="7">
        <v>7.58</v>
      </c>
      <c r="O10" s="7">
        <v>13.92</v>
      </c>
      <c r="P10" s="7">
        <v>7.48</v>
      </c>
      <c r="Q10" s="19">
        <v>0</v>
      </c>
      <c r="R10" s="7">
        <v>0</v>
      </c>
      <c r="S10" s="7">
        <v>0</v>
      </c>
      <c r="T10" s="7">
        <v>0</v>
      </c>
      <c r="U10" s="19">
        <v>9.5399999999999991</v>
      </c>
      <c r="V10" s="7">
        <v>7.58</v>
      </c>
      <c r="W10" s="7">
        <v>13.92</v>
      </c>
      <c r="X10" s="24">
        <v>11.22</v>
      </c>
      <c r="Y10" s="7"/>
    </row>
    <row r="11" spans="1:25" x14ac:dyDescent="0.2">
      <c r="A11">
        <v>10</v>
      </c>
      <c r="B11" t="s">
        <v>11</v>
      </c>
      <c r="C11" s="2">
        <f>'POSTURAL SWAY DATA'!C55</f>
        <v>967.61590973072896</v>
      </c>
      <c r="D11">
        <f>'POSTURAL SWAY DATA'!C56</f>
        <v>1547.25261042738</v>
      </c>
      <c r="E11">
        <f>'POSTURAL SWAY DATA'!C57</f>
        <v>1407.1707789689001</v>
      </c>
      <c r="F11">
        <f>'POSTURAL SWAY DATA'!C58</f>
        <v>1657.5440573420201</v>
      </c>
      <c r="G11">
        <f>'POSTURAL SWAY DATA'!C59</f>
        <v>1225.37177207799</v>
      </c>
      <c r="H11">
        <f>'POSTURAL SWAY DATA'!C60</f>
        <v>1925.2725409069001</v>
      </c>
      <c r="I11" s="36">
        <v>0</v>
      </c>
      <c r="J11" s="1">
        <v>0</v>
      </c>
      <c r="K11" s="1">
        <v>0</v>
      </c>
      <c r="L11" s="1">
        <v>0</v>
      </c>
      <c r="M11" s="19">
        <v>0</v>
      </c>
      <c r="N11" s="7">
        <v>0</v>
      </c>
      <c r="O11" s="7">
        <v>0</v>
      </c>
      <c r="P11" s="7">
        <v>0</v>
      </c>
      <c r="Q11" s="19">
        <v>0</v>
      </c>
      <c r="R11" s="7">
        <v>0</v>
      </c>
      <c r="S11" s="7">
        <v>0</v>
      </c>
      <c r="T11" s="7">
        <v>0</v>
      </c>
      <c r="U11" s="19">
        <v>0</v>
      </c>
      <c r="V11" s="7">
        <v>0</v>
      </c>
      <c r="W11" s="7">
        <v>13.92</v>
      </c>
      <c r="X11" s="24">
        <v>3.74</v>
      </c>
      <c r="Y11" s="7"/>
    </row>
    <row r="12" spans="1:25" x14ac:dyDescent="0.2">
      <c r="A12">
        <v>11</v>
      </c>
      <c r="B12" t="s">
        <v>12</v>
      </c>
      <c r="C12" s="2">
        <f>'POSTURAL SWAY DATA'!C61</f>
        <v>1189.5165677330101</v>
      </c>
      <c r="D12">
        <f>'POSTURAL SWAY DATA'!C62</f>
        <v>1517.59348017357</v>
      </c>
      <c r="E12">
        <f>'POSTURAL SWAY DATA'!C63</f>
        <v>1126.25108430615</v>
      </c>
      <c r="F12">
        <f>'POSTURAL SWAY DATA'!C64</f>
        <v>1331.7864828023701</v>
      </c>
      <c r="G12">
        <f>'POSTURAL SWAY DATA'!C65</f>
        <v>1246.1707580904699</v>
      </c>
      <c r="H12">
        <f>'POSTURAL SWAY DATA'!C66</f>
        <v>2777.1659168401302</v>
      </c>
      <c r="I12" s="19">
        <v>0</v>
      </c>
      <c r="J12">
        <v>0</v>
      </c>
      <c r="K12">
        <v>0</v>
      </c>
      <c r="L12">
        <v>0</v>
      </c>
      <c r="M12" s="19">
        <v>0</v>
      </c>
      <c r="N12" s="7">
        <v>0</v>
      </c>
      <c r="O12" s="7">
        <v>0</v>
      </c>
      <c r="P12" s="7">
        <v>0</v>
      </c>
      <c r="Q12" s="19">
        <v>0</v>
      </c>
      <c r="R12" s="7">
        <v>0</v>
      </c>
      <c r="S12" s="7">
        <v>0</v>
      </c>
      <c r="T12" s="7">
        <v>0</v>
      </c>
      <c r="U12" s="19">
        <v>9.5399999999999991</v>
      </c>
      <c r="V12" s="7">
        <v>7.58</v>
      </c>
      <c r="W12" s="7">
        <v>13.92</v>
      </c>
      <c r="X12" s="24">
        <v>11.22</v>
      </c>
      <c r="Y12" s="7"/>
    </row>
    <row r="13" spans="1:25" x14ac:dyDescent="0.2">
      <c r="A13">
        <v>12</v>
      </c>
      <c r="B13" t="s">
        <v>13</v>
      </c>
      <c r="C13" s="2">
        <f>'POSTURAL SWAY DATA'!C67</f>
        <v>951.150236495076</v>
      </c>
      <c r="D13">
        <f>'POSTURAL SWAY DATA'!C68</f>
        <v>1254.0254649225801</v>
      </c>
      <c r="E13">
        <f>'POSTURAL SWAY DATA'!C69</f>
        <v>1027.3148693476901</v>
      </c>
      <c r="F13">
        <f>'POSTURAL SWAY DATA'!C70</f>
        <v>1586.34455670901</v>
      </c>
      <c r="G13">
        <f>'POSTURAL SWAY DATA'!C71</f>
        <v>1133.6211781904001</v>
      </c>
      <c r="H13">
        <f>'POSTURAL SWAY DATA'!C72</f>
        <v>2415.42004016685</v>
      </c>
      <c r="I13" s="19">
        <v>9.5399999999999991</v>
      </c>
      <c r="J13">
        <v>7.58</v>
      </c>
      <c r="K13">
        <v>0</v>
      </c>
      <c r="L13">
        <v>7.48</v>
      </c>
      <c r="M13" s="19">
        <v>9.5399999999999991</v>
      </c>
      <c r="N13" s="7">
        <v>22.74</v>
      </c>
      <c r="O13" s="7">
        <v>69.599999999999994</v>
      </c>
      <c r="P13" s="7">
        <v>33.659999999999997</v>
      </c>
      <c r="Q13" s="19">
        <v>9.5399999999999991</v>
      </c>
      <c r="R13" s="7">
        <v>22.74</v>
      </c>
      <c r="S13" s="7">
        <v>55.68</v>
      </c>
      <c r="T13" s="7">
        <v>29.92</v>
      </c>
      <c r="U13" s="19">
        <v>19.079999999999998</v>
      </c>
      <c r="V13" s="7">
        <v>7.58</v>
      </c>
      <c r="W13" s="7">
        <v>55.68</v>
      </c>
      <c r="X13" s="24">
        <v>26.18</v>
      </c>
      <c r="Y13" s="7"/>
    </row>
    <row r="14" spans="1:25" x14ac:dyDescent="0.2">
      <c r="A14">
        <v>13</v>
      </c>
      <c r="B14" t="s">
        <v>8</v>
      </c>
      <c r="C14" s="2">
        <f>'POSTURAL SWAY DATA'!C73</f>
        <v>1651.8706093606399</v>
      </c>
      <c r="D14">
        <f>'POSTURAL SWAY DATA'!C74</f>
        <v>2584.52220733269</v>
      </c>
      <c r="E14">
        <f>'POSTURAL SWAY DATA'!C75</f>
        <v>2036.6044328053099</v>
      </c>
      <c r="F14">
        <f>'POSTURAL SWAY DATA'!C76</f>
        <v>3179.62536799697</v>
      </c>
      <c r="G14">
        <f>'POSTURAL SWAY DATA'!C77</f>
        <v>2424.7376262439702</v>
      </c>
      <c r="H14">
        <f>'POSTURAL SWAY DATA'!C78</f>
        <v>3085.4461701576402</v>
      </c>
      <c r="I14" s="19">
        <v>0</v>
      </c>
      <c r="J14">
        <v>0</v>
      </c>
      <c r="K14">
        <v>0</v>
      </c>
      <c r="L14">
        <v>0</v>
      </c>
      <c r="M14" s="19">
        <v>0</v>
      </c>
      <c r="N14" s="7">
        <v>0</v>
      </c>
      <c r="O14" s="7">
        <v>0</v>
      </c>
      <c r="P14" s="7">
        <v>0</v>
      </c>
      <c r="Q14" s="19">
        <v>0</v>
      </c>
      <c r="R14" s="7">
        <v>0</v>
      </c>
      <c r="S14" s="7">
        <v>13.92</v>
      </c>
      <c r="T14" s="7">
        <v>3.74</v>
      </c>
      <c r="U14" s="19">
        <v>0</v>
      </c>
      <c r="V14" s="7">
        <v>7.58</v>
      </c>
      <c r="W14" s="7">
        <v>55.68</v>
      </c>
      <c r="X14" s="24">
        <v>18.7</v>
      </c>
      <c r="Y14" s="7"/>
    </row>
    <row r="15" spans="1:25" x14ac:dyDescent="0.2">
      <c r="A15">
        <v>14</v>
      </c>
      <c r="B15" t="s">
        <v>9</v>
      </c>
      <c r="C15" s="2">
        <f>'POSTURAL SWAY DATA'!C79</f>
        <v>1855.33188027953</v>
      </c>
      <c r="D15">
        <f>'POSTURAL SWAY DATA'!C80</f>
        <v>2622.8863354301202</v>
      </c>
      <c r="E15">
        <f>'POSTURAL SWAY DATA'!C81</f>
        <v>1129.1071604945701</v>
      </c>
      <c r="F15">
        <f>'POSTURAL SWAY DATA'!C82</f>
        <v>1522.0191028971601</v>
      </c>
      <c r="G15">
        <f>'POSTURAL SWAY DATA'!C83</f>
        <v>1264.69645816565</v>
      </c>
      <c r="H15">
        <f>'POSTURAL SWAY DATA'!C84</f>
        <v>2460.2028331429501</v>
      </c>
      <c r="I15" s="19">
        <v>9.5399999999999991</v>
      </c>
      <c r="J15">
        <v>30.32</v>
      </c>
      <c r="K15">
        <v>27.84</v>
      </c>
      <c r="L15">
        <v>26.18</v>
      </c>
      <c r="M15" s="19">
        <v>19.079999999999998</v>
      </c>
      <c r="N15" s="7">
        <v>37.9</v>
      </c>
      <c r="O15" s="7">
        <v>55.68</v>
      </c>
      <c r="P15" s="7">
        <v>41.14</v>
      </c>
      <c r="Q15" s="19">
        <v>66.78</v>
      </c>
      <c r="R15" s="7">
        <v>45.48</v>
      </c>
      <c r="S15" s="7">
        <v>97.44</v>
      </c>
      <c r="T15" s="7">
        <v>74.8</v>
      </c>
      <c r="U15" s="19">
        <v>19.079999999999998</v>
      </c>
      <c r="V15" s="7">
        <v>22.74</v>
      </c>
      <c r="W15" s="7">
        <v>55.68</v>
      </c>
      <c r="X15" s="24">
        <v>33.659999999999997</v>
      </c>
      <c r="Y15" s="7"/>
    </row>
    <row r="16" spans="1:25" x14ac:dyDescent="0.2">
      <c r="A16">
        <v>15</v>
      </c>
      <c r="B16" t="s">
        <v>10</v>
      </c>
      <c r="C16" s="2">
        <f>'POSTURAL SWAY DATA'!C85</f>
        <v>1183.0004293186801</v>
      </c>
      <c r="D16">
        <f>'POSTURAL SWAY DATA'!C86</f>
        <v>1483.6122989272301</v>
      </c>
      <c r="E16">
        <f>'POSTURAL SWAY DATA'!C87</f>
        <v>1084.03233994786</v>
      </c>
      <c r="F16">
        <f>'POSTURAL SWAY DATA'!C88</f>
        <v>3169.0289571081298</v>
      </c>
      <c r="G16">
        <f>'POSTURAL SWAY DATA'!C89</f>
        <v>1194.2362987581801</v>
      </c>
      <c r="H16">
        <f>'POSTURAL SWAY DATA'!C90</f>
        <v>2445.8353715039798</v>
      </c>
      <c r="I16" s="19">
        <v>0</v>
      </c>
      <c r="J16">
        <v>0</v>
      </c>
      <c r="K16">
        <v>0</v>
      </c>
      <c r="L16">
        <v>0</v>
      </c>
      <c r="M16" s="19">
        <v>0</v>
      </c>
      <c r="N16" s="7">
        <v>0</v>
      </c>
      <c r="O16" s="7">
        <v>0</v>
      </c>
      <c r="P16" s="7">
        <v>0</v>
      </c>
      <c r="Q16" s="19">
        <v>0</v>
      </c>
      <c r="R16" s="7">
        <v>0</v>
      </c>
      <c r="S16" s="7">
        <v>0</v>
      </c>
      <c r="T16" s="7">
        <v>0</v>
      </c>
      <c r="U16" s="19">
        <v>0</v>
      </c>
      <c r="V16" s="7">
        <v>0</v>
      </c>
      <c r="W16" s="7">
        <v>0</v>
      </c>
      <c r="X16" s="24">
        <v>0</v>
      </c>
      <c r="Y16" s="7"/>
    </row>
    <row r="17" spans="1:25" x14ac:dyDescent="0.2">
      <c r="A17">
        <v>16</v>
      </c>
      <c r="B17" t="s">
        <v>11</v>
      </c>
      <c r="C17" s="2">
        <f>'POSTURAL SWAY DATA'!C91</f>
        <v>1321.12460393941</v>
      </c>
      <c r="D17">
        <f>'POSTURAL SWAY DATA'!C92</f>
        <v>1565.92160429418</v>
      </c>
      <c r="E17">
        <f>'POSTURAL SWAY DATA'!C93</f>
        <v>1674.7976470824301</v>
      </c>
      <c r="F17">
        <f>'POSTURAL SWAY DATA'!C94</f>
        <v>2446.0473396919701</v>
      </c>
      <c r="G17">
        <f>'POSTURAL SWAY DATA'!C95</f>
        <v>1337.77294676154</v>
      </c>
      <c r="H17">
        <f>'POSTURAL SWAY DATA'!C96</f>
        <v>1638.6219660875799</v>
      </c>
      <c r="I17" s="19">
        <v>28.619999999999902</v>
      </c>
      <c r="J17">
        <v>30.32</v>
      </c>
      <c r="K17">
        <v>27.84</v>
      </c>
      <c r="L17">
        <v>33.659999999999997</v>
      </c>
      <c r="M17" s="19">
        <v>38.159999999999997</v>
      </c>
      <c r="N17" s="7">
        <v>30.32</v>
      </c>
      <c r="O17" s="7">
        <v>41.76</v>
      </c>
      <c r="P17" s="7">
        <v>41.14</v>
      </c>
      <c r="Q17" s="19">
        <v>19.079999999999998</v>
      </c>
      <c r="R17" s="7">
        <v>15.16</v>
      </c>
      <c r="S17" s="7">
        <v>27.84</v>
      </c>
      <c r="T17" s="7">
        <v>22.44</v>
      </c>
      <c r="U17" s="19">
        <v>28.619999999999902</v>
      </c>
      <c r="V17" s="7">
        <v>22.74</v>
      </c>
      <c r="W17" s="7">
        <v>27.84</v>
      </c>
      <c r="X17" s="24">
        <v>29.92</v>
      </c>
      <c r="Y17" s="7"/>
    </row>
    <row r="18" spans="1:25" x14ac:dyDescent="0.2">
      <c r="A18">
        <v>17</v>
      </c>
      <c r="B18" t="s">
        <v>12</v>
      </c>
      <c r="C18" s="2">
        <f>'POSTURAL SWAY DATA'!C97</f>
        <v>2336.5840520667898</v>
      </c>
      <c r="D18">
        <f>'POSTURAL SWAY DATA'!C98</f>
        <v>3026.6517236446198</v>
      </c>
      <c r="E18">
        <f>'POSTURAL SWAY DATA'!C99</f>
        <v>2401.7642203503901</v>
      </c>
      <c r="F18">
        <f>'POSTURAL SWAY DATA'!C100</f>
        <v>2838.46941570014</v>
      </c>
      <c r="G18">
        <f>'POSTURAL SWAY DATA'!C101</f>
        <v>2023.7744875215899</v>
      </c>
      <c r="H18">
        <f>'POSTURAL SWAY DATA'!C102</f>
        <v>1974.0787917170601</v>
      </c>
      <c r="I18" s="19">
        <v>0</v>
      </c>
      <c r="J18">
        <v>0</v>
      </c>
      <c r="K18">
        <v>0</v>
      </c>
      <c r="L18">
        <v>0</v>
      </c>
      <c r="M18" s="19">
        <v>9.5399999999999991</v>
      </c>
      <c r="N18" s="7">
        <v>15.16</v>
      </c>
      <c r="O18" s="7">
        <v>13.92</v>
      </c>
      <c r="P18" s="7">
        <v>14.96</v>
      </c>
      <c r="Q18" s="19">
        <v>9.5399999999999991</v>
      </c>
      <c r="R18" s="7">
        <v>15.16</v>
      </c>
      <c r="S18" s="7">
        <v>13.92</v>
      </c>
      <c r="T18" s="7">
        <v>14.96</v>
      </c>
      <c r="U18" s="19">
        <v>9.5399999999999991</v>
      </c>
      <c r="V18" s="7">
        <v>7.58</v>
      </c>
      <c r="W18" s="7">
        <v>0</v>
      </c>
      <c r="X18" s="24">
        <v>7.48</v>
      </c>
      <c r="Y18" s="7"/>
    </row>
    <row r="19" spans="1:25" x14ac:dyDescent="0.2">
      <c r="A19">
        <v>18</v>
      </c>
      <c r="B19" t="s">
        <v>13</v>
      </c>
      <c r="C19" s="2">
        <f>'POSTURAL SWAY DATA'!C103</f>
        <v>1569.3516143679101</v>
      </c>
      <c r="D19">
        <f>'POSTURAL SWAY DATA'!C104</f>
        <v>2031.68394220404</v>
      </c>
      <c r="E19">
        <f>'POSTURAL SWAY DATA'!C105</f>
        <v>1616.26804675208</v>
      </c>
      <c r="F19">
        <f>'POSTURAL SWAY DATA'!C106</f>
        <v>1905.6608224336601</v>
      </c>
      <c r="G19">
        <f>'POSTURAL SWAY DATA'!C107</f>
        <v>2026.6059394219001</v>
      </c>
      <c r="H19">
        <f>'POSTURAL SWAY DATA'!C108</f>
        <v>3191.8474189692201</v>
      </c>
      <c r="I19" s="19">
        <v>28.619999999999902</v>
      </c>
      <c r="J19">
        <v>22.74</v>
      </c>
      <c r="K19">
        <v>27.84</v>
      </c>
      <c r="L19">
        <v>29.92</v>
      </c>
      <c r="M19" s="19">
        <v>9.5399999999999991</v>
      </c>
      <c r="N19" s="7">
        <v>15.16</v>
      </c>
      <c r="O19" s="7">
        <v>41.76</v>
      </c>
      <c r="P19" s="7">
        <v>22.44</v>
      </c>
      <c r="Q19" s="19">
        <v>19.079999999999998</v>
      </c>
      <c r="R19" s="7">
        <v>30.32</v>
      </c>
      <c r="S19" s="7">
        <v>27.84</v>
      </c>
      <c r="T19" s="7">
        <v>29.92</v>
      </c>
      <c r="U19" s="19">
        <v>38.159999999999997</v>
      </c>
      <c r="V19" s="7">
        <v>15.16</v>
      </c>
      <c r="W19" s="7">
        <v>55.68</v>
      </c>
      <c r="X19" s="24">
        <v>37.4</v>
      </c>
      <c r="Y19" s="7"/>
    </row>
    <row r="20" spans="1:25" x14ac:dyDescent="0.2">
      <c r="A20">
        <v>19</v>
      </c>
      <c r="B20" t="s">
        <v>8</v>
      </c>
      <c r="C20" s="2">
        <f>'POSTURAL SWAY DATA'!C109</f>
        <v>1441.90721734608</v>
      </c>
      <c r="D20">
        <f>'POSTURAL SWAY DATA'!C110</f>
        <v>1915.2366331423</v>
      </c>
      <c r="E20">
        <f>'POSTURAL SWAY DATA'!C111</f>
        <v>1390.03002314642</v>
      </c>
      <c r="F20">
        <f>'POSTURAL SWAY DATA'!C112</f>
        <v>1636.4581858573499</v>
      </c>
      <c r="G20">
        <f>'POSTURAL SWAY DATA'!C113</f>
        <v>1308.14473611531</v>
      </c>
      <c r="H20">
        <f>'POSTURAL SWAY DATA'!C114</f>
        <v>1835.0144736720499</v>
      </c>
      <c r="I20" s="19">
        <v>9.5399999999999991</v>
      </c>
      <c r="J20">
        <v>7.58</v>
      </c>
      <c r="K20">
        <v>0</v>
      </c>
      <c r="L20">
        <v>7.48</v>
      </c>
      <c r="M20" s="19">
        <v>19.079999999999998</v>
      </c>
      <c r="N20" s="7">
        <v>22.74</v>
      </c>
      <c r="O20" s="7">
        <v>0</v>
      </c>
      <c r="P20" s="7">
        <v>18.7</v>
      </c>
      <c r="Q20" s="19">
        <v>28.619999999999902</v>
      </c>
      <c r="R20" s="7">
        <v>37.9</v>
      </c>
      <c r="S20" s="7">
        <v>13.92</v>
      </c>
      <c r="T20" s="7">
        <v>33.659999999999997</v>
      </c>
      <c r="U20" s="19">
        <v>28.619999999999902</v>
      </c>
      <c r="V20" s="7">
        <v>37.9</v>
      </c>
      <c r="W20" s="7">
        <v>0</v>
      </c>
      <c r="X20" s="24">
        <v>29.92</v>
      </c>
      <c r="Y20" s="7"/>
    </row>
    <row r="21" spans="1:25" x14ac:dyDescent="0.2">
      <c r="A21">
        <v>20</v>
      </c>
      <c r="B21" t="s">
        <v>9</v>
      </c>
      <c r="C21" s="2">
        <f>'POSTURAL SWAY DATA'!C115</f>
        <v>1341.13974545829</v>
      </c>
      <c r="D21">
        <f>'POSTURAL SWAY DATA'!C116</f>
        <v>2110.9295315334698</v>
      </c>
      <c r="E21">
        <f>'POSTURAL SWAY DATA'!C117</f>
        <v>1515.9291074908001</v>
      </c>
      <c r="F21">
        <f>'POSTURAL SWAY DATA'!C118</f>
        <v>1569.3568362076001</v>
      </c>
      <c r="G21">
        <f>'POSTURAL SWAY DATA'!C119</f>
        <v>1222.4617321816199</v>
      </c>
      <c r="H21">
        <f>'POSTURAL SWAY DATA'!C120</f>
        <v>2007.4032788316299</v>
      </c>
      <c r="I21" s="19">
        <v>0</v>
      </c>
      <c r="J21">
        <v>0</v>
      </c>
      <c r="K21">
        <v>0</v>
      </c>
      <c r="L21">
        <v>0</v>
      </c>
      <c r="M21" s="19">
        <v>19.079999999999998</v>
      </c>
      <c r="N21" s="7">
        <v>0</v>
      </c>
      <c r="O21" s="7">
        <v>27.84</v>
      </c>
      <c r="P21" s="7">
        <v>14.96</v>
      </c>
      <c r="Q21" s="19">
        <v>19.079999999999998</v>
      </c>
      <c r="R21" s="7">
        <v>0</v>
      </c>
      <c r="S21" s="7">
        <v>27.84</v>
      </c>
      <c r="T21" s="7">
        <v>14.96</v>
      </c>
      <c r="U21" s="19">
        <v>19.079999999999998</v>
      </c>
      <c r="V21" s="7">
        <v>0</v>
      </c>
      <c r="W21" s="7">
        <v>27.84</v>
      </c>
      <c r="X21" s="24">
        <v>14.96</v>
      </c>
      <c r="Y21" s="7"/>
    </row>
    <row r="22" spans="1:25" x14ac:dyDescent="0.2">
      <c r="A22">
        <v>21</v>
      </c>
      <c r="B22" t="s">
        <v>10</v>
      </c>
      <c r="C22" s="2">
        <f>'POSTURAL SWAY DATA'!C121</f>
        <v>1349.0186300621499</v>
      </c>
      <c r="D22">
        <f>'POSTURAL SWAY DATA'!C122</f>
        <v>1601.98430856558</v>
      </c>
      <c r="E22">
        <f>'POSTURAL SWAY DATA'!C123</f>
        <v>1134.4678411475099</v>
      </c>
      <c r="F22">
        <f>'POSTURAL SWAY DATA'!C124</f>
        <v>1774.9383787603899</v>
      </c>
      <c r="G22">
        <f>'POSTURAL SWAY DATA'!C125</f>
        <v>1725.28938959738</v>
      </c>
      <c r="H22">
        <f>'POSTURAL SWAY DATA'!C126</f>
        <v>1825.3820271965201</v>
      </c>
      <c r="I22" s="19">
        <v>19.079999999999998</v>
      </c>
      <c r="J22">
        <v>15.16</v>
      </c>
      <c r="K22">
        <v>0</v>
      </c>
      <c r="L22">
        <v>14.96</v>
      </c>
      <c r="M22" s="19">
        <v>9.5399999999999991</v>
      </c>
      <c r="N22" s="7">
        <v>15.16</v>
      </c>
      <c r="O22" s="7">
        <v>13.92</v>
      </c>
      <c r="P22" s="7">
        <v>14.96</v>
      </c>
      <c r="Q22" s="19">
        <v>9.5399999999999991</v>
      </c>
      <c r="R22" s="7">
        <v>15.16</v>
      </c>
      <c r="S22" s="7">
        <v>0</v>
      </c>
      <c r="T22" s="7">
        <v>11.22</v>
      </c>
      <c r="U22" s="19">
        <v>9.5399999999999991</v>
      </c>
      <c r="V22" s="7">
        <v>15.16</v>
      </c>
      <c r="W22" s="7">
        <v>0</v>
      </c>
      <c r="X22" s="24">
        <v>11.22</v>
      </c>
      <c r="Y22" s="7"/>
    </row>
    <row r="23" spans="1:25" x14ac:dyDescent="0.2">
      <c r="A23">
        <v>22</v>
      </c>
      <c r="B23" t="s">
        <v>11</v>
      </c>
      <c r="C23" s="2">
        <f>'POSTURAL SWAY DATA'!C127</f>
        <v>897.38649999977997</v>
      </c>
      <c r="D23">
        <f>'POSTURAL SWAY DATA'!C128</f>
        <v>1107.6268770307299</v>
      </c>
      <c r="E23">
        <f>'POSTURAL SWAY DATA'!C129</f>
        <v>853.35983224647896</v>
      </c>
      <c r="F23">
        <f>'POSTURAL SWAY DATA'!C130</f>
        <v>1286.5075954260701</v>
      </c>
      <c r="G23">
        <f>'POSTURAL SWAY DATA'!C131</f>
        <v>899.01359204517701</v>
      </c>
      <c r="H23">
        <f>'POSTURAL SWAY DATA'!C132</f>
        <v>1403.13756084845</v>
      </c>
      <c r="I23" s="19">
        <v>0</v>
      </c>
      <c r="J23">
        <v>0</v>
      </c>
      <c r="K23">
        <v>0</v>
      </c>
      <c r="L23">
        <v>0</v>
      </c>
      <c r="M23" s="19">
        <v>9.5399999999999991</v>
      </c>
      <c r="N23" s="7">
        <v>45.48</v>
      </c>
      <c r="O23" s="7">
        <v>41.76</v>
      </c>
      <c r="P23" s="7">
        <v>37.4</v>
      </c>
      <c r="Q23" s="19">
        <v>0</v>
      </c>
      <c r="R23" s="7">
        <v>15.16</v>
      </c>
      <c r="S23" s="7">
        <v>13.92</v>
      </c>
      <c r="T23" s="7">
        <v>11.22</v>
      </c>
      <c r="U23" s="19">
        <v>9.5399999999999991</v>
      </c>
      <c r="V23" s="7">
        <v>45.48</v>
      </c>
      <c r="W23" s="7">
        <v>41.76</v>
      </c>
      <c r="X23" s="24">
        <v>37.4</v>
      </c>
      <c r="Y23" s="7"/>
    </row>
    <row r="24" spans="1:25" x14ac:dyDescent="0.2">
      <c r="A24">
        <v>23</v>
      </c>
      <c r="B24" t="s">
        <v>12</v>
      </c>
      <c r="C24" s="2">
        <f>'POSTURAL SWAY DATA'!C133</f>
        <v>1902.18804481449</v>
      </c>
      <c r="D24">
        <f>'POSTURAL SWAY DATA'!C134</f>
        <v>2413.3063591650598</v>
      </c>
      <c r="E24">
        <f>'POSTURAL SWAY DATA'!C135</f>
        <v>1614.0422305023401</v>
      </c>
      <c r="F24">
        <f>'POSTURAL SWAY DATA'!C136</f>
        <v>2652.43800099296</v>
      </c>
      <c r="G24">
        <f>'POSTURAL SWAY DATA'!C137</f>
        <v>1554.79888006288</v>
      </c>
      <c r="H24">
        <f>'POSTURAL SWAY DATA'!C138</f>
        <v>6886.7781223173497</v>
      </c>
      <c r="I24" s="19">
        <v>0</v>
      </c>
      <c r="J24">
        <v>0</v>
      </c>
      <c r="K24">
        <v>0</v>
      </c>
      <c r="L24">
        <v>0</v>
      </c>
      <c r="M24" s="19">
        <v>0</v>
      </c>
      <c r="N24" s="7">
        <v>0</v>
      </c>
      <c r="O24" s="7">
        <v>0</v>
      </c>
      <c r="P24" s="7">
        <v>0</v>
      </c>
      <c r="Q24" s="19">
        <v>0</v>
      </c>
      <c r="R24" s="7">
        <v>0</v>
      </c>
      <c r="S24" s="7">
        <v>0</v>
      </c>
      <c r="T24" s="7">
        <v>0</v>
      </c>
      <c r="U24" s="19">
        <v>9.5399999999999991</v>
      </c>
      <c r="V24" s="7">
        <v>7.58</v>
      </c>
      <c r="W24" s="7">
        <v>13.92</v>
      </c>
      <c r="X24" s="24">
        <v>11.22</v>
      </c>
      <c r="Y24" s="7"/>
    </row>
    <row r="25" spans="1:25" x14ac:dyDescent="0.2">
      <c r="A25">
        <v>24</v>
      </c>
      <c r="B25" t="s">
        <v>13</v>
      </c>
      <c r="C25" s="2">
        <f>'POSTURAL SWAY DATA'!C139</f>
        <v>1229.2050002160199</v>
      </c>
      <c r="D25">
        <f>'POSTURAL SWAY DATA'!C140</f>
        <v>1509.62289705277</v>
      </c>
      <c r="E25">
        <f>'POSTURAL SWAY DATA'!C141</f>
        <v>1234.70866757207</v>
      </c>
      <c r="F25">
        <f>'POSTURAL SWAY DATA'!C142</f>
        <v>1394.5165176401899</v>
      </c>
      <c r="G25">
        <f>'POSTURAL SWAY DATA'!C143</f>
        <v>1123.40242521957</v>
      </c>
      <c r="H25">
        <f>'POSTURAL SWAY DATA'!C144</f>
        <v>1744.37184317622</v>
      </c>
      <c r="I25" s="19">
        <v>9.5399999999999991</v>
      </c>
      <c r="J25">
        <v>7.58</v>
      </c>
      <c r="K25">
        <v>0</v>
      </c>
      <c r="L25">
        <v>7.48</v>
      </c>
      <c r="M25" s="19">
        <v>9.5399999999999991</v>
      </c>
      <c r="N25" s="7">
        <v>7.58</v>
      </c>
      <c r="O25" s="7">
        <v>0</v>
      </c>
      <c r="P25" s="7">
        <v>7.48</v>
      </c>
      <c r="Q25" s="19">
        <v>9.5399999999999991</v>
      </c>
      <c r="R25" s="7">
        <v>7.58</v>
      </c>
      <c r="S25" s="7">
        <v>0</v>
      </c>
      <c r="T25" s="7">
        <v>7.48</v>
      </c>
      <c r="U25" s="19">
        <v>19.079999999999998</v>
      </c>
      <c r="V25" s="7">
        <v>7.58</v>
      </c>
      <c r="W25" s="7">
        <v>0</v>
      </c>
      <c r="X25" s="24">
        <v>11.22</v>
      </c>
      <c r="Y25" s="7"/>
    </row>
    <row r="26" spans="1:25" x14ac:dyDescent="0.2">
      <c r="A26">
        <v>25</v>
      </c>
      <c r="B26" s="1" t="s">
        <v>9</v>
      </c>
      <c r="C26" s="2">
        <f>'POSTURAL SWAY DATA'!C145</f>
        <v>1031.2533952861199</v>
      </c>
      <c r="D26">
        <f>'POSTURAL SWAY DATA'!C146</f>
        <v>1295.2155907584199</v>
      </c>
      <c r="E26">
        <f>'POSTURAL SWAY DATA'!C147</f>
        <v>1060.5908129304901</v>
      </c>
      <c r="F26">
        <f>'POSTURAL SWAY DATA'!C148</f>
        <v>1104.87877541628</v>
      </c>
      <c r="G26">
        <f>'POSTURAL SWAY DATA'!C149</f>
        <v>871.00719765475503</v>
      </c>
      <c r="H26">
        <f>'POSTURAL SWAY DATA'!C150</f>
        <v>1391.21948793262</v>
      </c>
      <c r="I26" s="19">
        <v>0</v>
      </c>
      <c r="J26">
        <v>22.74</v>
      </c>
      <c r="K26">
        <v>27.84</v>
      </c>
      <c r="L26">
        <v>18.7</v>
      </c>
      <c r="M26" s="19">
        <v>19.079999999999998</v>
      </c>
      <c r="N26" s="7">
        <v>45.48</v>
      </c>
      <c r="O26" s="7">
        <v>55.68</v>
      </c>
      <c r="P26" s="7">
        <v>44.88</v>
      </c>
      <c r="Q26" s="19">
        <v>57.239999999999903</v>
      </c>
      <c r="R26" s="7">
        <v>68.22</v>
      </c>
      <c r="S26" s="7">
        <v>111.36</v>
      </c>
      <c r="T26" s="7">
        <v>86.02</v>
      </c>
      <c r="U26" s="19">
        <v>9.5399999999999991</v>
      </c>
      <c r="V26" s="7">
        <v>37.9</v>
      </c>
      <c r="W26" s="7">
        <v>55.68</v>
      </c>
      <c r="X26" s="24">
        <v>37.4</v>
      </c>
      <c r="Y26" s="7"/>
    </row>
    <row r="27" spans="1:25" s="21" customFormat="1" x14ac:dyDescent="0.2">
      <c r="A27" s="21">
        <v>26</v>
      </c>
      <c r="B27" s="37" t="s">
        <v>11</v>
      </c>
      <c r="C27" s="22">
        <f>'POSTURAL SWAY DATA'!C151</f>
        <v>1276.6246569130999</v>
      </c>
      <c r="D27" s="21">
        <f>'POSTURAL SWAY DATA'!C152</f>
        <v>2417.7037346379602</v>
      </c>
      <c r="E27" s="21">
        <f>'POSTURAL SWAY DATA'!C153</f>
        <v>990.33127729015098</v>
      </c>
      <c r="F27" s="21">
        <f>'POSTURAL SWAY DATA'!C154</f>
        <v>5534.3007239593499</v>
      </c>
      <c r="G27" s="21">
        <f>'POSTURAL SWAY DATA'!C155</f>
        <v>1096.67853574379</v>
      </c>
      <c r="H27" s="21">
        <f>'POSTURAL SWAY DATA'!C156</f>
        <v>3680.0529781908899</v>
      </c>
      <c r="I27" s="23">
        <v>19.079999999999998</v>
      </c>
      <c r="J27" s="21">
        <v>22.74</v>
      </c>
      <c r="K27" s="21">
        <v>13.92</v>
      </c>
      <c r="L27" s="21">
        <v>22.44</v>
      </c>
      <c r="M27" s="23">
        <v>28.619999999999902</v>
      </c>
      <c r="N27" s="21">
        <v>22.74</v>
      </c>
      <c r="O27" s="21">
        <v>41.76</v>
      </c>
      <c r="P27" s="21">
        <v>33.659999999999997</v>
      </c>
      <c r="Q27" s="23">
        <v>28.619999999999902</v>
      </c>
      <c r="R27" s="21">
        <v>37.9</v>
      </c>
      <c r="S27" s="21">
        <v>41.76</v>
      </c>
      <c r="T27" s="21">
        <v>41.14</v>
      </c>
      <c r="U27" s="23">
        <v>38.159999999999997</v>
      </c>
      <c r="V27" s="21">
        <v>45.48</v>
      </c>
      <c r="W27" s="21">
        <v>69.599999999999994</v>
      </c>
      <c r="X27" s="27">
        <v>56.1</v>
      </c>
    </row>
    <row r="28" spans="1:25" x14ac:dyDescent="0.2">
      <c r="B28" s="1"/>
      <c r="I28" s="19" t="s">
        <v>178</v>
      </c>
      <c r="J28" t="s">
        <v>179</v>
      </c>
      <c r="K28" t="s">
        <v>180</v>
      </c>
      <c r="L28" t="s">
        <v>184</v>
      </c>
      <c r="M28" s="19" t="s">
        <v>178</v>
      </c>
      <c r="N28" t="s">
        <v>179</v>
      </c>
      <c r="O28" t="s">
        <v>180</v>
      </c>
      <c r="P28" s="24" t="s">
        <v>184</v>
      </c>
      <c r="Q28" s="7" t="s">
        <v>178</v>
      </c>
      <c r="R28" t="s">
        <v>179</v>
      </c>
      <c r="S28" t="s">
        <v>180</v>
      </c>
      <c r="T28" s="24" t="s">
        <v>184</v>
      </c>
      <c r="U28" s="7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19"/>
    <col min="13" max="13" width="10.83203125" style="19"/>
    <col min="16" max="16" width="10.83203125" style="24"/>
    <col min="17" max="17" width="10.83203125" style="7"/>
    <col min="20" max="20" width="10.83203125" style="24"/>
    <col min="21" max="21" width="10.83203125" style="7"/>
    <col min="25" max="25" width="10.83203125" style="19"/>
  </cols>
  <sheetData>
    <row r="1" spans="1:25" s="21" customFormat="1" x14ac:dyDescent="0.2">
      <c r="A1" s="21" t="s">
        <v>0</v>
      </c>
      <c r="B1" s="21" t="s">
        <v>1</v>
      </c>
      <c r="C1" s="22" t="s">
        <v>174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3" t="s">
        <v>185</v>
      </c>
      <c r="J1" s="21" t="s">
        <v>186</v>
      </c>
      <c r="K1" s="21" t="s">
        <v>187</v>
      </c>
      <c r="L1" s="21" t="s">
        <v>188</v>
      </c>
      <c r="M1" s="19" t="s">
        <v>189</v>
      </c>
      <c r="N1" s="20" t="s">
        <v>190</v>
      </c>
      <c r="O1" s="20" t="s">
        <v>191</v>
      </c>
      <c r="P1" s="28" t="s">
        <v>192</v>
      </c>
      <c r="Q1" s="7" t="s">
        <v>193</v>
      </c>
      <c r="R1" s="20" t="s">
        <v>194</v>
      </c>
      <c r="S1" s="20" t="s">
        <v>195</v>
      </c>
      <c r="T1" s="28" t="s">
        <v>196</v>
      </c>
      <c r="U1" s="7" t="s">
        <v>197</v>
      </c>
      <c r="V1" s="20" t="s">
        <v>198</v>
      </c>
      <c r="W1" s="20" t="s">
        <v>199</v>
      </c>
      <c r="X1" s="20" t="s">
        <v>200</v>
      </c>
      <c r="Y1" s="23"/>
    </row>
    <row r="2" spans="1:25" x14ac:dyDescent="0.2">
      <c r="A2">
        <v>1</v>
      </c>
      <c r="B2" t="s">
        <v>8</v>
      </c>
      <c r="C2" s="2">
        <f>'POSTURAL SWAY DATA'!G2</f>
        <v>2226.0663800000002</v>
      </c>
      <c r="D2">
        <v>0</v>
      </c>
      <c r="E2">
        <v>0</v>
      </c>
      <c r="F2">
        <f>'POSTURAL SWAY DATA'!G4</f>
        <v>2753.3394400000002</v>
      </c>
      <c r="G2">
        <f>'POSTURAL SWAY DATA'!G5</f>
        <v>2431.9664400000001</v>
      </c>
      <c r="H2">
        <f>'POSTURAL SWAY DATA'!G6</f>
        <v>2860.6860900000001</v>
      </c>
      <c r="I2" s="19">
        <v>9.5399999999999991</v>
      </c>
      <c r="J2">
        <v>22.74</v>
      </c>
      <c r="K2">
        <v>13.92</v>
      </c>
      <c r="L2">
        <v>18.7</v>
      </c>
      <c r="M2" s="29">
        <v>19.079999999999998</v>
      </c>
      <c r="N2" s="25">
        <v>30.32</v>
      </c>
      <c r="O2" s="25">
        <v>41.76</v>
      </c>
      <c r="P2" s="25">
        <v>33.659999999999997</v>
      </c>
      <c r="Q2" s="29">
        <v>19.079999999999998</v>
      </c>
      <c r="R2" s="25">
        <v>22.74</v>
      </c>
      <c r="S2" s="25">
        <v>41.76</v>
      </c>
      <c r="T2" s="25">
        <v>29.92</v>
      </c>
      <c r="U2" s="29">
        <v>28.619999999999902</v>
      </c>
      <c r="V2" s="25">
        <v>30.32</v>
      </c>
      <c r="W2" s="25">
        <v>83.52</v>
      </c>
      <c r="X2" s="26">
        <v>48.62</v>
      </c>
      <c r="Y2" s="7"/>
    </row>
    <row r="3" spans="1:25" x14ac:dyDescent="0.2">
      <c r="A3">
        <v>2</v>
      </c>
      <c r="B3" t="s">
        <v>9</v>
      </c>
      <c r="C3" s="2">
        <f>'POSTURAL SWAY DATA'!G7</f>
        <v>1473.13587981368</v>
      </c>
      <c r="D3">
        <f>'POSTURAL SWAY DATA'!G8</f>
        <v>2194.4595313240902</v>
      </c>
      <c r="E3">
        <f>'POSTURAL SWAY DATA'!G9</f>
        <v>2011.8097473887301</v>
      </c>
      <c r="F3">
        <f>'POSTURAL SWAY DATA'!G10</f>
        <v>1932.5649528167701</v>
      </c>
      <c r="G3">
        <f>'POSTURAL SWAY DATA'!G11</f>
        <v>1592.91685633371</v>
      </c>
      <c r="H3">
        <f>'POSTURAL SWAY DATA'!G12</f>
        <v>2600.6793666747599</v>
      </c>
      <c r="I3" s="19">
        <v>9.5399999999999991</v>
      </c>
      <c r="J3" s="7">
        <v>45.48</v>
      </c>
      <c r="K3" s="7">
        <v>69.599999999999994</v>
      </c>
      <c r="L3" s="7">
        <v>44.88</v>
      </c>
      <c r="M3" s="19">
        <v>38.159999999999997</v>
      </c>
      <c r="N3" s="7">
        <v>60.64</v>
      </c>
      <c r="O3" s="7">
        <v>111.36</v>
      </c>
      <c r="P3" s="7">
        <v>74.8</v>
      </c>
      <c r="Q3" s="19">
        <v>66.78</v>
      </c>
      <c r="R3" s="7">
        <v>75.8</v>
      </c>
      <c r="S3" s="7">
        <v>125.28</v>
      </c>
      <c r="T3" s="7">
        <v>97.24</v>
      </c>
      <c r="U3" s="19">
        <v>47.699999999999903</v>
      </c>
      <c r="V3" s="7">
        <v>83.38</v>
      </c>
      <c r="W3" s="7">
        <v>153.12</v>
      </c>
      <c r="X3" s="24">
        <v>100.98</v>
      </c>
      <c r="Y3" s="7"/>
    </row>
    <row r="4" spans="1:25" x14ac:dyDescent="0.2">
      <c r="A4">
        <v>3</v>
      </c>
      <c r="B4" t="s">
        <v>10</v>
      </c>
      <c r="C4" s="2">
        <f>'POSTURAL SWAY DATA'!G13</f>
        <v>2288.70579088248</v>
      </c>
      <c r="D4">
        <f>'POSTURAL SWAY DATA'!G14</f>
        <v>2524.4740600067798</v>
      </c>
      <c r="E4">
        <f>'POSTURAL SWAY DATA'!G15</f>
        <v>2244.41080565632</v>
      </c>
      <c r="F4">
        <f>'POSTURAL SWAY DATA'!G16</f>
        <v>3046.99814284273</v>
      </c>
      <c r="G4">
        <f>'POSTURAL SWAY DATA'!G17</f>
        <v>2164.85673800004</v>
      </c>
      <c r="H4">
        <f>'POSTURAL SWAY DATA'!G18</f>
        <v>3110.3809821258601</v>
      </c>
      <c r="I4" s="19">
        <v>0</v>
      </c>
      <c r="J4">
        <v>7.58</v>
      </c>
      <c r="K4">
        <v>0</v>
      </c>
      <c r="L4">
        <v>3.74</v>
      </c>
      <c r="M4" s="19">
        <v>38.159999999999997</v>
      </c>
      <c r="N4" s="7">
        <v>75.8</v>
      </c>
      <c r="O4" s="7">
        <v>83.52</v>
      </c>
      <c r="P4" s="7">
        <v>74.8</v>
      </c>
      <c r="Q4" s="19">
        <v>28.619999999999902</v>
      </c>
      <c r="R4" s="7">
        <v>60.64</v>
      </c>
      <c r="S4" s="7">
        <v>83.52</v>
      </c>
      <c r="T4" s="7">
        <v>63.58</v>
      </c>
      <c r="U4" s="19">
        <v>47.699999999999903</v>
      </c>
      <c r="V4" s="7">
        <v>75.8</v>
      </c>
      <c r="W4" s="7">
        <v>139.19999999999999</v>
      </c>
      <c r="X4" s="24">
        <v>93.5</v>
      </c>
      <c r="Y4" s="7"/>
    </row>
    <row r="5" spans="1:25" x14ac:dyDescent="0.2">
      <c r="A5">
        <v>4</v>
      </c>
      <c r="B5" t="s">
        <v>11</v>
      </c>
      <c r="C5" s="2">
        <f>'POSTURAL SWAY DATA'!G19</f>
        <v>1827.1976806375901</v>
      </c>
      <c r="D5">
        <f>'POSTURAL SWAY DATA'!G20</f>
        <v>2095.64918004011</v>
      </c>
      <c r="E5">
        <f>'POSTURAL SWAY DATA'!G21</f>
        <v>1625.4109188969201</v>
      </c>
      <c r="F5">
        <f>'POSTURAL SWAY DATA'!G22</f>
        <v>2156.5681346475699</v>
      </c>
      <c r="G5">
        <f>'POSTURAL SWAY DATA'!G23</f>
        <v>1948.1931664848</v>
      </c>
      <c r="H5">
        <f>'POSTURAL SWAY DATA'!G24</f>
        <v>2390.2472999025299</v>
      </c>
      <c r="I5" s="19">
        <v>0</v>
      </c>
      <c r="J5">
        <v>0</v>
      </c>
      <c r="K5">
        <v>0</v>
      </c>
      <c r="L5">
        <v>0</v>
      </c>
      <c r="M5" s="19">
        <v>0</v>
      </c>
      <c r="N5" s="7">
        <v>0</v>
      </c>
      <c r="O5" s="7">
        <v>0</v>
      </c>
      <c r="P5" s="7">
        <v>0</v>
      </c>
      <c r="Q5" s="19">
        <v>0</v>
      </c>
      <c r="R5" s="7">
        <v>0</v>
      </c>
      <c r="S5" s="7">
        <v>0</v>
      </c>
      <c r="T5" s="7">
        <v>0</v>
      </c>
      <c r="U5" s="19">
        <v>0</v>
      </c>
      <c r="V5" s="7">
        <v>0</v>
      </c>
      <c r="W5" s="7">
        <v>0</v>
      </c>
      <c r="X5" s="24">
        <v>0</v>
      </c>
      <c r="Y5" s="7"/>
    </row>
    <row r="6" spans="1:25" x14ac:dyDescent="0.2">
      <c r="A6">
        <v>5</v>
      </c>
      <c r="B6" t="s">
        <v>12</v>
      </c>
      <c r="C6" s="2">
        <f>'POSTURAL SWAY DATA'!G25</f>
        <v>2506.13894622206</v>
      </c>
      <c r="D6">
        <f>'POSTURAL SWAY DATA'!G26</f>
        <v>2239.8722578024999</v>
      </c>
      <c r="E6">
        <f>'POSTURAL SWAY DATA'!G26</f>
        <v>2239.8722578024999</v>
      </c>
      <c r="F6">
        <f>'POSTURAL SWAY DATA'!G27</f>
        <v>2484.6130152700798</v>
      </c>
      <c r="G6">
        <f>'POSTURAL SWAY DATA'!G28</f>
        <v>2706.99360030973</v>
      </c>
      <c r="H6">
        <f>'POSTURAL SWAY DATA'!G29</f>
        <v>3125.3207793803399</v>
      </c>
      <c r="I6" s="19">
        <f>'POSTURAL SWAY DATA'!G30</f>
        <v>2590.3197754417702</v>
      </c>
      <c r="J6">
        <v>22.74</v>
      </c>
      <c r="K6">
        <v>13.92</v>
      </c>
      <c r="L6">
        <v>14.96</v>
      </c>
      <c r="M6" s="19">
        <v>0</v>
      </c>
      <c r="N6" s="7">
        <v>0</v>
      </c>
      <c r="O6" s="7">
        <v>13.92</v>
      </c>
      <c r="P6" s="7">
        <v>3.74</v>
      </c>
      <c r="Q6" s="19">
        <v>0</v>
      </c>
      <c r="R6" s="7">
        <v>0</v>
      </c>
      <c r="S6" s="7">
        <v>0</v>
      </c>
      <c r="T6" s="7">
        <v>0</v>
      </c>
      <c r="U6" s="19">
        <v>0</v>
      </c>
      <c r="V6" s="7">
        <v>7.58</v>
      </c>
      <c r="W6" s="7">
        <v>0</v>
      </c>
      <c r="X6" s="24">
        <v>3.74</v>
      </c>
      <c r="Y6" s="7"/>
    </row>
    <row r="7" spans="1:25" x14ac:dyDescent="0.2">
      <c r="A7">
        <v>6</v>
      </c>
      <c r="B7" t="s">
        <v>13</v>
      </c>
      <c r="C7" s="2">
        <f>'POSTURAL SWAY DATA'!G31</f>
        <v>2198.7840251396801</v>
      </c>
      <c r="D7">
        <f>'POSTURAL SWAY DATA'!G32</f>
        <v>4528.0369343249204</v>
      </c>
      <c r="E7">
        <f>'POSTURAL SWAY DATA'!G33</f>
        <v>3387.80945212593</v>
      </c>
      <c r="F7">
        <f>'POSTURAL SWAY DATA'!G34</f>
        <v>6565.0245614995902</v>
      </c>
      <c r="G7">
        <f>'POSTURAL SWAY DATA'!G35</f>
        <v>2251.0521490835899</v>
      </c>
      <c r="H7">
        <f>'POSTURAL SWAY DATA'!G36</f>
        <v>9359.8228966519891</v>
      </c>
      <c r="I7" s="19">
        <v>0</v>
      </c>
      <c r="J7">
        <v>0</v>
      </c>
      <c r="K7">
        <v>0</v>
      </c>
      <c r="L7">
        <v>0</v>
      </c>
      <c r="M7" s="19">
        <v>9.5399999999999991</v>
      </c>
      <c r="N7" s="7">
        <v>15.16</v>
      </c>
      <c r="O7" s="7">
        <v>27.84</v>
      </c>
      <c r="P7" s="7">
        <v>18.7</v>
      </c>
      <c r="Q7" s="19">
        <v>19.079999999999998</v>
      </c>
      <c r="R7" s="7">
        <v>30.32</v>
      </c>
      <c r="S7" s="7">
        <v>41.76</v>
      </c>
      <c r="T7" s="7">
        <v>33.659999999999997</v>
      </c>
      <c r="U7" s="19">
        <v>38.159999999999997</v>
      </c>
      <c r="V7" s="7">
        <v>22.74</v>
      </c>
      <c r="W7" s="7">
        <v>13.92</v>
      </c>
      <c r="X7" s="24">
        <v>29.92</v>
      </c>
      <c r="Y7" s="7"/>
    </row>
    <row r="8" spans="1:25" x14ac:dyDescent="0.2">
      <c r="A8">
        <v>7</v>
      </c>
      <c r="B8" t="s">
        <v>8</v>
      </c>
      <c r="C8" s="2">
        <f>'POSTURAL SWAY DATA'!G37</f>
        <v>2368.7246791365601</v>
      </c>
      <c r="D8">
        <f>'POSTURAL SWAY DATA'!G38</f>
        <v>3637.6007333062398</v>
      </c>
      <c r="E8">
        <f>'POSTURAL SWAY DATA'!G39</f>
        <v>2368.7246791365601</v>
      </c>
      <c r="F8">
        <f>'POSTURAL SWAY DATA'!G40</f>
        <v>3246.4137260149701</v>
      </c>
      <c r="G8">
        <f>'POSTURAL SWAY DATA'!G41</f>
        <v>2985.4986197017301</v>
      </c>
      <c r="H8">
        <f>'POSTURAL SWAY DATA'!G42</f>
        <v>3379.4608692418401</v>
      </c>
      <c r="I8" s="19">
        <v>47.699999999999903</v>
      </c>
      <c r="J8">
        <v>37.9</v>
      </c>
      <c r="K8">
        <v>55.68</v>
      </c>
      <c r="L8">
        <v>52.36</v>
      </c>
      <c r="M8" s="19">
        <v>85.8599999999999</v>
      </c>
      <c r="N8" s="7">
        <v>68.22</v>
      </c>
      <c r="O8" s="7">
        <v>97.44</v>
      </c>
      <c r="P8" s="7">
        <v>93.5</v>
      </c>
      <c r="Q8" s="19">
        <v>95.399999999999906</v>
      </c>
      <c r="R8" s="7">
        <v>68.22</v>
      </c>
      <c r="S8" s="7">
        <v>97.44</v>
      </c>
      <c r="T8" s="7">
        <v>97.24</v>
      </c>
      <c r="U8" s="19">
        <v>143.1</v>
      </c>
      <c r="V8" s="7">
        <v>113.7</v>
      </c>
      <c r="W8" s="7">
        <v>208.8</v>
      </c>
      <c r="X8" s="24">
        <v>168.3</v>
      </c>
      <c r="Y8" s="7"/>
    </row>
    <row r="9" spans="1:25" x14ac:dyDescent="0.2">
      <c r="A9">
        <v>8</v>
      </c>
      <c r="B9" t="s">
        <v>9</v>
      </c>
      <c r="C9" s="2">
        <f>'POSTURAL SWAY DATA'!G43</f>
        <v>2627.7258734561801</v>
      </c>
      <c r="D9">
        <f>'POSTURAL SWAY DATA'!G44</f>
        <v>3637.6007333062398</v>
      </c>
      <c r="E9">
        <f>'POSTURAL SWAY DATA'!G45</f>
        <v>3438.1771378460498</v>
      </c>
      <c r="F9">
        <f>'POSTURAL SWAY DATA'!G46</f>
        <v>3433.6308020921801</v>
      </c>
      <c r="G9">
        <f>'POSTURAL SWAY DATA'!G47</f>
        <v>2985.4986197017301</v>
      </c>
      <c r="H9">
        <f>'POSTURAL SWAY DATA'!G48</f>
        <v>3147.6991738082402</v>
      </c>
      <c r="I9" s="19">
        <v>38.159999999999997</v>
      </c>
      <c r="J9">
        <v>22.74</v>
      </c>
      <c r="K9">
        <v>13.92</v>
      </c>
      <c r="L9">
        <v>29.92</v>
      </c>
      <c r="M9" s="19">
        <v>28.619999999999902</v>
      </c>
      <c r="N9" s="7">
        <v>45.48</v>
      </c>
      <c r="O9" s="7">
        <v>27.84</v>
      </c>
      <c r="P9" s="7">
        <v>41.14</v>
      </c>
      <c r="Q9" s="19">
        <v>9.5399999999999991</v>
      </c>
      <c r="R9" s="7">
        <v>45.48</v>
      </c>
      <c r="S9" s="7">
        <v>41.76</v>
      </c>
      <c r="T9" s="7">
        <v>37.4</v>
      </c>
      <c r="U9" s="19">
        <v>9.5399999999999991</v>
      </c>
      <c r="V9" s="7">
        <v>45.48</v>
      </c>
      <c r="W9" s="7">
        <v>41.76</v>
      </c>
      <c r="X9" s="24">
        <v>37.4</v>
      </c>
      <c r="Y9" s="7"/>
    </row>
    <row r="10" spans="1:25" x14ac:dyDescent="0.2">
      <c r="A10">
        <v>9</v>
      </c>
      <c r="B10" t="s">
        <v>10</v>
      </c>
      <c r="C10" s="2">
        <f>'POSTURAL SWAY DATA'!G49</f>
        <v>2169.0697277427798</v>
      </c>
      <c r="D10">
        <f>'POSTURAL SWAY DATA'!G50</f>
        <v>2204.3387443077399</v>
      </c>
      <c r="E10">
        <f>'POSTURAL SWAY DATA'!G51</f>
        <v>2194.1970875249999</v>
      </c>
      <c r="F10">
        <f>'POSTURAL SWAY DATA'!G52</f>
        <v>4102.6342227023897</v>
      </c>
      <c r="G10">
        <f>'POSTURAL SWAY DATA'!G53</f>
        <v>2046.7431988604999</v>
      </c>
      <c r="H10">
        <f>'POSTURAL SWAY DATA'!G54</f>
        <v>2617.5113386062199</v>
      </c>
      <c r="I10" s="19">
        <v>0</v>
      </c>
      <c r="J10">
        <v>0</v>
      </c>
      <c r="K10">
        <v>0</v>
      </c>
      <c r="L10">
        <v>0</v>
      </c>
      <c r="M10" s="19">
        <v>0</v>
      </c>
      <c r="N10" s="7">
        <v>7.58</v>
      </c>
      <c r="O10" s="7">
        <v>13.92</v>
      </c>
      <c r="P10" s="7">
        <v>7.48</v>
      </c>
      <c r="Q10" s="19">
        <v>0</v>
      </c>
      <c r="R10" s="7">
        <v>0</v>
      </c>
      <c r="S10" s="7">
        <v>0</v>
      </c>
      <c r="T10" s="7">
        <v>0</v>
      </c>
      <c r="U10" s="19">
        <v>9.5399999999999991</v>
      </c>
      <c r="V10" s="7">
        <v>7.58</v>
      </c>
      <c r="W10" s="7">
        <v>13.92</v>
      </c>
      <c r="X10" s="24">
        <v>11.22</v>
      </c>
      <c r="Y10" s="7"/>
    </row>
    <row r="11" spans="1:25" x14ac:dyDescent="0.2">
      <c r="A11">
        <v>10</v>
      </c>
      <c r="B11" t="s">
        <v>11</v>
      </c>
      <c r="C11" s="2">
        <f>'POSTURAL SWAY DATA'!G55</f>
        <v>1674.5444419783</v>
      </c>
      <c r="D11">
        <f>'POSTURAL SWAY DATA'!G56</f>
        <v>2395.6664223171601</v>
      </c>
      <c r="E11">
        <f>'POSTURAL SWAY DATA'!G57</f>
        <v>2513.8911340223799</v>
      </c>
      <c r="F11">
        <f>'POSTURAL SWAY DATA'!G58</f>
        <v>2543.4745821285301</v>
      </c>
      <c r="G11">
        <f>'POSTURAL SWAY DATA'!G59</f>
        <v>2126.6850604410101</v>
      </c>
      <c r="H11">
        <f>'POSTURAL SWAY DATA'!G60</f>
        <v>2964.5711261260999</v>
      </c>
      <c r="I11" s="36">
        <v>0</v>
      </c>
      <c r="J11" s="1">
        <v>0</v>
      </c>
      <c r="K11" s="1">
        <v>0</v>
      </c>
      <c r="L11" s="1">
        <v>0</v>
      </c>
      <c r="M11" s="19">
        <v>0</v>
      </c>
      <c r="N11" s="7">
        <v>0</v>
      </c>
      <c r="O11" s="7">
        <v>0</v>
      </c>
      <c r="P11" s="7">
        <v>0</v>
      </c>
      <c r="Q11" s="19">
        <v>0</v>
      </c>
      <c r="R11" s="7">
        <v>0</v>
      </c>
      <c r="S11" s="7">
        <v>0</v>
      </c>
      <c r="T11" s="7">
        <v>0</v>
      </c>
      <c r="U11" s="19">
        <v>0</v>
      </c>
      <c r="V11" s="7">
        <v>0</v>
      </c>
      <c r="W11" s="7">
        <v>13.92</v>
      </c>
      <c r="X11" s="24">
        <v>3.74</v>
      </c>
      <c r="Y11" s="7"/>
    </row>
    <row r="12" spans="1:25" x14ac:dyDescent="0.2">
      <c r="A12">
        <v>11</v>
      </c>
      <c r="B12" t="s">
        <v>12</v>
      </c>
      <c r="C12" s="2">
        <f>'POSTURAL SWAY DATA'!G61</f>
        <v>2283.1753362567702</v>
      </c>
      <c r="D12">
        <f>'POSTURAL SWAY DATA'!G62</f>
        <v>2485.1983164323801</v>
      </c>
      <c r="E12">
        <f>'POSTURAL SWAY DATA'!G63</f>
        <v>2129.3189964473199</v>
      </c>
      <c r="F12">
        <f>'POSTURAL SWAY DATA'!G64</f>
        <v>2297.22395286654</v>
      </c>
      <c r="G12">
        <f>'POSTURAL SWAY DATA'!G65</f>
        <v>2293.4952858372599</v>
      </c>
      <c r="H12">
        <f>'POSTURAL SWAY DATA'!G66</f>
        <v>3720.9657531889502</v>
      </c>
      <c r="I12" s="19">
        <v>0</v>
      </c>
      <c r="J12">
        <v>0</v>
      </c>
      <c r="K12">
        <v>0</v>
      </c>
      <c r="L12">
        <v>0</v>
      </c>
      <c r="M12" s="19">
        <v>0</v>
      </c>
      <c r="N12" s="7">
        <v>0</v>
      </c>
      <c r="O12" s="7">
        <v>0</v>
      </c>
      <c r="P12" s="7">
        <v>0</v>
      </c>
      <c r="Q12" s="19">
        <v>0</v>
      </c>
      <c r="R12" s="7">
        <v>0</v>
      </c>
      <c r="S12" s="7">
        <v>0</v>
      </c>
      <c r="T12" s="7">
        <v>0</v>
      </c>
      <c r="U12" s="19">
        <v>9.5399999999999991</v>
      </c>
      <c r="V12" s="7">
        <v>7.58</v>
      </c>
      <c r="W12" s="7">
        <v>13.92</v>
      </c>
      <c r="X12" s="24">
        <v>11.22</v>
      </c>
      <c r="Y12" s="7"/>
    </row>
    <row r="13" spans="1:25" x14ac:dyDescent="0.2">
      <c r="A13">
        <v>12</v>
      </c>
      <c r="B13" t="s">
        <v>13</v>
      </c>
      <c r="C13" s="2">
        <f>'POSTURAL SWAY DATA'!G67</f>
        <v>1697.39305022796</v>
      </c>
      <c r="D13">
        <f>'POSTURAL SWAY DATA'!G68</f>
        <v>2006.3809537413099</v>
      </c>
      <c r="E13">
        <f>'POSTURAL SWAY DATA'!G69</f>
        <v>1844.6561509670701</v>
      </c>
      <c r="F13">
        <f>'POSTURAL SWAY DATA'!G70</f>
        <v>2370.9080952829499</v>
      </c>
      <c r="G13">
        <f>'POSTURAL SWAY DATA'!G71</f>
        <v>2004.9361547020501</v>
      </c>
      <c r="H13">
        <f>'POSTURAL SWAY DATA'!G72</f>
        <v>3197.3177401716098</v>
      </c>
      <c r="I13" s="19">
        <v>9.5399999999999991</v>
      </c>
      <c r="J13">
        <v>7.58</v>
      </c>
      <c r="K13">
        <v>0</v>
      </c>
      <c r="L13">
        <v>7.48</v>
      </c>
      <c r="M13" s="19">
        <v>9.5399999999999991</v>
      </c>
      <c r="N13" s="7">
        <v>22.74</v>
      </c>
      <c r="O13" s="7">
        <v>69.599999999999994</v>
      </c>
      <c r="P13" s="7">
        <v>33.659999999999997</v>
      </c>
      <c r="Q13" s="19">
        <v>9.5399999999999991</v>
      </c>
      <c r="R13" s="7">
        <v>22.74</v>
      </c>
      <c r="S13" s="7">
        <v>55.68</v>
      </c>
      <c r="T13" s="7">
        <v>29.92</v>
      </c>
      <c r="U13" s="19">
        <v>19.079999999999998</v>
      </c>
      <c r="V13" s="7">
        <v>7.58</v>
      </c>
      <c r="W13" s="7">
        <v>55.68</v>
      </c>
      <c r="X13" s="24">
        <v>26.18</v>
      </c>
      <c r="Y13" s="7"/>
    </row>
    <row r="14" spans="1:25" x14ac:dyDescent="0.2">
      <c r="A14">
        <v>13</v>
      </c>
      <c r="B14" t="s">
        <v>8</v>
      </c>
      <c r="C14" s="2">
        <f>'POSTURAL SWAY DATA'!G73</f>
        <v>2724.6077127261601</v>
      </c>
      <c r="D14">
        <f>'POSTURAL SWAY DATA'!G74</f>
        <v>3787.3793428724098</v>
      </c>
      <c r="E14">
        <f>'POSTURAL SWAY DATA'!G75</f>
        <v>3361.8380196182702</v>
      </c>
      <c r="F14">
        <f>'POSTURAL SWAY DATA'!G76</f>
        <v>4558.4753915697802</v>
      </c>
      <c r="G14">
        <f>'POSTURAL SWAY DATA'!G77</f>
        <v>3774.8348795555798</v>
      </c>
      <c r="H14">
        <f>'POSTURAL SWAY DATA'!G78</f>
        <v>4398.6152238856002</v>
      </c>
      <c r="I14" s="19">
        <v>0</v>
      </c>
      <c r="J14">
        <v>0</v>
      </c>
      <c r="K14">
        <v>0</v>
      </c>
      <c r="L14">
        <v>0</v>
      </c>
      <c r="M14" s="19">
        <v>0</v>
      </c>
      <c r="N14" s="7">
        <v>0</v>
      </c>
      <c r="O14" s="7">
        <v>0</v>
      </c>
      <c r="P14" s="7">
        <v>0</v>
      </c>
      <c r="Q14" s="19">
        <v>0</v>
      </c>
      <c r="R14" s="7">
        <v>0</v>
      </c>
      <c r="S14" s="7">
        <v>13.92</v>
      </c>
      <c r="T14" s="7">
        <v>3.74</v>
      </c>
      <c r="U14" s="19">
        <v>0</v>
      </c>
      <c r="V14" s="7">
        <v>7.58</v>
      </c>
      <c r="W14" s="7">
        <v>55.68</v>
      </c>
      <c r="X14" s="24">
        <v>18.7</v>
      </c>
      <c r="Y14" s="7"/>
    </row>
    <row r="15" spans="1:25" x14ac:dyDescent="0.2">
      <c r="A15">
        <v>14</v>
      </c>
      <c r="B15" t="s">
        <v>9</v>
      </c>
      <c r="C15" s="2">
        <f>'POSTURAL SWAY DATA'!G79</f>
        <v>2757.6817863390402</v>
      </c>
      <c r="D15">
        <f>'POSTURAL SWAY DATA'!G80</f>
        <v>3704.20209179729</v>
      </c>
      <c r="E15">
        <f>'POSTURAL SWAY DATA'!G81</f>
        <v>1852.6362732738</v>
      </c>
      <c r="F15">
        <f>'POSTURAL SWAY DATA'!G82</f>
        <v>2123.2402748475301</v>
      </c>
      <c r="G15">
        <f>'POSTURAL SWAY DATA'!G83</f>
        <v>1971.31996696906</v>
      </c>
      <c r="H15">
        <f>'POSTURAL SWAY DATA'!G84</f>
        <v>3319.2848345163302</v>
      </c>
      <c r="I15" s="19">
        <v>9.5399999999999991</v>
      </c>
      <c r="J15">
        <v>30.32</v>
      </c>
      <c r="K15">
        <v>27.84</v>
      </c>
      <c r="L15">
        <v>26.18</v>
      </c>
      <c r="M15" s="19">
        <v>19.079999999999998</v>
      </c>
      <c r="N15" s="7">
        <v>37.9</v>
      </c>
      <c r="O15" s="7">
        <v>55.68</v>
      </c>
      <c r="P15" s="7">
        <v>41.14</v>
      </c>
      <c r="Q15" s="19">
        <v>66.78</v>
      </c>
      <c r="R15" s="7">
        <v>45.48</v>
      </c>
      <c r="S15" s="7">
        <v>97.44</v>
      </c>
      <c r="T15" s="7">
        <v>74.8</v>
      </c>
      <c r="U15" s="19">
        <v>19.079999999999998</v>
      </c>
      <c r="V15" s="7">
        <v>22.74</v>
      </c>
      <c r="W15" s="7">
        <v>55.68</v>
      </c>
      <c r="X15" s="24">
        <v>33.659999999999997</v>
      </c>
      <c r="Y15" s="7"/>
    </row>
    <row r="16" spans="1:25" x14ac:dyDescent="0.2">
      <c r="A16">
        <v>15</v>
      </c>
      <c r="B16" t="s">
        <v>10</v>
      </c>
      <c r="C16" s="2">
        <f>'POSTURAL SWAY DATA'!G85</f>
        <v>2312.58276004762</v>
      </c>
      <c r="D16">
        <f>'POSTURAL SWAY DATA'!G86</f>
        <v>2424.6503404107598</v>
      </c>
      <c r="E16">
        <f>'POSTURAL SWAY DATA'!G87</f>
        <v>2131.5246180978702</v>
      </c>
      <c r="F16">
        <f>'POSTURAL SWAY DATA'!G88</f>
        <v>4262.4777391915904</v>
      </c>
      <c r="G16">
        <f>'POSTURAL SWAY DATA'!G89</f>
        <v>2172.38265779319</v>
      </c>
      <c r="H16">
        <f>'POSTURAL SWAY DATA'!G90</f>
        <v>3435.4545021089598</v>
      </c>
      <c r="I16" s="19">
        <v>0</v>
      </c>
      <c r="J16">
        <v>0</v>
      </c>
      <c r="K16">
        <v>0</v>
      </c>
      <c r="L16">
        <v>0</v>
      </c>
      <c r="M16" s="19">
        <v>0</v>
      </c>
      <c r="N16" s="7">
        <v>0</v>
      </c>
      <c r="O16" s="7">
        <v>0</v>
      </c>
      <c r="P16" s="7">
        <v>0</v>
      </c>
      <c r="Q16" s="19">
        <v>0</v>
      </c>
      <c r="R16" s="7">
        <v>0</v>
      </c>
      <c r="S16" s="7">
        <v>0</v>
      </c>
      <c r="T16" s="7">
        <v>0</v>
      </c>
      <c r="U16" s="19">
        <v>0</v>
      </c>
      <c r="V16" s="7">
        <v>0</v>
      </c>
      <c r="W16" s="7">
        <v>0</v>
      </c>
      <c r="X16" s="24">
        <v>0</v>
      </c>
      <c r="Y16" s="7"/>
    </row>
    <row r="17" spans="1:25" x14ac:dyDescent="0.2">
      <c r="A17">
        <v>16</v>
      </c>
      <c r="B17" t="s">
        <v>11</v>
      </c>
      <c r="C17" s="2">
        <f>'POSTURAL SWAY DATA'!G91</f>
        <v>2160.7314074412702</v>
      </c>
      <c r="D17">
        <f>'POSTURAL SWAY DATA'!G92</f>
        <v>2380.01343956757</v>
      </c>
      <c r="E17">
        <f>'POSTURAL SWAY DATA'!G93</f>
        <v>2613.2489196421998</v>
      </c>
      <c r="F17">
        <f>'POSTURAL SWAY DATA'!G94</f>
        <v>3424.4208979527898</v>
      </c>
      <c r="G17">
        <f>'POSTURAL SWAY DATA'!G95</f>
        <v>2086.9648882650799</v>
      </c>
      <c r="H17">
        <f>'POSTURAL SWAY DATA'!G96</f>
        <v>2371.9678151515</v>
      </c>
      <c r="I17" s="19">
        <v>28.619999999999902</v>
      </c>
      <c r="J17">
        <v>30.32</v>
      </c>
      <c r="K17">
        <v>27.84</v>
      </c>
      <c r="L17">
        <v>33.659999999999997</v>
      </c>
      <c r="M17" s="19">
        <v>38.159999999999997</v>
      </c>
      <c r="N17" s="7">
        <v>30.32</v>
      </c>
      <c r="O17" s="7">
        <v>41.76</v>
      </c>
      <c r="P17" s="7">
        <v>41.14</v>
      </c>
      <c r="Q17" s="19">
        <v>19.079999999999998</v>
      </c>
      <c r="R17" s="7">
        <v>15.16</v>
      </c>
      <c r="S17" s="7">
        <v>27.84</v>
      </c>
      <c r="T17" s="7">
        <v>22.44</v>
      </c>
      <c r="U17" s="19">
        <v>28.619999999999902</v>
      </c>
      <c r="V17" s="7">
        <v>22.74</v>
      </c>
      <c r="W17" s="7">
        <v>27.84</v>
      </c>
      <c r="X17" s="24">
        <v>29.92</v>
      </c>
      <c r="Y17" s="7"/>
    </row>
    <row r="18" spans="1:25" x14ac:dyDescent="0.2">
      <c r="A18">
        <v>17</v>
      </c>
      <c r="B18" t="s">
        <v>12</v>
      </c>
      <c r="C18" s="2">
        <f>'POSTURAL SWAY DATA'!G97</f>
        <v>4426.3331836377301</v>
      </c>
      <c r="D18">
        <f>'POSTURAL SWAY DATA'!G98</f>
        <v>5164.8538169169997</v>
      </c>
      <c r="E18">
        <f>'POSTURAL SWAY DATA'!G99</f>
        <v>4733.6739706753697</v>
      </c>
      <c r="F18">
        <f>'POSTURAL SWAY DATA'!G100</f>
        <v>4949.3103103242402</v>
      </c>
      <c r="G18">
        <f>'POSTURAL SWAY DATA'!G101</f>
        <v>3652.7505381062501</v>
      </c>
      <c r="H18">
        <f>'POSTURAL SWAY DATA'!G102</f>
        <v>3365.2953108111101</v>
      </c>
      <c r="I18" s="19">
        <v>0</v>
      </c>
      <c r="J18">
        <v>0</v>
      </c>
      <c r="K18">
        <v>0</v>
      </c>
      <c r="L18">
        <v>0</v>
      </c>
      <c r="M18" s="19">
        <v>9.5399999999999991</v>
      </c>
      <c r="N18" s="7">
        <v>15.16</v>
      </c>
      <c r="O18" s="7">
        <v>13.92</v>
      </c>
      <c r="P18" s="7">
        <v>14.96</v>
      </c>
      <c r="Q18" s="19">
        <v>9.5399999999999991</v>
      </c>
      <c r="R18" s="7">
        <v>15.16</v>
      </c>
      <c r="S18" s="7">
        <v>13.92</v>
      </c>
      <c r="T18" s="7">
        <v>14.96</v>
      </c>
      <c r="U18" s="19">
        <v>9.5399999999999991</v>
      </c>
      <c r="V18" s="7">
        <v>7.58</v>
      </c>
      <c r="W18" s="7">
        <v>0</v>
      </c>
      <c r="X18" s="24">
        <v>7.48</v>
      </c>
      <c r="Y18" s="7"/>
    </row>
    <row r="19" spans="1:25" x14ac:dyDescent="0.2">
      <c r="A19">
        <v>18</v>
      </c>
      <c r="B19" t="s">
        <v>13</v>
      </c>
      <c r="C19" s="2">
        <f>'POSTURAL SWAY DATA'!G103</f>
        <v>2774.3641105824599</v>
      </c>
      <c r="D19">
        <f>'POSTURAL SWAY DATA'!G104</f>
        <v>3306.8717785761</v>
      </c>
      <c r="E19">
        <f>'POSTURAL SWAY DATA'!G105</f>
        <v>2696.2101701634701</v>
      </c>
      <c r="F19">
        <f>'POSTURAL SWAY DATA'!G106</f>
        <v>2994.2093332572099</v>
      </c>
      <c r="G19">
        <f>'POSTURAL SWAY DATA'!G107</f>
        <v>3225.2417199285101</v>
      </c>
      <c r="H19">
        <f>'POSTURAL SWAY DATA'!G108</f>
        <v>4605.8752757296397</v>
      </c>
      <c r="I19" s="19">
        <v>28.619999999999902</v>
      </c>
      <c r="J19">
        <v>22.74</v>
      </c>
      <c r="K19">
        <v>27.84</v>
      </c>
      <c r="L19">
        <v>29.92</v>
      </c>
      <c r="M19" s="19">
        <v>9.5399999999999991</v>
      </c>
      <c r="N19" s="7">
        <v>15.16</v>
      </c>
      <c r="O19" s="7">
        <v>41.76</v>
      </c>
      <c r="P19" s="7">
        <v>22.44</v>
      </c>
      <c r="Q19" s="19">
        <v>19.079999999999998</v>
      </c>
      <c r="R19" s="7">
        <v>30.32</v>
      </c>
      <c r="S19" s="7">
        <v>27.84</v>
      </c>
      <c r="T19" s="7">
        <v>29.92</v>
      </c>
      <c r="U19" s="19">
        <v>38.159999999999997</v>
      </c>
      <c r="V19" s="7">
        <v>15.16</v>
      </c>
      <c r="W19" s="7">
        <v>55.68</v>
      </c>
      <c r="X19" s="24">
        <v>37.4</v>
      </c>
      <c r="Y19" s="7"/>
    </row>
    <row r="20" spans="1:25" x14ac:dyDescent="0.2">
      <c r="A20">
        <v>19</v>
      </c>
      <c r="B20" t="s">
        <v>8</v>
      </c>
      <c r="C20" s="2">
        <f>'POSTURAL SWAY DATA'!G109</f>
        <v>1922.07061206604</v>
      </c>
      <c r="D20">
        <f>'POSTURAL SWAY DATA'!G110</f>
        <v>2584.5165830220799</v>
      </c>
      <c r="E20">
        <f>'POSTURAL SWAY DATA'!G111</f>
        <v>2155.88948987711</v>
      </c>
      <c r="F20">
        <f>'POSTURAL SWAY DATA'!G112</f>
        <v>2456.8700372603698</v>
      </c>
      <c r="G20">
        <f>'POSTURAL SWAY DATA'!G113</f>
        <v>1890.74978316222</v>
      </c>
      <c r="H20">
        <f>'POSTURAL SWAY DATA'!G114</f>
        <v>2478.1833863940801</v>
      </c>
      <c r="I20" s="19">
        <v>9.5399999999999991</v>
      </c>
      <c r="J20">
        <v>7.58</v>
      </c>
      <c r="K20">
        <v>0</v>
      </c>
      <c r="L20">
        <v>7.48</v>
      </c>
      <c r="M20" s="19">
        <v>19.079999999999998</v>
      </c>
      <c r="N20" s="7">
        <v>22.74</v>
      </c>
      <c r="O20" s="7">
        <v>0</v>
      </c>
      <c r="P20" s="7">
        <v>18.7</v>
      </c>
      <c r="Q20" s="19">
        <v>28.619999999999902</v>
      </c>
      <c r="R20" s="7">
        <v>37.9</v>
      </c>
      <c r="S20" s="7">
        <v>13.92</v>
      </c>
      <c r="T20" s="7">
        <v>33.659999999999997</v>
      </c>
      <c r="U20" s="19">
        <v>28.619999999999902</v>
      </c>
      <c r="V20" s="7">
        <v>37.9</v>
      </c>
      <c r="W20" s="7">
        <v>0</v>
      </c>
      <c r="X20" s="24">
        <v>29.92</v>
      </c>
      <c r="Y20" s="7"/>
    </row>
    <row r="21" spans="1:25" x14ac:dyDescent="0.2">
      <c r="A21">
        <v>20</v>
      </c>
      <c r="B21" t="s">
        <v>9</v>
      </c>
      <c r="C21" s="2">
        <f>'POSTURAL SWAY DATA'!G115</f>
        <v>2367.75524028678</v>
      </c>
      <c r="D21">
        <f>'POSTURAL SWAY DATA'!G116</f>
        <v>3297.6313765171399</v>
      </c>
      <c r="E21">
        <f>'POSTURAL SWAY DATA'!G117</f>
        <v>2826.55637795436</v>
      </c>
      <c r="F21">
        <f>'POSTURAL SWAY DATA'!G118</f>
        <v>2460.8341575682698</v>
      </c>
      <c r="G21">
        <f>'POSTURAL SWAY DATA'!G119</f>
        <v>2156.0890257278602</v>
      </c>
      <c r="H21">
        <f>'POSTURAL SWAY DATA'!G120</f>
        <v>3332.7373898443002</v>
      </c>
      <c r="I21" s="19">
        <v>0</v>
      </c>
      <c r="J21">
        <v>0</v>
      </c>
      <c r="K21">
        <v>0</v>
      </c>
      <c r="L21">
        <v>0</v>
      </c>
      <c r="M21" s="19">
        <v>19.079999999999998</v>
      </c>
      <c r="N21" s="7">
        <v>0</v>
      </c>
      <c r="O21" s="7">
        <v>27.84</v>
      </c>
      <c r="P21" s="7">
        <v>14.96</v>
      </c>
      <c r="Q21" s="19">
        <v>19.079999999999998</v>
      </c>
      <c r="R21" s="7">
        <v>0</v>
      </c>
      <c r="S21" s="7">
        <v>27.84</v>
      </c>
      <c r="T21" s="7">
        <v>14.96</v>
      </c>
      <c r="U21" s="19">
        <v>19.079999999999998</v>
      </c>
      <c r="V21" s="7">
        <v>0</v>
      </c>
      <c r="W21" s="7">
        <v>27.84</v>
      </c>
      <c r="X21" s="24">
        <v>14.96</v>
      </c>
      <c r="Y21" s="7"/>
    </row>
    <row r="22" spans="1:25" x14ac:dyDescent="0.2">
      <c r="A22">
        <v>21</v>
      </c>
      <c r="B22" t="s">
        <v>10</v>
      </c>
      <c r="C22" s="2">
        <f>'POSTURAL SWAY DATA'!G121</f>
        <v>2459.3303316266501</v>
      </c>
      <c r="D22">
        <f>'POSTURAL SWAY DATA'!G122</f>
        <v>2724.2650688336898</v>
      </c>
      <c r="E22">
        <f>'POSTURAL SWAY DATA'!G123</f>
        <v>2020.8784812260801</v>
      </c>
      <c r="F22">
        <f>'POSTURAL SWAY DATA'!G124</f>
        <v>2976.62905707147</v>
      </c>
      <c r="G22">
        <f>'POSTURAL SWAY DATA'!G125</f>
        <v>3127.1460608830498</v>
      </c>
      <c r="H22">
        <f>'POSTURAL SWAY DATA'!G126</f>
        <v>3356.5632766796498</v>
      </c>
      <c r="I22" s="19">
        <v>19.079999999999998</v>
      </c>
      <c r="J22">
        <v>15.16</v>
      </c>
      <c r="K22">
        <v>0</v>
      </c>
      <c r="L22">
        <v>14.96</v>
      </c>
      <c r="M22" s="19">
        <v>9.5399999999999991</v>
      </c>
      <c r="N22" s="7">
        <v>15.16</v>
      </c>
      <c r="O22" s="7">
        <v>13.92</v>
      </c>
      <c r="P22" s="7">
        <v>14.96</v>
      </c>
      <c r="Q22" s="19">
        <v>9.5399999999999991</v>
      </c>
      <c r="R22" s="7">
        <v>15.16</v>
      </c>
      <c r="S22" s="7">
        <v>0</v>
      </c>
      <c r="T22" s="7">
        <v>11.22</v>
      </c>
      <c r="U22" s="19">
        <v>9.5399999999999991</v>
      </c>
      <c r="V22" s="7">
        <v>15.16</v>
      </c>
      <c r="W22" s="7">
        <v>0</v>
      </c>
      <c r="X22" s="24">
        <v>11.22</v>
      </c>
      <c r="Y22" s="7"/>
    </row>
    <row r="23" spans="1:25" x14ac:dyDescent="0.2">
      <c r="A23">
        <v>22</v>
      </c>
      <c r="B23" t="s">
        <v>11</v>
      </c>
      <c r="C23" s="2">
        <f>'POSTURAL SWAY DATA'!G127</f>
        <v>1559.9479082411799</v>
      </c>
      <c r="D23">
        <f>'POSTURAL SWAY DATA'!G128</f>
        <v>1683.02063190428</v>
      </c>
      <c r="E23">
        <f>'POSTURAL SWAY DATA'!G129</f>
        <v>1467.92628624495</v>
      </c>
      <c r="F23">
        <f>'POSTURAL SWAY DATA'!G130</f>
        <v>1836.1556216548099</v>
      </c>
      <c r="G23">
        <f>'POSTURAL SWAY DATA'!G131</f>
        <v>1549.34008042803</v>
      </c>
      <c r="H23">
        <f>'POSTURAL SWAY DATA'!G132</f>
        <v>1924.1844260687101</v>
      </c>
      <c r="I23" s="19">
        <v>0</v>
      </c>
      <c r="J23">
        <v>0</v>
      </c>
      <c r="K23">
        <v>0</v>
      </c>
      <c r="L23">
        <v>0</v>
      </c>
      <c r="M23" s="19">
        <v>9.5399999999999991</v>
      </c>
      <c r="N23" s="7">
        <v>45.48</v>
      </c>
      <c r="O23" s="7">
        <v>41.76</v>
      </c>
      <c r="P23" s="7">
        <v>37.4</v>
      </c>
      <c r="Q23" s="19">
        <v>0</v>
      </c>
      <c r="R23" s="7">
        <v>15.16</v>
      </c>
      <c r="S23" s="7">
        <v>13.92</v>
      </c>
      <c r="T23" s="7">
        <v>11.22</v>
      </c>
      <c r="U23" s="19">
        <v>9.5399999999999991</v>
      </c>
      <c r="V23" s="7">
        <v>45.48</v>
      </c>
      <c r="W23" s="7">
        <v>41.76</v>
      </c>
      <c r="X23" s="24">
        <v>37.4</v>
      </c>
      <c r="Y23" s="7"/>
    </row>
    <row r="24" spans="1:25" x14ac:dyDescent="0.2">
      <c r="A24">
        <v>23</v>
      </c>
      <c r="B24" t="s">
        <v>12</v>
      </c>
      <c r="C24" s="2">
        <f>'POSTURAL SWAY DATA'!G133</f>
        <v>2888.2986480412501</v>
      </c>
      <c r="D24">
        <f>'POSTURAL SWAY DATA'!G134</f>
        <v>3334.17193331613</v>
      </c>
      <c r="E24">
        <f>'POSTURAL SWAY DATA'!G135</f>
        <v>2592.3545102103299</v>
      </c>
      <c r="F24">
        <f>'POSTURAL SWAY DATA'!G136</f>
        <v>3528.1709316239499</v>
      </c>
      <c r="G24">
        <f>'POSTURAL SWAY DATA'!G137</f>
        <v>2604.2388437874301</v>
      </c>
      <c r="H24">
        <f>'POSTURAL SWAY DATA'!G138</f>
        <v>8097.8588147580804</v>
      </c>
      <c r="I24" s="19">
        <v>0</v>
      </c>
      <c r="J24">
        <v>0</v>
      </c>
      <c r="K24">
        <v>0</v>
      </c>
      <c r="L24">
        <v>0</v>
      </c>
      <c r="M24" s="19">
        <v>0</v>
      </c>
      <c r="N24" s="7">
        <v>0</v>
      </c>
      <c r="O24" s="7">
        <v>0</v>
      </c>
      <c r="P24" s="7">
        <v>0</v>
      </c>
      <c r="Q24" s="19">
        <v>0</v>
      </c>
      <c r="R24" s="7">
        <v>0</v>
      </c>
      <c r="S24" s="7">
        <v>0</v>
      </c>
      <c r="T24" s="7">
        <v>0</v>
      </c>
      <c r="U24" s="19">
        <v>9.5399999999999991</v>
      </c>
      <c r="V24" s="7">
        <v>7.58</v>
      </c>
      <c r="W24" s="7">
        <v>13.92</v>
      </c>
      <c r="X24" s="24">
        <v>11.22</v>
      </c>
      <c r="Y24" s="7"/>
    </row>
    <row r="25" spans="1:25" x14ac:dyDescent="0.2">
      <c r="A25">
        <v>24</v>
      </c>
      <c r="B25" t="s">
        <v>13</v>
      </c>
      <c r="C25" s="2">
        <f>'POSTURAL SWAY DATA'!G139</f>
        <v>1659.2272240749901</v>
      </c>
      <c r="D25">
        <f>'POSTURAL SWAY DATA'!G140</f>
        <v>1908.7282734617299</v>
      </c>
      <c r="E25">
        <f>'POSTURAL SWAY DATA'!G141</f>
        <v>1669.7686577726299</v>
      </c>
      <c r="F25">
        <f>'POSTURAL SWAY DATA'!G142</f>
        <v>1768.2772875218</v>
      </c>
      <c r="G25">
        <f>'POSTURAL SWAY DATA'!G143</f>
        <v>1644.8436523948401</v>
      </c>
      <c r="H25">
        <f>'POSTURAL SWAY DATA'!G144</f>
        <v>2128.4662009538201</v>
      </c>
      <c r="I25" s="19">
        <v>9.5399999999999991</v>
      </c>
      <c r="J25">
        <v>7.58</v>
      </c>
      <c r="K25">
        <v>0</v>
      </c>
      <c r="L25">
        <v>7.48</v>
      </c>
      <c r="M25" s="19">
        <v>9.5399999999999991</v>
      </c>
      <c r="N25" s="7">
        <v>7.58</v>
      </c>
      <c r="O25" s="7">
        <v>0</v>
      </c>
      <c r="P25" s="7">
        <v>7.48</v>
      </c>
      <c r="Q25" s="19">
        <v>9.5399999999999991</v>
      </c>
      <c r="R25" s="7">
        <v>7.58</v>
      </c>
      <c r="S25" s="7">
        <v>0</v>
      </c>
      <c r="T25" s="7">
        <v>7.48</v>
      </c>
      <c r="U25" s="19">
        <v>19.079999999999998</v>
      </c>
      <c r="V25" s="7">
        <v>7.58</v>
      </c>
      <c r="W25" s="7">
        <v>0</v>
      </c>
      <c r="X25" s="24">
        <v>11.22</v>
      </c>
      <c r="Y25" s="7"/>
    </row>
    <row r="26" spans="1:25" x14ac:dyDescent="0.2">
      <c r="A26">
        <v>25</v>
      </c>
      <c r="B26" s="1" t="s">
        <v>9</v>
      </c>
      <c r="C26" s="2">
        <f>'POSTURAL SWAY DATA'!G145</f>
        <v>1737.07913084545</v>
      </c>
      <c r="D26">
        <f>'POSTURAL SWAY DATA'!G146</f>
        <v>1830.0667411909101</v>
      </c>
      <c r="E26">
        <f>'POSTURAL SWAY DATA'!G147</f>
        <v>1826.55387313389</v>
      </c>
      <c r="F26">
        <f>'POSTURAL SWAY DATA'!G148</f>
        <v>1730.3880373177201</v>
      </c>
      <c r="G26">
        <f>'POSTURAL SWAY DATA'!G149</f>
        <v>1442.9629532015099</v>
      </c>
      <c r="H26">
        <f>'POSTURAL SWAY DATA'!G150</f>
        <v>2032.7080629959</v>
      </c>
      <c r="I26" s="19">
        <v>0</v>
      </c>
      <c r="J26">
        <v>22.74</v>
      </c>
      <c r="K26">
        <v>27.84</v>
      </c>
      <c r="L26">
        <v>18.7</v>
      </c>
      <c r="M26" s="19">
        <v>19.079999999999998</v>
      </c>
      <c r="N26" s="7">
        <v>45.48</v>
      </c>
      <c r="O26" s="7">
        <v>55.68</v>
      </c>
      <c r="P26" s="7">
        <v>44.88</v>
      </c>
      <c r="Q26" s="19">
        <v>57.239999999999903</v>
      </c>
      <c r="R26" s="7">
        <v>68.22</v>
      </c>
      <c r="S26" s="7">
        <v>111.36</v>
      </c>
      <c r="T26" s="7">
        <v>86.02</v>
      </c>
      <c r="U26" s="19">
        <v>9.5399999999999991</v>
      </c>
      <c r="V26" s="7">
        <v>37.9</v>
      </c>
      <c r="W26" s="7">
        <v>55.68</v>
      </c>
      <c r="X26" s="24">
        <v>37.4</v>
      </c>
      <c r="Y26" s="7"/>
    </row>
    <row r="27" spans="1:25" s="21" customFormat="1" x14ac:dyDescent="0.2">
      <c r="A27" s="21">
        <v>26</v>
      </c>
      <c r="B27" s="37" t="s">
        <v>11</v>
      </c>
      <c r="C27" s="22">
        <f>'POSTURAL SWAY DATA'!G151</f>
        <v>2141.4980152212802</v>
      </c>
      <c r="D27" s="21">
        <f>'POSTURAL SWAY DATA'!G152</f>
        <v>3222.4498473010899</v>
      </c>
      <c r="E27" s="21">
        <f>'POSTURAL SWAY DATA'!G153</f>
        <v>1823.0966730264799</v>
      </c>
      <c r="F27" s="21">
        <f>'POSTURAL SWAY DATA'!G154</f>
        <v>6439.1348043240696</v>
      </c>
      <c r="G27" s="21">
        <f>'POSTURAL SWAY DATA'!G155</f>
        <v>1946.99988484964</v>
      </c>
      <c r="H27" s="21">
        <f>'POSTURAL SWAY DATA'!G156</f>
        <v>4593.1510699999999</v>
      </c>
      <c r="I27" s="23">
        <v>19.079999999999998</v>
      </c>
      <c r="J27" s="21">
        <v>22.74</v>
      </c>
      <c r="K27" s="21">
        <v>13.92</v>
      </c>
      <c r="L27" s="21">
        <v>22.44</v>
      </c>
      <c r="M27" s="23">
        <v>28.619999999999902</v>
      </c>
      <c r="N27" s="21">
        <v>22.74</v>
      </c>
      <c r="O27" s="21">
        <v>41.76</v>
      </c>
      <c r="P27" s="21">
        <v>33.659999999999997</v>
      </c>
      <c r="Q27" s="23">
        <v>28.619999999999902</v>
      </c>
      <c r="R27" s="21">
        <v>37.9</v>
      </c>
      <c r="S27" s="21">
        <v>41.76</v>
      </c>
      <c r="T27" s="21">
        <v>41.14</v>
      </c>
      <c r="U27" s="23">
        <v>38.159999999999997</v>
      </c>
      <c r="V27" s="21">
        <v>45.48</v>
      </c>
      <c r="W27" s="21">
        <v>69.599999999999994</v>
      </c>
      <c r="X27" s="27">
        <v>56.1</v>
      </c>
    </row>
    <row r="28" spans="1:25" x14ac:dyDescent="0.2">
      <c r="B28" s="1"/>
      <c r="I28" s="19" t="s">
        <v>178</v>
      </c>
      <c r="J28" t="s">
        <v>179</v>
      </c>
      <c r="K28" t="s">
        <v>180</v>
      </c>
      <c r="L28" t="s">
        <v>184</v>
      </c>
      <c r="M28" s="19" t="s">
        <v>178</v>
      </c>
      <c r="N28" t="s">
        <v>179</v>
      </c>
      <c r="O28" t="s">
        <v>180</v>
      </c>
      <c r="P28" s="24" t="s">
        <v>184</v>
      </c>
      <c r="Q28" s="7" t="s">
        <v>178</v>
      </c>
      <c r="R28" t="s">
        <v>179</v>
      </c>
      <c r="S28" t="s">
        <v>180</v>
      </c>
      <c r="T28" s="24" t="s">
        <v>184</v>
      </c>
      <c r="U28" s="7" t="s">
        <v>178</v>
      </c>
      <c r="V28" t="s">
        <v>179</v>
      </c>
      <c r="W28" t="s">
        <v>180</v>
      </c>
      <c r="X28" t="s">
        <v>184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92" workbookViewId="0">
      <selection activeCell="G157" sqref="G157"/>
    </sheetView>
  </sheetViews>
  <sheetFormatPr baseColWidth="10" defaultColWidth="14.6640625" defaultRowHeight="16" x14ac:dyDescent="0.2"/>
  <cols>
    <col min="2" max="2" width="14.6640625" style="44"/>
    <col min="4" max="4" width="14.6640625" style="3"/>
    <col min="7" max="7" width="14.6640625" style="45"/>
  </cols>
  <sheetData>
    <row r="1" spans="1:7" ht="17" thickBot="1" x14ac:dyDescent="0.25">
      <c r="A1" s="1" t="s">
        <v>14</v>
      </c>
      <c r="B1" s="38" t="s">
        <v>15</v>
      </c>
      <c r="C1" s="1" t="s">
        <v>16</v>
      </c>
      <c r="D1" s="16" t="s">
        <v>213</v>
      </c>
      <c r="E1" s="1" t="s">
        <v>17</v>
      </c>
      <c r="F1" s="1" t="s">
        <v>18</v>
      </c>
      <c r="G1" s="45" t="s">
        <v>214</v>
      </c>
    </row>
    <row r="2" spans="1:7" s="5" customFormat="1" x14ac:dyDescent="0.2">
      <c r="A2" s="10" t="s">
        <v>19</v>
      </c>
      <c r="B2" s="39">
        <v>1918.78937</v>
      </c>
      <c r="C2" s="11">
        <v>1446.0141699999999</v>
      </c>
      <c r="D2" s="17">
        <v>3364.8035500000001</v>
      </c>
      <c r="E2" s="11"/>
      <c r="F2" s="11"/>
      <c r="G2" s="45">
        <v>2226.0663800000002</v>
      </c>
    </row>
    <row r="3" spans="1:7" s="7" customFormat="1" x14ac:dyDescent="0.2">
      <c r="A3" s="12" t="s">
        <v>20</v>
      </c>
      <c r="B3" s="40">
        <v>0</v>
      </c>
      <c r="C3" s="13">
        <v>0</v>
      </c>
      <c r="D3" s="18">
        <v>0</v>
      </c>
      <c r="E3" s="13"/>
      <c r="F3" s="13"/>
      <c r="G3" s="45">
        <v>0</v>
      </c>
    </row>
    <row r="4" spans="1:7" s="7" customFormat="1" x14ac:dyDescent="0.2">
      <c r="A4" s="12" t="s">
        <v>21</v>
      </c>
      <c r="B4" s="40">
        <v>1924.0652399999999</v>
      </c>
      <c r="C4" s="13">
        <v>1563.9082000000001</v>
      </c>
      <c r="D4" s="18">
        <f>C4+B4</f>
        <v>3487.9734399999998</v>
      </c>
      <c r="E4" s="13"/>
      <c r="F4" s="13">
        <v>5799</v>
      </c>
      <c r="G4" s="45">
        <v>2753.3394400000002</v>
      </c>
    </row>
    <row r="5" spans="1:7" s="7" customFormat="1" x14ac:dyDescent="0.2">
      <c r="A5" s="12" t="s">
        <v>22</v>
      </c>
      <c r="B5" s="40">
        <v>1765.6850199999999</v>
      </c>
      <c r="C5" s="13">
        <v>1311.2251799999999</v>
      </c>
      <c r="D5" s="18">
        <f>C5+B5</f>
        <v>3076.9101999999998</v>
      </c>
      <c r="E5" s="13"/>
      <c r="F5" s="13">
        <v>5515</v>
      </c>
      <c r="G5" s="45">
        <v>2431.9664400000001</v>
      </c>
    </row>
    <row r="6" spans="1:7" s="9" customFormat="1" ht="17" thickBot="1" x14ac:dyDescent="0.25">
      <c r="A6" s="14" t="s">
        <v>23</v>
      </c>
      <c r="B6" s="41">
        <v>1880.6471300000001</v>
      </c>
      <c r="C6" s="15">
        <v>1740.5471199999999</v>
      </c>
      <c r="D6" s="18">
        <f t="shared" ref="D6:D69" si="0">C6+B6</f>
        <v>3621.19425</v>
      </c>
      <c r="E6" s="15"/>
      <c r="F6" s="15">
        <v>5542</v>
      </c>
      <c r="G6" s="45">
        <v>2860.6860900000001</v>
      </c>
    </row>
    <row r="7" spans="1:7" s="5" customFormat="1" x14ac:dyDescent="0.2">
      <c r="A7" s="4" t="s">
        <v>84</v>
      </c>
      <c r="B7" s="42">
        <v>1004.05012</v>
      </c>
      <c r="C7" s="5">
        <v>865.69584799999996</v>
      </c>
      <c r="D7" s="18">
        <f t="shared" si="0"/>
        <v>1869.7459679999999</v>
      </c>
      <c r="F7" s="5">
        <v>5664</v>
      </c>
      <c r="G7">
        <v>1473.13587981368</v>
      </c>
    </row>
    <row r="8" spans="1:7" s="7" customFormat="1" x14ac:dyDescent="0.2">
      <c r="A8" s="6" t="s">
        <v>85</v>
      </c>
      <c r="B8" s="43">
        <v>1321.0920699999999</v>
      </c>
      <c r="C8" s="47">
        <v>1457.1928399999999</v>
      </c>
      <c r="D8" s="18">
        <f t="shared" si="0"/>
        <v>2778.2849099999999</v>
      </c>
      <c r="F8" s="47">
        <v>5405</v>
      </c>
      <c r="G8">
        <v>2194.4595313240902</v>
      </c>
    </row>
    <row r="9" spans="1:7" s="7" customFormat="1" x14ac:dyDescent="0.2">
      <c r="A9" s="6" t="s">
        <v>86</v>
      </c>
      <c r="B9" s="43">
        <v>1439.0893900000001</v>
      </c>
      <c r="C9" s="47">
        <v>1083.15273</v>
      </c>
      <c r="D9" s="18">
        <f t="shared" si="0"/>
        <v>2522.2421199999999</v>
      </c>
      <c r="F9" s="47">
        <v>5639</v>
      </c>
      <c r="G9">
        <v>2011.8097473887301</v>
      </c>
    </row>
    <row r="10" spans="1:7" s="7" customFormat="1" x14ac:dyDescent="0.2">
      <c r="A10" s="6" t="s">
        <v>87</v>
      </c>
      <c r="B10" s="43">
        <v>1131.5289299999999</v>
      </c>
      <c r="C10" s="47">
        <v>1324.36428</v>
      </c>
      <c r="D10" s="18">
        <f t="shared" si="0"/>
        <v>2455.8932100000002</v>
      </c>
      <c r="G10">
        <v>1932.5649528167701</v>
      </c>
    </row>
    <row r="11" spans="1:7" s="7" customFormat="1" x14ac:dyDescent="0.2">
      <c r="A11" s="6" t="s">
        <v>88</v>
      </c>
      <c r="B11" s="43">
        <v>1066.4016830360142</v>
      </c>
      <c r="C11" s="7">
        <v>959.61783506294046</v>
      </c>
      <c r="D11" s="18">
        <f t="shared" si="0"/>
        <v>2026.0195180989547</v>
      </c>
      <c r="F11" s="47">
        <v>5692</v>
      </c>
      <c r="G11">
        <v>1592.91685633371</v>
      </c>
    </row>
    <row r="12" spans="1:7" s="9" customFormat="1" ht="17" thickBot="1" x14ac:dyDescent="0.25">
      <c r="A12" s="8" t="s">
        <v>89</v>
      </c>
      <c r="B12" s="1">
        <v>1316.227844</v>
      </c>
      <c r="C12" s="1">
        <v>1946.5280310000001</v>
      </c>
      <c r="D12" s="18">
        <f t="shared" si="0"/>
        <v>3262.7558749999998</v>
      </c>
      <c r="F12" s="9">
        <v>5808</v>
      </c>
      <c r="G12">
        <v>2600.6793666747599</v>
      </c>
    </row>
    <row r="13" spans="1:7" s="5" customFormat="1" x14ac:dyDescent="0.2">
      <c r="A13" s="4" t="s">
        <v>132</v>
      </c>
      <c r="B13">
        <v>1705.57561222599</v>
      </c>
      <c r="C13">
        <v>1185.62821288399</v>
      </c>
      <c r="D13" s="18">
        <f t="shared" si="0"/>
        <v>2891.2038251099802</v>
      </c>
      <c r="F13" s="5">
        <v>5747</v>
      </c>
      <c r="G13">
        <v>2288.70579088248</v>
      </c>
    </row>
    <row r="14" spans="1:7" s="7" customFormat="1" x14ac:dyDescent="0.2">
      <c r="A14" s="6" t="s">
        <v>133</v>
      </c>
      <c r="B14">
        <v>1840.8623801788001</v>
      </c>
      <c r="C14">
        <v>1382.9084058010401</v>
      </c>
      <c r="D14" s="18">
        <f t="shared" si="0"/>
        <v>3223.7707859798402</v>
      </c>
      <c r="G14">
        <v>2524.4740600067798</v>
      </c>
    </row>
    <row r="15" spans="1:7" s="7" customFormat="1" x14ac:dyDescent="0.2">
      <c r="A15" s="6" t="s">
        <v>134</v>
      </c>
      <c r="B15">
        <v>1553.11802421537</v>
      </c>
      <c r="C15">
        <v>1284.3496267519499</v>
      </c>
      <c r="D15" s="18">
        <f t="shared" si="0"/>
        <v>2837.46765096732</v>
      </c>
      <c r="G15">
        <v>2244.41080565632</v>
      </c>
    </row>
    <row r="16" spans="1:7" s="7" customFormat="1" x14ac:dyDescent="0.2">
      <c r="A16" s="6" t="s">
        <v>135</v>
      </c>
      <c r="B16">
        <v>1651.6245241686599</v>
      </c>
      <c r="C16">
        <v>2163.9495158927798</v>
      </c>
      <c r="D16" s="18">
        <f t="shared" si="0"/>
        <v>3815.5740400614395</v>
      </c>
      <c r="G16">
        <v>3046.99814284273</v>
      </c>
    </row>
    <row r="17" spans="1:7" s="7" customFormat="1" x14ac:dyDescent="0.2">
      <c r="A17" s="6" t="s">
        <v>136</v>
      </c>
      <c r="B17">
        <v>1578.16133090773</v>
      </c>
      <c r="C17">
        <v>1159.9054401583701</v>
      </c>
      <c r="D17" s="18">
        <f t="shared" si="0"/>
        <v>2738.0667710661</v>
      </c>
      <c r="G17">
        <v>2164.85673800004</v>
      </c>
    </row>
    <row r="18" spans="1:7" s="9" customFormat="1" ht="17" thickBot="1" x14ac:dyDescent="0.25">
      <c r="A18" s="8" t="s">
        <v>137</v>
      </c>
      <c r="B18">
        <v>2066.1124428941398</v>
      </c>
      <c r="C18">
        <v>1901.61465609623</v>
      </c>
      <c r="D18" s="18">
        <f t="shared" si="0"/>
        <v>3967.72709899037</v>
      </c>
      <c r="G18">
        <v>3110.3809821258601</v>
      </c>
    </row>
    <row r="19" spans="1:7" s="5" customFormat="1" x14ac:dyDescent="0.2">
      <c r="A19" s="4" t="s">
        <v>138</v>
      </c>
      <c r="B19">
        <v>1026.99408516156</v>
      </c>
      <c r="C19">
        <v>1292.5534233168401</v>
      </c>
      <c r="D19" s="18">
        <f t="shared" si="0"/>
        <v>2319.5475084784002</v>
      </c>
      <c r="G19">
        <v>1827.1976806375901</v>
      </c>
    </row>
    <row r="20" spans="1:7" s="7" customFormat="1" x14ac:dyDescent="0.2">
      <c r="A20" s="6" t="s">
        <v>139</v>
      </c>
      <c r="B20">
        <v>1010.07659773134</v>
      </c>
      <c r="C20">
        <v>1604.43579387513</v>
      </c>
      <c r="D20" s="18">
        <f t="shared" si="0"/>
        <v>2614.5123916064699</v>
      </c>
      <c r="G20">
        <v>2095.64918004011</v>
      </c>
    </row>
    <row r="21" spans="1:7" s="7" customFormat="1" x14ac:dyDescent="0.2">
      <c r="A21" s="6" t="s">
        <v>140</v>
      </c>
      <c r="B21">
        <v>939.55509965307999</v>
      </c>
      <c r="C21">
        <v>1122.83421029743</v>
      </c>
      <c r="D21" s="18">
        <f t="shared" si="0"/>
        <v>2062.3893099505099</v>
      </c>
      <c r="G21">
        <v>1625.4109188969201</v>
      </c>
    </row>
    <row r="22" spans="1:7" s="7" customFormat="1" x14ac:dyDescent="0.2">
      <c r="A22" s="6" t="s">
        <v>141</v>
      </c>
      <c r="B22">
        <v>977.18222326062005</v>
      </c>
      <c r="C22">
        <v>1708.07965214767</v>
      </c>
      <c r="D22" s="18">
        <f t="shared" si="0"/>
        <v>2685.2618754082901</v>
      </c>
      <c r="G22">
        <v>2156.5681346475699</v>
      </c>
    </row>
    <row r="23" spans="1:7" s="7" customFormat="1" x14ac:dyDescent="0.2">
      <c r="A23" s="6" t="s">
        <v>142</v>
      </c>
      <c r="B23">
        <v>1087.6270273214</v>
      </c>
      <c r="C23">
        <v>1370.3211133474499</v>
      </c>
      <c r="D23" s="18">
        <f t="shared" si="0"/>
        <v>2457.9481406688501</v>
      </c>
      <c r="G23">
        <v>1948.1931664848</v>
      </c>
    </row>
    <row r="24" spans="1:7" s="9" customFormat="1" ht="17" thickBot="1" x14ac:dyDescent="0.25">
      <c r="A24" s="8" t="s">
        <v>143</v>
      </c>
      <c r="B24">
        <v>1021.88818960512</v>
      </c>
      <c r="C24">
        <v>1936.7283094214399</v>
      </c>
      <c r="D24" s="18">
        <f t="shared" si="0"/>
        <v>2958.6164990265597</v>
      </c>
      <c r="G24">
        <v>2390.2472999025299</v>
      </c>
    </row>
    <row r="25" spans="1:7" s="5" customFormat="1" x14ac:dyDescent="0.2">
      <c r="A25" s="4" t="s">
        <v>144</v>
      </c>
      <c r="B25">
        <v>1851.2557545453401</v>
      </c>
      <c r="C25">
        <v>1323.86110038313</v>
      </c>
      <c r="D25" s="18">
        <f t="shared" si="0"/>
        <v>3175.1168549284703</v>
      </c>
      <c r="G25">
        <v>2506.13894622206</v>
      </c>
    </row>
    <row r="26" spans="1:7" s="7" customFormat="1" x14ac:dyDescent="0.2">
      <c r="A26" s="6" t="s">
        <v>145</v>
      </c>
      <c r="B26">
        <v>1400.4194250083599</v>
      </c>
      <c r="C26">
        <v>1431.9434669142299</v>
      </c>
      <c r="D26" s="18">
        <f t="shared" si="0"/>
        <v>2832.3628919225898</v>
      </c>
      <c r="G26">
        <v>2239.8722578024999</v>
      </c>
    </row>
    <row r="27" spans="1:7" s="7" customFormat="1" x14ac:dyDescent="0.2">
      <c r="A27" s="6" t="s">
        <v>146</v>
      </c>
      <c r="B27">
        <v>1798.50787242913</v>
      </c>
      <c r="C27">
        <v>1350.2509345859</v>
      </c>
      <c r="D27" s="18">
        <f t="shared" si="0"/>
        <v>3148.75880701503</v>
      </c>
      <c r="G27">
        <v>2484.6130152700798</v>
      </c>
    </row>
    <row r="28" spans="1:7" s="7" customFormat="1" x14ac:dyDescent="0.2">
      <c r="A28" s="6" t="s">
        <v>147</v>
      </c>
      <c r="B28">
        <v>1841.0320080572901</v>
      </c>
      <c r="C28">
        <v>1598.38425502473</v>
      </c>
      <c r="D28" s="18">
        <f t="shared" si="0"/>
        <v>3439.4162630820201</v>
      </c>
      <c r="G28">
        <v>2706.99360030973</v>
      </c>
    </row>
    <row r="29" spans="1:7" s="7" customFormat="1" x14ac:dyDescent="0.2">
      <c r="A29" s="6" t="s">
        <v>148</v>
      </c>
      <c r="B29">
        <v>2332.3680905356</v>
      </c>
      <c r="C29">
        <v>1688.4353989057199</v>
      </c>
      <c r="D29" s="18">
        <f t="shared" si="0"/>
        <v>4020.8034894413199</v>
      </c>
      <c r="G29">
        <v>3125.3207793803399</v>
      </c>
    </row>
    <row r="30" spans="1:7" s="9" customFormat="1" ht="17" thickBot="1" x14ac:dyDescent="0.25">
      <c r="A30" s="8" t="s">
        <v>149</v>
      </c>
      <c r="B30">
        <v>1763.48883670653</v>
      </c>
      <c r="C30">
        <v>1548.61357527363</v>
      </c>
      <c r="D30" s="18">
        <f t="shared" si="0"/>
        <v>3312.10241198016</v>
      </c>
      <c r="G30">
        <v>2590.3197754417702</v>
      </c>
    </row>
    <row r="31" spans="1:7" s="5" customFormat="1" x14ac:dyDescent="0.2">
      <c r="A31" s="4" t="s">
        <v>150</v>
      </c>
      <c r="B31">
        <v>1020.04202840456</v>
      </c>
      <c r="C31">
        <v>1704.5928132465101</v>
      </c>
      <c r="D31" s="18">
        <f t="shared" si="0"/>
        <v>2724.63484165107</v>
      </c>
      <c r="G31">
        <v>2198.7840251396801</v>
      </c>
    </row>
    <row r="32" spans="1:7" s="7" customFormat="1" x14ac:dyDescent="0.2">
      <c r="A32" s="6" t="s">
        <v>151</v>
      </c>
      <c r="B32">
        <v>1530.68852198067</v>
      </c>
      <c r="C32">
        <v>3875.3147956387702</v>
      </c>
      <c r="D32" s="18">
        <f t="shared" si="0"/>
        <v>5406.0033176194402</v>
      </c>
      <c r="G32">
        <v>4528.0369343249204</v>
      </c>
    </row>
    <row r="33" spans="1:7" s="7" customFormat="1" x14ac:dyDescent="0.2">
      <c r="A33" s="6" t="s">
        <v>152</v>
      </c>
      <c r="B33">
        <v>1442.3377621950401</v>
      </c>
      <c r="C33">
        <v>2716.1618308420502</v>
      </c>
      <c r="D33" s="18">
        <f t="shared" si="0"/>
        <v>4158.4995930370906</v>
      </c>
      <c r="G33">
        <v>3387.80945212593</v>
      </c>
    </row>
    <row r="34" spans="1:7" s="7" customFormat="1" x14ac:dyDescent="0.2">
      <c r="A34" s="6" t="s">
        <v>153</v>
      </c>
      <c r="B34">
        <v>1536.0719949858001</v>
      </c>
      <c r="C34">
        <v>6093.0439614443203</v>
      </c>
      <c r="D34" s="18">
        <f t="shared" si="0"/>
        <v>7629.1159564301206</v>
      </c>
      <c r="G34">
        <v>6565.0245614995902</v>
      </c>
    </row>
    <row r="35" spans="1:7" s="7" customFormat="1" x14ac:dyDescent="0.2">
      <c r="A35" s="6" t="s">
        <v>154</v>
      </c>
      <c r="B35">
        <v>1227.60713138445</v>
      </c>
      <c r="C35">
        <v>1632.9237573217299</v>
      </c>
      <c r="D35" s="18">
        <f t="shared" si="0"/>
        <v>2860.5308887061801</v>
      </c>
      <c r="G35">
        <v>2251.0521490835899</v>
      </c>
    </row>
    <row r="36" spans="1:7" s="9" customFormat="1" ht="17" thickBot="1" x14ac:dyDescent="0.25">
      <c r="A36" s="8" t="s">
        <v>155</v>
      </c>
      <c r="B36">
        <v>2223.4331610887898</v>
      </c>
      <c r="C36">
        <v>8520.9573380311995</v>
      </c>
      <c r="D36" s="18">
        <f t="shared" si="0"/>
        <v>10744.390499119989</v>
      </c>
      <c r="G36">
        <v>9359.8228966519891</v>
      </c>
    </row>
    <row r="37" spans="1:7" s="5" customFormat="1" x14ac:dyDescent="0.2">
      <c r="A37" s="4" t="s">
        <v>156</v>
      </c>
      <c r="B37">
        <v>1734.8902055249901</v>
      </c>
      <c r="C37">
        <v>1257.2101390148</v>
      </c>
      <c r="D37" s="18">
        <f t="shared" si="0"/>
        <v>2992.1003445397901</v>
      </c>
      <c r="G37">
        <v>2368.7246791365601</v>
      </c>
    </row>
    <row r="38" spans="1:7" s="7" customFormat="1" x14ac:dyDescent="0.2">
      <c r="A38" s="6" t="s">
        <v>157</v>
      </c>
      <c r="B38">
        <v>1695.38279034692</v>
      </c>
      <c r="C38">
        <v>2826.87784963693</v>
      </c>
      <c r="D38" s="18">
        <f t="shared" si="0"/>
        <v>4522.2606399838496</v>
      </c>
      <c r="G38">
        <v>3637.6007333062398</v>
      </c>
    </row>
    <row r="39" spans="1:7" s="7" customFormat="1" x14ac:dyDescent="0.2">
      <c r="A39" s="6" t="s">
        <v>158</v>
      </c>
      <c r="B39">
        <v>1734.8902055249901</v>
      </c>
      <c r="C39">
        <v>1257.2101390148</v>
      </c>
      <c r="D39" s="18">
        <f t="shared" si="0"/>
        <v>2992.1003445397901</v>
      </c>
      <c r="G39">
        <v>2368.7246791365601</v>
      </c>
    </row>
    <row r="40" spans="1:7" s="7" customFormat="1" x14ac:dyDescent="0.2">
      <c r="A40" s="6" t="s">
        <v>159</v>
      </c>
      <c r="B40">
        <v>2128.1879435401202</v>
      </c>
      <c r="C40">
        <v>1970.63183838144</v>
      </c>
      <c r="D40" s="18">
        <f t="shared" si="0"/>
        <v>4098.8197819215602</v>
      </c>
      <c r="G40">
        <v>3246.4137260149701</v>
      </c>
    </row>
    <row r="41" spans="1:7" s="7" customFormat="1" x14ac:dyDescent="0.2">
      <c r="A41" s="6" t="s">
        <v>160</v>
      </c>
      <c r="B41">
        <v>1901.0875435553901</v>
      </c>
      <c r="C41">
        <v>1881.1905480304899</v>
      </c>
      <c r="D41" s="18">
        <f t="shared" si="0"/>
        <v>3782.2780915858802</v>
      </c>
      <c r="G41">
        <v>2985.4986197017301</v>
      </c>
    </row>
    <row r="42" spans="1:7" s="9" customFormat="1" ht="17" thickBot="1" x14ac:dyDescent="0.25">
      <c r="A42" s="8" t="s">
        <v>161</v>
      </c>
      <c r="B42">
        <v>2293.6905741708601</v>
      </c>
      <c r="C42">
        <v>1981.1496882941599</v>
      </c>
      <c r="D42" s="18">
        <f t="shared" si="0"/>
        <v>4274.8402624650198</v>
      </c>
      <c r="G42">
        <v>3379.4608692418401</v>
      </c>
    </row>
    <row r="43" spans="1:7" s="5" customFormat="1" x14ac:dyDescent="0.2">
      <c r="A43" s="4" t="s">
        <v>162</v>
      </c>
      <c r="B43">
        <v>1758.3878943339</v>
      </c>
      <c r="C43">
        <v>1605.1706591617301</v>
      </c>
      <c r="D43" s="18">
        <f t="shared" si="0"/>
        <v>3363.5585534956299</v>
      </c>
      <c r="G43">
        <v>2627.7258734561801</v>
      </c>
    </row>
    <row r="44" spans="1:7" s="7" customFormat="1" x14ac:dyDescent="0.2">
      <c r="A44" s="6" t="s">
        <v>163</v>
      </c>
      <c r="B44">
        <v>1695.38279034692</v>
      </c>
      <c r="C44">
        <v>2826.87784963693</v>
      </c>
      <c r="D44" s="18">
        <f t="shared" si="0"/>
        <v>4522.2606399838496</v>
      </c>
      <c r="G44">
        <v>3637.6007333062398</v>
      </c>
    </row>
    <row r="45" spans="1:7" s="7" customFormat="1" x14ac:dyDescent="0.2">
      <c r="A45" s="6" t="s">
        <v>164</v>
      </c>
      <c r="B45">
        <v>2013.80503959783</v>
      </c>
      <c r="C45">
        <v>2293.0816643383901</v>
      </c>
      <c r="D45" s="18">
        <f t="shared" si="0"/>
        <v>4306.8867039362203</v>
      </c>
      <c r="G45">
        <v>3438.1771378460498</v>
      </c>
    </row>
    <row r="46" spans="1:7" s="7" customFormat="1" x14ac:dyDescent="0.2">
      <c r="A46" s="6" t="s">
        <v>165</v>
      </c>
      <c r="B46">
        <v>1763.54723542028</v>
      </c>
      <c r="C46">
        <v>2529.3549970345898</v>
      </c>
      <c r="D46" s="18">
        <f t="shared" si="0"/>
        <v>4292.9022324548696</v>
      </c>
      <c r="G46">
        <v>3433.6308020921801</v>
      </c>
    </row>
    <row r="47" spans="1:7" s="7" customFormat="1" x14ac:dyDescent="0.2">
      <c r="A47" s="6" t="s">
        <v>166</v>
      </c>
      <c r="B47">
        <v>1901.0875435553901</v>
      </c>
      <c r="C47">
        <v>1881.1905480304899</v>
      </c>
      <c r="D47" s="18">
        <f t="shared" si="0"/>
        <v>3782.2780915858802</v>
      </c>
      <c r="G47">
        <v>2985.4986197017301</v>
      </c>
    </row>
    <row r="48" spans="1:7" s="9" customFormat="1" ht="17" thickBot="1" x14ac:dyDescent="0.25">
      <c r="A48" s="8" t="s">
        <v>167</v>
      </c>
      <c r="B48">
        <v>1606.55899118452</v>
      </c>
      <c r="C48">
        <v>2346.5461357327999</v>
      </c>
      <c r="D48" s="18">
        <f t="shared" si="0"/>
        <v>3953.1051269173199</v>
      </c>
      <c r="G48">
        <v>3147.6991738082402</v>
      </c>
    </row>
    <row r="49" spans="1:7" s="5" customFormat="1" ht="15" customHeight="1" x14ac:dyDescent="0.2">
      <c r="A49" s="4" t="s">
        <v>168</v>
      </c>
      <c r="B49">
        <v>1574.2836256519799</v>
      </c>
      <c r="C49">
        <v>1159.7508675306301</v>
      </c>
      <c r="D49" s="18">
        <f t="shared" si="0"/>
        <v>2734.0344931826103</v>
      </c>
      <c r="G49">
        <v>2169.0697277427798</v>
      </c>
    </row>
    <row r="50" spans="1:7" s="7" customFormat="1" x14ac:dyDescent="0.2">
      <c r="A50" s="6" t="s">
        <v>169</v>
      </c>
      <c r="B50">
        <v>1462.3936162382599</v>
      </c>
      <c r="C50">
        <v>1338.5395509339301</v>
      </c>
      <c r="D50" s="18">
        <f t="shared" si="0"/>
        <v>2800.9331671721902</v>
      </c>
      <c r="G50">
        <v>2204.3387443077399</v>
      </c>
    </row>
    <row r="51" spans="1:7" s="7" customFormat="1" x14ac:dyDescent="0.2">
      <c r="A51" s="6" t="s">
        <v>170</v>
      </c>
      <c r="B51">
        <v>1657.50768379079</v>
      </c>
      <c r="C51">
        <v>1103.9422195545801</v>
      </c>
      <c r="D51" s="18">
        <f t="shared" si="0"/>
        <v>2761.4499033453703</v>
      </c>
      <c r="G51">
        <v>2194.1970875249999</v>
      </c>
    </row>
    <row r="52" spans="1:7" s="7" customFormat="1" x14ac:dyDescent="0.2">
      <c r="A52" s="6" t="s">
        <v>171</v>
      </c>
      <c r="B52">
        <v>1791.313744928</v>
      </c>
      <c r="C52">
        <v>3316.5886176639901</v>
      </c>
      <c r="D52" s="18">
        <f t="shared" si="0"/>
        <v>5107.9023625919899</v>
      </c>
      <c r="G52">
        <v>4102.6342227023897</v>
      </c>
    </row>
    <row r="53" spans="1:7" s="7" customFormat="1" x14ac:dyDescent="0.2">
      <c r="A53" s="6" t="s">
        <v>172</v>
      </c>
      <c r="B53">
        <v>1552.4684458532599</v>
      </c>
      <c r="C53">
        <v>1022.00102610407</v>
      </c>
      <c r="D53" s="18">
        <f t="shared" si="0"/>
        <v>2574.4694719573299</v>
      </c>
      <c r="G53">
        <v>2046.7431988604999</v>
      </c>
    </row>
    <row r="54" spans="1:7" s="9" customFormat="1" ht="17" thickBot="1" x14ac:dyDescent="0.25">
      <c r="A54" s="8" t="s">
        <v>173</v>
      </c>
      <c r="B54">
        <v>1416.5185945670701</v>
      </c>
      <c r="C54">
        <v>1886.66408591956</v>
      </c>
      <c r="D54" s="18">
        <f t="shared" si="0"/>
        <v>3303.18268048663</v>
      </c>
      <c r="G54">
        <v>2617.5113386062199</v>
      </c>
    </row>
    <row r="55" spans="1:7" s="5" customFormat="1" x14ac:dyDescent="0.2">
      <c r="A55" s="4" t="s">
        <v>24</v>
      </c>
      <c r="B55">
        <v>1158.5795412539501</v>
      </c>
      <c r="C55">
        <v>967.61590973072896</v>
      </c>
      <c r="D55" s="18">
        <f t="shared" si="0"/>
        <v>2126.1954509846792</v>
      </c>
      <c r="G55">
        <v>1674.5444419783</v>
      </c>
    </row>
    <row r="56" spans="1:7" s="7" customFormat="1" x14ac:dyDescent="0.2">
      <c r="A56" s="6" t="s">
        <v>25</v>
      </c>
      <c r="B56">
        <v>1504.4712957413101</v>
      </c>
      <c r="C56">
        <v>1547.25261042738</v>
      </c>
      <c r="D56" s="18">
        <f t="shared" si="0"/>
        <v>3051.7239061686901</v>
      </c>
      <c r="G56">
        <v>2395.6664223171601</v>
      </c>
    </row>
    <row r="57" spans="1:7" s="7" customFormat="1" x14ac:dyDescent="0.2">
      <c r="A57" s="6" t="s">
        <v>26</v>
      </c>
      <c r="B57">
        <v>1760.3860824332501</v>
      </c>
      <c r="C57">
        <v>1407.1707789689001</v>
      </c>
      <c r="D57" s="18">
        <f t="shared" si="0"/>
        <v>3167.5568614021504</v>
      </c>
      <c r="G57">
        <v>2513.8911340223799</v>
      </c>
    </row>
    <row r="58" spans="1:7" s="7" customFormat="1" x14ac:dyDescent="0.2">
      <c r="A58" s="6" t="s">
        <v>27</v>
      </c>
      <c r="B58">
        <v>1542.4762405855599</v>
      </c>
      <c r="C58">
        <v>1657.5440573420201</v>
      </c>
      <c r="D58" s="18">
        <f t="shared" si="0"/>
        <v>3200.02029792758</v>
      </c>
      <c r="G58">
        <v>2543.4745821285301</v>
      </c>
    </row>
    <row r="59" spans="1:7" s="7" customFormat="1" x14ac:dyDescent="0.2">
      <c r="A59" s="6" t="s">
        <v>28</v>
      </c>
      <c r="B59">
        <v>1447.08108960305</v>
      </c>
      <c r="C59">
        <v>1225.37177207799</v>
      </c>
      <c r="D59" s="18">
        <f t="shared" si="0"/>
        <v>2672.4528616810403</v>
      </c>
      <c r="G59">
        <v>2126.6850604410101</v>
      </c>
    </row>
    <row r="60" spans="1:7" s="9" customFormat="1" ht="17" thickBot="1" x14ac:dyDescent="0.25">
      <c r="A60" s="8" t="s">
        <v>29</v>
      </c>
      <c r="B60">
        <v>1759.4866900152399</v>
      </c>
      <c r="C60">
        <v>1925.2725409069001</v>
      </c>
      <c r="D60" s="18">
        <f t="shared" si="0"/>
        <v>3684.75923092214</v>
      </c>
      <c r="G60">
        <v>2964.5711261260999</v>
      </c>
    </row>
    <row r="61" spans="1:7" s="5" customFormat="1" x14ac:dyDescent="0.2">
      <c r="A61" s="4" t="s">
        <v>30</v>
      </c>
      <c r="B61">
        <v>1696.6935597146501</v>
      </c>
      <c r="C61">
        <v>1189.5165677330101</v>
      </c>
      <c r="D61" s="18">
        <f t="shared" si="0"/>
        <v>2886.2101274476599</v>
      </c>
      <c r="G61">
        <v>2283.1753362567702</v>
      </c>
    </row>
    <row r="62" spans="1:7" s="7" customFormat="1" x14ac:dyDescent="0.2">
      <c r="A62" s="6" t="s">
        <v>31</v>
      </c>
      <c r="B62">
        <v>1633.1413037833699</v>
      </c>
      <c r="C62">
        <v>1517.59348017357</v>
      </c>
      <c r="D62" s="18">
        <f t="shared" si="0"/>
        <v>3150.7347839569402</v>
      </c>
      <c r="G62">
        <v>2485.1983164323801</v>
      </c>
    </row>
    <row r="63" spans="1:7" s="7" customFormat="1" x14ac:dyDescent="0.2">
      <c r="A63" s="6" t="s">
        <v>32</v>
      </c>
      <c r="B63">
        <v>1558.9137094655</v>
      </c>
      <c r="C63">
        <v>1126.25108430615</v>
      </c>
      <c r="D63" s="18">
        <f t="shared" si="0"/>
        <v>2685.1647937716498</v>
      </c>
      <c r="G63">
        <v>2129.3189964473199</v>
      </c>
    </row>
    <row r="64" spans="1:7" s="7" customFormat="1" x14ac:dyDescent="0.2">
      <c r="A64" s="6" t="s">
        <v>33</v>
      </c>
      <c r="B64">
        <v>1576.0805903709399</v>
      </c>
      <c r="C64">
        <v>1331.7864828023701</v>
      </c>
      <c r="D64" s="18">
        <f t="shared" si="0"/>
        <v>2907.86707317331</v>
      </c>
      <c r="G64">
        <v>2297.22395286654</v>
      </c>
    </row>
    <row r="65" spans="1:7" s="7" customFormat="1" x14ac:dyDescent="0.2">
      <c r="A65" s="6" t="s">
        <v>34</v>
      </c>
      <c r="B65">
        <v>1650.4496336524901</v>
      </c>
      <c r="C65">
        <v>1246.1707580904699</v>
      </c>
      <c r="D65" s="18">
        <f t="shared" si="0"/>
        <v>2896.6203917429602</v>
      </c>
      <c r="G65">
        <v>2293.4952858372599</v>
      </c>
    </row>
    <row r="66" spans="1:7" s="9" customFormat="1" ht="17" thickBot="1" x14ac:dyDescent="0.25">
      <c r="A66" s="8" t="s">
        <v>35</v>
      </c>
      <c r="B66">
        <v>1890.67031611275</v>
      </c>
      <c r="C66">
        <v>2777.1659168401302</v>
      </c>
      <c r="D66" s="18">
        <f t="shared" si="0"/>
        <v>4667.83623295288</v>
      </c>
      <c r="G66">
        <v>3720.9657531889502</v>
      </c>
    </row>
    <row r="67" spans="1:7" s="5" customFormat="1" x14ac:dyDescent="0.2">
      <c r="A67" s="4" t="s">
        <v>36</v>
      </c>
      <c r="B67">
        <v>1196.7236588339199</v>
      </c>
      <c r="C67">
        <v>951.150236495076</v>
      </c>
      <c r="D67" s="18">
        <f t="shared" si="0"/>
        <v>2147.8738953289958</v>
      </c>
      <c r="G67">
        <v>1697.39305022796</v>
      </c>
    </row>
    <row r="68" spans="1:7" s="7" customFormat="1" x14ac:dyDescent="0.2">
      <c r="A68" s="6" t="s">
        <v>37</v>
      </c>
      <c r="B68">
        <v>1286.27738438549</v>
      </c>
      <c r="C68">
        <v>1254.0254649225801</v>
      </c>
      <c r="D68" s="18">
        <f t="shared" si="0"/>
        <v>2540.3028493080701</v>
      </c>
      <c r="G68">
        <v>2006.3809537413099</v>
      </c>
    </row>
    <row r="69" spans="1:7" s="7" customFormat="1" x14ac:dyDescent="0.2">
      <c r="A69" s="6" t="s">
        <v>38</v>
      </c>
      <c r="B69">
        <v>1308.0569447227299</v>
      </c>
      <c r="C69">
        <v>1027.3148693476901</v>
      </c>
      <c r="D69" s="18">
        <f t="shared" si="0"/>
        <v>2335.37181407042</v>
      </c>
      <c r="G69">
        <v>1844.6561509670701</v>
      </c>
    </row>
    <row r="70" spans="1:7" s="7" customFormat="1" x14ac:dyDescent="0.2">
      <c r="A70" s="6" t="s">
        <v>39</v>
      </c>
      <c r="B70">
        <v>1416.3245141908501</v>
      </c>
      <c r="C70">
        <v>1586.34455670901</v>
      </c>
      <c r="D70" s="18">
        <f t="shared" ref="D70:D133" si="1">C70+B70</f>
        <v>3002.6690708998603</v>
      </c>
      <c r="G70">
        <v>2370.9080952829499</v>
      </c>
    </row>
    <row r="71" spans="1:7" s="7" customFormat="1" x14ac:dyDescent="0.2">
      <c r="A71" s="6" t="s">
        <v>40</v>
      </c>
      <c r="B71">
        <v>1413.3437978019001</v>
      </c>
      <c r="C71">
        <v>1133.6211781904001</v>
      </c>
      <c r="D71" s="18">
        <f t="shared" si="1"/>
        <v>2546.9649759923004</v>
      </c>
      <c r="G71">
        <v>2004.9361547020501</v>
      </c>
    </row>
    <row r="72" spans="1:7" s="9" customFormat="1" ht="17" thickBot="1" x14ac:dyDescent="0.25">
      <c r="A72" s="8" t="s">
        <v>41</v>
      </c>
      <c r="B72">
        <v>1574.25999301247</v>
      </c>
      <c r="C72">
        <v>2415.42004016685</v>
      </c>
      <c r="D72" s="18">
        <f t="shared" si="1"/>
        <v>3989.6800331793202</v>
      </c>
      <c r="G72">
        <v>3197.3177401716098</v>
      </c>
    </row>
    <row r="73" spans="1:7" s="5" customFormat="1" x14ac:dyDescent="0.2">
      <c r="A73" s="4" t="s">
        <v>42</v>
      </c>
      <c r="B73">
        <v>1816.5539932628201</v>
      </c>
      <c r="C73">
        <v>1651.8706093606399</v>
      </c>
      <c r="D73" s="18">
        <f t="shared" si="1"/>
        <v>3468.42460262346</v>
      </c>
      <c r="G73">
        <v>2724.6077127261601</v>
      </c>
    </row>
    <row r="74" spans="1:7" s="7" customFormat="1" x14ac:dyDescent="0.2">
      <c r="A74" s="6" t="s">
        <v>43</v>
      </c>
      <c r="B74">
        <v>2159.6300359796601</v>
      </c>
      <c r="C74">
        <v>2584.52220733269</v>
      </c>
      <c r="D74" s="18">
        <f t="shared" si="1"/>
        <v>4744.15224331235</v>
      </c>
      <c r="G74">
        <v>3787.3793428724098</v>
      </c>
    </row>
    <row r="75" spans="1:7" s="7" customFormat="1" x14ac:dyDescent="0.2">
      <c r="A75" s="6" t="s">
        <v>44</v>
      </c>
      <c r="B75">
        <v>2237.36561281585</v>
      </c>
      <c r="C75">
        <v>2036.6044328053099</v>
      </c>
      <c r="D75" s="18">
        <f t="shared" si="1"/>
        <v>4273.9700456211594</v>
      </c>
      <c r="G75">
        <v>3361.8380196182702</v>
      </c>
    </row>
    <row r="76" spans="1:7" s="7" customFormat="1" x14ac:dyDescent="0.2">
      <c r="A76" s="6" t="s">
        <v>45</v>
      </c>
      <c r="B76">
        <v>2565.49311655264</v>
      </c>
      <c r="C76">
        <v>3179.62536799697</v>
      </c>
      <c r="D76" s="18">
        <f t="shared" si="1"/>
        <v>5745.11848454961</v>
      </c>
      <c r="G76">
        <v>4558.4753915697802</v>
      </c>
    </row>
    <row r="77" spans="1:7" s="7" customFormat="1" x14ac:dyDescent="0.2">
      <c r="A77" s="6" t="s">
        <v>46</v>
      </c>
      <c r="B77">
        <v>2368.2521683717</v>
      </c>
      <c r="C77">
        <v>2424.7376262439702</v>
      </c>
      <c r="D77" s="18">
        <f t="shared" si="1"/>
        <v>4792.9897946156707</v>
      </c>
      <c r="G77">
        <v>3774.8348795555798</v>
      </c>
    </row>
    <row r="78" spans="1:7" s="9" customFormat="1" ht="17" thickBot="1" x14ac:dyDescent="0.25">
      <c r="A78" s="8" t="s">
        <v>47</v>
      </c>
      <c r="B78">
        <v>2472.6194666546598</v>
      </c>
      <c r="C78">
        <v>3085.4461701576402</v>
      </c>
      <c r="D78" s="18">
        <f t="shared" si="1"/>
        <v>5558.0656368123</v>
      </c>
      <c r="G78">
        <v>4398.6152238856002</v>
      </c>
    </row>
    <row r="79" spans="1:7" s="5" customFormat="1" x14ac:dyDescent="0.2">
      <c r="A79" s="4" t="s">
        <v>48</v>
      </c>
      <c r="B79">
        <v>1637.0850486347499</v>
      </c>
      <c r="C79">
        <v>1855.33188027953</v>
      </c>
      <c r="D79" s="18">
        <f t="shared" si="1"/>
        <v>3492.4169289142801</v>
      </c>
      <c r="G79">
        <v>2757.6817863390402</v>
      </c>
    </row>
    <row r="80" spans="1:7" s="7" customFormat="1" x14ac:dyDescent="0.2">
      <c r="A80" s="6" t="s">
        <v>49</v>
      </c>
      <c r="B80">
        <v>2078.4474820948499</v>
      </c>
      <c r="C80">
        <v>2622.8863354301202</v>
      </c>
      <c r="D80" s="18">
        <f t="shared" si="1"/>
        <v>4701.3338175249701</v>
      </c>
      <c r="G80">
        <v>3704.20209179729</v>
      </c>
    </row>
    <row r="81" spans="1:7" s="7" customFormat="1" x14ac:dyDescent="0.2">
      <c r="A81" s="6" t="s">
        <v>50</v>
      </c>
      <c r="B81">
        <v>1213.8598242318301</v>
      </c>
      <c r="C81">
        <v>1129.1071604945701</v>
      </c>
      <c r="D81" s="18">
        <f t="shared" si="1"/>
        <v>2342.9669847264004</v>
      </c>
      <c r="G81">
        <v>1852.6362732738</v>
      </c>
    </row>
    <row r="82" spans="1:7" s="7" customFormat="1" x14ac:dyDescent="0.2">
      <c r="A82" s="6" t="s">
        <v>51</v>
      </c>
      <c r="B82">
        <v>1150.0162052113601</v>
      </c>
      <c r="C82">
        <v>1522.0191028971601</v>
      </c>
      <c r="D82" s="18">
        <f t="shared" si="1"/>
        <v>2672.0353081085204</v>
      </c>
      <c r="G82">
        <v>2123.2402748475301</v>
      </c>
    </row>
    <row r="83" spans="1:7" s="7" customFormat="1" x14ac:dyDescent="0.2">
      <c r="A83" s="6" t="s">
        <v>52</v>
      </c>
      <c r="B83">
        <v>1232.0458424041401</v>
      </c>
      <c r="C83">
        <v>1264.69645816565</v>
      </c>
      <c r="D83" s="18">
        <f t="shared" si="1"/>
        <v>2496.7423005697901</v>
      </c>
      <c r="G83">
        <v>1971.31996696906</v>
      </c>
    </row>
    <row r="84" spans="1:7" s="9" customFormat="1" ht="17" thickBot="1" x14ac:dyDescent="0.25">
      <c r="A84" s="8" t="s">
        <v>53</v>
      </c>
      <c r="B84">
        <v>1731.87230946405</v>
      </c>
      <c r="C84">
        <v>2460.2028331429501</v>
      </c>
      <c r="D84" s="18">
        <f t="shared" si="1"/>
        <v>4192.0751426070001</v>
      </c>
      <c r="G84">
        <v>3319.2848345163302</v>
      </c>
    </row>
    <row r="85" spans="1:7" s="5" customFormat="1" x14ac:dyDescent="0.2">
      <c r="A85" s="4" t="s">
        <v>54</v>
      </c>
      <c r="B85">
        <v>1738.55410651174</v>
      </c>
      <c r="C85">
        <v>1183.0004293186801</v>
      </c>
      <c r="D85" s="18">
        <f t="shared" si="1"/>
        <v>2921.5545358304198</v>
      </c>
      <c r="G85">
        <v>2312.58276004762</v>
      </c>
    </row>
    <row r="86" spans="1:7" s="7" customFormat="1" x14ac:dyDescent="0.2">
      <c r="A86" s="6" t="s">
        <v>55</v>
      </c>
      <c r="B86">
        <v>1581.03576280264</v>
      </c>
      <c r="C86">
        <v>1483.6122989272301</v>
      </c>
      <c r="D86" s="18">
        <f t="shared" si="1"/>
        <v>3064.6480617298703</v>
      </c>
      <c r="G86">
        <v>2424.6503404107598</v>
      </c>
    </row>
    <row r="87" spans="1:7" s="7" customFormat="1" x14ac:dyDescent="0.2">
      <c r="A87" s="6" t="s">
        <v>56</v>
      </c>
      <c r="B87">
        <v>1603.5167224926099</v>
      </c>
      <c r="C87">
        <v>1084.03233994786</v>
      </c>
      <c r="D87" s="18">
        <f t="shared" si="1"/>
        <v>2687.5490624404702</v>
      </c>
      <c r="G87">
        <v>2131.5246180978702</v>
      </c>
    </row>
    <row r="88" spans="1:7" s="7" customFormat="1" x14ac:dyDescent="0.2">
      <c r="A88" s="6" t="s">
        <v>57</v>
      </c>
      <c r="B88">
        <v>2148.52338717781</v>
      </c>
      <c r="C88">
        <v>3169.0289571081298</v>
      </c>
      <c r="D88" s="18">
        <f t="shared" si="1"/>
        <v>5317.5523442859394</v>
      </c>
      <c r="G88">
        <v>4262.4777391915904</v>
      </c>
    </row>
    <row r="89" spans="1:7" s="7" customFormat="1" x14ac:dyDescent="0.2">
      <c r="A89" s="6" t="s">
        <v>58</v>
      </c>
      <c r="B89">
        <v>1555.5946231508501</v>
      </c>
      <c r="C89">
        <v>1194.2362987581801</v>
      </c>
      <c r="D89" s="18">
        <f t="shared" si="1"/>
        <v>2749.8309219090302</v>
      </c>
      <c r="G89">
        <v>2172.38265779319</v>
      </c>
    </row>
    <row r="90" spans="1:7" s="9" customFormat="1" ht="17" thickBot="1" x14ac:dyDescent="0.25">
      <c r="A90" s="8" t="s">
        <v>59</v>
      </c>
      <c r="B90">
        <v>1877.0266152806901</v>
      </c>
      <c r="C90">
        <v>2445.8353715039798</v>
      </c>
      <c r="D90" s="18">
        <f t="shared" si="1"/>
        <v>4322.8619867846701</v>
      </c>
      <c r="G90">
        <v>3435.4545021089598</v>
      </c>
    </row>
    <row r="91" spans="1:7" s="5" customFormat="1" x14ac:dyDescent="0.2">
      <c r="A91" s="4" t="s">
        <v>60</v>
      </c>
      <c r="B91">
        <v>1433.91450068371</v>
      </c>
      <c r="C91">
        <v>1321.12460393941</v>
      </c>
      <c r="D91" s="18">
        <f t="shared" si="1"/>
        <v>2755.0391046231198</v>
      </c>
      <c r="G91">
        <v>2160.7314074412702</v>
      </c>
    </row>
    <row r="92" spans="1:7" s="7" customFormat="1" x14ac:dyDescent="0.2">
      <c r="A92" s="6" t="s">
        <v>61</v>
      </c>
      <c r="B92">
        <v>1454.9911789799701</v>
      </c>
      <c r="C92">
        <v>1565.92160429418</v>
      </c>
      <c r="D92" s="18">
        <f t="shared" si="1"/>
        <v>3020.9127832741501</v>
      </c>
      <c r="G92">
        <v>2380.01343956757</v>
      </c>
    </row>
    <row r="93" spans="1:7" s="7" customFormat="1" x14ac:dyDescent="0.2">
      <c r="A93" s="6" t="s">
        <v>62</v>
      </c>
      <c r="B93">
        <v>1646.0652970987101</v>
      </c>
      <c r="C93">
        <v>1674.7976470824301</v>
      </c>
      <c r="D93" s="18">
        <f t="shared" si="1"/>
        <v>3320.8629441811399</v>
      </c>
      <c r="G93">
        <v>2613.2489196421998</v>
      </c>
    </row>
    <row r="94" spans="1:7" s="7" customFormat="1" x14ac:dyDescent="0.2">
      <c r="A94" s="6" t="s">
        <v>63</v>
      </c>
      <c r="B94">
        <v>1812.2196304039901</v>
      </c>
      <c r="C94">
        <v>2446.0473396919701</v>
      </c>
      <c r="D94" s="18">
        <f t="shared" si="1"/>
        <v>4258.2669700959605</v>
      </c>
      <c r="G94">
        <v>3424.4208979527898</v>
      </c>
    </row>
    <row r="95" spans="1:7" s="7" customFormat="1" x14ac:dyDescent="0.2">
      <c r="A95" s="6" t="s">
        <v>64</v>
      </c>
      <c r="B95">
        <v>1315.77071485278</v>
      </c>
      <c r="C95">
        <v>1337.77294676154</v>
      </c>
      <c r="D95" s="18">
        <f t="shared" si="1"/>
        <v>2653.5436616143197</v>
      </c>
      <c r="G95">
        <v>2086.9648882650799</v>
      </c>
    </row>
    <row r="96" spans="1:7" s="9" customFormat="1" ht="17" thickBot="1" x14ac:dyDescent="0.25">
      <c r="A96" s="8" t="s">
        <v>65</v>
      </c>
      <c r="B96">
        <v>1349.5992649861901</v>
      </c>
      <c r="C96">
        <v>1638.6219660875799</v>
      </c>
      <c r="D96" s="18">
        <f t="shared" si="1"/>
        <v>2988.22123107377</v>
      </c>
      <c r="G96">
        <v>2371.9678151515</v>
      </c>
    </row>
    <row r="97" spans="1:7" s="5" customFormat="1" x14ac:dyDescent="0.2">
      <c r="A97" s="4" t="s">
        <v>66</v>
      </c>
      <c r="B97">
        <v>3255.46292267643</v>
      </c>
      <c r="C97">
        <v>2336.5840520667898</v>
      </c>
      <c r="D97" s="18">
        <f t="shared" si="1"/>
        <v>5592.0469747432198</v>
      </c>
      <c r="G97">
        <v>4426.3331836377301</v>
      </c>
    </row>
    <row r="98" spans="1:7" s="7" customFormat="1" x14ac:dyDescent="0.2">
      <c r="A98" s="6" t="s">
        <v>67</v>
      </c>
      <c r="B98">
        <v>3559.7966427074698</v>
      </c>
      <c r="C98">
        <v>3026.6517236446198</v>
      </c>
      <c r="D98" s="18">
        <f t="shared" si="1"/>
        <v>6586.4483663520896</v>
      </c>
      <c r="G98">
        <v>5164.8538169169997</v>
      </c>
    </row>
    <row r="99" spans="1:7" s="7" customFormat="1" x14ac:dyDescent="0.2">
      <c r="A99" s="6" t="s">
        <v>68</v>
      </c>
      <c r="B99">
        <v>3587.9695124841501</v>
      </c>
      <c r="C99">
        <v>2401.7642203503901</v>
      </c>
      <c r="D99" s="18">
        <f t="shared" si="1"/>
        <v>5989.7337328345402</v>
      </c>
      <c r="G99">
        <v>4733.6739706753697</v>
      </c>
    </row>
    <row r="100" spans="1:7" s="7" customFormat="1" x14ac:dyDescent="0.2">
      <c r="A100" s="6" t="s">
        <v>69</v>
      </c>
      <c r="B100">
        <v>3501.2433571618899</v>
      </c>
      <c r="C100">
        <v>2838.46941570014</v>
      </c>
      <c r="D100" s="18">
        <f t="shared" si="1"/>
        <v>6339.7127728620299</v>
      </c>
      <c r="G100">
        <v>4949.3103103242402</v>
      </c>
    </row>
    <row r="101" spans="1:7" s="7" customFormat="1" x14ac:dyDescent="0.2">
      <c r="A101" s="6" t="s">
        <v>70</v>
      </c>
      <c r="B101">
        <v>2666.0187558180201</v>
      </c>
      <c r="C101">
        <v>2023.7744875215899</v>
      </c>
      <c r="D101" s="18">
        <f t="shared" si="1"/>
        <v>4689.7932433396099</v>
      </c>
      <c r="G101">
        <v>3652.7505381062501</v>
      </c>
    </row>
    <row r="102" spans="1:7" s="9" customFormat="1" ht="17" thickBot="1" x14ac:dyDescent="0.25">
      <c r="A102" s="8" t="s">
        <v>71</v>
      </c>
      <c r="B102">
        <v>2219.95177425971</v>
      </c>
      <c r="C102">
        <v>1974.0787917170601</v>
      </c>
      <c r="D102" s="18">
        <f t="shared" si="1"/>
        <v>4194.03056597677</v>
      </c>
      <c r="G102">
        <v>3365.2953108111101</v>
      </c>
    </row>
    <row r="103" spans="1:7" s="5" customFormat="1" x14ac:dyDescent="0.2">
      <c r="A103" s="4" t="s">
        <v>72</v>
      </c>
      <c r="B103">
        <v>1945.3784310328499</v>
      </c>
      <c r="C103">
        <v>1569.3516143679101</v>
      </c>
      <c r="D103" s="18">
        <f t="shared" si="1"/>
        <v>3514.73004540076</v>
      </c>
      <c r="G103">
        <v>2774.3641105824599</v>
      </c>
    </row>
    <row r="104" spans="1:7" s="7" customFormat="1" x14ac:dyDescent="0.2">
      <c r="A104" s="6" t="s">
        <v>73</v>
      </c>
      <c r="B104">
        <v>2204.0024319897302</v>
      </c>
      <c r="C104">
        <v>2031.68394220404</v>
      </c>
      <c r="D104" s="18">
        <f t="shared" si="1"/>
        <v>4235.6863741937705</v>
      </c>
      <c r="G104">
        <v>3306.8717785761</v>
      </c>
    </row>
    <row r="105" spans="1:7" s="7" customFormat="1" x14ac:dyDescent="0.2">
      <c r="A105" s="6" t="s">
        <v>74</v>
      </c>
      <c r="B105">
        <v>1803.39150648891</v>
      </c>
      <c r="C105">
        <v>1616.26804675208</v>
      </c>
      <c r="D105" s="18">
        <f t="shared" si="1"/>
        <v>3419.6595532409901</v>
      </c>
      <c r="G105">
        <v>2696.2101701634701</v>
      </c>
    </row>
    <row r="106" spans="1:7" s="7" customFormat="1" x14ac:dyDescent="0.2">
      <c r="A106" s="6" t="s">
        <v>75</v>
      </c>
      <c r="B106">
        <v>1879.9778826003501</v>
      </c>
      <c r="C106">
        <v>1905.6608224336601</v>
      </c>
      <c r="D106" s="18">
        <f t="shared" si="1"/>
        <v>3785.6387050340099</v>
      </c>
      <c r="G106">
        <v>2994.2093332572099</v>
      </c>
    </row>
    <row r="107" spans="1:7" s="7" customFormat="1" x14ac:dyDescent="0.2">
      <c r="A107" s="6" t="s">
        <v>76</v>
      </c>
      <c r="B107">
        <v>2049.18157878394</v>
      </c>
      <c r="C107">
        <v>2026.6059394219001</v>
      </c>
      <c r="D107" s="18">
        <f t="shared" si="1"/>
        <v>4075.7875182058401</v>
      </c>
      <c r="G107">
        <v>3225.2417199285101</v>
      </c>
    </row>
    <row r="108" spans="1:7" s="9" customFormat="1" ht="17" thickBot="1" x14ac:dyDescent="0.25">
      <c r="A108" s="8" t="s">
        <v>77</v>
      </c>
      <c r="B108">
        <v>2564.8223994658902</v>
      </c>
      <c r="C108">
        <v>3191.8474189692201</v>
      </c>
      <c r="D108" s="18">
        <f t="shared" si="1"/>
        <v>5756.6698184351098</v>
      </c>
      <c r="G108">
        <v>4605.8752757296397</v>
      </c>
    </row>
    <row r="109" spans="1:7" s="5" customFormat="1" x14ac:dyDescent="0.2">
      <c r="A109" s="4" t="s">
        <v>78</v>
      </c>
      <c r="B109">
        <v>973.62185361690399</v>
      </c>
      <c r="C109">
        <v>1441.90721734608</v>
      </c>
      <c r="D109" s="18">
        <f t="shared" si="1"/>
        <v>2415.529070962984</v>
      </c>
      <c r="G109">
        <v>1922.07061206604</v>
      </c>
    </row>
    <row r="110" spans="1:7" s="7" customFormat="1" x14ac:dyDescent="0.2">
      <c r="A110" s="6" t="s">
        <v>79</v>
      </c>
      <c r="B110">
        <v>1327.8342235447999</v>
      </c>
      <c r="C110">
        <v>1915.2366331423</v>
      </c>
      <c r="D110" s="18">
        <f t="shared" si="1"/>
        <v>3243.0708566870999</v>
      </c>
      <c r="G110">
        <v>2584.5165830220799</v>
      </c>
    </row>
    <row r="111" spans="1:7" s="7" customFormat="1" x14ac:dyDescent="0.2">
      <c r="A111" s="6" t="s">
        <v>80</v>
      </c>
      <c r="B111">
        <v>1312.1315154215999</v>
      </c>
      <c r="C111">
        <v>1390.03002314642</v>
      </c>
      <c r="D111" s="18">
        <f t="shared" si="1"/>
        <v>2702.1615385680198</v>
      </c>
      <c r="G111">
        <v>2155.88948987711</v>
      </c>
    </row>
    <row r="112" spans="1:7" s="7" customFormat="1" x14ac:dyDescent="0.2">
      <c r="A112" s="6" t="s">
        <v>81</v>
      </c>
      <c r="B112">
        <v>1479.95239265897</v>
      </c>
      <c r="C112">
        <v>1636.4581858573499</v>
      </c>
      <c r="D112" s="18">
        <f t="shared" si="1"/>
        <v>3116.4105785163201</v>
      </c>
      <c r="G112">
        <v>2456.8700372603698</v>
      </c>
    </row>
    <row r="113" spans="1:7" s="7" customFormat="1" x14ac:dyDescent="0.2">
      <c r="A113" s="6" t="s">
        <v>82</v>
      </c>
      <c r="B113">
        <v>1080.3705365201899</v>
      </c>
      <c r="C113">
        <v>1308.14473611531</v>
      </c>
      <c r="D113" s="18">
        <f t="shared" si="1"/>
        <v>2388.5152726355</v>
      </c>
      <c r="G113">
        <v>1890.74978316222</v>
      </c>
    </row>
    <row r="114" spans="1:7" s="9" customFormat="1" ht="17" thickBot="1" x14ac:dyDescent="0.25">
      <c r="A114" s="8" t="s">
        <v>83</v>
      </c>
      <c r="B114">
        <v>1270.6896755651701</v>
      </c>
      <c r="C114">
        <v>1835.0144736720499</v>
      </c>
      <c r="D114" s="18">
        <f t="shared" si="1"/>
        <v>3105.70414923722</v>
      </c>
      <c r="G114">
        <v>2478.1833863940801</v>
      </c>
    </row>
    <row r="115" spans="1:7" s="5" customFormat="1" x14ac:dyDescent="0.2">
      <c r="A115" s="4" t="s">
        <v>90</v>
      </c>
      <c r="B115">
        <v>1687.5652259977001</v>
      </c>
      <c r="C115">
        <v>1341.13974545829</v>
      </c>
      <c r="D115" s="18">
        <f t="shared" si="1"/>
        <v>3028.7049714559898</v>
      </c>
      <c r="G115">
        <v>2367.75524028678</v>
      </c>
    </row>
    <row r="116" spans="1:7" s="7" customFormat="1" x14ac:dyDescent="0.2">
      <c r="A116" s="6" t="s">
        <v>91</v>
      </c>
      <c r="B116">
        <v>2097.44517684012</v>
      </c>
      <c r="C116">
        <v>2110.9295315334698</v>
      </c>
      <c r="D116" s="18">
        <f t="shared" si="1"/>
        <v>4208.3747083735898</v>
      </c>
      <c r="G116">
        <v>3297.6313765171399</v>
      </c>
    </row>
    <row r="117" spans="1:7" s="7" customFormat="1" x14ac:dyDescent="0.2">
      <c r="A117" s="6" t="s">
        <v>92</v>
      </c>
      <c r="B117">
        <v>2114.0582208821802</v>
      </c>
      <c r="C117">
        <v>1515.9291074908001</v>
      </c>
      <c r="D117" s="18">
        <f t="shared" si="1"/>
        <v>3629.9873283729803</v>
      </c>
      <c r="G117">
        <v>2826.55637795436</v>
      </c>
    </row>
    <row r="118" spans="1:7" s="7" customFormat="1" x14ac:dyDescent="0.2">
      <c r="A118" s="6" t="s">
        <v>93</v>
      </c>
      <c r="B118">
        <v>1552.2211025685599</v>
      </c>
      <c r="C118">
        <v>1569.3568362076001</v>
      </c>
      <c r="D118" s="18">
        <f t="shared" si="1"/>
        <v>3121.57793877616</v>
      </c>
      <c r="G118">
        <v>2460.8341575682698</v>
      </c>
    </row>
    <row r="119" spans="1:7" s="7" customFormat="1" x14ac:dyDescent="0.2">
      <c r="A119" s="6" t="s">
        <v>94</v>
      </c>
      <c r="B119">
        <v>1510.9707415125299</v>
      </c>
      <c r="C119">
        <v>1222.4617321816199</v>
      </c>
      <c r="D119" s="18">
        <f t="shared" si="1"/>
        <v>2733.4324736941498</v>
      </c>
      <c r="G119">
        <v>2156.0890257278602</v>
      </c>
    </row>
    <row r="120" spans="1:7" s="9" customFormat="1" ht="17" thickBot="1" x14ac:dyDescent="0.25">
      <c r="A120" s="8" t="s">
        <v>95</v>
      </c>
      <c r="B120">
        <v>2222.3386680088202</v>
      </c>
      <c r="C120">
        <v>2007.4032788316299</v>
      </c>
      <c r="D120" s="18">
        <f t="shared" si="1"/>
        <v>4229.7419468404496</v>
      </c>
      <c r="G120">
        <v>3332.7373898443002</v>
      </c>
    </row>
    <row r="121" spans="1:7" s="5" customFormat="1" x14ac:dyDescent="0.2">
      <c r="A121" s="4" t="s">
        <v>96</v>
      </c>
      <c r="B121">
        <v>1773.1696127017501</v>
      </c>
      <c r="C121">
        <v>1349.0186300621499</v>
      </c>
      <c r="D121" s="18">
        <f t="shared" si="1"/>
        <v>3122.1882427639002</v>
      </c>
      <c r="G121">
        <v>2459.3303316266501</v>
      </c>
    </row>
    <row r="122" spans="1:7" s="7" customFormat="1" x14ac:dyDescent="0.2">
      <c r="A122" s="6" t="s">
        <v>97</v>
      </c>
      <c r="B122">
        <v>1890.83066287167</v>
      </c>
      <c r="C122">
        <v>1601.98430856558</v>
      </c>
      <c r="D122" s="18">
        <f t="shared" si="1"/>
        <v>3492.8149714372503</v>
      </c>
      <c r="G122">
        <v>2724.2650688336898</v>
      </c>
    </row>
    <row r="123" spans="1:7" s="7" customFormat="1" x14ac:dyDescent="0.2">
      <c r="A123" s="6" t="s">
        <v>98</v>
      </c>
      <c r="B123">
        <v>1413.33359160123</v>
      </c>
      <c r="C123">
        <v>1134.4678411475099</v>
      </c>
      <c r="D123" s="18">
        <f t="shared" si="1"/>
        <v>2547.8014327487399</v>
      </c>
      <c r="G123">
        <v>2020.8784812260801</v>
      </c>
    </row>
    <row r="124" spans="1:7" s="7" customFormat="1" x14ac:dyDescent="0.2">
      <c r="A124" s="6" t="s">
        <v>99</v>
      </c>
      <c r="B124">
        <v>1983.8001842423901</v>
      </c>
      <c r="C124">
        <v>1774.9383787603899</v>
      </c>
      <c r="D124" s="18">
        <f t="shared" si="1"/>
        <v>3758.7385630027802</v>
      </c>
      <c r="G124">
        <v>2976.62905707147</v>
      </c>
    </row>
    <row r="125" spans="1:7" s="7" customFormat="1" x14ac:dyDescent="0.2">
      <c r="A125" s="6" t="s">
        <v>100</v>
      </c>
      <c r="B125">
        <v>2215.2152887374</v>
      </c>
      <c r="C125">
        <v>1725.28938959738</v>
      </c>
      <c r="D125" s="18">
        <f t="shared" si="1"/>
        <v>3940.5046783347798</v>
      </c>
      <c r="G125">
        <v>3127.1460608830498</v>
      </c>
    </row>
    <row r="126" spans="1:7" s="9" customFormat="1" ht="17" thickBot="1" x14ac:dyDescent="0.25">
      <c r="A126" s="8" t="s">
        <v>101</v>
      </c>
      <c r="B126">
        <v>2444.36995699308</v>
      </c>
      <c r="C126">
        <v>1825.3820271965201</v>
      </c>
      <c r="D126" s="18">
        <f t="shared" si="1"/>
        <v>4269.7519841896001</v>
      </c>
      <c r="G126">
        <v>3356.5632766796498</v>
      </c>
    </row>
    <row r="127" spans="1:7" s="5" customFormat="1" x14ac:dyDescent="0.2">
      <c r="A127" s="4" t="s">
        <v>102</v>
      </c>
      <c r="B127">
        <v>1093.11703599627</v>
      </c>
      <c r="C127">
        <v>897.38649999977997</v>
      </c>
      <c r="D127" s="18">
        <f t="shared" si="1"/>
        <v>1990.50353599605</v>
      </c>
      <c r="G127">
        <v>1559.9479082411799</v>
      </c>
    </row>
    <row r="128" spans="1:7" s="7" customFormat="1" x14ac:dyDescent="0.2">
      <c r="A128" s="6" t="s">
        <v>103</v>
      </c>
      <c r="B128">
        <v>1021.40297274831</v>
      </c>
      <c r="C128">
        <v>1107.6268770307299</v>
      </c>
      <c r="D128" s="18">
        <f t="shared" si="1"/>
        <v>2129.02984977904</v>
      </c>
      <c r="G128">
        <v>1683.02063190428</v>
      </c>
    </row>
    <row r="129" spans="1:7" s="7" customFormat="1" x14ac:dyDescent="0.2">
      <c r="A129" s="6" t="s">
        <v>104</v>
      </c>
      <c r="B129">
        <v>1000.84907198186</v>
      </c>
      <c r="C129">
        <v>853.35983224647896</v>
      </c>
      <c r="D129" s="18">
        <f t="shared" si="1"/>
        <v>1854.208904228339</v>
      </c>
      <c r="G129">
        <v>1467.92628624495</v>
      </c>
    </row>
    <row r="130" spans="1:7" s="7" customFormat="1" x14ac:dyDescent="0.2">
      <c r="A130" s="6" t="s">
        <v>105</v>
      </c>
      <c r="B130">
        <v>1029.9739319637699</v>
      </c>
      <c r="C130">
        <v>1286.5075954260701</v>
      </c>
      <c r="D130" s="18">
        <f t="shared" si="1"/>
        <v>2316.4815273898403</v>
      </c>
      <c r="G130">
        <v>1836.1556216548099</v>
      </c>
    </row>
    <row r="131" spans="1:7" s="7" customFormat="1" x14ac:dyDescent="0.2">
      <c r="A131" s="6" t="s">
        <v>106</v>
      </c>
      <c r="B131">
        <v>1076.5504369579201</v>
      </c>
      <c r="C131">
        <v>899.01359204517701</v>
      </c>
      <c r="D131" s="18">
        <f t="shared" si="1"/>
        <v>1975.5640290030969</v>
      </c>
      <c r="G131">
        <v>1549.34008042803</v>
      </c>
    </row>
    <row r="132" spans="1:7" s="9" customFormat="1" ht="17" thickBot="1" x14ac:dyDescent="0.25">
      <c r="A132" s="8" t="s">
        <v>107</v>
      </c>
      <c r="B132">
        <v>1021.8188168353</v>
      </c>
      <c r="C132">
        <v>1403.13756084845</v>
      </c>
      <c r="D132" s="18">
        <f t="shared" si="1"/>
        <v>2424.9563776837499</v>
      </c>
      <c r="G132">
        <v>1924.1844260687101</v>
      </c>
    </row>
    <row r="133" spans="1:7" s="5" customFormat="1" x14ac:dyDescent="0.2">
      <c r="A133" s="4" t="s">
        <v>108</v>
      </c>
      <c r="B133">
        <v>1764.7774543898799</v>
      </c>
      <c r="C133">
        <v>1902.18804481449</v>
      </c>
      <c r="D133" s="18">
        <f t="shared" si="1"/>
        <v>3666.9654992043697</v>
      </c>
      <c r="G133">
        <v>2888.2986480412501</v>
      </c>
    </row>
    <row r="134" spans="1:7" s="7" customFormat="1" x14ac:dyDescent="0.2">
      <c r="A134" s="6" t="s">
        <v>109</v>
      </c>
      <c r="B134">
        <v>1789.2837105465401</v>
      </c>
      <c r="C134">
        <v>2413.3063591650598</v>
      </c>
      <c r="D134" s="18">
        <f t="shared" ref="D134:D156" si="2">C134+B134</f>
        <v>4202.5900697115994</v>
      </c>
      <c r="G134">
        <v>3334.17193331613</v>
      </c>
    </row>
    <row r="135" spans="1:7" s="7" customFormat="1" x14ac:dyDescent="0.2">
      <c r="A135" s="6" t="s">
        <v>110</v>
      </c>
      <c r="B135">
        <v>1662.5158309737101</v>
      </c>
      <c r="C135">
        <v>1614.0422305023401</v>
      </c>
      <c r="D135" s="18">
        <f t="shared" si="2"/>
        <v>3276.5580614760502</v>
      </c>
      <c r="G135">
        <v>2592.3545102103299</v>
      </c>
    </row>
    <row r="136" spans="1:7" s="7" customFormat="1" x14ac:dyDescent="0.2">
      <c r="A136" s="6" t="s">
        <v>111</v>
      </c>
      <c r="B136">
        <v>1779.68569805983</v>
      </c>
      <c r="C136">
        <v>2652.43800099296</v>
      </c>
      <c r="D136" s="18">
        <f t="shared" si="2"/>
        <v>4432.1236990527905</v>
      </c>
      <c r="G136">
        <v>3528.1709316239499</v>
      </c>
    </row>
    <row r="137" spans="1:7" s="7" customFormat="1" x14ac:dyDescent="0.2">
      <c r="A137" s="6" t="s">
        <v>112</v>
      </c>
      <c r="B137">
        <v>1749.1993147114799</v>
      </c>
      <c r="C137">
        <v>1554.79888006288</v>
      </c>
      <c r="D137" s="18">
        <f t="shared" si="2"/>
        <v>3303.9981947743599</v>
      </c>
      <c r="G137">
        <v>2604.2388437874301</v>
      </c>
    </row>
    <row r="138" spans="1:7" s="9" customFormat="1" ht="17" thickBot="1" x14ac:dyDescent="0.25">
      <c r="A138" s="8" t="s">
        <v>113</v>
      </c>
      <c r="B138">
        <v>2938.8196565866401</v>
      </c>
      <c r="C138">
        <v>6886.7781223173497</v>
      </c>
      <c r="D138" s="18">
        <f t="shared" si="2"/>
        <v>9825.5977789039898</v>
      </c>
      <c r="G138">
        <v>8097.8588147580804</v>
      </c>
    </row>
    <row r="139" spans="1:7" s="5" customFormat="1" x14ac:dyDescent="0.2">
      <c r="A139" s="4" t="s">
        <v>114</v>
      </c>
      <c r="B139">
        <v>857.24571288136701</v>
      </c>
      <c r="C139">
        <v>1229.2050002160199</v>
      </c>
      <c r="D139" s="18">
        <f t="shared" si="2"/>
        <v>2086.4507130973871</v>
      </c>
      <c r="G139">
        <v>1659.2272240749901</v>
      </c>
    </row>
    <row r="140" spans="1:7" s="7" customFormat="1" x14ac:dyDescent="0.2">
      <c r="A140" s="6" t="s">
        <v>115</v>
      </c>
      <c r="B140">
        <v>861.05632864971801</v>
      </c>
      <c r="C140">
        <v>1509.62289705277</v>
      </c>
      <c r="D140" s="18">
        <f t="shared" si="2"/>
        <v>2370.6792257024881</v>
      </c>
      <c r="G140">
        <v>1908.7282734617299</v>
      </c>
    </row>
    <row r="141" spans="1:7" s="7" customFormat="1" x14ac:dyDescent="0.2">
      <c r="A141" s="6" t="s">
        <v>116</v>
      </c>
      <c r="B141">
        <v>863.51220711937697</v>
      </c>
      <c r="C141">
        <v>1234.70866757207</v>
      </c>
      <c r="D141" s="18">
        <f t="shared" si="2"/>
        <v>2098.2208746914471</v>
      </c>
      <c r="G141">
        <v>1669.7686577726299</v>
      </c>
    </row>
    <row r="142" spans="1:7" s="7" customFormat="1" x14ac:dyDescent="0.2">
      <c r="A142" s="6" t="s">
        <v>117</v>
      </c>
      <c r="B142">
        <v>801.59684589975404</v>
      </c>
      <c r="C142">
        <v>1394.5165176401899</v>
      </c>
      <c r="D142" s="18">
        <f t="shared" si="2"/>
        <v>2196.1133635399437</v>
      </c>
      <c r="G142">
        <v>1768.2772875218</v>
      </c>
    </row>
    <row r="143" spans="1:7" s="7" customFormat="1" x14ac:dyDescent="0.2">
      <c r="A143" s="6" t="s">
        <v>118</v>
      </c>
      <c r="B143">
        <v>976.11748941920303</v>
      </c>
      <c r="C143">
        <v>1123.40242521957</v>
      </c>
      <c r="D143" s="18">
        <f t="shared" si="2"/>
        <v>2099.5199146387731</v>
      </c>
      <c r="G143">
        <v>1644.8436523948401</v>
      </c>
    </row>
    <row r="144" spans="1:7" s="9" customFormat="1" ht="15" customHeight="1" thickBot="1" x14ac:dyDescent="0.25">
      <c r="A144" s="8" t="s">
        <v>119</v>
      </c>
      <c r="B144">
        <v>860.73079047110105</v>
      </c>
      <c r="C144">
        <v>1744.37184317622</v>
      </c>
      <c r="D144" s="18">
        <f t="shared" si="2"/>
        <v>2605.102633647321</v>
      </c>
      <c r="G144">
        <v>2128.4662009538201</v>
      </c>
    </row>
    <row r="145" spans="1:7" x14ac:dyDescent="0.2">
      <c r="A145" t="s">
        <v>120</v>
      </c>
      <c r="B145">
        <v>1190.9991950470901</v>
      </c>
      <c r="C145">
        <v>1031.2533952861199</v>
      </c>
      <c r="D145" s="18">
        <f t="shared" si="2"/>
        <v>2222.2525903332098</v>
      </c>
      <c r="G145">
        <v>1737.07913084545</v>
      </c>
    </row>
    <row r="146" spans="1:7" x14ac:dyDescent="0.2">
      <c r="A146" t="s">
        <v>121</v>
      </c>
      <c r="B146">
        <v>1012.0858480282</v>
      </c>
      <c r="C146">
        <v>1295.2155907584199</v>
      </c>
      <c r="D146" s="18">
        <f t="shared" si="2"/>
        <v>2307.3014387866197</v>
      </c>
      <c r="G146">
        <v>1830.0667411909101</v>
      </c>
    </row>
    <row r="147" spans="1:7" x14ac:dyDescent="0.2">
      <c r="A147" t="s">
        <v>122</v>
      </c>
      <c r="B147">
        <v>1284.89672238404</v>
      </c>
      <c r="C147">
        <v>1060.5908129304901</v>
      </c>
      <c r="D147" s="18">
        <f t="shared" si="2"/>
        <v>2345.4875353145299</v>
      </c>
      <c r="G147">
        <v>1826.55387313389</v>
      </c>
    </row>
    <row r="148" spans="1:7" x14ac:dyDescent="0.2">
      <c r="A148" t="s">
        <v>123</v>
      </c>
      <c r="B148">
        <v>1080.73368228659</v>
      </c>
      <c r="C148">
        <v>1104.87877541628</v>
      </c>
      <c r="D148" s="18">
        <f t="shared" si="2"/>
        <v>2185.61245770287</v>
      </c>
      <c r="G148">
        <v>1730.3880373177201</v>
      </c>
    </row>
    <row r="149" spans="1:7" x14ac:dyDescent="0.2">
      <c r="A149" t="s">
        <v>124</v>
      </c>
      <c r="B149">
        <v>959.79207890620705</v>
      </c>
      <c r="C149">
        <v>871.00719765475503</v>
      </c>
      <c r="D149" s="18">
        <f t="shared" si="2"/>
        <v>1830.799276560962</v>
      </c>
      <c r="G149">
        <v>1442.9629532015099</v>
      </c>
    </row>
    <row r="150" spans="1:7" x14ac:dyDescent="0.2">
      <c r="A150" t="s">
        <v>125</v>
      </c>
      <c r="B150">
        <v>1165.44737257156</v>
      </c>
      <c r="C150">
        <v>1391.21948793262</v>
      </c>
      <c r="D150" s="18">
        <f t="shared" si="2"/>
        <v>2556.66686050418</v>
      </c>
      <c r="G150">
        <v>2032.7080629959</v>
      </c>
    </row>
    <row r="151" spans="1:7" x14ac:dyDescent="0.2">
      <c r="A151" t="s">
        <v>126</v>
      </c>
      <c r="B151">
        <v>1433.2083746084299</v>
      </c>
      <c r="C151">
        <v>1276.6246569130999</v>
      </c>
      <c r="D151" s="18">
        <f t="shared" si="2"/>
        <v>2709.8330315215298</v>
      </c>
      <c r="G151">
        <v>2141.4980152212802</v>
      </c>
    </row>
    <row r="152" spans="1:7" x14ac:dyDescent="0.2">
      <c r="A152" t="s">
        <v>127</v>
      </c>
      <c r="B152">
        <v>1635.1008761722801</v>
      </c>
      <c r="C152">
        <v>2417.7037346379602</v>
      </c>
      <c r="D152" s="18">
        <f t="shared" si="2"/>
        <v>4052.8046108102403</v>
      </c>
      <c r="G152">
        <v>3222.4498473010899</v>
      </c>
    </row>
    <row r="153" spans="1:7" x14ac:dyDescent="0.2">
      <c r="A153" t="s">
        <v>128</v>
      </c>
      <c r="B153">
        <v>1313.80376597585</v>
      </c>
      <c r="C153">
        <v>990.33127729015098</v>
      </c>
      <c r="D153" s="18">
        <f t="shared" si="2"/>
        <v>2304.135043266001</v>
      </c>
      <c r="G153">
        <v>1823.0966730264799</v>
      </c>
    </row>
    <row r="154" spans="1:7" x14ac:dyDescent="0.2">
      <c r="A154" t="s">
        <v>129</v>
      </c>
      <c r="B154">
        <v>2231.1803825152101</v>
      </c>
      <c r="C154">
        <v>5534.3007239593499</v>
      </c>
      <c r="D154" s="18">
        <f t="shared" si="2"/>
        <v>7765.48110647456</v>
      </c>
      <c r="G154">
        <v>6439.1348043240696</v>
      </c>
    </row>
    <row r="155" spans="1:7" x14ac:dyDescent="0.2">
      <c r="A155" t="s">
        <v>130</v>
      </c>
      <c r="B155">
        <v>1375.79083685097</v>
      </c>
      <c r="C155">
        <v>1096.67853574379</v>
      </c>
      <c r="D155" s="18">
        <f t="shared" si="2"/>
        <v>2472.46937259476</v>
      </c>
      <c r="G155">
        <v>1946.99988484964</v>
      </c>
    </row>
    <row r="156" spans="1:7" x14ac:dyDescent="0.2">
      <c r="A156" t="s">
        <v>131</v>
      </c>
      <c r="B156">
        <v>1980.87862117644</v>
      </c>
      <c r="C156">
        <v>3680.0529781908899</v>
      </c>
      <c r="D156" s="18">
        <f t="shared" si="2"/>
        <v>5660.9315993673299</v>
      </c>
      <c r="G156" s="46">
        <v>4593.1510699999999</v>
      </c>
    </row>
    <row r="157" spans="1:7" x14ac:dyDescent="0.2">
      <c r="G157" s="46"/>
    </row>
    <row r="158" spans="1:7" x14ac:dyDescent="0.2">
      <c r="G158" s="46"/>
    </row>
    <row r="159" spans="1:7" x14ac:dyDescent="0.2">
      <c r="G159" s="46"/>
    </row>
    <row r="160" spans="1:7" x14ac:dyDescent="0.2">
      <c r="G160" s="46"/>
    </row>
    <row r="161" spans="7:7" x14ac:dyDescent="0.2">
      <c r="G161" s="46"/>
    </row>
    <row r="162" spans="7:7" x14ac:dyDescent="0.2">
      <c r="G162" s="46"/>
    </row>
    <row r="163" spans="7:7" x14ac:dyDescent="0.2">
      <c r="G163" s="46"/>
    </row>
    <row r="164" spans="7:7" x14ac:dyDescent="0.2">
      <c r="G164" s="46"/>
    </row>
    <row r="165" spans="7:7" x14ac:dyDescent="0.2">
      <c r="G165" s="46"/>
    </row>
    <row r="166" spans="7:7" x14ac:dyDescent="0.2">
      <c r="G166" s="46"/>
    </row>
    <row r="167" spans="7:7" x14ac:dyDescent="0.2">
      <c r="G167" s="46"/>
    </row>
    <row r="168" spans="7:7" x14ac:dyDescent="0.2">
      <c r="G168" s="46"/>
    </row>
    <row r="169" spans="7:7" x14ac:dyDescent="0.2">
      <c r="G169" s="46"/>
    </row>
    <row r="170" spans="7:7" x14ac:dyDescent="0.2">
      <c r="G170" s="46"/>
    </row>
    <row r="171" spans="7:7" x14ac:dyDescent="0.2">
      <c r="G171" s="46"/>
    </row>
    <row r="172" spans="7:7" x14ac:dyDescent="0.2">
      <c r="G172" s="46"/>
    </row>
    <row r="173" spans="7:7" x14ac:dyDescent="0.2">
      <c r="G173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/>
  </sheetViews>
  <sheetFormatPr baseColWidth="10" defaultRowHeight="16" x14ac:dyDescent="0.2"/>
  <sheetData>
    <row r="1" spans="1:10" x14ac:dyDescent="0.2">
      <c r="A1" t="s">
        <v>0</v>
      </c>
      <c r="B1" t="s">
        <v>177</v>
      </c>
      <c r="C1" t="s">
        <v>178</v>
      </c>
      <c r="D1" t="s">
        <v>179</v>
      </c>
      <c r="E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 x14ac:dyDescent="0.2">
      <c r="A2">
        <v>1</v>
      </c>
      <c r="B2" t="s">
        <v>7</v>
      </c>
      <c r="C2">
        <v>1</v>
      </c>
      <c r="D2">
        <v>3</v>
      </c>
      <c r="E2">
        <v>1</v>
      </c>
      <c r="G2">
        <v>9.5399999999999991</v>
      </c>
      <c r="H2">
        <v>22.74</v>
      </c>
      <c r="I2">
        <v>13.92</v>
      </c>
      <c r="J2">
        <v>18.7</v>
      </c>
    </row>
    <row r="3" spans="1:10" x14ac:dyDescent="0.2">
      <c r="A3">
        <v>1</v>
      </c>
      <c r="B3" t="s">
        <v>2</v>
      </c>
      <c r="C3">
        <v>2</v>
      </c>
      <c r="D3">
        <v>4</v>
      </c>
      <c r="E3">
        <v>3</v>
      </c>
      <c r="G3">
        <v>19.079999999999998</v>
      </c>
      <c r="H3">
        <v>30.32</v>
      </c>
      <c r="I3">
        <v>41.76</v>
      </c>
      <c r="J3">
        <v>33.659999999999997</v>
      </c>
    </row>
    <row r="4" spans="1:10" x14ac:dyDescent="0.2">
      <c r="A4">
        <v>1</v>
      </c>
      <c r="B4" t="s">
        <v>4</v>
      </c>
      <c r="C4">
        <v>2</v>
      </c>
      <c r="D4">
        <v>3</v>
      </c>
      <c r="E4">
        <v>3</v>
      </c>
      <c r="G4">
        <v>19.079999999999998</v>
      </c>
      <c r="H4">
        <v>22.74</v>
      </c>
      <c r="I4">
        <v>41.76</v>
      </c>
      <c r="J4">
        <v>29.92</v>
      </c>
    </row>
    <row r="5" spans="1:10" s="21" customFormat="1" x14ac:dyDescent="0.2">
      <c r="A5" s="21">
        <v>1</v>
      </c>
      <c r="B5" s="21" t="s">
        <v>6</v>
      </c>
      <c r="C5" s="21">
        <v>3</v>
      </c>
      <c r="D5" s="21">
        <v>4</v>
      </c>
      <c r="E5" s="21">
        <v>6</v>
      </c>
      <c r="G5" s="21">
        <v>28.619999999999902</v>
      </c>
      <c r="H5" s="21">
        <v>30.32</v>
      </c>
      <c r="I5" s="21">
        <v>83.52</v>
      </c>
      <c r="J5" s="21">
        <v>48.62</v>
      </c>
    </row>
    <row r="6" spans="1:10" s="7" customFormat="1" x14ac:dyDescent="0.2">
      <c r="A6" s="7">
        <v>2</v>
      </c>
      <c r="B6" s="7" t="s">
        <v>7</v>
      </c>
      <c r="C6" s="7">
        <v>1</v>
      </c>
      <c r="D6" s="7">
        <v>6</v>
      </c>
      <c r="E6" s="7">
        <v>5</v>
      </c>
      <c r="G6" s="7">
        <v>9.5399999999999991</v>
      </c>
      <c r="H6" s="7">
        <v>45.48</v>
      </c>
      <c r="I6" s="7">
        <v>69.599999999999994</v>
      </c>
      <c r="J6" s="7">
        <v>44.88</v>
      </c>
    </row>
    <row r="7" spans="1:10" x14ac:dyDescent="0.2">
      <c r="A7">
        <v>2</v>
      </c>
      <c r="B7" t="s">
        <v>2</v>
      </c>
      <c r="C7">
        <v>4</v>
      </c>
      <c r="D7">
        <v>8</v>
      </c>
      <c r="E7">
        <v>8</v>
      </c>
      <c r="G7">
        <v>38.159999999999997</v>
      </c>
      <c r="H7">
        <v>60.64</v>
      </c>
      <c r="I7">
        <v>111.36</v>
      </c>
      <c r="J7">
        <v>74.8</v>
      </c>
    </row>
    <row r="8" spans="1:10" x14ac:dyDescent="0.2">
      <c r="A8">
        <v>2</v>
      </c>
      <c r="B8" t="s">
        <v>6</v>
      </c>
      <c r="C8">
        <v>5</v>
      </c>
      <c r="D8">
        <v>11</v>
      </c>
      <c r="E8">
        <v>11</v>
      </c>
      <c r="G8">
        <v>47.699999999999903</v>
      </c>
      <c r="H8">
        <v>83.38</v>
      </c>
      <c r="I8">
        <v>153.12</v>
      </c>
      <c r="J8">
        <v>100.98</v>
      </c>
    </row>
    <row r="9" spans="1:10" s="21" customFormat="1" x14ac:dyDescent="0.2">
      <c r="A9" s="21">
        <v>2</v>
      </c>
      <c r="B9" s="21" t="s">
        <v>4</v>
      </c>
      <c r="C9" s="21">
        <v>7</v>
      </c>
      <c r="D9" s="21">
        <v>10</v>
      </c>
      <c r="E9" s="21">
        <v>9</v>
      </c>
      <c r="G9" s="21">
        <v>66.78</v>
      </c>
      <c r="H9" s="21">
        <v>75.8</v>
      </c>
      <c r="I9" s="21">
        <v>125.28</v>
      </c>
      <c r="J9" s="21">
        <v>97.24</v>
      </c>
    </row>
    <row r="10" spans="1:10" x14ac:dyDescent="0.2">
      <c r="A10">
        <v>3</v>
      </c>
      <c r="B10" t="s">
        <v>7</v>
      </c>
      <c r="C10">
        <v>0</v>
      </c>
      <c r="D10">
        <v>1</v>
      </c>
      <c r="E10">
        <v>0</v>
      </c>
      <c r="G10">
        <v>0</v>
      </c>
      <c r="H10">
        <v>7.58</v>
      </c>
      <c r="I10">
        <v>0</v>
      </c>
      <c r="J10">
        <v>3.74</v>
      </c>
    </row>
    <row r="11" spans="1:10" x14ac:dyDescent="0.2">
      <c r="A11">
        <v>3</v>
      </c>
      <c r="B11" t="s">
        <v>4</v>
      </c>
      <c r="C11">
        <v>3</v>
      </c>
      <c r="D11">
        <v>8</v>
      </c>
      <c r="E11">
        <v>6</v>
      </c>
      <c r="G11">
        <v>28.619999999999902</v>
      </c>
      <c r="H11">
        <v>60.64</v>
      </c>
      <c r="I11">
        <v>83.52</v>
      </c>
      <c r="J11">
        <v>63.58</v>
      </c>
    </row>
    <row r="12" spans="1:10" x14ac:dyDescent="0.2">
      <c r="A12">
        <v>3</v>
      </c>
      <c r="B12" t="s">
        <v>2</v>
      </c>
      <c r="C12">
        <v>4</v>
      </c>
      <c r="D12">
        <v>10</v>
      </c>
      <c r="E12">
        <v>6</v>
      </c>
      <c r="G12">
        <v>38.159999999999997</v>
      </c>
      <c r="H12">
        <v>75.8</v>
      </c>
      <c r="I12">
        <v>83.52</v>
      </c>
      <c r="J12">
        <v>74.8</v>
      </c>
    </row>
    <row r="13" spans="1:10" s="21" customFormat="1" x14ac:dyDescent="0.2">
      <c r="A13" s="21">
        <v>3</v>
      </c>
      <c r="B13" s="21" t="s">
        <v>6</v>
      </c>
      <c r="C13" s="21">
        <v>5</v>
      </c>
      <c r="D13" s="21">
        <v>10</v>
      </c>
      <c r="E13" s="21">
        <v>10</v>
      </c>
      <c r="G13" s="21">
        <v>47.699999999999903</v>
      </c>
      <c r="H13" s="21">
        <v>75.8</v>
      </c>
      <c r="I13" s="21">
        <v>139.19999999999999</v>
      </c>
      <c r="J13" s="21">
        <v>93.5</v>
      </c>
    </row>
    <row r="14" spans="1:10" x14ac:dyDescent="0.2">
      <c r="A14">
        <v>4</v>
      </c>
      <c r="B14" t="s">
        <v>7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4</v>
      </c>
      <c r="B15" t="s">
        <v>4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4</v>
      </c>
      <c r="B16" t="s">
        <v>6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</row>
    <row r="17" spans="1:10" s="21" customFormat="1" x14ac:dyDescent="0.2">
      <c r="A17" s="21">
        <v>4</v>
      </c>
      <c r="B17" s="21" t="s">
        <v>2</v>
      </c>
      <c r="C17" s="21">
        <v>0</v>
      </c>
      <c r="D17" s="21">
        <v>0</v>
      </c>
      <c r="E17" s="21">
        <v>0</v>
      </c>
      <c r="G17" s="21">
        <v>0</v>
      </c>
      <c r="H17" s="21">
        <v>0</v>
      </c>
      <c r="I17" s="21">
        <v>0</v>
      </c>
      <c r="J17" s="21">
        <v>0</v>
      </c>
    </row>
    <row r="18" spans="1:10" x14ac:dyDescent="0.2">
      <c r="A18">
        <v>5</v>
      </c>
      <c r="B18" t="s">
        <v>7</v>
      </c>
      <c r="C18">
        <v>0</v>
      </c>
      <c r="D18">
        <v>3</v>
      </c>
      <c r="E18">
        <v>1</v>
      </c>
      <c r="G18">
        <v>0</v>
      </c>
      <c r="H18">
        <v>22.74</v>
      </c>
      <c r="I18">
        <v>13.92</v>
      </c>
      <c r="J18">
        <v>14.96</v>
      </c>
    </row>
    <row r="19" spans="1:10" x14ac:dyDescent="0.2">
      <c r="A19">
        <v>5</v>
      </c>
      <c r="B19" t="s">
        <v>6</v>
      </c>
      <c r="C19">
        <v>0</v>
      </c>
      <c r="D19">
        <v>1</v>
      </c>
      <c r="E19">
        <v>0</v>
      </c>
      <c r="G19">
        <v>0</v>
      </c>
      <c r="H19">
        <v>7.58</v>
      </c>
      <c r="I19">
        <v>0</v>
      </c>
      <c r="J19">
        <v>3.74</v>
      </c>
    </row>
    <row r="20" spans="1:10" x14ac:dyDescent="0.2">
      <c r="A20">
        <v>5</v>
      </c>
      <c r="B20" t="s">
        <v>2</v>
      </c>
      <c r="C20">
        <v>0</v>
      </c>
      <c r="D20">
        <v>0</v>
      </c>
      <c r="E20">
        <v>1</v>
      </c>
      <c r="G20">
        <v>0</v>
      </c>
      <c r="H20">
        <v>0</v>
      </c>
      <c r="I20">
        <v>13.92</v>
      </c>
      <c r="J20">
        <v>3.74</v>
      </c>
    </row>
    <row r="21" spans="1:10" s="21" customFormat="1" x14ac:dyDescent="0.2">
      <c r="A21" s="21">
        <v>5</v>
      </c>
      <c r="B21" s="21" t="s">
        <v>4</v>
      </c>
      <c r="C21" s="21">
        <v>0</v>
      </c>
      <c r="D21" s="21">
        <v>0</v>
      </c>
      <c r="E21" s="21">
        <v>0</v>
      </c>
      <c r="G21" s="21">
        <v>0</v>
      </c>
      <c r="H21" s="21">
        <v>0</v>
      </c>
      <c r="I21" s="21">
        <v>0</v>
      </c>
      <c r="J21" s="21">
        <v>0</v>
      </c>
    </row>
    <row r="22" spans="1:10" x14ac:dyDescent="0.2">
      <c r="A22">
        <v>6</v>
      </c>
      <c r="B22" t="s">
        <v>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6</v>
      </c>
      <c r="B23" t="s">
        <v>6</v>
      </c>
      <c r="C23">
        <v>4</v>
      </c>
      <c r="D23">
        <v>3</v>
      </c>
      <c r="E23">
        <v>1</v>
      </c>
      <c r="G23">
        <v>38.159999999999997</v>
      </c>
      <c r="H23">
        <v>22.74</v>
      </c>
      <c r="I23">
        <v>13.92</v>
      </c>
      <c r="J23">
        <v>29.92</v>
      </c>
    </row>
    <row r="24" spans="1:10" x14ac:dyDescent="0.2">
      <c r="A24">
        <v>6</v>
      </c>
      <c r="B24" t="s">
        <v>4</v>
      </c>
      <c r="C24">
        <v>2</v>
      </c>
      <c r="D24">
        <v>4</v>
      </c>
      <c r="E24">
        <v>3</v>
      </c>
      <c r="G24">
        <v>19.079999999999998</v>
      </c>
      <c r="H24">
        <v>30.32</v>
      </c>
      <c r="I24">
        <v>41.76</v>
      </c>
      <c r="J24">
        <v>33.659999999999997</v>
      </c>
    </row>
    <row r="25" spans="1:10" s="21" customFormat="1" x14ac:dyDescent="0.2">
      <c r="A25" s="21">
        <v>6</v>
      </c>
      <c r="B25" s="21" t="s">
        <v>2</v>
      </c>
      <c r="C25" s="21">
        <v>1</v>
      </c>
      <c r="D25" s="21">
        <v>2</v>
      </c>
      <c r="E25" s="21">
        <v>2</v>
      </c>
      <c r="G25" s="21">
        <v>9.5399999999999991</v>
      </c>
      <c r="H25" s="21">
        <v>15.16</v>
      </c>
      <c r="I25" s="21">
        <v>27.84</v>
      </c>
      <c r="J25" s="21">
        <v>18.7</v>
      </c>
    </row>
    <row r="26" spans="1:10" x14ac:dyDescent="0.2">
      <c r="A26">
        <v>7</v>
      </c>
      <c r="B26" t="s">
        <v>7</v>
      </c>
      <c r="C26">
        <v>5</v>
      </c>
      <c r="D26">
        <v>5</v>
      </c>
      <c r="E26">
        <v>4</v>
      </c>
      <c r="G26">
        <v>47.699999999999903</v>
      </c>
      <c r="H26">
        <v>37.9</v>
      </c>
      <c r="I26">
        <v>55.68</v>
      </c>
      <c r="J26">
        <v>52.36</v>
      </c>
    </row>
    <row r="27" spans="1:10" x14ac:dyDescent="0.2">
      <c r="A27">
        <v>7</v>
      </c>
      <c r="B27" t="s">
        <v>2</v>
      </c>
      <c r="C27">
        <v>9</v>
      </c>
      <c r="D27">
        <v>9</v>
      </c>
      <c r="E27">
        <v>7</v>
      </c>
      <c r="G27">
        <v>85.8599999999999</v>
      </c>
      <c r="H27">
        <v>68.22</v>
      </c>
      <c r="I27">
        <v>97.44</v>
      </c>
      <c r="J27">
        <v>93.5</v>
      </c>
    </row>
    <row r="28" spans="1:10" x14ac:dyDescent="0.2">
      <c r="A28">
        <v>7</v>
      </c>
      <c r="B28" t="s">
        <v>4</v>
      </c>
      <c r="C28">
        <v>10</v>
      </c>
      <c r="D28">
        <v>9</v>
      </c>
      <c r="E28">
        <v>7</v>
      </c>
      <c r="G28">
        <v>95.399999999999906</v>
      </c>
      <c r="H28">
        <v>68.22</v>
      </c>
      <c r="I28">
        <v>97.44</v>
      </c>
      <c r="J28">
        <v>97.24</v>
      </c>
    </row>
    <row r="29" spans="1:10" s="21" customFormat="1" x14ac:dyDescent="0.2">
      <c r="A29" s="21">
        <v>7</v>
      </c>
      <c r="B29" s="21" t="s">
        <v>6</v>
      </c>
      <c r="C29" s="21">
        <v>15</v>
      </c>
      <c r="D29" s="21">
        <v>15</v>
      </c>
      <c r="E29" s="21">
        <v>15</v>
      </c>
      <c r="G29" s="21">
        <v>143.1</v>
      </c>
      <c r="H29" s="21">
        <v>113.7</v>
      </c>
      <c r="I29" s="21">
        <v>208.8</v>
      </c>
      <c r="J29" s="21">
        <v>168.3</v>
      </c>
    </row>
    <row r="30" spans="1:10" x14ac:dyDescent="0.2">
      <c r="A30">
        <v>8</v>
      </c>
      <c r="B30" t="s">
        <v>7</v>
      </c>
      <c r="C30">
        <v>4</v>
      </c>
      <c r="D30">
        <v>3</v>
      </c>
      <c r="E30">
        <v>1</v>
      </c>
      <c r="G30">
        <v>38.159999999999997</v>
      </c>
      <c r="H30">
        <v>22.74</v>
      </c>
      <c r="I30">
        <v>13.92</v>
      </c>
      <c r="J30">
        <v>29.92</v>
      </c>
    </row>
    <row r="31" spans="1:10" x14ac:dyDescent="0.2">
      <c r="A31">
        <v>8</v>
      </c>
      <c r="B31" t="s">
        <v>2</v>
      </c>
      <c r="C31">
        <v>3</v>
      </c>
      <c r="D31">
        <v>6</v>
      </c>
      <c r="E31">
        <v>2</v>
      </c>
      <c r="G31">
        <v>28.619999999999902</v>
      </c>
      <c r="H31">
        <v>45.48</v>
      </c>
      <c r="I31">
        <v>27.84</v>
      </c>
      <c r="J31">
        <v>41.14</v>
      </c>
    </row>
    <row r="32" spans="1:10" x14ac:dyDescent="0.2">
      <c r="A32">
        <v>8</v>
      </c>
      <c r="B32" t="s">
        <v>6</v>
      </c>
      <c r="C32">
        <v>1</v>
      </c>
      <c r="D32">
        <v>6</v>
      </c>
      <c r="E32">
        <v>3</v>
      </c>
      <c r="G32">
        <v>9.5399999999999991</v>
      </c>
      <c r="H32">
        <v>45.48</v>
      </c>
      <c r="I32">
        <v>41.76</v>
      </c>
      <c r="J32">
        <v>37.4</v>
      </c>
    </row>
    <row r="33" spans="1:10" s="21" customFormat="1" x14ac:dyDescent="0.2">
      <c r="A33" s="21">
        <v>8</v>
      </c>
      <c r="B33" s="21" t="s">
        <v>4</v>
      </c>
      <c r="C33" s="21">
        <v>1</v>
      </c>
      <c r="D33" s="21">
        <v>6</v>
      </c>
      <c r="E33" s="21">
        <v>3</v>
      </c>
      <c r="G33" s="21">
        <v>9.5399999999999991</v>
      </c>
      <c r="H33" s="21">
        <v>45.48</v>
      </c>
      <c r="I33" s="21">
        <v>41.76</v>
      </c>
      <c r="J33" s="21">
        <v>37.4</v>
      </c>
    </row>
    <row r="34" spans="1:10" x14ac:dyDescent="0.2">
      <c r="A34">
        <v>9</v>
      </c>
      <c r="B34" t="s">
        <v>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9</v>
      </c>
      <c r="B35" t="s">
        <v>4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9</v>
      </c>
      <c r="B36" t="s">
        <v>6</v>
      </c>
      <c r="C36">
        <v>1</v>
      </c>
      <c r="D36">
        <v>1</v>
      </c>
      <c r="E36">
        <v>1</v>
      </c>
      <c r="G36">
        <v>9.5399999999999991</v>
      </c>
      <c r="H36">
        <v>7.58</v>
      </c>
      <c r="I36">
        <v>13.92</v>
      </c>
      <c r="J36">
        <v>11.22</v>
      </c>
    </row>
    <row r="37" spans="1:10" s="21" customFormat="1" x14ac:dyDescent="0.2">
      <c r="A37" s="21">
        <v>9</v>
      </c>
      <c r="B37" s="21" t="s">
        <v>2</v>
      </c>
      <c r="C37" s="21">
        <v>0</v>
      </c>
      <c r="D37" s="21">
        <v>1</v>
      </c>
      <c r="E37" s="21">
        <v>1</v>
      </c>
      <c r="G37" s="21">
        <v>0</v>
      </c>
      <c r="H37" s="21">
        <v>7.58</v>
      </c>
      <c r="I37" s="21">
        <v>13.92</v>
      </c>
      <c r="J37" s="21">
        <v>7.48</v>
      </c>
    </row>
    <row r="38" spans="1:10" x14ac:dyDescent="0.2">
      <c r="A38">
        <v>10</v>
      </c>
      <c r="B38" t="s">
        <v>7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10</v>
      </c>
      <c r="B39" t="s">
        <v>4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10</v>
      </c>
      <c r="B40" t="s">
        <v>6</v>
      </c>
      <c r="C40">
        <v>0</v>
      </c>
      <c r="D40">
        <v>0</v>
      </c>
      <c r="E40">
        <v>1</v>
      </c>
      <c r="G40">
        <v>0</v>
      </c>
      <c r="H40">
        <v>0</v>
      </c>
      <c r="I40">
        <v>13.92</v>
      </c>
      <c r="J40">
        <v>3.74</v>
      </c>
    </row>
    <row r="41" spans="1:10" s="21" customFormat="1" x14ac:dyDescent="0.2">
      <c r="A41" s="21">
        <v>10</v>
      </c>
      <c r="B41" s="21" t="s">
        <v>2</v>
      </c>
      <c r="C41" s="21">
        <v>0</v>
      </c>
      <c r="D41" s="21">
        <v>0</v>
      </c>
      <c r="E41" s="21">
        <v>0</v>
      </c>
      <c r="G41" s="21">
        <v>0</v>
      </c>
      <c r="H41" s="21">
        <v>0</v>
      </c>
      <c r="I41" s="21">
        <v>0</v>
      </c>
      <c r="J41" s="21">
        <v>0</v>
      </c>
    </row>
    <row r="42" spans="1:10" x14ac:dyDescent="0.2">
      <c r="A42">
        <v>11</v>
      </c>
      <c r="B42" t="s">
        <v>7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11</v>
      </c>
      <c r="B43" t="s">
        <v>6</v>
      </c>
      <c r="C43">
        <v>1</v>
      </c>
      <c r="D43">
        <v>1</v>
      </c>
      <c r="E43">
        <v>1</v>
      </c>
      <c r="G43">
        <v>9.5399999999999991</v>
      </c>
      <c r="H43">
        <v>7.58</v>
      </c>
      <c r="I43">
        <v>13.92</v>
      </c>
      <c r="J43">
        <v>11.22</v>
      </c>
    </row>
    <row r="44" spans="1:10" x14ac:dyDescent="0.2">
      <c r="A44">
        <v>11</v>
      </c>
      <c r="B44" t="s">
        <v>2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</row>
    <row r="45" spans="1:10" s="21" customFormat="1" x14ac:dyDescent="0.2">
      <c r="A45" s="21">
        <v>11</v>
      </c>
      <c r="B45" s="21" t="s">
        <v>4</v>
      </c>
      <c r="C45" s="21">
        <v>0</v>
      </c>
      <c r="D45" s="21">
        <v>0</v>
      </c>
      <c r="E45" s="21">
        <v>0</v>
      </c>
      <c r="G45" s="21">
        <v>0</v>
      </c>
      <c r="H45" s="21">
        <v>0</v>
      </c>
      <c r="I45" s="21">
        <v>0</v>
      </c>
      <c r="J45" s="21">
        <v>0</v>
      </c>
    </row>
    <row r="46" spans="1:10" x14ac:dyDescent="0.2">
      <c r="A46">
        <v>12</v>
      </c>
      <c r="B46" t="s">
        <v>7</v>
      </c>
      <c r="C46">
        <v>1</v>
      </c>
      <c r="D46">
        <v>1</v>
      </c>
      <c r="E46">
        <v>0</v>
      </c>
      <c r="G46">
        <v>9.5399999999999991</v>
      </c>
      <c r="H46">
        <v>7.58</v>
      </c>
      <c r="I46">
        <v>0</v>
      </c>
      <c r="J46">
        <v>7.48</v>
      </c>
    </row>
    <row r="47" spans="1:10" x14ac:dyDescent="0.2">
      <c r="A47">
        <v>12</v>
      </c>
      <c r="B47" t="s">
        <v>6</v>
      </c>
      <c r="C47">
        <v>2</v>
      </c>
      <c r="D47">
        <v>1</v>
      </c>
      <c r="E47">
        <v>4</v>
      </c>
      <c r="G47">
        <v>19.079999999999998</v>
      </c>
      <c r="H47">
        <v>7.58</v>
      </c>
      <c r="I47">
        <v>55.68</v>
      </c>
      <c r="J47">
        <v>26.18</v>
      </c>
    </row>
    <row r="48" spans="1:10" x14ac:dyDescent="0.2">
      <c r="A48">
        <v>12</v>
      </c>
      <c r="B48" t="s">
        <v>4</v>
      </c>
      <c r="C48">
        <v>1</v>
      </c>
      <c r="D48">
        <v>3</v>
      </c>
      <c r="E48">
        <v>4</v>
      </c>
      <c r="G48">
        <v>9.5399999999999991</v>
      </c>
      <c r="H48">
        <v>22.74</v>
      </c>
      <c r="I48">
        <v>55.68</v>
      </c>
      <c r="J48">
        <v>29.92</v>
      </c>
    </row>
    <row r="49" spans="1:10" s="21" customFormat="1" x14ac:dyDescent="0.2">
      <c r="A49" s="21">
        <v>12</v>
      </c>
      <c r="B49" s="21" t="s">
        <v>2</v>
      </c>
      <c r="C49" s="21">
        <v>1</v>
      </c>
      <c r="D49" s="21">
        <v>3</v>
      </c>
      <c r="E49" s="21">
        <v>5</v>
      </c>
      <c r="G49" s="21">
        <v>9.5399999999999991</v>
      </c>
      <c r="H49" s="21">
        <v>22.74</v>
      </c>
      <c r="I49" s="21">
        <v>69.599999999999994</v>
      </c>
      <c r="J49" s="21">
        <v>33.659999999999997</v>
      </c>
    </row>
    <row r="50" spans="1:10" x14ac:dyDescent="0.2">
      <c r="A50">
        <v>13</v>
      </c>
      <c r="B50" t="s">
        <v>7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13</v>
      </c>
      <c r="B51" t="s">
        <v>2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13</v>
      </c>
      <c r="B52" t="s">
        <v>4</v>
      </c>
      <c r="C52">
        <v>0</v>
      </c>
      <c r="D52">
        <v>0</v>
      </c>
      <c r="E52">
        <v>1</v>
      </c>
      <c r="G52">
        <v>0</v>
      </c>
      <c r="H52">
        <v>0</v>
      </c>
      <c r="I52">
        <v>13.92</v>
      </c>
      <c r="J52">
        <v>3.74</v>
      </c>
    </row>
    <row r="53" spans="1:10" s="21" customFormat="1" x14ac:dyDescent="0.2">
      <c r="A53" s="21">
        <v>13</v>
      </c>
      <c r="B53" s="21" t="s">
        <v>6</v>
      </c>
      <c r="C53" s="21">
        <v>0</v>
      </c>
      <c r="D53" s="21">
        <v>1</v>
      </c>
      <c r="E53" s="21">
        <v>4</v>
      </c>
      <c r="G53" s="21">
        <v>0</v>
      </c>
      <c r="H53" s="21">
        <v>7.58</v>
      </c>
      <c r="I53" s="21">
        <v>55.68</v>
      </c>
      <c r="J53" s="21">
        <v>18.7</v>
      </c>
    </row>
    <row r="54" spans="1:10" x14ac:dyDescent="0.2">
      <c r="A54">
        <v>14</v>
      </c>
      <c r="B54" t="s">
        <v>7</v>
      </c>
      <c r="C54">
        <v>1</v>
      </c>
      <c r="D54">
        <v>4</v>
      </c>
      <c r="E54">
        <v>2</v>
      </c>
      <c r="G54">
        <v>9.5399999999999991</v>
      </c>
      <c r="H54">
        <v>30.32</v>
      </c>
      <c r="I54">
        <v>27.84</v>
      </c>
      <c r="J54">
        <v>26.18</v>
      </c>
    </row>
    <row r="55" spans="1:10" x14ac:dyDescent="0.2">
      <c r="A55">
        <v>14</v>
      </c>
      <c r="B55" t="s">
        <v>2</v>
      </c>
      <c r="C55">
        <v>2</v>
      </c>
      <c r="D55">
        <v>5</v>
      </c>
      <c r="E55">
        <v>4</v>
      </c>
      <c r="G55">
        <v>19.079999999999998</v>
      </c>
      <c r="H55">
        <v>37.9</v>
      </c>
      <c r="I55">
        <v>55.68</v>
      </c>
      <c r="J55">
        <v>41.14</v>
      </c>
    </row>
    <row r="56" spans="1:10" x14ac:dyDescent="0.2">
      <c r="A56">
        <v>14</v>
      </c>
      <c r="B56" t="s">
        <v>6</v>
      </c>
      <c r="C56">
        <v>2</v>
      </c>
      <c r="D56">
        <v>3</v>
      </c>
      <c r="E56">
        <v>4</v>
      </c>
      <c r="G56">
        <v>19.079999999999998</v>
      </c>
      <c r="H56">
        <v>22.74</v>
      </c>
      <c r="I56">
        <v>55.68</v>
      </c>
      <c r="J56">
        <v>33.659999999999997</v>
      </c>
    </row>
    <row r="57" spans="1:10" s="21" customFormat="1" x14ac:dyDescent="0.2">
      <c r="A57" s="21">
        <v>14</v>
      </c>
      <c r="B57" s="21" t="s">
        <v>4</v>
      </c>
      <c r="C57" s="21">
        <v>7</v>
      </c>
      <c r="D57" s="21">
        <v>6</v>
      </c>
      <c r="E57" s="21">
        <v>7</v>
      </c>
      <c r="G57" s="21">
        <v>66.78</v>
      </c>
      <c r="H57" s="21">
        <v>45.48</v>
      </c>
      <c r="I57" s="21">
        <v>97.44</v>
      </c>
      <c r="J57" s="21">
        <v>74.8</v>
      </c>
    </row>
    <row r="58" spans="1:10" x14ac:dyDescent="0.2">
      <c r="A58">
        <v>15</v>
      </c>
      <c r="B58" t="s">
        <v>7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15</v>
      </c>
      <c r="B59" t="s">
        <v>4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15</v>
      </c>
      <c r="B60" t="s">
        <v>2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</row>
    <row r="61" spans="1:10" s="21" customFormat="1" x14ac:dyDescent="0.2">
      <c r="A61" s="21">
        <v>15</v>
      </c>
      <c r="B61" s="21" t="s">
        <v>6</v>
      </c>
      <c r="C61" s="21">
        <v>0</v>
      </c>
      <c r="D61" s="21">
        <v>0</v>
      </c>
      <c r="E61" s="21">
        <v>0</v>
      </c>
      <c r="G61" s="21">
        <v>0</v>
      </c>
      <c r="H61" s="21">
        <v>0</v>
      </c>
      <c r="I61" s="21">
        <v>0</v>
      </c>
      <c r="J61" s="21">
        <v>0</v>
      </c>
    </row>
    <row r="62" spans="1:10" x14ac:dyDescent="0.2">
      <c r="A62">
        <v>16</v>
      </c>
      <c r="B62" t="s">
        <v>7</v>
      </c>
      <c r="C62">
        <v>3</v>
      </c>
      <c r="D62">
        <v>4</v>
      </c>
      <c r="E62">
        <v>2</v>
      </c>
      <c r="G62">
        <v>28.619999999999902</v>
      </c>
      <c r="H62">
        <v>30.32</v>
      </c>
      <c r="I62">
        <v>27.84</v>
      </c>
      <c r="J62">
        <v>33.659999999999997</v>
      </c>
    </row>
    <row r="63" spans="1:10" x14ac:dyDescent="0.2">
      <c r="A63">
        <v>16</v>
      </c>
      <c r="B63" t="s">
        <v>4</v>
      </c>
      <c r="C63">
        <v>2</v>
      </c>
      <c r="D63">
        <v>2</v>
      </c>
      <c r="E63">
        <v>2</v>
      </c>
      <c r="G63">
        <v>19.079999999999998</v>
      </c>
      <c r="H63">
        <v>15.16</v>
      </c>
      <c r="I63">
        <v>27.84</v>
      </c>
      <c r="J63">
        <v>22.44</v>
      </c>
    </row>
    <row r="64" spans="1:10" x14ac:dyDescent="0.2">
      <c r="A64">
        <v>16</v>
      </c>
      <c r="B64" t="s">
        <v>6</v>
      </c>
      <c r="C64">
        <v>3</v>
      </c>
      <c r="D64">
        <v>3</v>
      </c>
      <c r="E64">
        <v>2</v>
      </c>
      <c r="G64">
        <v>28.619999999999902</v>
      </c>
      <c r="H64">
        <v>22.74</v>
      </c>
      <c r="I64">
        <v>27.84</v>
      </c>
      <c r="J64">
        <v>29.92</v>
      </c>
    </row>
    <row r="65" spans="1:10" s="21" customFormat="1" x14ac:dyDescent="0.2">
      <c r="A65" s="21">
        <v>16</v>
      </c>
      <c r="B65" s="21" t="s">
        <v>2</v>
      </c>
      <c r="C65" s="21">
        <v>4</v>
      </c>
      <c r="D65" s="21">
        <v>4</v>
      </c>
      <c r="E65" s="21">
        <v>3</v>
      </c>
      <c r="G65" s="21">
        <v>38.159999999999997</v>
      </c>
      <c r="H65" s="21">
        <v>30.32</v>
      </c>
      <c r="I65" s="21">
        <v>41.76</v>
      </c>
      <c r="J65" s="21">
        <v>41.14</v>
      </c>
    </row>
    <row r="66" spans="1:10" x14ac:dyDescent="0.2">
      <c r="A66">
        <v>17</v>
      </c>
      <c r="B66" t="s">
        <v>7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17</v>
      </c>
      <c r="B67" t="s">
        <v>6</v>
      </c>
      <c r="C67">
        <v>1</v>
      </c>
      <c r="D67">
        <v>1</v>
      </c>
      <c r="E67">
        <v>0</v>
      </c>
      <c r="G67">
        <v>9.5399999999999991</v>
      </c>
      <c r="H67">
        <v>7.58</v>
      </c>
      <c r="I67">
        <v>0</v>
      </c>
      <c r="J67">
        <v>7.48</v>
      </c>
    </row>
    <row r="68" spans="1:10" x14ac:dyDescent="0.2">
      <c r="A68">
        <v>17</v>
      </c>
      <c r="B68" t="s">
        <v>2</v>
      </c>
      <c r="C68">
        <v>1</v>
      </c>
      <c r="D68">
        <v>2</v>
      </c>
      <c r="E68">
        <v>1</v>
      </c>
      <c r="G68">
        <v>9.5399999999999991</v>
      </c>
      <c r="H68">
        <v>15.16</v>
      </c>
      <c r="I68">
        <v>13.92</v>
      </c>
      <c r="J68">
        <v>14.96</v>
      </c>
    </row>
    <row r="69" spans="1:10" s="21" customFormat="1" x14ac:dyDescent="0.2">
      <c r="A69" s="21">
        <v>17</v>
      </c>
      <c r="B69" s="21" t="s">
        <v>4</v>
      </c>
      <c r="C69" s="21">
        <v>1</v>
      </c>
      <c r="D69" s="21">
        <v>2</v>
      </c>
      <c r="E69" s="21">
        <v>1</v>
      </c>
      <c r="G69" s="21">
        <v>9.5399999999999991</v>
      </c>
      <c r="H69" s="21">
        <v>15.16</v>
      </c>
      <c r="I69" s="21">
        <v>13.92</v>
      </c>
      <c r="J69" s="21">
        <v>14.96</v>
      </c>
    </row>
    <row r="70" spans="1:10" x14ac:dyDescent="0.2">
      <c r="A70">
        <v>18</v>
      </c>
      <c r="B70" t="s">
        <v>7</v>
      </c>
      <c r="C70">
        <v>3</v>
      </c>
      <c r="D70">
        <v>3</v>
      </c>
      <c r="E70">
        <v>2</v>
      </c>
      <c r="G70">
        <v>28.619999999999902</v>
      </c>
      <c r="H70">
        <v>22.74</v>
      </c>
      <c r="I70">
        <v>27.84</v>
      </c>
      <c r="J70">
        <v>29.92</v>
      </c>
    </row>
    <row r="71" spans="1:10" x14ac:dyDescent="0.2">
      <c r="A71">
        <v>18</v>
      </c>
      <c r="B71" t="s">
        <v>6</v>
      </c>
      <c r="C71">
        <v>4</v>
      </c>
      <c r="D71">
        <v>2</v>
      </c>
      <c r="E71">
        <v>4</v>
      </c>
      <c r="G71">
        <v>38.159999999999997</v>
      </c>
      <c r="H71">
        <v>15.16</v>
      </c>
      <c r="I71">
        <v>55.68</v>
      </c>
      <c r="J71">
        <v>37.4</v>
      </c>
    </row>
    <row r="72" spans="1:10" x14ac:dyDescent="0.2">
      <c r="A72">
        <v>18</v>
      </c>
      <c r="B72" t="s">
        <v>4</v>
      </c>
      <c r="C72">
        <v>2</v>
      </c>
      <c r="D72">
        <v>4</v>
      </c>
      <c r="E72">
        <v>2</v>
      </c>
      <c r="G72">
        <v>19.079999999999998</v>
      </c>
      <c r="H72">
        <v>30.32</v>
      </c>
      <c r="I72">
        <v>27.84</v>
      </c>
      <c r="J72">
        <v>29.92</v>
      </c>
    </row>
    <row r="73" spans="1:10" s="21" customFormat="1" x14ac:dyDescent="0.2">
      <c r="A73" s="21">
        <v>18</v>
      </c>
      <c r="B73" s="21" t="s">
        <v>2</v>
      </c>
      <c r="C73" s="21">
        <v>1</v>
      </c>
      <c r="D73" s="21">
        <v>2</v>
      </c>
      <c r="E73" s="21">
        <v>3</v>
      </c>
      <c r="G73" s="21">
        <v>9.5399999999999991</v>
      </c>
      <c r="H73" s="21">
        <v>15.16</v>
      </c>
      <c r="I73" s="21">
        <v>41.76</v>
      </c>
      <c r="J73" s="21">
        <v>22.44</v>
      </c>
    </row>
    <row r="74" spans="1:10" x14ac:dyDescent="0.2">
      <c r="A74">
        <v>19</v>
      </c>
      <c r="B74" t="s">
        <v>7</v>
      </c>
      <c r="C74">
        <v>1</v>
      </c>
      <c r="D74">
        <v>1</v>
      </c>
      <c r="E74">
        <v>0</v>
      </c>
      <c r="G74">
        <v>9.5399999999999991</v>
      </c>
      <c r="H74">
        <v>7.58</v>
      </c>
      <c r="I74">
        <v>0</v>
      </c>
      <c r="J74">
        <v>7.48</v>
      </c>
    </row>
    <row r="75" spans="1:10" x14ac:dyDescent="0.2">
      <c r="A75">
        <v>19</v>
      </c>
      <c r="B75" t="s">
        <v>2</v>
      </c>
      <c r="C75">
        <v>2</v>
      </c>
      <c r="D75">
        <v>3</v>
      </c>
      <c r="E75">
        <v>0</v>
      </c>
      <c r="G75">
        <v>19.079999999999998</v>
      </c>
      <c r="H75">
        <v>22.74</v>
      </c>
      <c r="I75">
        <v>0</v>
      </c>
      <c r="J75">
        <v>18.7</v>
      </c>
    </row>
    <row r="76" spans="1:10" x14ac:dyDescent="0.2">
      <c r="A76">
        <v>19</v>
      </c>
      <c r="B76" t="s">
        <v>4</v>
      </c>
      <c r="C76">
        <v>3</v>
      </c>
      <c r="D76">
        <v>5</v>
      </c>
      <c r="E76">
        <v>1</v>
      </c>
      <c r="G76">
        <v>28.619999999999902</v>
      </c>
      <c r="H76">
        <v>37.9</v>
      </c>
      <c r="I76">
        <v>13.92</v>
      </c>
      <c r="J76">
        <v>33.659999999999997</v>
      </c>
    </row>
    <row r="77" spans="1:10" s="21" customFormat="1" x14ac:dyDescent="0.2">
      <c r="A77" s="21">
        <v>19</v>
      </c>
      <c r="B77" s="21" t="s">
        <v>6</v>
      </c>
      <c r="C77" s="21">
        <v>3</v>
      </c>
      <c r="D77" s="21">
        <v>5</v>
      </c>
      <c r="E77" s="21">
        <v>0</v>
      </c>
      <c r="G77" s="21">
        <v>28.619999999999902</v>
      </c>
      <c r="H77" s="21">
        <v>37.9</v>
      </c>
      <c r="I77" s="21">
        <v>0</v>
      </c>
      <c r="J77" s="21">
        <v>29.92</v>
      </c>
    </row>
    <row r="78" spans="1:10" x14ac:dyDescent="0.2">
      <c r="A78">
        <v>20</v>
      </c>
      <c r="B78" t="s">
        <v>7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20</v>
      </c>
      <c r="B79" t="s">
        <v>2</v>
      </c>
      <c r="C79">
        <v>2</v>
      </c>
      <c r="D79">
        <v>0</v>
      </c>
      <c r="E79">
        <v>2</v>
      </c>
      <c r="G79">
        <v>19.079999999999998</v>
      </c>
      <c r="H79">
        <v>0</v>
      </c>
      <c r="I79">
        <v>27.84</v>
      </c>
      <c r="J79">
        <v>14.96</v>
      </c>
    </row>
    <row r="80" spans="1:10" x14ac:dyDescent="0.2">
      <c r="A80">
        <v>20</v>
      </c>
      <c r="B80" t="s">
        <v>6</v>
      </c>
      <c r="C80">
        <v>2</v>
      </c>
      <c r="D80">
        <v>0</v>
      </c>
      <c r="E80">
        <v>2</v>
      </c>
      <c r="G80">
        <v>19.079999999999998</v>
      </c>
      <c r="H80">
        <v>0</v>
      </c>
      <c r="I80">
        <v>27.84</v>
      </c>
      <c r="J80">
        <v>14.96</v>
      </c>
    </row>
    <row r="81" spans="1:10" s="21" customFormat="1" x14ac:dyDescent="0.2">
      <c r="A81" s="21">
        <v>20</v>
      </c>
      <c r="B81" s="21" t="s">
        <v>4</v>
      </c>
      <c r="C81" s="21">
        <v>2</v>
      </c>
      <c r="D81" s="21">
        <v>0</v>
      </c>
      <c r="E81" s="21">
        <v>2</v>
      </c>
      <c r="G81" s="21">
        <v>19.079999999999998</v>
      </c>
      <c r="H81" s="21">
        <v>0</v>
      </c>
      <c r="I81" s="21">
        <v>27.84</v>
      </c>
      <c r="J81" s="21">
        <v>14.96</v>
      </c>
    </row>
    <row r="82" spans="1:10" x14ac:dyDescent="0.2">
      <c r="A82">
        <v>21</v>
      </c>
      <c r="B82" t="s">
        <v>7</v>
      </c>
      <c r="C82">
        <v>2</v>
      </c>
      <c r="D82">
        <v>2</v>
      </c>
      <c r="E82">
        <v>0</v>
      </c>
      <c r="G82">
        <v>19.079999999999998</v>
      </c>
      <c r="H82">
        <v>15.16</v>
      </c>
      <c r="I82">
        <v>0</v>
      </c>
      <c r="J82">
        <v>14.96</v>
      </c>
    </row>
    <row r="83" spans="1:10" x14ac:dyDescent="0.2">
      <c r="A83">
        <v>21</v>
      </c>
      <c r="B83" t="s">
        <v>4</v>
      </c>
      <c r="C83">
        <v>0</v>
      </c>
      <c r="D83">
        <v>1</v>
      </c>
      <c r="E83">
        <v>0</v>
      </c>
      <c r="G83">
        <v>0</v>
      </c>
      <c r="H83">
        <v>7.58</v>
      </c>
      <c r="I83">
        <v>0</v>
      </c>
      <c r="J83">
        <v>3.74</v>
      </c>
    </row>
    <row r="84" spans="1:10" x14ac:dyDescent="0.2">
      <c r="A84">
        <v>21</v>
      </c>
      <c r="B84" t="s">
        <v>2</v>
      </c>
      <c r="C84">
        <v>1</v>
      </c>
      <c r="D84">
        <v>2</v>
      </c>
      <c r="E84">
        <v>1</v>
      </c>
      <c r="G84">
        <v>9.5399999999999991</v>
      </c>
      <c r="H84">
        <v>15.16</v>
      </c>
      <c r="I84">
        <v>13.92</v>
      </c>
      <c r="J84">
        <v>14.96</v>
      </c>
    </row>
    <row r="85" spans="1:10" s="21" customFormat="1" x14ac:dyDescent="0.2">
      <c r="A85" s="21">
        <v>21</v>
      </c>
      <c r="B85" s="21" t="s">
        <v>6</v>
      </c>
      <c r="C85" s="21">
        <v>1</v>
      </c>
      <c r="D85" s="21">
        <v>2</v>
      </c>
      <c r="E85" s="21">
        <v>0</v>
      </c>
      <c r="G85" s="21">
        <v>9.5399999999999991</v>
      </c>
      <c r="H85" s="21">
        <v>15.16</v>
      </c>
      <c r="I85" s="21">
        <v>0</v>
      </c>
      <c r="J85" s="21">
        <v>11.22</v>
      </c>
    </row>
    <row r="86" spans="1:10" x14ac:dyDescent="0.2">
      <c r="A86">
        <v>22</v>
      </c>
      <c r="B86" t="s">
        <v>7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22</v>
      </c>
      <c r="B87" t="s">
        <v>4</v>
      </c>
      <c r="C87">
        <v>0</v>
      </c>
      <c r="D87">
        <v>2</v>
      </c>
      <c r="E87">
        <v>1</v>
      </c>
      <c r="G87">
        <v>0</v>
      </c>
      <c r="H87">
        <v>15.16</v>
      </c>
      <c r="I87">
        <v>13.92</v>
      </c>
      <c r="J87">
        <v>11.22</v>
      </c>
    </row>
    <row r="88" spans="1:10" x14ac:dyDescent="0.2">
      <c r="A88">
        <v>22</v>
      </c>
      <c r="B88" t="s">
        <v>6</v>
      </c>
      <c r="C88">
        <v>1</v>
      </c>
      <c r="D88">
        <v>6</v>
      </c>
      <c r="E88">
        <v>3</v>
      </c>
      <c r="G88">
        <v>9.5399999999999991</v>
      </c>
      <c r="H88">
        <v>45.48</v>
      </c>
      <c r="I88">
        <v>41.76</v>
      </c>
      <c r="J88">
        <v>37.4</v>
      </c>
    </row>
    <row r="89" spans="1:10" s="21" customFormat="1" x14ac:dyDescent="0.2">
      <c r="A89" s="21">
        <v>22</v>
      </c>
      <c r="B89" s="21" t="s">
        <v>2</v>
      </c>
      <c r="C89" s="21">
        <v>1</v>
      </c>
      <c r="D89" s="21">
        <v>6</v>
      </c>
      <c r="E89" s="21">
        <v>3</v>
      </c>
      <c r="G89" s="21">
        <v>9.5399999999999991</v>
      </c>
      <c r="H89" s="21">
        <v>45.48</v>
      </c>
      <c r="I89" s="21">
        <v>41.76</v>
      </c>
      <c r="J89" s="21">
        <v>37.4</v>
      </c>
    </row>
    <row r="90" spans="1:10" x14ac:dyDescent="0.2">
      <c r="A90">
        <v>23</v>
      </c>
      <c r="B90" t="s">
        <v>7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23</v>
      </c>
      <c r="B91" t="s">
        <v>6</v>
      </c>
      <c r="C91">
        <v>1</v>
      </c>
      <c r="D91">
        <v>1</v>
      </c>
      <c r="E91">
        <v>1</v>
      </c>
      <c r="G91">
        <v>9.5399999999999991</v>
      </c>
      <c r="H91">
        <v>7.58</v>
      </c>
      <c r="I91">
        <v>13.92</v>
      </c>
      <c r="J91">
        <v>11.22</v>
      </c>
    </row>
    <row r="92" spans="1:10" x14ac:dyDescent="0.2">
      <c r="A92">
        <v>23</v>
      </c>
      <c r="B92" t="s">
        <v>2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</row>
    <row r="93" spans="1:10" s="21" customFormat="1" x14ac:dyDescent="0.2">
      <c r="A93" s="21">
        <v>23</v>
      </c>
      <c r="B93" s="21" t="s">
        <v>4</v>
      </c>
      <c r="C93" s="21">
        <v>0</v>
      </c>
      <c r="D93" s="21">
        <v>0</v>
      </c>
      <c r="E93" s="21">
        <v>0</v>
      </c>
      <c r="G93" s="21">
        <v>0</v>
      </c>
      <c r="H93" s="21">
        <v>0</v>
      </c>
      <c r="I93" s="21">
        <v>0</v>
      </c>
      <c r="J93" s="21">
        <v>0</v>
      </c>
    </row>
    <row r="94" spans="1:10" x14ac:dyDescent="0.2">
      <c r="A94">
        <v>24</v>
      </c>
      <c r="B94" t="s">
        <v>7</v>
      </c>
      <c r="C94">
        <v>1</v>
      </c>
      <c r="D94">
        <v>1</v>
      </c>
      <c r="E94">
        <v>0</v>
      </c>
      <c r="G94">
        <v>9.5399999999999991</v>
      </c>
      <c r="H94">
        <v>7.58</v>
      </c>
      <c r="I94">
        <v>0</v>
      </c>
      <c r="J94">
        <v>7.48</v>
      </c>
    </row>
    <row r="95" spans="1:10" x14ac:dyDescent="0.2">
      <c r="A95">
        <v>24</v>
      </c>
      <c r="B95" t="s">
        <v>6</v>
      </c>
      <c r="C95">
        <v>2</v>
      </c>
      <c r="D95">
        <v>1</v>
      </c>
      <c r="E95">
        <v>0</v>
      </c>
      <c r="G95">
        <v>19.079999999999998</v>
      </c>
      <c r="H95">
        <v>7.58</v>
      </c>
      <c r="I95">
        <v>0</v>
      </c>
      <c r="J95">
        <v>11.22</v>
      </c>
    </row>
    <row r="96" spans="1:10" x14ac:dyDescent="0.2">
      <c r="A96">
        <v>24</v>
      </c>
      <c r="B96" t="s">
        <v>4</v>
      </c>
      <c r="C96">
        <v>1</v>
      </c>
      <c r="D96">
        <v>1</v>
      </c>
      <c r="E96">
        <v>0</v>
      </c>
      <c r="G96">
        <v>9.5399999999999991</v>
      </c>
      <c r="H96">
        <v>7.58</v>
      </c>
      <c r="I96">
        <v>0</v>
      </c>
      <c r="J96">
        <v>7.48</v>
      </c>
    </row>
    <row r="97" spans="1:10" s="21" customFormat="1" x14ac:dyDescent="0.2">
      <c r="A97" s="21">
        <v>24</v>
      </c>
      <c r="B97" s="21" t="s">
        <v>2</v>
      </c>
      <c r="C97" s="21">
        <v>1</v>
      </c>
      <c r="D97" s="21">
        <v>1</v>
      </c>
      <c r="E97" s="21">
        <v>0</v>
      </c>
      <c r="G97" s="21">
        <v>9.5399999999999991</v>
      </c>
      <c r="H97" s="21">
        <v>7.58</v>
      </c>
      <c r="I97" s="21">
        <v>0</v>
      </c>
      <c r="J97" s="21">
        <v>7.48</v>
      </c>
    </row>
    <row r="98" spans="1:10" x14ac:dyDescent="0.2">
      <c r="A98">
        <v>25</v>
      </c>
      <c r="B98" t="s">
        <v>7</v>
      </c>
      <c r="C98">
        <v>0</v>
      </c>
      <c r="D98">
        <v>3</v>
      </c>
      <c r="E98">
        <v>2</v>
      </c>
      <c r="G98">
        <v>0</v>
      </c>
      <c r="H98">
        <v>22.74</v>
      </c>
      <c r="I98">
        <v>27.84</v>
      </c>
      <c r="J98">
        <v>18.7</v>
      </c>
    </row>
    <row r="99" spans="1:10" x14ac:dyDescent="0.2">
      <c r="A99">
        <v>25</v>
      </c>
      <c r="B99" t="s">
        <v>2</v>
      </c>
      <c r="C99">
        <v>2</v>
      </c>
      <c r="D99">
        <v>6</v>
      </c>
      <c r="E99">
        <v>4</v>
      </c>
      <c r="G99">
        <v>19.079999999999998</v>
      </c>
      <c r="H99">
        <v>45.48</v>
      </c>
      <c r="I99">
        <v>55.68</v>
      </c>
      <c r="J99">
        <v>44.88</v>
      </c>
    </row>
    <row r="100" spans="1:10" x14ac:dyDescent="0.2">
      <c r="A100">
        <v>25</v>
      </c>
      <c r="B100" t="s">
        <v>6</v>
      </c>
      <c r="C100">
        <v>1</v>
      </c>
      <c r="D100">
        <v>5</v>
      </c>
      <c r="E100">
        <v>4</v>
      </c>
      <c r="G100">
        <v>9.5399999999999991</v>
      </c>
      <c r="H100">
        <v>37.9</v>
      </c>
      <c r="I100">
        <v>55.68</v>
      </c>
      <c r="J100">
        <v>37.4</v>
      </c>
    </row>
    <row r="101" spans="1:10" s="21" customFormat="1" x14ac:dyDescent="0.2">
      <c r="A101" s="21">
        <v>25</v>
      </c>
      <c r="B101" s="21" t="s">
        <v>4</v>
      </c>
      <c r="C101" s="21">
        <v>6</v>
      </c>
      <c r="D101" s="21">
        <v>9</v>
      </c>
      <c r="E101" s="21">
        <v>8</v>
      </c>
      <c r="G101" s="21">
        <v>57.239999999999903</v>
      </c>
      <c r="H101" s="21">
        <v>68.22</v>
      </c>
      <c r="I101" s="21">
        <v>111.36</v>
      </c>
      <c r="J101" s="21">
        <v>86.02</v>
      </c>
    </row>
    <row r="102" spans="1:10" x14ac:dyDescent="0.2">
      <c r="A102">
        <v>26</v>
      </c>
      <c r="B102" t="s">
        <v>7</v>
      </c>
      <c r="C102">
        <v>2</v>
      </c>
      <c r="D102">
        <v>3</v>
      </c>
      <c r="E102">
        <v>1</v>
      </c>
      <c r="G102">
        <v>19.079999999999998</v>
      </c>
      <c r="H102">
        <v>22.74</v>
      </c>
      <c r="I102">
        <v>13.92</v>
      </c>
      <c r="J102">
        <v>22.44</v>
      </c>
    </row>
    <row r="103" spans="1:10" x14ac:dyDescent="0.2">
      <c r="A103">
        <v>26</v>
      </c>
      <c r="B103" t="s">
        <v>4</v>
      </c>
      <c r="C103">
        <v>3</v>
      </c>
      <c r="D103">
        <v>5</v>
      </c>
      <c r="E103">
        <v>3</v>
      </c>
      <c r="G103">
        <v>28.619999999999902</v>
      </c>
      <c r="H103">
        <v>37.9</v>
      </c>
      <c r="I103">
        <v>41.76</v>
      </c>
      <c r="J103">
        <v>41.14</v>
      </c>
    </row>
    <row r="104" spans="1:10" x14ac:dyDescent="0.2">
      <c r="A104">
        <v>26</v>
      </c>
      <c r="B104" t="s">
        <v>6</v>
      </c>
      <c r="C104">
        <v>4</v>
      </c>
      <c r="D104">
        <v>6</v>
      </c>
      <c r="E104">
        <v>5</v>
      </c>
      <c r="G104">
        <v>38.159999999999997</v>
      </c>
      <c r="H104">
        <v>45.48</v>
      </c>
      <c r="I104">
        <v>69.599999999999994</v>
      </c>
      <c r="J104">
        <v>56.1</v>
      </c>
    </row>
    <row r="105" spans="1:10" x14ac:dyDescent="0.2">
      <c r="A105">
        <v>26</v>
      </c>
      <c r="B105" t="s">
        <v>2</v>
      </c>
      <c r="C105">
        <v>3</v>
      </c>
      <c r="D105">
        <v>3</v>
      </c>
      <c r="E105">
        <v>3</v>
      </c>
      <c r="G105">
        <v>28.619999999999902</v>
      </c>
      <c r="H105">
        <v>22.74</v>
      </c>
      <c r="I105">
        <v>41.76</v>
      </c>
      <c r="J105">
        <v>33.659999999999997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MASTER-ABC</vt:lpstr>
      <vt:lpstr>MASTER-EXPERIMENTAL-ORDERED</vt:lpstr>
      <vt:lpstr>MASTER-X DISPLACEMENT</vt:lpstr>
      <vt:lpstr>MASTER-Y DISPLACEMENT</vt:lpstr>
      <vt:lpstr>MASTER-DISTANCE</vt:lpstr>
      <vt:lpstr>POSTURAL SWAY DATA</vt:lpstr>
      <vt:lpstr>Sheet1</vt:lpstr>
      <vt:lpstr>SSQ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2018-01-25T16:33:44Z</dcterms:modified>
</cp:coreProperties>
</file>