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4260" yWindow="4320" windowWidth="25600" windowHeight="18380" tabRatio="500" activeTab="1"/>
  </bookViews>
  <sheets>
    <sheet name="Machine Reliability" sheetId="1" r:id="rId1"/>
    <sheet name="Reliability - Excel OM" sheetId="3" r:id="rId2"/>
  </sheets>
  <definedNames>
    <definedName name="solver_eng" localSheetId="1" hidden="1">1</definedName>
    <definedName name="solver_lin" localSheetId="1" hidden="1">2</definedName>
    <definedName name="solver_neg" localSheetId="1" hidden="1">1</definedName>
    <definedName name="solver_num" localSheetId="1" hidden="1">0</definedName>
    <definedName name="solver_opt" localSheetId="1" hidden="1">'Reliability - Excel OM'!$C$23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3" l="1"/>
  <c r="B14" i="3"/>
  <c r="B15" i="3"/>
  <c r="B17" i="3"/>
  <c r="C14" i="3"/>
  <c r="C15" i="3"/>
  <c r="C17" i="3"/>
  <c r="D14" i="3"/>
  <c r="D15" i="3"/>
  <c r="D17" i="3"/>
  <c r="B19" i="3"/>
  <c r="A15" i="3"/>
  <c r="A14" i="3"/>
  <c r="D13" i="3"/>
  <c r="C13" i="3"/>
  <c r="B13" i="3"/>
  <c r="F5" i="1"/>
  <c r="H7" i="1"/>
  <c r="F6" i="1"/>
  <c r="H6" i="1"/>
  <c r="H5" i="1"/>
  <c r="G7" i="1"/>
  <c r="G5" i="1"/>
  <c r="F7" i="1"/>
  <c r="G6" i="1"/>
  <c r="E7" i="1"/>
  <c r="E6" i="1"/>
  <c r="E5" i="1"/>
  <c r="F9" i="1"/>
  <c r="G9" i="1"/>
  <c r="H9" i="1"/>
  <c r="D9" i="1"/>
</calcChain>
</file>

<file path=xl/comments1.xml><?xml version="1.0" encoding="utf-8"?>
<comments xmlns="http://schemas.openxmlformats.org/spreadsheetml/2006/main">
  <authors>
    <author>Aaron Camacho</author>
  </authors>
  <commentList>
    <comment ref="A7" authorId="0">
      <text>
        <r>
          <rPr>
            <sz val="9"/>
            <color indexed="81"/>
            <rFont val="Calibri"/>
            <family val="2"/>
          </rPr>
          <t>Reliability: Submodel =  0; Problem size @  2 by 3</t>
        </r>
      </text>
    </comment>
  </commentList>
</comments>
</file>

<file path=xl/sharedStrings.xml><?xml version="1.0" encoding="utf-8"?>
<sst xmlns="http://schemas.openxmlformats.org/spreadsheetml/2006/main" count="23" uniqueCount="22">
  <si>
    <t xml:space="preserve">Reliability Issues - Casual Deck Shoe  </t>
  </si>
  <si>
    <t>Number One</t>
  </si>
  <si>
    <t>Machine</t>
  </si>
  <si>
    <t>Number Two</t>
  </si>
  <si>
    <t>Number Three</t>
  </si>
  <si>
    <t xml:space="preserve">W/ Back up Machine </t>
  </si>
  <si>
    <t>Current Reliability</t>
  </si>
  <si>
    <t>System Reliability</t>
  </si>
  <si>
    <t>Number 1 Backed Up</t>
  </si>
  <si>
    <t>Number 2 Backed Up</t>
  </si>
  <si>
    <t>Number 3 Backed Up</t>
  </si>
  <si>
    <t>*Green indicates the most reliable option and will change according to your current machine reliability</t>
  </si>
  <si>
    <t>Reliability</t>
  </si>
  <si>
    <t xml:space="preserve"> </t>
  </si>
  <si>
    <t>Data</t>
  </si>
  <si>
    <t>Component</t>
  </si>
  <si>
    <t>Backup 1</t>
  </si>
  <si>
    <t>Series 1</t>
  </si>
  <si>
    <t>Series 2</t>
  </si>
  <si>
    <t>Series 3</t>
  </si>
  <si>
    <t>Results</t>
  </si>
  <si>
    <t>Sys Reliability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</si>
</sst>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scheme val="minor"/>
    </font>
    <font>
      <b/>
      <u/>
      <sz val="12"/>
      <color theme="1"/>
      <name val="Calibri"/>
      <scheme val="minor"/>
    </font>
    <font>
      <b/>
      <u/>
      <sz val="12"/>
      <color rgb="FF000000"/>
      <name val="Calibri"/>
      <scheme val="minor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rgb="FF0000FF"/>
      <name val="Calibri"/>
      <scheme val="minor"/>
    </font>
    <font>
      <b/>
      <sz val="15"/>
      <color rgb="FF1F497D"/>
      <name val="Calibri"/>
      <scheme val="minor"/>
    </font>
    <font>
      <b/>
      <sz val="13"/>
      <color rgb="FF1F497D"/>
      <name val="Calibri"/>
      <scheme val="minor"/>
    </font>
    <font>
      <sz val="9"/>
      <color indexed="81"/>
      <name val="Calibri"/>
      <family val="2"/>
    </font>
    <font>
      <b/>
      <sz val="11"/>
      <color rgb="FFFF6600"/>
      <name val="Calibri"/>
      <scheme val="minor"/>
    </font>
    <font>
      <sz val="11"/>
      <color rgb="FF3F3F3F"/>
      <name val="Calibri"/>
      <family val="2"/>
      <scheme val="minor"/>
    </font>
    <font>
      <b/>
      <sz val="11"/>
      <color rgb="FF3F3F3F"/>
      <name val="Calibri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A9694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29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8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0" fontId="0" fillId="3" borderId="5" xfId="0" applyFill="1" applyBorder="1"/>
    <xf numFmtId="0" fontId="0" fillId="3" borderId="7" xfId="0" applyFill="1" applyBorder="1"/>
    <xf numFmtId="10" fontId="0" fillId="2" borderId="9" xfId="0" applyNumberFormat="1" applyFill="1" applyBorder="1"/>
    <xf numFmtId="0" fontId="0" fillId="2" borderId="10" xfId="0" applyFill="1" applyBorder="1"/>
    <xf numFmtId="0" fontId="0" fillId="2" borderId="11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8" xfId="0" applyFill="1" applyBorder="1"/>
    <xf numFmtId="0" fontId="0" fillId="4" borderId="12" xfId="0" applyFill="1" applyBorder="1"/>
    <xf numFmtId="10" fontId="0" fillId="4" borderId="13" xfId="1" applyNumberFormat="1" applyFont="1" applyFill="1" applyBorder="1"/>
    <xf numFmtId="10" fontId="0" fillId="4" borderId="14" xfId="1" applyNumberFormat="1" applyFont="1" applyFill="1" applyBorder="1"/>
    <xf numFmtId="0" fontId="0" fillId="5" borderId="10" xfId="0" applyFill="1" applyBorder="1"/>
    <xf numFmtId="10" fontId="0" fillId="5" borderId="9" xfId="1" applyNumberFormat="1" applyFont="1" applyFill="1" applyBorder="1"/>
    <xf numFmtId="0" fontId="0" fillId="6" borderId="10" xfId="0" applyFill="1" applyBorder="1"/>
    <xf numFmtId="10" fontId="0" fillId="6" borderId="9" xfId="1" applyNumberFormat="1" applyFont="1" applyFill="1" applyBorder="1"/>
    <xf numFmtId="0" fontId="5" fillId="7" borderId="10" xfId="0" applyFont="1" applyFill="1" applyBorder="1"/>
    <xf numFmtId="0" fontId="5" fillId="7" borderId="9" xfId="0" applyFont="1" applyFill="1" applyBorder="1"/>
    <xf numFmtId="0" fontId="6" fillId="8" borderId="9" xfId="0" applyFont="1" applyFill="1" applyBorder="1"/>
    <xf numFmtId="0" fontId="0" fillId="2" borderId="9" xfId="0" applyFill="1" applyBorder="1"/>
    <xf numFmtId="0" fontId="6" fillId="8" borderId="11" xfId="0" applyFont="1" applyFill="1" applyBorder="1"/>
    <xf numFmtId="10" fontId="0" fillId="5" borderId="11" xfId="1" applyNumberFormat="1" applyFont="1" applyFill="1" applyBorder="1"/>
    <xf numFmtId="10" fontId="0" fillId="6" borderId="11" xfId="1" applyNumberFormat="1" applyFont="1" applyFill="1" applyBorder="1"/>
    <xf numFmtId="10" fontId="0" fillId="3" borderId="0" xfId="1" applyNumberFormat="1" applyFont="1" applyFill="1" applyBorder="1"/>
    <xf numFmtId="0" fontId="0" fillId="3" borderId="0" xfId="0" applyFill="1" applyBorder="1"/>
    <xf numFmtId="0" fontId="4" fillId="4" borderId="15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3" fillId="0" borderId="0" xfId="0" applyFont="1"/>
    <xf numFmtId="0" fontId="8" fillId="10" borderId="9" xfId="0" applyFont="1" applyFill="1" applyBorder="1"/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Border="1"/>
    <xf numFmtId="0" fontId="8" fillId="10" borderId="11" xfId="0" applyFont="1" applyFill="1" applyBorder="1"/>
    <xf numFmtId="0" fontId="8" fillId="0" borderId="6" xfId="0" applyFont="1" applyBorder="1"/>
    <xf numFmtId="0" fontId="8" fillId="10" borderId="13" xfId="0" applyFont="1" applyFill="1" applyBorder="1"/>
    <xf numFmtId="0" fontId="8" fillId="10" borderId="14" xfId="0" applyFont="1" applyFill="1" applyBorder="1"/>
    <xf numFmtId="0" fontId="15" fillId="0" borderId="0" xfId="0" applyFont="1"/>
    <xf numFmtId="0" fontId="14" fillId="11" borderId="22" xfId="0" applyFont="1" applyFill="1" applyBorder="1"/>
    <xf numFmtId="0" fontId="14" fillId="11" borderId="21" xfId="0" applyFont="1" applyFill="1" applyBorder="1"/>
    <xf numFmtId="0" fontId="14" fillId="11" borderId="28" xfId="0" applyFont="1" applyFill="1" applyBorder="1"/>
    <xf numFmtId="0" fontId="14" fillId="11" borderId="9" xfId="0" applyFont="1" applyFill="1" applyBorder="1"/>
    <xf numFmtId="0" fontId="14" fillId="11" borderId="10" xfId="0" applyFont="1" applyFill="1" applyBorder="1"/>
    <xf numFmtId="0" fontId="14" fillId="11" borderId="24" xfId="0" applyFont="1" applyFill="1" applyBorder="1"/>
    <xf numFmtId="0" fontId="14" fillId="11" borderId="25" xfId="0" applyFont="1" applyFill="1" applyBorder="1"/>
    <xf numFmtId="0" fontId="14" fillId="11" borderId="29" xfId="0" applyFont="1" applyFill="1" applyBorder="1"/>
    <xf numFmtId="0" fontId="14" fillId="11" borderId="11" xfId="0" applyFont="1" applyFill="1" applyBorder="1"/>
    <xf numFmtId="0" fontId="14" fillId="11" borderId="14" xfId="0" applyFont="1" applyFill="1" applyBorder="1"/>
    <xf numFmtId="0" fontId="14" fillId="11" borderId="30" xfId="0" applyFont="1" applyFill="1" applyBorder="1"/>
    <xf numFmtId="0" fontId="14" fillId="11" borderId="31" xfId="0" applyFont="1" applyFill="1" applyBorder="1"/>
    <xf numFmtId="0" fontId="14" fillId="11" borderId="32" xfId="0" applyFont="1" applyFill="1" applyBorder="1"/>
    <xf numFmtId="0" fontId="15" fillId="11" borderId="26" xfId="0" applyFont="1" applyFill="1" applyBorder="1"/>
    <xf numFmtId="0" fontId="15" fillId="11" borderId="27" xfId="0" applyFont="1" applyFill="1" applyBorder="1"/>
    <xf numFmtId="0" fontId="15" fillId="11" borderId="23" xfId="0" applyFont="1" applyFill="1" applyBorder="1"/>
    <xf numFmtId="0" fontId="14" fillId="11" borderId="33" xfId="0" applyFont="1" applyFill="1" applyBorder="1"/>
    <xf numFmtId="0" fontId="14" fillId="11" borderId="34" xfId="0" applyFont="1" applyFill="1" applyBorder="1"/>
    <xf numFmtId="14" fontId="16" fillId="0" borderId="0" xfId="0" applyNumberFormat="1" applyFont="1"/>
    <xf numFmtId="0" fontId="16" fillId="0" borderId="0" xfId="0" applyFont="1"/>
  </cellXfs>
  <cellStyles count="29">
    <cellStyle name="Currency 2" xfId="25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7" builtinId="8" hidden="1"/>
    <cellStyle name="Normal" xfId="0" builtinId="0"/>
    <cellStyle name="Normal 2" xfId="24"/>
    <cellStyle name="Normal 3" xfId="26"/>
    <cellStyle name="Percent" xfId="1" builtinId="5"/>
  </cellStyles>
  <dxfs count="1">
    <dxf>
      <font>
        <color theme="1"/>
      </font>
      <fill>
        <patternFill patternType="solid">
          <fgColor indexed="64"/>
          <bgColor theme="6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4</xdr:row>
      <xdr:rowOff>0</xdr:rowOff>
    </xdr:from>
    <xdr:to>
      <xdr:col>6</xdr:col>
      <xdr:colOff>304800</xdr:colOff>
      <xdr:row>5</xdr:row>
      <xdr:rowOff>139700</xdr:rowOff>
    </xdr:to>
    <xdr:sp macro="" textlink="">
      <xdr:nvSpPr>
        <xdr:cNvPr id="2" name="messageTextbox"/>
        <xdr:cNvSpPr txBox="1"/>
      </xdr:nvSpPr>
      <xdr:spPr>
        <a:xfrm>
          <a:off x="254000" y="774700"/>
          <a:ext cx="5080000" cy="317500"/>
        </a:xfrm>
        <a:prstGeom prst="rect">
          <a:avLst/>
        </a:prstGeom>
        <a:solidFill>
          <a:srgbClr val="FFEB9C"/>
        </a:solidFill>
        <a:ln w="1" cmpd="sng">
          <a:solidFill>
            <a:srgbClr val="000000"/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latin typeface="Arial"/>
            </a:rPr>
            <a:t>Enter the reliabilities as DECIMALS less than 1 (rather than as percentages) in the shaded area. For systems with parallel components that consist of items in series, enter the product (multiplication) of items in series.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topLeftCell="A6" workbookViewId="0">
      <selection activeCell="D5" sqref="D5"/>
    </sheetView>
  </sheetViews>
  <sheetFormatPr baseColWidth="10" defaultRowHeight="15" x14ac:dyDescent="0"/>
  <cols>
    <col min="2" max="2" width="3.1640625" customWidth="1"/>
    <col min="3" max="3" width="15.5" bestFit="1" customWidth="1"/>
    <col min="4" max="4" width="16.33203125" bestFit="1" customWidth="1"/>
    <col min="5" max="5" width="19" bestFit="1" customWidth="1"/>
    <col min="6" max="8" width="19" customWidth="1"/>
    <col min="9" max="9" width="2.83203125" customWidth="1"/>
  </cols>
  <sheetData>
    <row r="1" spans="2:9" ht="16" thickBot="1"/>
    <row r="2" spans="2:9" ht="16" thickBot="1">
      <c r="B2" s="6"/>
      <c r="C2" s="7"/>
      <c r="D2" s="7"/>
      <c r="E2" s="7"/>
      <c r="F2" s="7"/>
      <c r="G2" s="7"/>
      <c r="H2" s="7"/>
      <c r="I2" s="8"/>
    </row>
    <row r="3" spans="2:9" ht="23">
      <c r="B3" s="9"/>
      <c r="C3" s="28" t="s">
        <v>0</v>
      </c>
      <c r="D3" s="29"/>
      <c r="E3" s="29"/>
      <c r="F3" s="29"/>
      <c r="G3" s="29"/>
      <c r="H3" s="30"/>
      <c r="I3" s="1"/>
    </row>
    <row r="4" spans="2:9">
      <c r="B4" s="9"/>
      <c r="C4" s="19" t="s">
        <v>2</v>
      </c>
      <c r="D4" s="20" t="s">
        <v>6</v>
      </c>
      <c r="E4" s="20" t="s">
        <v>5</v>
      </c>
      <c r="F4" s="20" t="s">
        <v>8</v>
      </c>
      <c r="G4" s="21" t="s">
        <v>9</v>
      </c>
      <c r="H4" s="23" t="s">
        <v>10</v>
      </c>
      <c r="I4" s="1"/>
    </row>
    <row r="5" spans="2:9">
      <c r="B5" s="9"/>
      <c r="C5" s="15" t="s">
        <v>1</v>
      </c>
      <c r="D5" s="16">
        <v>0.84</v>
      </c>
      <c r="E5" s="16">
        <f>1-(1-$D$5)^2</f>
        <v>0.97439999999999993</v>
      </c>
      <c r="F5" s="16">
        <f>1-(1-$D$5)^2</f>
        <v>0.97439999999999993</v>
      </c>
      <c r="G5" s="16">
        <f>D5</f>
        <v>0.84</v>
      </c>
      <c r="H5" s="24">
        <f>D5</f>
        <v>0.84</v>
      </c>
      <c r="I5" s="1"/>
    </row>
    <row r="6" spans="2:9">
      <c r="B6" s="9"/>
      <c r="C6" s="17" t="s">
        <v>3</v>
      </c>
      <c r="D6" s="18">
        <v>0.91</v>
      </c>
      <c r="E6" s="18">
        <f>1-(1-$D$6)^2</f>
        <v>0.9919</v>
      </c>
      <c r="F6" s="18">
        <f>D6</f>
        <v>0.91</v>
      </c>
      <c r="G6" s="18">
        <f>1-(1-$D$6)^2</f>
        <v>0.9919</v>
      </c>
      <c r="H6" s="25">
        <f>D6</f>
        <v>0.91</v>
      </c>
      <c r="I6" s="1"/>
    </row>
    <row r="7" spans="2:9">
      <c r="B7" s="9"/>
      <c r="C7" s="15" t="s">
        <v>4</v>
      </c>
      <c r="D7" s="16">
        <v>0.99</v>
      </c>
      <c r="E7" s="16">
        <f>1-(1-$D$7)^2</f>
        <v>0.99990000000000001</v>
      </c>
      <c r="F7" s="18">
        <f>D7</f>
        <v>0.99</v>
      </c>
      <c r="G7" s="16">
        <f>D7</f>
        <v>0.99</v>
      </c>
      <c r="H7" s="24">
        <f>1-(1-$D$7)^2</f>
        <v>0.99990000000000001</v>
      </c>
      <c r="I7" s="1"/>
    </row>
    <row r="8" spans="2:9">
      <c r="B8" s="9"/>
      <c r="C8" s="4"/>
      <c r="D8" s="3"/>
      <c r="E8" s="22"/>
      <c r="F8" s="22"/>
      <c r="G8" s="22"/>
      <c r="H8" s="5"/>
      <c r="I8" s="1"/>
    </row>
    <row r="9" spans="2:9" ht="16" thickBot="1">
      <c r="B9" s="9"/>
      <c r="C9" s="12" t="s">
        <v>7</v>
      </c>
      <c r="D9" s="13">
        <f>D5*D6*D7</f>
        <v>0.75675599999999998</v>
      </c>
      <c r="E9" s="26"/>
      <c r="F9" s="13">
        <f t="shared" ref="F9:H9" si="0">F5*F6*F7</f>
        <v>0.87783695999999989</v>
      </c>
      <c r="G9" s="13">
        <f t="shared" si="0"/>
        <v>0.82486403999999991</v>
      </c>
      <c r="H9" s="14">
        <f t="shared" si="0"/>
        <v>0.76432356000000001</v>
      </c>
      <c r="I9" s="1"/>
    </row>
    <row r="10" spans="2:9" ht="16" thickBot="1">
      <c r="B10" s="9"/>
      <c r="C10" s="27"/>
      <c r="D10" s="26"/>
      <c r="E10" s="26"/>
      <c r="F10" s="26"/>
      <c r="G10" s="26"/>
      <c r="H10" s="26"/>
      <c r="I10" s="1"/>
    </row>
    <row r="11" spans="2:9" ht="16" thickBot="1">
      <c r="B11" s="9"/>
      <c r="C11" s="32" t="s">
        <v>11</v>
      </c>
      <c r="D11" s="33"/>
      <c r="E11" s="33"/>
      <c r="F11" s="33"/>
      <c r="G11" s="33"/>
      <c r="H11" s="34"/>
      <c r="I11" s="1"/>
    </row>
    <row r="12" spans="2:9" ht="16" thickBot="1">
      <c r="B12" s="10"/>
      <c r="C12" s="2"/>
      <c r="D12" s="2"/>
      <c r="E12" s="2"/>
      <c r="F12" s="2"/>
      <c r="G12" s="2"/>
      <c r="H12" s="2"/>
      <c r="I12" s="11"/>
    </row>
    <row r="13" spans="2:9">
      <c r="C13" s="31"/>
      <c r="D13" s="31"/>
      <c r="E13" s="31"/>
      <c r="F13" s="31"/>
      <c r="G13" s="31"/>
      <c r="H13" s="31"/>
    </row>
  </sheetData>
  <mergeCells count="3">
    <mergeCell ref="C3:H3"/>
    <mergeCell ref="C13:H13"/>
    <mergeCell ref="C11:H11"/>
  </mergeCells>
  <conditionalFormatting sqref="D9:H10">
    <cfRule type="top10" dxfId="0" priority="1" rank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B25" sqref="B25"/>
    </sheetView>
  </sheetViews>
  <sheetFormatPr baseColWidth="10" defaultRowHeight="14" x14ac:dyDescent="0"/>
  <cols>
    <col min="1" max="1" width="11.83203125" style="35" customWidth="1"/>
    <col min="2" max="16384" width="10.83203125" style="35"/>
  </cols>
  <sheetData>
    <row r="1" spans="1:8">
      <c r="A1" s="69" t="s">
        <v>13</v>
      </c>
    </row>
    <row r="2" spans="1:8">
      <c r="A2" s="68">
        <f ca="1">NOW()</f>
        <v>41659.777783101854</v>
      </c>
    </row>
    <row r="4" spans="1:8" ht="19">
      <c r="A4" s="37" t="s">
        <v>12</v>
      </c>
      <c r="B4" s="38"/>
      <c r="C4" s="38"/>
      <c r="D4" s="38"/>
      <c r="E4" s="38"/>
      <c r="F4" s="38"/>
      <c r="G4" s="38"/>
      <c r="H4" s="38"/>
    </row>
    <row r="5" spans="1:8">
      <c r="A5" s="36"/>
      <c r="B5" s="36"/>
    </row>
    <row r="7" spans="1:8" ht="15" thickBot="1">
      <c r="A7" s="39" t="s">
        <v>14</v>
      </c>
    </row>
    <row r="8" spans="1:8">
      <c r="A8" s="41"/>
      <c r="B8" s="42" t="s">
        <v>17</v>
      </c>
      <c r="C8" s="42" t="s">
        <v>18</v>
      </c>
      <c r="D8" s="43" t="s">
        <v>19</v>
      </c>
    </row>
    <row r="9" spans="1:8">
      <c r="A9" s="44" t="s">
        <v>15</v>
      </c>
      <c r="B9" s="40">
        <v>0.84</v>
      </c>
      <c r="C9" s="40">
        <v>0.91</v>
      </c>
      <c r="D9" s="45">
        <v>0.99</v>
      </c>
    </row>
    <row r="10" spans="1:8" ht="15" thickBot="1">
      <c r="A10" s="46" t="s">
        <v>16</v>
      </c>
      <c r="B10" s="47">
        <v>0.84</v>
      </c>
      <c r="C10" s="47">
        <v>0</v>
      </c>
      <c r="D10" s="48">
        <v>0</v>
      </c>
    </row>
    <row r="12" spans="1:8" ht="15" thickBot="1">
      <c r="A12" s="49" t="s">
        <v>20</v>
      </c>
    </row>
    <row r="13" spans="1:8">
      <c r="A13" s="55"/>
      <c r="B13" s="56" t="str">
        <f>B8</f>
        <v>Series 1</v>
      </c>
      <c r="C13" s="56" t="str">
        <f t="shared" ref="C13:D13" si="0">C8</f>
        <v>Series 2</v>
      </c>
      <c r="D13" s="57" t="str">
        <f t="shared" si="0"/>
        <v>Series 3</v>
      </c>
    </row>
    <row r="14" spans="1:8">
      <c r="A14" s="54" t="str">
        <f>A9</f>
        <v>Component</v>
      </c>
      <c r="B14" s="53">
        <f>1-B9</f>
        <v>0.16000000000000003</v>
      </c>
      <c r="C14" s="53">
        <f t="shared" ref="C14:D14" si="1">1-C9</f>
        <v>8.9999999999999969E-2</v>
      </c>
      <c r="D14" s="58">
        <f t="shared" si="1"/>
        <v>1.0000000000000009E-2</v>
      </c>
    </row>
    <row r="15" spans="1:8">
      <c r="A15" s="54" t="str">
        <f t="shared" ref="A15" si="2">A10</f>
        <v>Backup 1</v>
      </c>
      <c r="B15" s="53">
        <f t="shared" ref="B15:D15" si="3">1-B10</f>
        <v>0.16000000000000003</v>
      </c>
      <c r="C15" s="53">
        <f t="shared" si="3"/>
        <v>1</v>
      </c>
      <c r="D15" s="58">
        <f t="shared" si="3"/>
        <v>1</v>
      </c>
    </row>
    <row r="16" spans="1:8" ht="15" thickBot="1">
      <c r="A16" s="60"/>
      <c r="B16" s="50"/>
      <c r="C16" s="50"/>
      <c r="D16" s="61"/>
    </row>
    <row r="17" spans="1:4" ht="15" thickBot="1">
      <c r="A17" s="63" t="s">
        <v>12</v>
      </c>
      <c r="B17" s="64">
        <f>1-PRODUCT(B14:B15)</f>
        <v>0.97439999999999993</v>
      </c>
      <c r="C17" s="64">
        <f t="shared" ref="C17:D17" si="4">1-PRODUCT(C14:C15)</f>
        <v>0.91</v>
      </c>
      <c r="D17" s="65">
        <f t="shared" si="4"/>
        <v>0.99</v>
      </c>
    </row>
    <row r="18" spans="1:4" ht="15" thickBot="1">
      <c r="A18" s="67"/>
      <c r="B18" s="51"/>
      <c r="C18" s="52"/>
      <c r="D18" s="62"/>
    </row>
    <row r="19" spans="1:4" ht="15" thickBot="1">
      <c r="A19" s="63" t="s">
        <v>21</v>
      </c>
      <c r="B19" s="65">
        <f>PRODUCT(B17:D17)</f>
        <v>0.87783695999999989</v>
      </c>
      <c r="C19" s="66"/>
      <c r="D19" s="59"/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Machine Reliability</vt:lpstr>
      <vt:lpstr>Reliability - Excel 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Camacho</dc:creator>
  <cp:lastModifiedBy>Aaron Camacho</cp:lastModifiedBy>
  <dcterms:created xsi:type="dcterms:W3CDTF">2013-12-10T17:56:51Z</dcterms:created>
  <dcterms:modified xsi:type="dcterms:W3CDTF">2014-01-21T01:40:29Z</dcterms:modified>
</cp:coreProperties>
</file>