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92EA9ECD-7516-BA4C-8E77-5988C92E44AB}" xr6:coauthVersionLast="47" xr6:coauthVersionMax="47" xr10:uidLastSave="{00000000-0000-0000-0000-000000000000}"/>
  <bookViews>
    <workbookView xWindow="0" yWindow="740" windowWidth="29400" windowHeight="17040" firstSheet="1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  <definedName name="_xlnm.Print_Area" localSheetId="6">JUNHO!$A$1:$E$56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7" l="1"/>
  <c r="C56" i="7" s="1"/>
  <c r="C15" i="7"/>
  <c r="C22" i="7"/>
  <c r="C32" i="7"/>
  <c r="C45" i="7" s="1"/>
  <c r="C46" i="6"/>
  <c r="C45" i="6"/>
  <c r="C44" i="6"/>
  <c r="C23" i="8"/>
  <c r="C25" i="8" s="1"/>
  <c r="C44" i="7" l="1"/>
  <c r="C43" i="7"/>
  <c r="C52" i="6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<sst xmlns="http://schemas.openxmlformats.org/spreadsheetml/2006/main" count="416" uniqueCount="164">
  <si>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</si>
  <si>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</si>
  <si>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</si>
  <si>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</si>
  <si>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</si>
  <si>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</si>
  <si>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</si>
  <si>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</si>
  <si>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</si>
  <si>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</si>
  <si>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</si>
  <si>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</si>
  <si>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</si>
  <si>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</si>
  <si>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</si>
  <si>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</si>
  <si>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</si>
  <si>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</si>
  <si>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</si>
  <si>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</si>
  <si>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</si>
  <si>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</si>
  <si>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</si>
  <si>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</si>
  <si>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</si>
  <si>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</si>
  <si>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</si>
  <si>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</si>
  <si>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</si>
  <si>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</si>
  <si>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</si>
  <si>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</si>
  <si>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</si>
  <si>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</si>
  <si>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</si>
  <si>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</si>
  <si>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</si>
  <si>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</si>
  <si>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</si>
  <si>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</si>
  <si>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</si>
  <si>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</si>
  <si>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</si>
  <si>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</si>
  <si>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</si>
  <si>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</si>
  <si>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</si>
  <si>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</si>
  <si>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</si>
  <si>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</si>
  <si>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</si>
  <si>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</si>
  <si>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</si>
  <si>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</si>
  <si>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</si>
  <si>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</si>
  <si>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</si>
  <si>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</si>
  <si>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</si>
  <si>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</si>
  <si>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</si>
  <si>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</si>
  <si>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</si>
  <si>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</si>
  <si>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</si>
  <si>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</si>
  <si>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</si>
  <si>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</si>
  <si>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</si>
  <si>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</si>
  <si>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</si>
  <si>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</si>
  <si>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</si>
  <si>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</si>
  <si>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</si>
  <si>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</si>
  <si>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</si>
  <si>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</si>
  <si>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</si>
  <si>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</si>
  <si>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</si>
  <si>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</si>
  <si>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</si>
  <si>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</si>
  <si>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</si>
  <si>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</si>
  <si>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</si>
  <si>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</si>
  <si>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</si>
  <si>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</si>
  <si>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</si>
  <si>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</si>
  <si>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</si>
  <si>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</si>
  <si>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</si>
  <si>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</si>
  <si>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</si>
  <si>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</si>
  <si>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</si>
  <si>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</si>
  <si>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</si>
  <si>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</si>
  <si>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</si>
  <si>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</si>
  <si>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</si>
  <si>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</si>
  <si>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</si>
  <si>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</si>
  <si>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</si>
  <si>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</si>
  <si>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</si>
  <si>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</si>
  <si>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</si>
  <si>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</si>
  <si>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</si>
  <si>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</si>
  <si>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</si>
  <si>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</si>
  <si>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</si>
  <si>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</si>
  <si>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</si>
  <si>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</si>
  <si>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</si>
  <si>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</si>
  <si>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</si>
  <si>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</si>
  <si>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</si>
  <si>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</si>
  <si>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</si>
  <si>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</si>
  <si>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</si>
  <si>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</si>
  <si>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</si>
  <si>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</si>
  <si>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</si>
  <si>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</si>
  <si>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</si>
  <si>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</si>
  <si>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</si>
  <si>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</si>
  <si>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</si>
  <si>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</si>
  <si>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</si>
  <si>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</si>
  <si>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</si>
  <si>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</si>
  <si>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</si>
  <si>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</si>
  <si>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</si>
  <si>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GATHI - TRATOR DE ESTEIRAS + MOBILIZACAO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</si>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</sst>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990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41" t="s">
        <v>0</v>
      </c>
      <c r="B1" s="142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41" t="s">
        <v>0</v>
      </c>
      <c r="C1" s="142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49">
        <v>9</v>
      </c>
      <c r="B11" s="8" t="s">
        <v>13</v>
      </c>
      <c r="C11" s="9">
        <v>100000</v>
      </c>
      <c r="D11" s="143" t="s">
        <v>38</v>
      </c>
      <c r="E11" s="30"/>
    </row>
    <row r="12" spans="1:5" ht="21" x14ac:dyDescent="0.25">
      <c r="A12" s="149"/>
      <c r="B12" s="8" t="s">
        <v>14</v>
      </c>
      <c r="C12" s="9">
        <v>100000</v>
      </c>
      <c r="D12" s="144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49">
        <v>12</v>
      </c>
      <c r="B15" s="7" t="s">
        <v>17</v>
      </c>
      <c r="C15" s="5">
        <v>38500</v>
      </c>
      <c r="D15" s="143" t="s">
        <v>40</v>
      </c>
      <c r="E15" s="30"/>
    </row>
    <row r="16" spans="1:5" ht="22" thickBot="1" x14ac:dyDescent="0.3">
      <c r="A16" s="149"/>
      <c r="B16" s="10" t="s">
        <v>18</v>
      </c>
      <c r="C16" s="11">
        <v>38500</v>
      </c>
      <c r="D16" s="145"/>
      <c r="E16" s="30"/>
    </row>
    <row r="17" spans="1:5" ht="22" thickBot="1" x14ac:dyDescent="0.3">
      <c r="A17" s="149"/>
      <c r="B17" s="12" t="s">
        <v>19</v>
      </c>
      <c r="C17" s="13">
        <v>17000</v>
      </c>
      <c r="D17" s="144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49">
        <v>13</v>
      </c>
      <c r="B20" s="16" t="s">
        <v>22</v>
      </c>
      <c r="C20" s="17">
        <v>16500</v>
      </c>
      <c r="D20" s="143" t="s">
        <v>43</v>
      </c>
      <c r="E20" s="30"/>
    </row>
    <row r="21" spans="1:5" ht="22" thickBot="1" x14ac:dyDescent="0.3">
      <c r="A21" s="149"/>
      <c r="B21" s="16" t="s">
        <v>23</v>
      </c>
      <c r="C21" s="18">
        <v>16500</v>
      </c>
      <c r="D21" s="144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46"/>
      <c r="E28" s="30"/>
    </row>
    <row r="29" spans="1:5" ht="22" thickBot="1" x14ac:dyDescent="0.3">
      <c r="A29" s="149">
        <v>21</v>
      </c>
      <c r="B29" s="19" t="s">
        <v>31</v>
      </c>
      <c r="C29" s="20">
        <v>7241.4</v>
      </c>
      <c r="D29" s="147"/>
      <c r="E29" s="30"/>
    </row>
    <row r="30" spans="1:5" ht="22" thickBot="1" x14ac:dyDescent="0.3">
      <c r="A30" s="149"/>
      <c r="B30" s="19" t="s">
        <v>32</v>
      </c>
      <c r="C30" s="20">
        <v>2500</v>
      </c>
      <c r="D30" s="147"/>
      <c r="E30" s="30"/>
    </row>
    <row r="31" spans="1:5" ht="22" thickBot="1" x14ac:dyDescent="0.3">
      <c r="A31" s="149"/>
      <c r="B31" s="19" t="s">
        <v>33</v>
      </c>
      <c r="C31" s="20">
        <v>16000</v>
      </c>
      <c r="D31" s="147"/>
      <c r="E31" s="30"/>
    </row>
    <row r="32" spans="1:5" ht="22" thickBot="1" x14ac:dyDescent="0.3">
      <c r="A32" s="149"/>
      <c r="B32" s="19" t="s">
        <v>34</v>
      </c>
      <c r="C32" s="20">
        <v>2552</v>
      </c>
      <c r="D32" s="148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41" t="s">
        <v>80</v>
      </c>
      <c r="C1" s="142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50">
        <v>9</v>
      </c>
      <c r="B11" s="8" t="s">
        <v>13</v>
      </c>
      <c r="C11" s="43">
        <v>79070</v>
      </c>
    </row>
    <row r="12" spans="1:4" ht="21" x14ac:dyDescent="0.25">
      <c r="A12" s="150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50">
        <v>12</v>
      </c>
      <c r="B14" s="7" t="s">
        <v>17</v>
      </c>
      <c r="C14" s="38">
        <v>38500</v>
      </c>
    </row>
    <row r="15" spans="1:4" ht="21" x14ac:dyDescent="0.25">
      <c r="A15" s="150"/>
      <c r="B15" s="10" t="s">
        <v>71</v>
      </c>
      <c r="C15" s="45">
        <v>2500</v>
      </c>
    </row>
    <row r="16" spans="1:4" ht="21" x14ac:dyDescent="0.25">
      <c r="A16" s="150"/>
      <c r="B16" s="10" t="s">
        <v>18</v>
      </c>
      <c r="C16" s="45">
        <v>38500</v>
      </c>
    </row>
    <row r="17" spans="1:3" ht="22" thickBot="1" x14ac:dyDescent="0.3">
      <c r="A17" s="150"/>
      <c r="B17" s="10" t="s">
        <v>88</v>
      </c>
      <c r="C17" s="45">
        <v>3189.58</v>
      </c>
    </row>
    <row r="18" spans="1:3" ht="22" thickBot="1" x14ac:dyDescent="0.3">
      <c r="A18" s="150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50">
        <v>15</v>
      </c>
      <c r="B21" s="14" t="s">
        <v>21</v>
      </c>
      <c r="C21" s="49">
        <v>27000</v>
      </c>
    </row>
    <row r="22" spans="1:3" ht="22" thickBot="1" x14ac:dyDescent="0.3">
      <c r="A22" s="150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50">
        <v>24</v>
      </c>
      <c r="B31" s="19" t="s">
        <v>54</v>
      </c>
      <c r="C31" s="52">
        <v>11612.9</v>
      </c>
    </row>
    <row r="32" spans="1:3" ht="22" thickBot="1" x14ac:dyDescent="0.3">
      <c r="A32" s="150"/>
      <c r="B32" s="19" t="s">
        <v>55</v>
      </c>
      <c r="C32" s="52">
        <v>14000</v>
      </c>
    </row>
    <row r="33" spans="1:3" ht="22" thickBot="1" x14ac:dyDescent="0.3">
      <c r="A33" s="150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41" t="s">
        <v>0</v>
      </c>
      <c r="C1" s="142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50">
        <v>9</v>
      </c>
      <c r="B11" s="8" t="s">
        <v>13</v>
      </c>
      <c r="C11" s="43">
        <v>79070</v>
      </c>
    </row>
    <row r="12" spans="1:3" ht="21" x14ac:dyDescent="0.25">
      <c r="A12" s="150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50">
        <v>12</v>
      </c>
      <c r="B14" s="7" t="s">
        <v>17</v>
      </c>
      <c r="C14" s="38">
        <v>38500</v>
      </c>
    </row>
    <row r="15" spans="1:3" ht="21" x14ac:dyDescent="0.25">
      <c r="A15" s="150"/>
      <c r="B15" s="10" t="s">
        <v>71</v>
      </c>
      <c r="C15" s="45">
        <v>2500</v>
      </c>
    </row>
    <row r="16" spans="1:3" ht="22" thickBot="1" x14ac:dyDescent="0.3">
      <c r="A16" s="150"/>
      <c r="B16" s="10" t="s">
        <v>18</v>
      </c>
      <c r="C16" s="45">
        <v>38500</v>
      </c>
    </row>
    <row r="17" spans="1:3" ht="22" thickBot="1" x14ac:dyDescent="0.3">
      <c r="A17" s="150"/>
      <c r="B17" s="12" t="s">
        <v>19</v>
      </c>
      <c r="C17" s="47">
        <v>17000</v>
      </c>
    </row>
    <row r="18" spans="1:3" ht="22" thickBot="1" x14ac:dyDescent="0.3">
      <c r="A18" s="150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50">
        <v>15</v>
      </c>
      <c r="B21" s="16" t="s">
        <v>73</v>
      </c>
      <c r="C21" s="51">
        <v>4258.0600000000004</v>
      </c>
    </row>
    <row r="22" spans="1:3" ht="22" thickBot="1" x14ac:dyDescent="0.3">
      <c r="A22" s="150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50">
        <v>24</v>
      </c>
      <c r="B31" s="19" t="s">
        <v>55</v>
      </c>
      <c r="C31" s="52">
        <v>14000</v>
      </c>
    </row>
    <row r="32" spans="1:3" ht="22" thickBot="1" x14ac:dyDescent="0.3">
      <c r="A32" s="150"/>
      <c r="B32" s="19" t="s">
        <v>75</v>
      </c>
      <c r="C32" s="52">
        <v>5000</v>
      </c>
    </row>
    <row r="33" spans="1:3" ht="22" thickBot="1" x14ac:dyDescent="0.3">
      <c r="A33" s="150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53" t="s">
        <v>0</v>
      </c>
      <c r="B1" s="153"/>
      <c r="C1" s="153"/>
      <c r="D1" s="153"/>
    </row>
    <row r="2" spans="1:4" ht="47" x14ac:dyDescent="0.55000000000000004">
      <c r="A2" s="153" t="s">
        <v>89</v>
      </c>
      <c r="B2" s="153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54" t="s">
        <v>35</v>
      </c>
      <c r="B41" s="155"/>
      <c r="C41" s="82">
        <f>SUM(C3:C40)</f>
        <v>2994400.49</v>
      </c>
      <c r="D41" s="79"/>
    </row>
    <row r="42" spans="1:5" ht="31" x14ac:dyDescent="0.35">
      <c r="A42" s="156" t="s">
        <v>96</v>
      </c>
      <c r="B42" s="157"/>
      <c r="C42" s="65">
        <f>SUM(C3:C27)</f>
        <v>1708991.02</v>
      </c>
      <c r="D42" s="79"/>
    </row>
    <row r="43" spans="1:5" ht="31" x14ac:dyDescent="0.35">
      <c r="A43" s="151" t="s">
        <v>97</v>
      </c>
      <c r="B43" s="152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5" workbookViewId="0">
      <selection activeCell="A19" sqref="A19:D1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65" t="s">
        <v>0</v>
      </c>
      <c r="C1" s="166"/>
      <c r="D1" s="167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153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58" t="s">
        <v>131</v>
      </c>
      <c r="B24" s="159"/>
      <c r="C24" s="159"/>
      <c r="D24" s="160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154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156</v>
      </c>
      <c r="C31" s="139">
        <v>168000</v>
      </c>
      <c r="D31" s="70" t="s">
        <v>155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54" t="s">
        <v>35</v>
      </c>
      <c r="B44" s="155"/>
      <c r="C44" s="82">
        <f>SUM(C3:C23)+SUM(C25:C43)</f>
        <v>2859542.4567741938</v>
      </c>
      <c r="D44" s="79"/>
    </row>
    <row r="45" spans="1:4" ht="31" x14ac:dyDescent="0.35">
      <c r="A45" s="156" t="s">
        <v>96</v>
      </c>
      <c r="B45" s="157"/>
      <c r="C45" s="65">
        <f>SUM(C3:C22)</f>
        <v>625891.25677419361</v>
      </c>
      <c r="D45" s="79"/>
    </row>
    <row r="46" spans="1:4" ht="32" thickBot="1" x14ac:dyDescent="0.4">
      <c r="A46" s="151" t="s">
        <v>97</v>
      </c>
      <c r="B46" s="152"/>
      <c r="C46" s="83">
        <f>SUM(C25:C43)</f>
        <v>2233651.2000000002</v>
      </c>
      <c r="D46" s="79"/>
    </row>
    <row r="47" spans="1:4" ht="27" thickBot="1" x14ac:dyDescent="0.25">
      <c r="A47" s="158"/>
      <c r="B47" s="159"/>
      <c r="C47" s="159"/>
      <c r="D47" s="160"/>
    </row>
    <row r="48" spans="1:4" ht="27" thickBot="1" x14ac:dyDescent="0.25">
      <c r="A48" s="158" t="s">
        <v>138</v>
      </c>
      <c r="B48" s="159"/>
      <c r="C48" s="159"/>
      <c r="D48" s="160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61" t="s">
        <v>139</v>
      </c>
      <c r="B52" s="162"/>
      <c r="C52" s="163">
        <f>SUM(C49:C51)</f>
        <v>47612.9</v>
      </c>
      <c r="D52" s="164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abSelected="1" zoomScaleNormal="100" workbookViewId="0">
      <selection activeCell="G32" sqref="G32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65" t="s">
        <v>0</v>
      </c>
      <c r="C1" s="166"/>
      <c r="D1" s="167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26"/>
    </row>
    <row r="4" spans="1:4" ht="22" thickBot="1" x14ac:dyDescent="0.3">
      <c r="A4" s="97">
        <v>2</v>
      </c>
      <c r="B4" s="37" t="s">
        <v>163</v>
      </c>
      <c r="C4" s="5">
        <v>35000</v>
      </c>
      <c r="D4" s="126"/>
    </row>
    <row r="5" spans="1:4" ht="22" thickBot="1" x14ac:dyDescent="0.3">
      <c r="A5" s="97">
        <v>3</v>
      </c>
      <c r="B5" s="37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97">
        <v>7</v>
      </c>
      <c r="B9" s="40" t="s">
        <v>128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97">
        <v>12</v>
      </c>
      <c r="B14" s="87" t="s">
        <v>24</v>
      </c>
      <c r="C14" s="93">
        <v>26000</v>
      </c>
      <c r="D14" s="126"/>
    </row>
    <row r="15" spans="1:4" ht="22" thickBot="1" x14ac:dyDescent="0.3">
      <c r="A15" s="97">
        <v>13</v>
      </c>
      <c r="B15" s="87" t="s">
        <v>25</v>
      </c>
      <c r="C15" s="93">
        <f>10731.8+38333.34</f>
        <v>49065.14</v>
      </c>
      <c r="D15" s="126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26"/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97">
        <v>16</v>
      </c>
      <c r="B18" s="87" t="s">
        <v>110</v>
      </c>
      <c r="C18" s="93">
        <v>23000</v>
      </c>
      <c r="D18" s="126"/>
    </row>
    <row r="19" spans="1:4" ht="22" thickBot="1" x14ac:dyDescent="0.3">
      <c r="A19" s="97">
        <v>17</v>
      </c>
      <c r="B19" s="87" t="s">
        <v>111</v>
      </c>
      <c r="C19" s="93">
        <v>17000</v>
      </c>
      <c r="D19" s="126"/>
    </row>
    <row r="20" spans="1:4" ht="22" thickBot="1" x14ac:dyDescent="0.3">
      <c r="A20" s="97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97">
        <v>19</v>
      </c>
      <c r="B21" s="87" t="s">
        <v>126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158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58" t="s">
        <v>131</v>
      </c>
      <c r="B25" s="159"/>
      <c r="C25" s="159"/>
      <c r="D25" s="160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160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156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157</v>
      </c>
      <c r="B37" s="77" t="s">
        <v>161</v>
      </c>
      <c r="C37" s="78">
        <v>17000</v>
      </c>
      <c r="D37" s="79" t="s">
        <v>135</v>
      </c>
    </row>
    <row r="38" spans="1:4" ht="21" x14ac:dyDescent="0.25">
      <c r="A38" s="76" t="s">
        <v>157</v>
      </c>
      <c r="B38" s="77" t="s">
        <v>122</v>
      </c>
      <c r="C38" s="78">
        <v>55000</v>
      </c>
      <c r="D38" s="79"/>
    </row>
    <row r="39" spans="1:4" ht="21" x14ac:dyDescent="0.25">
      <c r="A39" s="76" t="s">
        <v>157</v>
      </c>
      <c r="B39" s="77" t="s">
        <v>109</v>
      </c>
      <c r="C39" s="78">
        <v>13548.39</v>
      </c>
      <c r="D39" s="79"/>
    </row>
    <row r="40" spans="1:4" ht="21" x14ac:dyDescent="0.25">
      <c r="A40" s="76" t="s">
        <v>157</v>
      </c>
      <c r="B40" s="77" t="s">
        <v>153</v>
      </c>
      <c r="C40" s="78">
        <v>6000</v>
      </c>
      <c r="D40" s="79"/>
    </row>
    <row r="41" spans="1:4" ht="21" x14ac:dyDescent="0.25">
      <c r="A41" s="76" t="s">
        <v>157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54" t="s">
        <v>35</v>
      </c>
      <c r="B43" s="155"/>
      <c r="C43" s="82">
        <f>SUM(C3:C24)+SUM(C26:C42)</f>
        <v>2557948.7333333334</v>
      </c>
      <c r="D43" s="79"/>
    </row>
    <row r="44" spans="1:4" ht="31" x14ac:dyDescent="0.35">
      <c r="A44" s="156" t="s">
        <v>96</v>
      </c>
      <c r="B44" s="157"/>
      <c r="C44" s="65">
        <f>SUM(C3:C23)</f>
        <v>1072948.4733333334</v>
      </c>
      <c r="D44" s="79"/>
    </row>
    <row r="45" spans="1:4" ht="32" thickBot="1" x14ac:dyDescent="0.4">
      <c r="A45" s="151" t="s">
        <v>97</v>
      </c>
      <c r="B45" s="152"/>
      <c r="C45" s="83">
        <f>SUM(C26:C42)</f>
        <v>1485000.26</v>
      </c>
      <c r="D45" s="79"/>
    </row>
    <row r="46" spans="1:4" ht="27" thickBot="1" x14ac:dyDescent="0.25">
      <c r="A46" s="158"/>
      <c r="B46" s="159"/>
      <c r="C46" s="159"/>
      <c r="D46" s="160"/>
    </row>
    <row r="47" spans="1:4" ht="27" thickBot="1" x14ac:dyDescent="0.25">
      <c r="A47" s="158" t="s">
        <v>159</v>
      </c>
      <c r="B47" s="159"/>
      <c r="C47" s="159"/>
      <c r="D47" s="160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154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156</v>
      </c>
      <c r="C50" s="139">
        <v>142800</v>
      </c>
      <c r="D50" s="70" t="s">
        <v>155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157</v>
      </c>
      <c r="B54" s="69" t="s">
        <v>162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61" t="s">
        <v>139</v>
      </c>
      <c r="B56" s="162"/>
      <c r="C56" s="163">
        <f>SUM(C48:C55)</f>
        <v>866586.42677419353</v>
      </c>
      <c r="D56" s="164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53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D25"/>
  <sheetViews>
    <sheetView workbookViewId="0">
      <selection activeCell="C4" sqref="C4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8.83203125" style="129"/>
    <col min="5" max="5" width="10.5" bestFit="1" customWidth="1"/>
  </cols>
  <sheetData>
    <row r="1" spans="1:4" ht="48" thickBot="1" x14ac:dyDescent="0.6">
      <c r="B1" s="165" t="s">
        <v>0</v>
      </c>
      <c r="C1" s="166"/>
      <c r="D1" s="167"/>
    </row>
    <row r="2" spans="1:4" ht="48" thickBot="1" x14ac:dyDescent="0.6">
      <c r="B2" s="2" t="s">
        <v>145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11</v>
      </c>
      <c r="C3" s="5">
        <v>326500</v>
      </c>
      <c r="D3" s="126"/>
    </row>
    <row r="4" spans="1:4" ht="22" thickBot="1" x14ac:dyDescent="0.3">
      <c r="A4" s="97">
        <v>2</v>
      </c>
      <c r="B4" s="37" t="s">
        <v>150</v>
      </c>
      <c r="C4" s="5">
        <v>35000</v>
      </c>
      <c r="D4" s="126"/>
    </row>
    <row r="5" spans="1:4" ht="22" thickBot="1" x14ac:dyDescent="0.3">
      <c r="A5" s="97">
        <v>3</v>
      </c>
      <c r="B5" s="37" t="s">
        <v>151</v>
      </c>
      <c r="C5" s="5">
        <v>341000</v>
      </c>
      <c r="D5" s="126"/>
    </row>
    <row r="6" spans="1:4" ht="22" thickBot="1" x14ac:dyDescent="0.3">
      <c r="A6" s="97">
        <v>4</v>
      </c>
      <c r="B6" s="37" t="s">
        <v>152</v>
      </c>
      <c r="C6" s="5">
        <v>85000</v>
      </c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37" t="s">
        <v>127</v>
      </c>
      <c r="C8" s="133">
        <v>41750</v>
      </c>
      <c r="D8" s="126"/>
    </row>
    <row r="9" spans="1:4" ht="22" thickBot="1" x14ac:dyDescent="0.3">
      <c r="A9" s="97">
        <v>7</v>
      </c>
      <c r="B9" s="40" t="s">
        <v>128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23" thickBot="1" x14ac:dyDescent="0.25">
      <c r="A11" s="97">
        <v>9</v>
      </c>
      <c r="B11" s="124" t="s">
        <v>146</v>
      </c>
      <c r="C11" s="125">
        <v>85500</v>
      </c>
      <c r="D11" s="135"/>
    </row>
    <row r="12" spans="1:4" ht="22" thickBot="1" x14ac:dyDescent="0.3">
      <c r="A12" s="97">
        <v>10</v>
      </c>
      <c r="B12" s="86" t="s">
        <v>148</v>
      </c>
      <c r="C12" s="91">
        <v>36403</v>
      </c>
      <c r="D12" s="135"/>
    </row>
    <row r="13" spans="1:4" ht="22" thickBot="1" x14ac:dyDescent="0.3">
      <c r="A13" s="97">
        <v>11</v>
      </c>
      <c r="B13" s="86" t="s">
        <v>20</v>
      </c>
      <c r="C13" s="91">
        <v>30000</v>
      </c>
      <c r="D13" s="126"/>
    </row>
    <row r="14" spans="1:4" ht="22" thickBot="1" x14ac:dyDescent="0.3">
      <c r="A14" s="97">
        <v>12</v>
      </c>
      <c r="B14" s="56" t="s">
        <v>21</v>
      </c>
      <c r="C14" s="92">
        <v>27000</v>
      </c>
      <c r="D14" s="126"/>
    </row>
    <row r="15" spans="1:4" ht="22" thickBot="1" x14ac:dyDescent="0.3">
      <c r="A15" s="97">
        <v>13</v>
      </c>
      <c r="B15" s="87" t="s">
        <v>24</v>
      </c>
      <c r="C15" s="93">
        <v>26000</v>
      </c>
      <c r="D15" s="126"/>
    </row>
    <row r="16" spans="1:4" ht="22" thickBot="1" x14ac:dyDescent="0.3">
      <c r="A16" s="97">
        <v>14</v>
      </c>
      <c r="B16" s="87" t="s">
        <v>25</v>
      </c>
      <c r="C16" s="93">
        <v>46000</v>
      </c>
      <c r="D16" s="126"/>
    </row>
    <row r="17" spans="1:4" ht="22" thickBot="1" x14ac:dyDescent="0.3">
      <c r="A17" s="97">
        <v>15</v>
      </c>
      <c r="B17" s="87" t="s">
        <v>109</v>
      </c>
      <c r="C17" s="93">
        <v>15000</v>
      </c>
      <c r="D17" s="126"/>
    </row>
    <row r="18" spans="1:4" ht="22" thickBot="1" x14ac:dyDescent="0.3">
      <c r="A18" s="97">
        <v>16</v>
      </c>
      <c r="B18" s="87" t="s">
        <v>29</v>
      </c>
      <c r="C18" s="93">
        <v>14000</v>
      </c>
      <c r="D18" s="126"/>
    </row>
    <row r="19" spans="1:4" ht="22" thickBot="1" x14ac:dyDescent="0.3">
      <c r="A19" s="97">
        <v>17</v>
      </c>
      <c r="B19" s="87" t="s">
        <v>110</v>
      </c>
      <c r="C19" s="93">
        <v>23000</v>
      </c>
      <c r="D19" s="126"/>
    </row>
    <row r="20" spans="1:4" ht="22" thickBot="1" x14ac:dyDescent="0.3">
      <c r="A20" s="97">
        <v>18</v>
      </c>
      <c r="B20" s="87" t="s">
        <v>111</v>
      </c>
      <c r="C20" s="93">
        <v>17000</v>
      </c>
      <c r="D20" s="126"/>
    </row>
    <row r="21" spans="1:4" ht="22" thickBot="1" x14ac:dyDescent="0.3">
      <c r="A21" s="97">
        <v>19</v>
      </c>
      <c r="B21" s="87" t="s">
        <v>126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147</v>
      </c>
      <c r="C22" s="93">
        <v>17000</v>
      </c>
      <c r="D22" s="135"/>
    </row>
    <row r="23" spans="1:4" ht="22" thickBot="1" x14ac:dyDescent="0.3">
      <c r="A23" s="97">
        <v>21</v>
      </c>
      <c r="B23" s="87" t="s">
        <v>149</v>
      </c>
      <c r="C23" s="93">
        <f>40000+5000</f>
        <v>45000</v>
      </c>
      <c r="D23" s="135"/>
    </row>
    <row r="24" spans="1:4" ht="22" thickBot="1" x14ac:dyDescent="0.3">
      <c r="B24" s="87"/>
      <c r="C24" s="94"/>
      <c r="D24" s="126"/>
    </row>
    <row r="25" spans="1:4" ht="32" thickBot="1" x14ac:dyDescent="0.4">
      <c r="B25" s="21" t="s">
        <v>35</v>
      </c>
      <c r="C25" s="22">
        <f>SUM(C3:C24)</f>
        <v>1379153</v>
      </c>
      <c r="D25" s="12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  <vt:lpstr>JUNHO!Area_de_impressao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2024-07-11T16:51:06Z</cp:lastPrinted>
  <dcterms:created xsi:type="dcterms:W3CDTF">2024-03-01T18:12:29Z</dcterms:created>
  <dcterms:modified xsi:type="dcterms:W3CDTF">2024-07-11T16:51:50Z</dcterms:modified>
</cp:coreProperties>
</file>