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2024 - 2\03.- PTY4614 - CAPSTONE\2.1 EXPERIENCIA DE APRENDIZAJE 1\001D\007\"/>
    </mc:Choice>
  </mc:AlternateContent>
  <xr:revisionPtr revIDLastSave="0" documentId="13_ncr:1_{7AEAF736-0B1D-4D0E-8329-A77C8A7E68B4}" xr6:coauthVersionLast="47" xr6:coauthVersionMax="47" xr10:uidLastSave="{00000000-0000-0000-0000-000000000000}"/>
  <bookViews>
    <workbookView xWindow="-120" yWindow="-12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<sst xmlns="http://schemas.openxmlformats.org/spreadsheetml/2006/main" count="162" uniqueCount="103">
  <si>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</si>
  <si>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</si>
  <si>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</si>
  <si>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</si>
  <si>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</si>
  <si>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</si>
  <si>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</si>
  <si>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</si>
  <si>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</si>
  <si>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</si>
  <si>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</si>
  <si>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</si>
  <si>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</si>
  <si>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</si>
  <si>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</si>
  <si>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</si>
  <si>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</si>
  <si>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</si>
  <si>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</si>
  <si>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</si>
  <si>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</si>
  <si>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</si>
  <si>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</si>
  <si>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</si>
  <si>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</si>
  <si>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</si>
  <si>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</si>
  <si>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</si>
  <si>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</si>
  <si>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</si>
  <si>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</si>
  <si>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</si>
  <si>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</si>
  <si>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</si>
  <si>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</si>
  <si>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</si>
  <si>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</si>
  <si>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</si>
  <si>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</si>
  <si>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</si>
  <si>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</si>
  <si>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</si>
  <si>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</si>
  <si>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</si>
  <si>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</si>
  <si>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</si>
  <si>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</si>
  <si>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</si>
  <si>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</si>
  <si>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</si>
  <si>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</si>
  <si>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</si>
  <si>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</si>
  <si>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</si>
  <si>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</si>
  <si>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</si>
  <si>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</si>
  <si>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</si>
  <si>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</si>
  <si>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</si>
  <si>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</si>
  <si>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</si>
  <si>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</si>
  <si>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</si>
  <si>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</si>
  <si>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</si>
  <si>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</si>
  <si>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</si>
  <si>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</si>
  <si>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</si>
  <si>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</si>
  <si>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</si>
  <si>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</si>
  <si>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</si>
  <si>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</si>
  <si>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</si>
  <si>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</si>
  <si>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</si>
  <si>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</si>
  <si>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</si>
  <si>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</si>
  <si>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</si>
  <si>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</si>
  <si>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</si>
  <si>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</si>
  <si>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</si>
  <si>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</si>
  <si>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</si>
  <si>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</si>
  <si>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</si>
  <si>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</si>
  <si>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</si>
  <si>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</si>
  <si>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</si>
  <si>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</si>
  <si>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BENJAMIN AEDO</t>
  </si>
  <si>
    <t>CARLOS ARCE</t>
  </si>
  <si>
    <t>DIEGO MIRANDA</t>
  </si>
  <si>
    <t>BIBLIODEUDAS</t>
  </si>
  <si>
    <t>OK LA JUSTIFICACIÓN Y PROBLEMÁTICA</t>
  </si>
  <si>
    <t>OK PERFIL Y COMPETENCIAS</t>
  </si>
  <si>
    <t>OK CON LA FACTIBILIDAD</t>
  </si>
  <si>
    <t>OBSERVACIONES ESPECÍFICAS CORREGIR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</si>
</sst>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0" fillId="0" borderId="0" xfId="0" applyAlignment="1">
      <alignment horizontal="left" vertical="top"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29"/>
  <sheetViews>
    <sheetView tabSelected="1" zoomScale="85" zoomScaleNormal="85" workbookViewId="0">
      <selection activeCell="B19" sqref="B19"/>
    </sheetView>
  </sheetViews>
  <sheetFormatPr baseColWidth="10" defaultColWidth="14.42578125" defaultRowHeight="15" customHeight="1" outlineLevelRow="1" x14ac:dyDescent="0.25"/>
  <cols>
    <col min="1" max="1" width="10.5703125" customWidth="1"/>
    <col min="2" max="2" width="66.85546875" customWidth="1"/>
    <col min="3" max="3" width="22" bestFit="1" customWidth="1"/>
    <col min="4" max="4" width="11.42578125" customWidth="1"/>
    <col min="5" max="7" width="11.5703125" customWidth="1"/>
    <col min="8" max="8" width="7.5703125" customWidth="1"/>
    <col min="9" max="9" width="11.5703125" customWidth="1"/>
    <col min="10" max="10" width="7.5703125" customWidth="1"/>
    <col min="11" max="11" width="11.5703125" customWidth="1"/>
    <col min="12" max="12" width="98.85546875" customWidth="1"/>
    <col min="13" max="24" width="10.5703125" customWidth="1"/>
  </cols>
  <sheetData>
    <row r="2" spans="1:12" x14ac:dyDescent="0.25">
      <c r="C2" s="2">
        <v>0.75</v>
      </c>
      <c r="D2" s="2">
        <v>0.25</v>
      </c>
      <c r="E2" s="67">
        <v>1</v>
      </c>
    </row>
    <row r="3" spans="1:12" x14ac:dyDescent="0.25">
      <c r="B3" s="3" t="s">
        <v>2</v>
      </c>
      <c r="C3" s="4" t="s">
        <v>3</v>
      </c>
      <c r="D3" s="2" t="s">
        <v>4</v>
      </c>
      <c r="E3" s="54"/>
    </row>
    <row r="4" spans="1:12" x14ac:dyDescent="0.25">
      <c r="A4" s="5">
        <v>1</v>
      </c>
      <c r="B4" s="38" t="s">
        <v>95</v>
      </c>
      <c r="C4" s="6">
        <f>EVALUACION1!$C$24</f>
        <v>7</v>
      </c>
      <c r="D4" s="6">
        <f>$C$35</f>
        <v>7</v>
      </c>
      <c r="E4" s="51">
        <f>C4*C$2+D4*D$2</f>
        <v>7</v>
      </c>
      <c r="G4" s="1"/>
    </row>
    <row r="5" spans="1:12" x14ac:dyDescent="0.25">
      <c r="A5" s="5">
        <v>2</v>
      </c>
      <c r="B5" s="38" t="s">
        <v>96</v>
      </c>
      <c r="C5" s="6">
        <f>EVALUACION1!$C$24</f>
        <v>7</v>
      </c>
      <c r="D5" s="6">
        <f>C47</f>
        <v>7</v>
      </c>
      <c r="E5" s="51">
        <f t="shared" ref="E5:E6" si="0">C5*C$2+D5*D$2</f>
        <v>7</v>
      </c>
      <c r="G5" s="1"/>
    </row>
    <row r="6" spans="1:12" x14ac:dyDescent="0.25">
      <c r="A6" s="5">
        <v>3</v>
      </c>
      <c r="B6" s="38" t="s">
        <v>97</v>
      </c>
      <c r="C6" s="6">
        <f>EVALUACION1!$C$24</f>
        <v>7</v>
      </c>
      <c r="D6" s="6">
        <f>C58</f>
        <v>7</v>
      </c>
      <c r="E6" s="51">
        <f t="shared" si="0"/>
        <v>7</v>
      </c>
      <c r="G6" s="1"/>
    </row>
    <row r="11" spans="1:12" ht="18.75" outlineLevel="1" x14ac:dyDescent="0.25">
      <c r="A11" s="69" t="s">
        <v>12</v>
      </c>
      <c r="B11" s="15" t="s">
        <v>98</v>
      </c>
      <c r="C11" s="55" t="s">
        <v>13</v>
      </c>
      <c r="D11" s="62" t="s">
        <v>14</v>
      </c>
      <c r="E11" s="66"/>
      <c r="F11" s="66"/>
      <c r="G11" s="66"/>
      <c r="H11" s="66"/>
      <c r="I11" s="66"/>
      <c r="J11" s="66"/>
      <c r="K11" s="63"/>
    </row>
    <row r="12" spans="1:12" outlineLevel="1" x14ac:dyDescent="0.25">
      <c r="A12" s="65"/>
      <c r="B12" s="25" t="s">
        <v>15</v>
      </c>
      <c r="C12" s="54"/>
      <c r="D12" s="62" t="s">
        <v>7</v>
      </c>
      <c r="E12" s="63"/>
      <c r="F12" s="62" t="s">
        <v>8</v>
      </c>
      <c r="G12" s="63"/>
      <c r="H12" s="68" t="s">
        <v>77</v>
      </c>
      <c r="I12" s="63"/>
      <c r="J12" s="62" t="s">
        <v>10</v>
      </c>
      <c r="K12" s="63"/>
    </row>
    <row r="13" spans="1:12" ht="47.1" customHeight="1"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c r="L13" s="84" t="s">
        <v>99</v>
      </c>
    </row>
    <row r="14" spans="1:12" ht="31.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c r="L14" s="84" t="s">
        <v>100</v>
      </c>
    </row>
    <row r="15" spans="1:12" ht="23.1" customHeight="1"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c r="L15" s="84" t="s">
        <v>101</v>
      </c>
    </row>
    <row r="16" spans="1:12" ht="26.1" customHeight="1"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c r="L16" s="84" t="s">
        <v>102</v>
      </c>
    </row>
    <row r="17" spans="1:12" ht="30.95" customHeight="1"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c r="L17" s="84"/>
    </row>
    <row r="18" spans="1:12" ht="32.450000000000003" customHeight="1"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c r="L18" s="84"/>
    </row>
    <row r="19" spans="1:12" ht="30.95" customHeight="1"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2" ht="33.950000000000003" customHeight="1"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c r="L20" s="84"/>
    </row>
    <row r="21" spans="1:12" ht="43.5"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c r="L21" s="84"/>
    </row>
    <row r="22" spans="1:12" ht="45" customHeight="1"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c r="L22" s="84"/>
    </row>
    <row r="23" spans="1:12" ht="15.75" customHeight="1" outlineLevel="1" x14ac:dyDescent="0.3">
      <c r="A23" s="65"/>
      <c r="B23" s="40" t="s">
        <v>6</v>
      </c>
      <c r="C23" s="44">
        <f>E23+G23+I23+K23</f>
        <v>70</v>
      </c>
      <c r="D23" s="20"/>
      <c r="E23" s="20">
        <f>SUM(E13:E22)</f>
        <v>70</v>
      </c>
      <c r="F23" s="20"/>
      <c r="G23" s="20">
        <f>SUM(G13:G22)</f>
        <v>0</v>
      </c>
      <c r="H23" s="20"/>
      <c r="I23" s="20">
        <f>SUM(I13:I22)</f>
        <v>0</v>
      </c>
      <c r="J23" s="20"/>
      <c r="K23" s="20">
        <f>SUM(K13:K22)</f>
        <v>0</v>
      </c>
    </row>
    <row r="24" spans="1:12" ht="15.75" customHeight="1" outlineLevel="1" x14ac:dyDescent="0.3">
      <c r="A24" s="54"/>
      <c r="B24" s="43" t="s">
        <v>16</v>
      </c>
      <c r="C24" s="21">
        <f>VLOOKUP(C23,ESCALA_IEP!A2:B142,2,FALSE)</f>
        <v>7</v>
      </c>
    </row>
    <row r="25" spans="1:12" ht="15.75" customHeight="1" x14ac:dyDescent="0.25"/>
    <row r="26" spans="1:12" ht="15.75" customHeight="1" x14ac:dyDescent="0.25"/>
    <row r="27" spans="1:12" ht="15.75" customHeight="1" x14ac:dyDescent="0.25">
      <c r="A27" s="64" t="s">
        <v>18</v>
      </c>
      <c r="B27" s="53" t="s">
        <v>19</v>
      </c>
      <c r="C27" s="56" t="str">
        <f>$B$4</f>
        <v>BENJAMIN AEDO</v>
      </c>
      <c r="D27" s="57"/>
      <c r="E27" s="57"/>
      <c r="F27" s="57"/>
      <c r="G27" s="57"/>
      <c r="H27" s="57"/>
      <c r="I27" s="57"/>
      <c r="J27" s="57"/>
      <c r="K27" s="58"/>
    </row>
    <row r="28" spans="1:12" ht="15.75" customHeight="1" x14ac:dyDescent="0.25">
      <c r="A28" s="65"/>
      <c r="B28" s="54"/>
      <c r="C28" s="59"/>
      <c r="D28" s="60"/>
      <c r="E28" s="60"/>
      <c r="F28" s="60"/>
      <c r="G28" s="60"/>
      <c r="H28" s="60"/>
      <c r="I28" s="60"/>
      <c r="J28" s="60"/>
      <c r="K28" s="61"/>
    </row>
    <row r="29" spans="1:12" ht="15.75" customHeight="1" x14ac:dyDescent="0.25">
      <c r="A29" s="65"/>
      <c r="B29" s="15" t="s">
        <v>20</v>
      </c>
      <c r="C29" s="55" t="s">
        <v>13</v>
      </c>
      <c r="D29" s="62" t="s">
        <v>14</v>
      </c>
      <c r="E29" s="66"/>
      <c r="F29" s="66"/>
      <c r="G29" s="66"/>
      <c r="H29" s="66"/>
      <c r="I29" s="66"/>
      <c r="J29" s="66"/>
      <c r="K29" s="63"/>
    </row>
    <row r="30" spans="1:12" ht="15.75" customHeight="1" x14ac:dyDescent="0.25">
      <c r="A30" s="65"/>
      <c r="B30" s="16" t="s">
        <v>15</v>
      </c>
      <c r="C30" s="54"/>
      <c r="D30" s="62" t="s">
        <v>7</v>
      </c>
      <c r="E30" s="63"/>
      <c r="F30" s="62" t="s">
        <v>8</v>
      </c>
      <c r="G30" s="63"/>
      <c r="H30" s="62" t="s">
        <v>9</v>
      </c>
      <c r="I30" s="63"/>
      <c r="J30" s="62" t="s">
        <v>10</v>
      </c>
      <c r="K30" s="63"/>
    </row>
    <row r="31" spans="1:12" ht="24.6" customHeight="1" x14ac:dyDescent="0.2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2" ht="25.7" customHeight="1" x14ac:dyDescent="0.2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CARLOS ARCE</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7" customHeight="1" x14ac:dyDescent="0.2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DIEGO MIRANDA</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7" customHeight="1" x14ac:dyDescent="0.2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140625" customWidth="1"/>
    <col min="3" max="3" width="31.85546875" customWidth="1"/>
    <col min="4" max="4" width="38.570312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7"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570312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570312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570312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570312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PC_211</cp:lastModifiedBy>
  <dcterms:created xsi:type="dcterms:W3CDTF">2023-08-07T04:08:01Z</dcterms:created>
  <dcterms:modified xsi:type="dcterms:W3CDTF">2024-09-03T19:12:41Z</dcterms:modified>
</cp:coreProperties>
</file>