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smith/git_repos/LoRNA_UPR/5_manuscript_figures/Figure_6/cell_migration/raw/"/>
    </mc:Choice>
  </mc:AlternateContent>
  <xr:revisionPtr revIDLastSave="0" documentId="8_{5FD9AFDA-B1BD-564A-A983-09FF332ECD6A}" xr6:coauthVersionLast="47" xr6:coauthVersionMax="47" xr10:uidLastSave="{00000000-0000-0000-0000-000000000000}"/>
  <bookViews>
    <workbookView xWindow="2420" yWindow="500" windowWidth="29240" windowHeight="21100" xr2:uid="{217FE198-E3C6-6C41-BED3-906905363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I6" i="1"/>
  <c r="D6" i="1"/>
  <c r="N5" i="1"/>
  <c r="I5" i="1"/>
  <c r="D5" i="1"/>
  <c r="F14" i="1" s="1"/>
  <c r="D14" i="1"/>
  <c r="D15" i="1"/>
  <c r="C14" i="1"/>
  <c r="E14" i="1"/>
  <c r="C15" i="1"/>
  <c r="E15" i="1"/>
  <c r="F15" i="1"/>
  <c r="E13" i="1"/>
  <c r="E12" i="1"/>
  <c r="C13" i="1"/>
  <c r="C12" i="1"/>
  <c r="D4" i="1"/>
  <c r="D3" i="1"/>
  <c r="I4" i="1"/>
  <c r="I3" i="1"/>
  <c r="N4" i="1"/>
  <c r="N3" i="1"/>
  <c r="D12" i="1" l="1"/>
  <c r="D13" i="1"/>
  <c r="F13" i="1"/>
  <c r="F12" i="1"/>
</calcChain>
</file>

<file path=xl/sharedStrings.xml><?xml version="1.0" encoding="utf-8"?>
<sst xmlns="http://schemas.openxmlformats.org/spreadsheetml/2006/main" count="40" uniqueCount="14">
  <si>
    <t>siCt</t>
  </si>
  <si>
    <t>-</t>
  </si>
  <si>
    <t>Tg</t>
  </si>
  <si>
    <t>si3j</t>
  </si>
  <si>
    <t>Live</t>
  </si>
  <si>
    <t>Dead</t>
  </si>
  <si>
    <t>DMSO</t>
  </si>
  <si>
    <t>Tg (100 nM)</t>
  </si>
  <si>
    <t>n=3</t>
  </si>
  <si>
    <t>n1</t>
  </si>
  <si>
    <t>n2</t>
  </si>
  <si>
    <t>n3</t>
  </si>
  <si>
    <t>AVE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</si>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</sst>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DMSO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(Sheet1!$E$12,Sheet1!$E$14,Sheet1!$E$16)</c:f>
                <c:numCache>
                  <c:formatCode>General</c:formatCode>
                  <c:ptCount val="3"/>
                  <c:pt idx="0">
                    <c:v>0.57154760664941051</c:v>
                  </c:pt>
                  <c:pt idx="1">
                    <c:v>1.5412837362262481</c:v>
                  </c:pt>
                </c:numCache>
              </c:numRef>
            </c:plus>
            <c:minus>
              <c:numRef>
                <c:f>(Sheet1!$E$12,Sheet1!$E$14,Sheet1!$E$16)</c:f>
                <c:numCache>
                  <c:formatCode>General</c:formatCode>
                  <c:ptCount val="3"/>
                  <c:pt idx="0">
                    <c:v>0.57154760664941051</c:v>
                  </c:pt>
                  <c:pt idx="1">
                    <c:v>1.5412837362262481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(Sheet1!$A$12,Sheet1!$A$14)</c:f>
              <c:strCache>
                <c:ptCount val="2"/>
                <c:pt idx="0">
                  <c:v>siCt</c:v>
                </c:pt>
                <c:pt idx="1">
                  <c:v>si3j</c:v>
                </c:pt>
              </c:strCache>
            </c:strRef>
          </c:cat>
          <c:val>
            <c:numRef>
              <c:f>(Sheet1!$C$12,Sheet1!$C$14)</c:f>
              <c:numCache>
                <c:formatCode>0.00</c:formatCode>
                <c:ptCount val="2"/>
                <c:pt idx="0">
                  <c:v>92</c:v>
                </c:pt>
                <c:pt idx="1">
                  <c:v>90.466666666666654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1-6749-9AEF-91ECAC4FD9CE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Tg (100 nM)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(Sheet1!$E$13,Sheet1!$E$15,Sheet1!$E$17)</c:f>
                <c:numCache>
                  <c:formatCode>General</c:formatCode>
                  <c:ptCount val="3"/>
                  <c:pt idx="0">
                    <c:v>0.78457348639599034</c:v>
                  </c:pt>
                  <c:pt idx="1">
                    <c:v>3.024345659257003</c:v>
                  </c:pt>
                </c:numCache>
              </c:numRef>
            </c:plus>
            <c:minus>
              <c:numRef>
                <c:f>(Sheet1!$E$13,Sheet1!$E$15,Sheet1!$E$17)</c:f>
                <c:numCache>
                  <c:formatCode>General</c:formatCode>
                  <c:ptCount val="3"/>
                  <c:pt idx="0">
                    <c:v>0.78457348639599034</c:v>
                  </c:pt>
                  <c:pt idx="1">
                    <c:v>3.024345659257003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(Sheet1!$A$12,Sheet1!$A$14)</c:f>
              <c:strCache>
                <c:ptCount val="2"/>
                <c:pt idx="0">
                  <c:v>siCt</c:v>
                </c:pt>
                <c:pt idx="1">
                  <c:v>si3j</c:v>
                </c:pt>
              </c:strCache>
            </c:strRef>
          </c:cat>
          <c:val>
            <c:numRef>
              <c:f>(Sheet1!$C$13,Sheet1!$C$15)</c:f>
              <c:numCache>
                <c:formatCode>0.00</c:formatCode>
                <c:ptCount val="2"/>
                <c:pt idx="0">
                  <c:v>87.866666666666674</c:v>
                </c:pt>
                <c:pt idx="1">
                  <c:v>84.8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1-6749-9AEF-91ECAC4FD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84499920"/>
        <c:axId val="1184501568"/>
      </c:barChart>
      <c:catAx>
        <c:axId val="118449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01568"/>
        <c:crosses val="autoZero"/>
        <c:auto val="1"/>
        <c:lblAlgn val="ctr"/>
        <c:lblOffset val="100"/>
        <c:noMultiLvlLbl val="0"/>
      </c:catAx>
      <c:valAx>
        <c:axId val="118450156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Live cells (% population)</a:t>
                </a:r>
              </a:p>
            </c:rich>
          </c:tx>
          <c:layout>
            <c:manualLayout>
              <c:xMode val="edge"/>
              <c:yMode val="edge"/>
              <c:x val="3.800475059382423E-2"/>
              <c:y val="0.23372783293392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9992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DMSO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(Sheet1!$F$12,Sheet1!$F$14,Sheet1!$F$16)</c:f>
                <c:numCache>
                  <c:formatCode>General</c:formatCode>
                  <c:ptCount val="3"/>
                  <c:pt idx="0">
                    <c:v>0.57154760664941051</c:v>
                  </c:pt>
                  <c:pt idx="1">
                    <c:v>1.5412837362262479</c:v>
                  </c:pt>
                </c:numCache>
              </c:numRef>
            </c:plus>
            <c:minus>
              <c:numRef>
                <c:f>(Sheet1!$F$12,Sheet1!$F$14,Sheet1!$F$16)</c:f>
                <c:numCache>
                  <c:formatCode>General</c:formatCode>
                  <c:ptCount val="3"/>
                  <c:pt idx="0">
                    <c:v>0.57154760664941051</c:v>
                  </c:pt>
                  <c:pt idx="1">
                    <c:v>1.5412837362262479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(Sheet1!$A$12,Sheet1!$A$14)</c:f>
              <c:strCache>
                <c:ptCount val="2"/>
                <c:pt idx="0">
                  <c:v>siCt</c:v>
                </c:pt>
                <c:pt idx="1">
                  <c:v>si3j</c:v>
                </c:pt>
              </c:strCache>
            </c:strRef>
          </c:cat>
          <c:val>
            <c:numRef>
              <c:f>(Sheet1!$D$12,Sheet1!$D$14)</c:f>
              <c:numCache>
                <c:formatCode>0.00</c:formatCode>
                <c:ptCount val="2"/>
                <c:pt idx="0">
                  <c:v>8</c:v>
                </c:pt>
                <c:pt idx="1">
                  <c:v>9.5333333333333314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3-AC4A-8876-7912F33366C0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Tg (100 nM)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(Sheet1!$F$13,Sheet1!$F$15,Sheet1!$F$17)</c:f>
                <c:numCache>
                  <c:formatCode>General</c:formatCode>
                  <c:ptCount val="3"/>
                  <c:pt idx="0">
                    <c:v>0.78457348639599034</c:v>
                  </c:pt>
                  <c:pt idx="1">
                    <c:v>3.0243456592570044</c:v>
                  </c:pt>
                </c:numCache>
              </c:numRef>
            </c:plus>
            <c:minus>
              <c:numRef>
                <c:f>(Sheet1!$F$13,Sheet1!$F$15,Sheet1!$F$17)</c:f>
                <c:numCache>
                  <c:formatCode>General</c:formatCode>
                  <c:ptCount val="3"/>
                  <c:pt idx="0">
                    <c:v>0.78457348639599034</c:v>
                  </c:pt>
                  <c:pt idx="1">
                    <c:v>3.0243456592570044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(Sheet1!$A$12,Sheet1!$A$14)</c:f>
              <c:strCache>
                <c:ptCount val="2"/>
                <c:pt idx="0">
                  <c:v>siCt</c:v>
                </c:pt>
                <c:pt idx="1">
                  <c:v>si3j</c:v>
                </c:pt>
              </c:strCache>
            </c:strRef>
          </c:cat>
          <c:val>
            <c:numRef>
              <c:f>(Sheet1!$D$13,Sheet1!$D$15)</c:f>
              <c:numCache>
                <c:formatCode>0.00</c:formatCode>
                <c:ptCount val="2"/>
                <c:pt idx="0">
                  <c:v>12.133333333333331</c:v>
                </c:pt>
                <c:pt idx="1">
                  <c:v>15.200000000000003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3-AC4A-8876-7912F3336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84499920"/>
        <c:axId val="1184501568"/>
      </c:barChart>
      <c:catAx>
        <c:axId val="118449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01568"/>
        <c:crosses val="autoZero"/>
        <c:auto val="1"/>
        <c:lblAlgn val="ctr"/>
        <c:lblOffset val="100"/>
        <c:noMultiLvlLbl val="0"/>
      </c:catAx>
      <c:valAx>
        <c:axId val="1184501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Cell death (% population)</a:t>
                </a:r>
              </a:p>
            </c:rich>
          </c:tx>
          <c:layout>
            <c:manualLayout>
              <c:xMode val="edge"/>
              <c:yMode val="edge"/>
              <c:x val="2.3752969121140142E-2"/>
              <c:y val="0.22068435467305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21</xdr:row>
      <xdr:rowOff>165100</xdr:rowOff>
    </xdr:from>
    <xdr:to>
      <xdr:col>3</xdr:col>
      <xdr:colOff>800100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AA3A9-F75C-2DED-4FD9-CA3A00D11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21</xdr:row>
      <xdr:rowOff>165100</xdr:rowOff>
    </xdr:from>
    <xdr:to>
      <xdr:col>7</xdr:col>
      <xdr:colOff>692150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47D4C-87C6-BD4A-80F1-788DB441F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9465-68D4-5F4D-B8C5-D6969216DD5B}">
  <dimension ref="A1:N17"/>
  <sheetViews>
    <sheetView tabSelected="1" workbookViewId="0">
      <selection activeCell="J16" sqref="J16"/>
    </sheetView>
  </sheetViews>
  <sheetFormatPr baseColWidth="10" defaultRowHeight="16" x14ac:dyDescent="0.2"/>
  <sheetData>
    <row r="1" spans="1:14" x14ac:dyDescent="0.2">
      <c r="A1" s="1" t="s">
        <v>9</v>
      </c>
      <c r="F1" s="1" t="s">
        <v>10</v>
      </c>
      <c r="K1" s="1" t="s">
        <v>11</v>
      </c>
    </row>
    <row r="2" spans="1:14" x14ac:dyDescent="0.2">
      <c r="C2" t="s">
        <v>4</v>
      </c>
      <c r="D2" t="s">
        <v>5</v>
      </c>
      <c r="H2" t="s">
        <v>4</v>
      </c>
      <c r="I2" t="s">
        <v>5</v>
      </c>
      <c r="M2" t="s">
        <v>4</v>
      </c>
      <c r="N2" t="s">
        <v>5</v>
      </c>
    </row>
    <row r="3" spans="1:14" x14ac:dyDescent="0.2">
      <c r="A3" t="s">
        <v>0</v>
      </c>
      <c r="B3" t="s">
        <v>6</v>
      </c>
      <c r="C3">
        <v>92</v>
      </c>
      <c r="D3">
        <f>100-C3</f>
        <v>8</v>
      </c>
      <c r="F3" t="s">
        <v>0</v>
      </c>
      <c r="G3" t="s">
        <v>6</v>
      </c>
      <c r="H3">
        <v>91.3</v>
      </c>
      <c r="I3">
        <f>100-H3</f>
        <v>8.7000000000000028</v>
      </c>
      <c r="K3" t="s">
        <v>0</v>
      </c>
      <c r="L3" t="s">
        <v>6</v>
      </c>
      <c r="M3">
        <v>92.7</v>
      </c>
      <c r="N3">
        <f>100-M3</f>
        <v>7.2999999999999972</v>
      </c>
    </row>
    <row r="4" spans="1:14" x14ac:dyDescent="0.2">
      <c r="B4" t="s">
        <v>7</v>
      </c>
      <c r="C4">
        <v>87.7</v>
      </c>
      <c r="D4">
        <f t="shared" ref="D4" si="0">100-C4</f>
        <v>12.299999999999997</v>
      </c>
      <c r="G4" t="s">
        <v>7</v>
      </c>
      <c r="H4">
        <v>88.9</v>
      </c>
      <c r="I4">
        <f t="shared" ref="I4" si="1">100-H4</f>
        <v>11.099999999999994</v>
      </c>
      <c r="L4" t="s">
        <v>7</v>
      </c>
      <c r="M4">
        <v>87</v>
      </c>
      <c r="N4">
        <f t="shared" ref="N4" si="2">100-M4</f>
        <v>13</v>
      </c>
    </row>
    <row r="5" spans="1:14" x14ac:dyDescent="0.2">
      <c r="A5" t="s">
        <v>3</v>
      </c>
      <c r="B5" t="s">
        <v>6</v>
      </c>
      <c r="C5">
        <v>88.4</v>
      </c>
      <c r="D5">
        <f t="shared" ref="D5:D6" si="3">100-C5</f>
        <v>11.599999999999994</v>
      </c>
      <c r="F5" t="s">
        <v>3</v>
      </c>
      <c r="G5" t="s">
        <v>1</v>
      </c>
      <c r="H5">
        <v>92.1</v>
      </c>
      <c r="I5">
        <f t="shared" ref="I5:I6" si="4">100-H5</f>
        <v>7.9000000000000057</v>
      </c>
      <c r="K5" t="s">
        <v>3</v>
      </c>
      <c r="L5" t="s">
        <v>1</v>
      </c>
      <c r="M5">
        <v>90.9</v>
      </c>
      <c r="N5">
        <f t="shared" ref="N5:N6" si="5">100-M5</f>
        <v>9.0999999999999943</v>
      </c>
    </row>
    <row r="6" spans="1:14" x14ac:dyDescent="0.2">
      <c r="B6" t="s">
        <v>2</v>
      </c>
      <c r="C6">
        <v>80.599999999999994</v>
      </c>
      <c r="D6">
        <f t="shared" si="3"/>
        <v>19.400000000000006</v>
      </c>
      <c r="G6" t="s">
        <v>2</v>
      </c>
      <c r="H6">
        <v>87.6</v>
      </c>
      <c r="I6">
        <f t="shared" si="4"/>
        <v>12.400000000000006</v>
      </c>
      <c r="L6" t="s">
        <v>2</v>
      </c>
      <c r="M6">
        <v>86.2</v>
      </c>
      <c r="N6">
        <f t="shared" si="5"/>
        <v>13.799999999999997</v>
      </c>
    </row>
    <row r="10" spans="1:14" x14ac:dyDescent="0.2">
      <c r="A10" s="1" t="s">
        <v>8</v>
      </c>
      <c r="C10" t="s">
        <v>12</v>
      </c>
      <c r="E10" t="s">
        <v>13</v>
      </c>
    </row>
    <row r="11" spans="1:14" x14ac:dyDescent="0.2">
      <c r="C11" s="3" t="s">
        <v>4</v>
      </c>
      <c r="D11" s="3" t="s">
        <v>5</v>
      </c>
      <c r="E11" s="3" t="s">
        <v>4</v>
      </c>
      <c r="F11" s="3" t="s">
        <v>5</v>
      </c>
    </row>
    <row r="12" spans="1:14" x14ac:dyDescent="0.2">
      <c r="A12" t="s">
        <v>0</v>
      </c>
      <c r="B12" t="s">
        <v>6</v>
      </c>
      <c r="C12" s="2">
        <f t="shared" ref="C12:D15" si="6">AVERAGE(C3,H3,M3)</f>
        <v>92</v>
      </c>
      <c r="D12" s="2">
        <f t="shared" si="6"/>
        <v>8</v>
      </c>
      <c r="E12" s="2">
        <f t="shared" ref="E12:F15" si="7">_xlfn.STDEV.P(C3,H3,M3)</f>
        <v>0.57154760664941051</v>
      </c>
      <c r="F12" s="2">
        <f t="shared" si="7"/>
        <v>0.57154760664941051</v>
      </c>
    </row>
    <row r="13" spans="1:14" x14ac:dyDescent="0.2">
      <c r="B13" t="s">
        <v>7</v>
      </c>
      <c r="C13" s="2">
        <f t="shared" si="6"/>
        <v>87.866666666666674</v>
      </c>
      <c r="D13" s="2">
        <f t="shared" si="6"/>
        <v>12.133333333333331</v>
      </c>
      <c r="E13" s="2">
        <f t="shared" si="7"/>
        <v>0.78457348639599034</v>
      </c>
      <c r="F13" s="2">
        <f t="shared" si="7"/>
        <v>0.78457348639599034</v>
      </c>
    </row>
    <row r="14" spans="1:14" x14ac:dyDescent="0.2">
      <c r="A14" t="s">
        <v>3</v>
      </c>
      <c r="B14" t="s">
        <v>6</v>
      </c>
      <c r="C14" s="2">
        <f t="shared" si="6"/>
        <v>90.466666666666654</v>
      </c>
      <c r="D14" s="2">
        <f t="shared" si="6"/>
        <v>9.5333333333333314</v>
      </c>
      <c r="E14" s="2">
        <f t="shared" si="7"/>
        <v>1.5412837362262481</v>
      </c>
      <c r="F14" s="2">
        <f t="shared" si="7"/>
        <v>1.5412837362262479</v>
      </c>
    </row>
    <row r="15" spans="1:14" x14ac:dyDescent="0.2">
      <c r="B15" t="s">
        <v>2</v>
      </c>
      <c r="C15" s="2">
        <f t="shared" si="6"/>
        <v>84.8</v>
      </c>
      <c r="D15" s="2">
        <f t="shared" si="6"/>
        <v>15.200000000000003</v>
      </c>
      <c r="E15" s="2">
        <f t="shared" si="7"/>
        <v>3.024345659257003</v>
      </c>
      <c r="F15" s="2">
        <f t="shared" si="7"/>
        <v>3.0243456592570044</v>
      </c>
    </row>
    <row r="16" spans="1:14" x14ac:dyDescent="0.2">
      <c r="C16" s="2"/>
      <c r="D16" s="2"/>
      <c r="E16" s="2"/>
      <c r="F16" s="2"/>
    </row>
    <row r="17" spans="3:6" x14ac:dyDescent="0.2">
      <c r="C17" s="2"/>
      <c r="D17" s="2"/>
      <c r="E17" s="2"/>
      <c r="F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2022-08-25T11:12:04Z</dcterms:created>
  <dcterms:modified xsi:type="dcterms:W3CDTF">2022-10-26T14:16:17Z</dcterms:modified>
</cp:coreProperties>
</file>