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410" windowHeight="10365"/>
  </bookViews>
  <sheets>
    <sheet name="Taxes" sheetId="1" r:id="rId1"/>
    <sheet name="Revenue" sheetId="5" r:id="rId2"/>
    <sheet name="Meal Deal Sales Winners" sheetId="3" r:id="rId3"/>
    <sheet name="Rebate Taxes" sheetId="4" r:id="rId4"/>
  </sheets>
  <calcPr calcId="145621"/>
</workbook>
</file>

<file path=xl/calcChain.xml><?xml version="1.0" encoding="utf-8"?>
<calcChain xmlns="http://schemas.openxmlformats.org/spreadsheetml/2006/main">
  <c r="J8" i="3" l="1"/>
  <c r="J7" i="3"/>
  <c r="I12" i="3"/>
  <c r="J6" i="3"/>
  <c r="G8" i="5"/>
  <c r="G7" i="5"/>
  <c r="G6" i="5"/>
  <c r="G5" i="5"/>
  <c r="K6" i="1"/>
  <c r="K7" i="1"/>
  <c r="K8" i="1"/>
  <c r="K5" i="1"/>
  <c r="J9" i="1"/>
  <c r="J8" i="1"/>
  <c r="J7" i="1"/>
  <c r="J6" i="1"/>
  <c r="J5" i="1"/>
</calcChain>
</file>

<file path=xl/sharedStrings.xml><?xml version="1.0" encoding="utf-8"?>
<sst xmlns="http://schemas.openxmlformats.org/spreadsheetml/2006/main" count="104" uniqueCount="54">
  <si>
    <t>Name</t>
  </si>
  <si>
    <t>Number of branches</t>
  </si>
  <si>
    <t>Italian</t>
  </si>
  <si>
    <t>American</t>
  </si>
  <si>
    <t>River Falls Inn</t>
  </si>
  <si>
    <t>Pizza Alforno</t>
  </si>
  <si>
    <t>Taco City</t>
  </si>
  <si>
    <t>Mexican</t>
  </si>
  <si>
    <t>Taxes</t>
  </si>
  <si>
    <t>Giorno's Café</t>
  </si>
  <si>
    <t xml:space="preserve"> </t>
  </si>
  <si>
    <t>Aspen Falls Restaurant Managers Bonus Award</t>
  </si>
  <si>
    <t>Tom Brennan</t>
  </si>
  <si>
    <t>Sue Jenkins</t>
  </si>
  <si>
    <t>Anne Hathaway</t>
  </si>
  <si>
    <t>Nicolas Schwartz</t>
  </si>
  <si>
    <t>Sally Tompkins</t>
  </si>
  <si>
    <t>Sales of "Meal Deals"</t>
  </si>
  <si>
    <t>Shift Assignment</t>
  </si>
  <si>
    <t>Afternoon</t>
  </si>
  <si>
    <t>Evening</t>
  </si>
  <si>
    <t>George Hanson</t>
  </si>
  <si>
    <t>Peter Johnson</t>
  </si>
  <si>
    <t>David Lesix</t>
  </si>
  <si>
    <t>Austin Winters</t>
  </si>
  <si>
    <t>Samantha Holden</t>
  </si>
  <si>
    <t>Amanda Gowen</t>
  </si>
  <si>
    <t>Brian Peters</t>
  </si>
  <si>
    <t>Paul Luther</t>
  </si>
  <si>
    <t>Melissa Adams</t>
  </si>
  <si>
    <t>Mike McGraw</t>
  </si>
  <si>
    <t>Wyng Hu</t>
  </si>
  <si>
    <t>Audra Bolton</t>
  </si>
  <si>
    <t>Chantal Williams</t>
  </si>
  <si>
    <t>Nathan Edge</t>
  </si>
  <si>
    <t>Bob Guitmeier</t>
  </si>
  <si>
    <t>Elliot Podolsky</t>
  </si>
  <si>
    <t>Leon Eddings</t>
  </si>
  <si>
    <t>Statistical Analysis</t>
  </si>
  <si>
    <t>Lowest sales number</t>
  </si>
  <si>
    <t>Total Sales of all restaurants</t>
  </si>
  <si>
    <t>Highest sales number</t>
  </si>
  <si>
    <t>Morning</t>
  </si>
  <si>
    <t>Type</t>
  </si>
  <si>
    <t>Aspen Falls Restaurants</t>
  </si>
  <si>
    <t>Restaurant</t>
  </si>
  <si>
    <t>Annual</t>
  </si>
  <si>
    <t>Federal Taxes</t>
  </si>
  <si>
    <t>Tax Rebate</t>
  </si>
  <si>
    <t>After Rebate</t>
  </si>
  <si>
    <t>Local Taxes</t>
  </si>
  <si>
    <t>Revenue</t>
  </si>
  <si>
    <t>After-Tax Revenue by Branch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</si>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</sst>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m/d;@"/>
  </numFmts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164" fontId="2" fillId="0" borderId="0" applyFont="0" applyFill="0" applyBorder="0" applyAlignment="0" applyProtection="0"/>
    <xf numFmtId="0" fontId="3" fillId="0" borderId="2" applyNumberFormat="0" applyFill="0" applyAlignment="0" applyProtection="0"/>
    <xf numFmtId="0" fontId="2" fillId="2" borderId="0" applyNumberFormat="0" applyBorder="0" applyAlignment="0" applyProtection="0"/>
    <xf numFmtId="0" fontId="8" fillId="0" borderId="11" applyNumberFormat="0" applyFill="0" applyAlignment="0" applyProtection="0"/>
  </cellStyleXfs>
  <cellXfs count="30">
    <xf numFmtId="0" fontId="0" fillId="0" borderId="0" xfId="0"/>
    <xf numFmtId="164" fontId="0" fillId="0" borderId="0" xfId="2" applyFont="1"/>
    <xf numFmtId="165" fontId="0" fillId="0" borderId="0" xfId="0" applyNumberFormat="1"/>
    <xf numFmtId="0" fontId="1" fillId="0" borderId="1" xfId="1"/>
    <xf numFmtId="0" fontId="5" fillId="0" borderId="2" xfId="3" applyFont="1"/>
    <xf numFmtId="0" fontId="1" fillId="0" borderId="3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6" fillId="0" borderId="6" xfId="0" applyFont="1" applyBorder="1"/>
    <xf numFmtId="0" fontId="6" fillId="0" borderId="0" xfId="0" applyFont="1" applyBorder="1"/>
    <xf numFmtId="0" fontId="4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left"/>
    </xf>
    <xf numFmtId="0" fontId="2" fillId="0" borderId="0" xfId="4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0" fontId="7" fillId="0" borderId="0" xfId="1" applyFont="1" applyBorder="1" applyAlignment="1">
      <alignment horizontal="centerContinuous"/>
    </xf>
    <xf numFmtId="0" fontId="1" fillId="0" borderId="1" xfId="1" applyAlignment="1">
      <alignment horizontal="centerContinuous"/>
    </xf>
    <xf numFmtId="0" fontId="8" fillId="0" borderId="11" xfId="5"/>
    <xf numFmtId="44" fontId="0" fillId="0" borderId="0" xfId="2" applyNumberFormat="1" applyFont="1"/>
    <xf numFmtId="44" fontId="0" fillId="0" borderId="0" xfId="0" applyNumberFormat="1"/>
    <xf numFmtId="44" fontId="0" fillId="0" borderId="0" xfId="2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2" fontId="0" fillId="0" borderId="0" xfId="0" applyNumberFormat="1"/>
  </cellXfs>
  <cellStyles count="6">
    <cellStyle name="40% - Accent1" xfId="4" builtinId="31"/>
    <cellStyle name="Currency" xfId="2" builtinId="4"/>
    <cellStyle name="Heading 1" xfId="1" builtinId="16"/>
    <cellStyle name="Heading 3" xfId="3" builtinId="18"/>
    <cellStyle name="Normal" xfId="0" builtinId="0"/>
    <cellStyle name="Tot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Annual Federal Taxes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cat>
            <c:strRef>
              <c:f>Taxes!$C$5:$C$8</c:f>
              <c:strCache>
                <c:ptCount val="4"/>
                <c:pt idx="0">
                  <c:v>Giorno's Café</c:v>
                </c:pt>
                <c:pt idx="1">
                  <c:v>River Falls Inn</c:v>
                </c:pt>
                <c:pt idx="2">
                  <c:v>Pizza Alforno</c:v>
                </c:pt>
                <c:pt idx="3">
                  <c:v>Taco City</c:v>
                </c:pt>
              </c:strCache>
            </c:strRef>
          </c:cat>
          <c:val>
            <c:numRef>
              <c:f>Taxes!$J$5:$J$8</c:f>
              <c:numCache>
                <c:formatCode>_("$"* #,##0.00_);_("$"* \(#,##0.00\);_("$"* "-"??_);_(@_)</c:formatCode>
                <c:ptCount val="4"/>
                <c:pt idx="0">
                  <c:v>30000</c:v>
                </c:pt>
                <c:pt idx="1">
                  <c:v>9936</c:v>
                </c:pt>
                <c:pt idx="2">
                  <c:v>34601</c:v>
                </c:pt>
                <c:pt idx="3">
                  <c:v>13309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766784"/>
        <c:axId val="112619904"/>
      </c:barChart>
      <c:catAx>
        <c:axId val="117766784"/>
        <c:scaling>
          <c:orientation val="minMax"/>
        </c:scaling>
        <c:delete val="0"/>
        <c:axPos val="b"/>
        <c:majorTickMark val="out"/>
        <c:minorTickMark val="none"/>
        <c:tickLblPos val="nextTo"/>
        <c:crossAx val="112619904"/>
        <c:crosses val="autoZero"/>
        <c:auto val="1"/>
        <c:lblAlgn val="ctr"/>
        <c:lblOffset val="100"/>
        <c:noMultiLvlLbl val="0"/>
      </c:catAx>
      <c:valAx>
        <c:axId val="112619904"/>
        <c:scaling>
          <c:orientation val="minMax"/>
        </c:scaling>
        <c:delete val="0"/>
        <c:axPos val="l"/>
        <c:majorGridlines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117766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4200"/>
            </a:pPr>
            <a:r>
              <a:rPr lang="en-US" sz="4200"/>
              <a:t>Taxes After Rebate</a:t>
            </a:r>
          </a:p>
        </c:rich>
      </c:tx>
      <c:layout/>
      <c:overlay val="0"/>
    </c:title>
    <c:autoTitleDeleted val="0"/>
    <c:view3D>
      <c:rotX val="30"/>
      <c:rotY val="3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explosion val="40"/>
          </c:dPt>
          <c:cat>
            <c:strRef>
              <c:f>Taxes!$C$5:$C$8</c:f>
              <c:strCache>
                <c:ptCount val="4"/>
                <c:pt idx="0">
                  <c:v>Giorno's Café</c:v>
                </c:pt>
                <c:pt idx="1">
                  <c:v>River Falls Inn</c:v>
                </c:pt>
                <c:pt idx="2">
                  <c:v>Pizza Alforno</c:v>
                </c:pt>
                <c:pt idx="3">
                  <c:v>Taco City</c:v>
                </c:pt>
              </c:strCache>
            </c:strRef>
          </c:cat>
          <c:val>
            <c:numRef>
              <c:f>Taxes!$K$5:$K$8</c:f>
              <c:numCache>
                <c:formatCode>_("$"* #,##0.00_);_("$"* \(#,##0.00\);_("$"* "-"??_);_(@_)</c:formatCode>
                <c:ptCount val="4"/>
                <c:pt idx="0">
                  <c:v>27000</c:v>
                </c:pt>
                <c:pt idx="1">
                  <c:v>6936</c:v>
                </c:pt>
                <c:pt idx="2">
                  <c:v>31601</c:v>
                </c:pt>
                <c:pt idx="3">
                  <c:v>10309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layout/>
      <c:overlay val="0"/>
      <c:txPr>
        <a:bodyPr/>
        <a:lstStyle/>
        <a:p>
          <a:pPr>
            <a:defRPr sz="2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11</xdr:row>
      <xdr:rowOff>185736</xdr:rowOff>
    </xdr:from>
    <xdr:to>
      <xdr:col>9</xdr:col>
      <xdr:colOff>304800</xdr:colOff>
      <xdr:row>28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1</xdr:row>
      <xdr:rowOff>57150</xdr:rowOff>
    </xdr:from>
    <xdr:to>
      <xdr:col>14</xdr:col>
      <xdr:colOff>409575</xdr:colOff>
      <xdr:row>21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0"/>
  <sheetViews>
    <sheetView tabSelected="1" zoomScaleNormal="100" workbookViewId="0">
      <selection activeCell="K16" sqref="K16"/>
    </sheetView>
  </sheetViews>
  <sheetFormatPr defaultRowHeight="15" x14ac:dyDescent="0.25"/>
  <cols>
    <col min="3" max="3" width="17.5703125" customWidth="1"/>
    <col min="4" max="4" width="14.85546875" customWidth="1"/>
    <col min="5" max="5" width="19.42578125" customWidth="1"/>
    <col min="6" max="6" width="13" customWidth="1"/>
    <col min="7" max="9" width="10.5703125" bestFit="1" customWidth="1"/>
    <col min="10" max="10" width="14.7109375" customWidth="1"/>
    <col min="11" max="11" width="12.42578125" customWidth="1"/>
  </cols>
  <sheetData>
    <row r="2" spans="3:11" ht="20.25" thickBot="1" x14ac:dyDescent="0.35">
      <c r="D2" s="22" t="s">
        <v>44</v>
      </c>
      <c r="E2" s="20"/>
      <c r="F2" s="21"/>
      <c r="J2" t="s">
        <v>48</v>
      </c>
      <c r="K2">
        <v>3000</v>
      </c>
    </row>
    <row r="3" spans="3:11" ht="15.75" thickTop="1" x14ac:dyDescent="0.25">
      <c r="F3" s="2">
        <v>40999</v>
      </c>
      <c r="G3" s="2">
        <v>41090</v>
      </c>
      <c r="H3" s="2">
        <v>41182</v>
      </c>
      <c r="I3" s="2">
        <v>41274</v>
      </c>
      <c r="J3" s="19" t="s">
        <v>46</v>
      </c>
    </row>
    <row r="4" spans="3:11" x14ac:dyDescent="0.25">
      <c r="C4" t="s">
        <v>0</v>
      </c>
      <c r="D4" t="s">
        <v>43</v>
      </c>
      <c r="E4" t="s">
        <v>1</v>
      </c>
      <c r="F4" s="27" t="s">
        <v>8</v>
      </c>
      <c r="G4" s="27" t="s">
        <v>8</v>
      </c>
      <c r="H4" s="27" t="s">
        <v>8</v>
      </c>
      <c r="I4" s="27" t="s">
        <v>8</v>
      </c>
      <c r="J4" s="19" t="s">
        <v>47</v>
      </c>
      <c r="K4" s="17" t="s">
        <v>49</v>
      </c>
    </row>
    <row r="5" spans="3:11" x14ac:dyDescent="0.25">
      <c r="C5" t="s">
        <v>9</v>
      </c>
      <c r="D5" t="s">
        <v>2</v>
      </c>
      <c r="E5">
        <v>12</v>
      </c>
      <c r="F5" s="24">
        <v>7498</v>
      </c>
      <c r="G5" s="24">
        <v>7200</v>
      </c>
      <c r="H5" s="24">
        <v>7981</v>
      </c>
      <c r="I5" s="24">
        <v>7321</v>
      </c>
      <c r="J5" s="25">
        <f>SUM(F5:I5)</f>
        <v>30000</v>
      </c>
      <c r="K5" s="25">
        <f>J5-$K$2</f>
        <v>27000</v>
      </c>
    </row>
    <row r="6" spans="3:11" x14ac:dyDescent="0.25">
      <c r="C6" t="s">
        <v>4</v>
      </c>
      <c r="D6" t="s">
        <v>3</v>
      </c>
      <c r="E6">
        <v>24</v>
      </c>
      <c r="F6" s="24">
        <v>2749</v>
      </c>
      <c r="G6" s="24">
        <v>2239</v>
      </c>
      <c r="H6" s="24">
        <v>2109</v>
      </c>
      <c r="I6" s="24">
        <v>2839</v>
      </c>
      <c r="J6" s="25">
        <f t="shared" ref="J6:J8" si="0">SUM(F6:I6)</f>
        <v>9936</v>
      </c>
      <c r="K6" s="25">
        <f t="shared" ref="K6:K8" si="1">J6-$K$2</f>
        <v>6936</v>
      </c>
    </row>
    <row r="7" spans="3:11" x14ac:dyDescent="0.25">
      <c r="C7" t="s">
        <v>5</v>
      </c>
      <c r="D7" t="s">
        <v>2</v>
      </c>
      <c r="E7">
        <v>9</v>
      </c>
      <c r="F7" s="24">
        <v>9341</v>
      </c>
      <c r="G7" s="24">
        <v>8341</v>
      </c>
      <c r="H7" s="24">
        <v>8379</v>
      </c>
      <c r="I7" s="26">
        <v>8540</v>
      </c>
      <c r="J7" s="25">
        <f t="shared" si="0"/>
        <v>34601</v>
      </c>
      <c r="K7" s="25">
        <f t="shared" si="1"/>
        <v>31601</v>
      </c>
    </row>
    <row r="8" spans="3:11" x14ac:dyDescent="0.25">
      <c r="C8" t="s">
        <v>6</v>
      </c>
      <c r="D8" t="s">
        <v>7</v>
      </c>
      <c r="E8">
        <v>15</v>
      </c>
      <c r="F8" s="24">
        <v>3210</v>
      </c>
      <c r="G8" s="24">
        <v>3198</v>
      </c>
      <c r="H8" s="24">
        <v>3335</v>
      </c>
      <c r="I8" s="24">
        <v>3566</v>
      </c>
      <c r="J8" s="25">
        <f t="shared" si="0"/>
        <v>13309</v>
      </c>
      <c r="K8" s="25">
        <f t="shared" si="1"/>
        <v>10309</v>
      </c>
    </row>
    <row r="9" spans="3:11" ht="15.75" thickBot="1" x14ac:dyDescent="0.3">
      <c r="F9" s="1"/>
      <c r="G9" s="1"/>
      <c r="H9" s="1"/>
      <c r="I9" s="1"/>
      <c r="J9" s="23">
        <f>SUM(J5:J8)</f>
        <v>87846</v>
      </c>
    </row>
    <row r="10" spans="3:11" ht="15.75" thickTop="1" x14ac:dyDescent="0.25"/>
  </sheetData>
  <pageMargins left="0.7" right="0.7" top="0.75" bottom="0.75" header="0.3" footer="0.3"/>
  <pageSetup orientation="portrait" r:id="rId1"/>
  <headerFooter>
    <oddFooter>&amp;C&amp;F</oddFooter>
  </headerFooter>
  <ignoredErrors>
    <ignoredError sqref="J5 J6:J8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8"/>
  <sheetViews>
    <sheetView zoomScaleNormal="100" workbookViewId="0">
      <selection activeCell="J8" sqref="J8"/>
    </sheetView>
  </sheetViews>
  <sheetFormatPr defaultRowHeight="15" x14ac:dyDescent="0.25"/>
  <cols>
    <col min="2" max="2" width="13.42578125" bestFit="1" customWidth="1"/>
    <col min="3" max="3" width="13.28515625" bestFit="1" customWidth="1"/>
    <col min="4" max="4" width="11" bestFit="1" customWidth="1"/>
    <col min="5" max="5" width="12.5703125" bestFit="1" customWidth="1"/>
    <col min="7" max="7" width="11.5703125" bestFit="1" customWidth="1"/>
  </cols>
  <sheetData>
    <row r="4" spans="2:8" x14ac:dyDescent="0.25">
      <c r="B4" t="s">
        <v>0</v>
      </c>
      <c r="C4" s="19" t="s">
        <v>47</v>
      </c>
      <c r="D4" t="s">
        <v>50</v>
      </c>
      <c r="E4" t="s">
        <v>51</v>
      </c>
      <c r="F4" s="28" t="s">
        <v>52</v>
      </c>
      <c r="G4" s="28"/>
      <c r="H4" s="28"/>
    </row>
    <row r="5" spans="2:8" x14ac:dyDescent="0.25">
      <c r="B5" t="s">
        <v>9</v>
      </c>
      <c r="C5" s="25">
        <v>30000</v>
      </c>
      <c r="D5" s="25">
        <v>1512</v>
      </c>
      <c r="E5" s="25">
        <v>945981</v>
      </c>
      <c r="F5" s="25"/>
      <c r="G5" s="25">
        <f>(E5-C5-D5)/Taxes!E5</f>
        <v>76205.75</v>
      </c>
    </row>
    <row r="6" spans="2:8" x14ac:dyDescent="0.25">
      <c r="B6" t="s">
        <v>4</v>
      </c>
      <c r="C6" s="25">
        <v>9936</v>
      </c>
      <c r="D6" s="25">
        <v>647</v>
      </c>
      <c r="E6" s="25">
        <v>194094</v>
      </c>
      <c r="F6" s="25"/>
      <c r="G6" s="25">
        <f>(E6-C6-D6)/Taxes!E6</f>
        <v>7646.291666666667</v>
      </c>
    </row>
    <row r="7" spans="2:8" x14ac:dyDescent="0.25">
      <c r="B7" t="s">
        <v>5</v>
      </c>
      <c r="C7" s="25">
        <v>34601</v>
      </c>
      <c r="D7" s="25">
        <v>953</v>
      </c>
      <c r="E7" s="25">
        <v>745209</v>
      </c>
      <c r="F7" s="25"/>
      <c r="G7" s="25">
        <f>(E7-C7-D7)/Taxes!E7</f>
        <v>78850.555555555562</v>
      </c>
    </row>
    <row r="8" spans="2:8" x14ac:dyDescent="0.25">
      <c r="B8" t="s">
        <v>6</v>
      </c>
      <c r="C8" s="25">
        <v>13309</v>
      </c>
      <c r="D8" s="25">
        <v>800</v>
      </c>
      <c r="E8" s="25">
        <v>481294</v>
      </c>
      <c r="F8" s="25"/>
      <c r="G8" s="25">
        <f>(E8-C8-D8)/Taxes!E8</f>
        <v>31145.666666666668</v>
      </c>
    </row>
  </sheetData>
  <mergeCells count="1">
    <mergeCell ref="F4:H4"/>
  </mergeCells>
  <pageMargins left="0.7" right="0.7" top="0.75" bottom="0.75" header="0.3" footer="0.3"/>
  <pageSetup orientation="portrait" r:id="rId1"/>
  <headerFoot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zoomScaleNormal="100" workbookViewId="0">
      <selection activeCell="J8" sqref="J8"/>
    </sheetView>
  </sheetViews>
  <sheetFormatPr defaultRowHeight="15" x14ac:dyDescent="0.25"/>
  <cols>
    <col min="1" max="1" width="4" customWidth="1"/>
    <col min="2" max="2" width="7.140625" customWidth="1"/>
    <col min="3" max="5" width="17.42578125" customWidth="1"/>
    <col min="6" max="6" width="20.140625" customWidth="1"/>
    <col min="8" max="8" width="10.42578125" customWidth="1"/>
    <col min="9" max="9" width="28.85546875" customWidth="1"/>
    <col min="10" max="10" width="7.28515625" customWidth="1"/>
  </cols>
  <sheetData>
    <row r="2" spans="2:12" ht="20.25" thickBot="1" x14ac:dyDescent="0.35">
      <c r="C2" s="3" t="s">
        <v>11</v>
      </c>
      <c r="D2" s="3"/>
      <c r="E2" s="3"/>
      <c r="F2" s="3"/>
      <c r="G2" s="3"/>
    </row>
    <row r="3" spans="2:12" ht="16.5" thickTop="1" thickBot="1" x14ac:dyDescent="0.3"/>
    <row r="4" spans="2:12" ht="20.25" thickBot="1" x14ac:dyDescent="0.35">
      <c r="D4" s="4" t="s">
        <v>45</v>
      </c>
      <c r="E4" s="4" t="s">
        <v>18</v>
      </c>
      <c r="F4" s="4" t="s">
        <v>17</v>
      </c>
      <c r="H4" s="3" t="s">
        <v>38</v>
      </c>
      <c r="I4" s="5"/>
      <c r="J4" s="6"/>
      <c r="K4" s="6"/>
      <c r="L4" s="7"/>
    </row>
    <row r="5" spans="2:12" x14ac:dyDescent="0.25">
      <c r="B5">
        <v>1</v>
      </c>
      <c r="C5" t="s">
        <v>12</v>
      </c>
      <c r="D5" s="18" t="s">
        <v>9</v>
      </c>
      <c r="E5" t="s">
        <v>53</v>
      </c>
      <c r="F5">
        <v>10</v>
      </c>
      <c r="I5" s="8"/>
      <c r="J5" s="9"/>
      <c r="K5" s="9"/>
      <c r="L5" s="10"/>
    </row>
    <row r="6" spans="2:12" ht="15.75" x14ac:dyDescent="0.25">
      <c r="B6">
        <v>2</v>
      </c>
      <c r="C6" t="s">
        <v>13</v>
      </c>
      <c r="D6" s="18" t="s">
        <v>9</v>
      </c>
      <c r="E6" t="s">
        <v>19</v>
      </c>
      <c r="F6">
        <v>6</v>
      </c>
      <c r="I6" s="11" t="s">
        <v>39</v>
      </c>
      <c r="J6" s="12">
        <f>MIN(F5:F26)</f>
        <v>2</v>
      </c>
      <c r="K6" s="9"/>
      <c r="L6" s="10"/>
    </row>
    <row r="7" spans="2:12" ht="15.75" x14ac:dyDescent="0.25">
      <c r="B7">
        <v>3</v>
      </c>
      <c r="C7" t="s">
        <v>14</v>
      </c>
      <c r="D7" s="18" t="s">
        <v>9</v>
      </c>
      <c r="E7" t="s">
        <v>19</v>
      </c>
      <c r="F7">
        <v>14</v>
      </c>
      <c r="I7" s="11" t="s">
        <v>40</v>
      </c>
      <c r="J7" s="12">
        <f>SUM(F5:F26)</f>
        <v>356</v>
      </c>
      <c r="K7" s="9"/>
      <c r="L7" s="10"/>
    </row>
    <row r="8" spans="2:12" ht="18.75" x14ac:dyDescent="0.3">
      <c r="B8">
        <v>4</v>
      </c>
      <c r="C8" t="s">
        <v>15</v>
      </c>
      <c r="D8" s="18" t="s">
        <v>9</v>
      </c>
      <c r="E8" t="s">
        <v>20</v>
      </c>
      <c r="F8">
        <v>18</v>
      </c>
      <c r="I8" s="13" t="s">
        <v>41</v>
      </c>
      <c r="J8" s="12">
        <f>MAX(F5:F26)</f>
        <v>34</v>
      </c>
      <c r="K8" s="9"/>
      <c r="L8" s="10"/>
    </row>
    <row r="9" spans="2:12" x14ac:dyDescent="0.25">
      <c r="B9">
        <v>5</v>
      </c>
      <c r="C9" t="s">
        <v>16</v>
      </c>
      <c r="D9" s="18" t="s">
        <v>9</v>
      </c>
      <c r="E9" t="s">
        <v>53</v>
      </c>
      <c r="F9">
        <v>6</v>
      </c>
      <c r="I9" s="8"/>
      <c r="J9" s="9"/>
      <c r="K9" s="9"/>
      <c r="L9" s="10"/>
    </row>
    <row r="10" spans="2:12" ht="15.75" thickBot="1" x14ac:dyDescent="0.3">
      <c r="B10">
        <v>6</v>
      </c>
      <c r="C10" t="s">
        <v>21</v>
      </c>
      <c r="D10" s="18" t="s">
        <v>9</v>
      </c>
      <c r="E10" t="s">
        <v>20</v>
      </c>
      <c r="F10">
        <v>9</v>
      </c>
      <c r="I10" s="14"/>
      <c r="J10" s="15"/>
      <c r="K10" s="15"/>
      <c r="L10" s="16"/>
    </row>
    <row r="11" spans="2:12" x14ac:dyDescent="0.25">
      <c r="B11">
        <v>7</v>
      </c>
      <c r="C11" t="s">
        <v>22</v>
      </c>
      <c r="D11" s="18" t="s">
        <v>4</v>
      </c>
      <c r="E11" t="s">
        <v>19</v>
      </c>
      <c r="F11">
        <v>26</v>
      </c>
    </row>
    <row r="12" spans="2:12" x14ac:dyDescent="0.25">
      <c r="B12">
        <v>8</v>
      </c>
      <c r="C12" t="s">
        <v>23</v>
      </c>
      <c r="D12" s="18" t="s">
        <v>4</v>
      </c>
      <c r="E12" t="s">
        <v>20</v>
      </c>
      <c r="F12">
        <v>22</v>
      </c>
      <c r="I12" s="29">
        <f ca="1">NOW()</f>
        <v>42094.676373958333</v>
      </c>
    </row>
    <row r="13" spans="2:12" x14ac:dyDescent="0.25">
      <c r="B13">
        <v>9</v>
      </c>
      <c r="C13" t="s">
        <v>24</v>
      </c>
      <c r="D13" s="18" t="s">
        <v>4</v>
      </c>
      <c r="E13" t="s">
        <v>20</v>
      </c>
      <c r="F13">
        <v>13</v>
      </c>
    </row>
    <row r="14" spans="2:12" x14ac:dyDescent="0.25">
      <c r="B14">
        <v>10</v>
      </c>
      <c r="C14" t="s">
        <v>25</v>
      </c>
      <c r="D14" s="18" t="s">
        <v>4</v>
      </c>
      <c r="E14" t="s">
        <v>42</v>
      </c>
      <c r="F14">
        <v>22</v>
      </c>
    </row>
    <row r="15" spans="2:12" x14ac:dyDescent="0.25">
      <c r="B15">
        <v>11</v>
      </c>
      <c r="C15" t="s">
        <v>26</v>
      </c>
      <c r="D15" s="18" t="s">
        <v>4</v>
      </c>
      <c r="E15" t="s">
        <v>53</v>
      </c>
      <c r="F15">
        <v>20</v>
      </c>
    </row>
    <row r="16" spans="2:12" x14ac:dyDescent="0.25">
      <c r="B16">
        <v>12</v>
      </c>
      <c r="C16" t="s">
        <v>27</v>
      </c>
      <c r="D16" s="18" t="s">
        <v>4</v>
      </c>
      <c r="E16" t="s">
        <v>19</v>
      </c>
      <c r="F16">
        <v>14</v>
      </c>
    </row>
    <row r="17" spans="2:6" x14ac:dyDescent="0.25">
      <c r="B17">
        <v>13</v>
      </c>
      <c r="C17" t="s">
        <v>28</v>
      </c>
      <c r="D17" s="18" t="s">
        <v>4</v>
      </c>
      <c r="E17" t="s">
        <v>19</v>
      </c>
      <c r="F17">
        <v>25</v>
      </c>
    </row>
    <row r="18" spans="2:6" x14ac:dyDescent="0.25">
      <c r="B18">
        <v>14</v>
      </c>
      <c r="C18" t="s">
        <v>29</v>
      </c>
      <c r="D18" s="18" t="s">
        <v>5</v>
      </c>
      <c r="E18" t="s">
        <v>53</v>
      </c>
      <c r="F18">
        <v>5</v>
      </c>
    </row>
    <row r="19" spans="2:6" x14ac:dyDescent="0.25">
      <c r="B19">
        <v>15</v>
      </c>
      <c r="C19" t="s">
        <v>30</v>
      </c>
      <c r="D19" s="18" t="s">
        <v>5</v>
      </c>
      <c r="E19" t="s">
        <v>20</v>
      </c>
      <c r="F19">
        <v>7</v>
      </c>
    </row>
    <row r="20" spans="2:6" x14ac:dyDescent="0.25">
      <c r="B20">
        <v>16</v>
      </c>
      <c r="C20" t="s">
        <v>31</v>
      </c>
      <c r="D20" s="18" t="s">
        <v>5</v>
      </c>
      <c r="E20" t="s">
        <v>19</v>
      </c>
      <c r="F20">
        <v>2</v>
      </c>
    </row>
    <row r="21" spans="2:6" x14ac:dyDescent="0.25">
      <c r="B21">
        <v>17</v>
      </c>
      <c r="C21" t="s">
        <v>32</v>
      </c>
      <c r="D21" s="18" t="s">
        <v>5</v>
      </c>
      <c r="E21" t="s">
        <v>19</v>
      </c>
      <c r="F21">
        <v>9</v>
      </c>
    </row>
    <row r="22" spans="2:6" x14ac:dyDescent="0.25">
      <c r="B22">
        <v>18</v>
      </c>
      <c r="C22" t="s">
        <v>33</v>
      </c>
      <c r="D22" s="18" t="s">
        <v>6</v>
      </c>
      <c r="E22" t="s">
        <v>20</v>
      </c>
      <c r="F22">
        <v>30</v>
      </c>
    </row>
    <row r="23" spans="2:6" x14ac:dyDescent="0.25">
      <c r="B23">
        <v>19</v>
      </c>
      <c r="C23" t="s">
        <v>34</v>
      </c>
      <c r="D23" s="18" t="s">
        <v>6</v>
      </c>
      <c r="E23" t="s">
        <v>20</v>
      </c>
      <c r="F23">
        <v>34</v>
      </c>
    </row>
    <row r="24" spans="2:6" x14ac:dyDescent="0.25">
      <c r="B24">
        <v>20</v>
      </c>
      <c r="C24" t="s">
        <v>35</v>
      </c>
      <c r="D24" s="18" t="s">
        <v>6</v>
      </c>
      <c r="E24" t="s">
        <v>53</v>
      </c>
      <c r="F24">
        <v>14</v>
      </c>
    </row>
    <row r="25" spans="2:6" x14ac:dyDescent="0.25">
      <c r="B25">
        <v>21</v>
      </c>
      <c r="C25" t="s">
        <v>36</v>
      </c>
      <c r="D25" s="18" t="s">
        <v>6</v>
      </c>
      <c r="E25" t="s">
        <v>53</v>
      </c>
      <c r="F25">
        <v>22</v>
      </c>
    </row>
    <row r="26" spans="2:6" x14ac:dyDescent="0.25">
      <c r="B26">
        <v>22</v>
      </c>
      <c r="C26" t="s">
        <v>37</v>
      </c>
      <c r="D26" s="18" t="s">
        <v>6</v>
      </c>
      <c r="E26" t="s">
        <v>19</v>
      </c>
      <c r="F26">
        <v>28</v>
      </c>
    </row>
    <row r="27" spans="2:6" x14ac:dyDescent="0.25">
      <c r="F27" t="s">
        <v>10</v>
      </c>
    </row>
  </sheetData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headerFooter>
    <oddFooter>&amp;C&amp;F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E2E534D1-1D84-4E82-A658-545AA5B83B5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iangles" iconId="0"/>
              <x14:cfIcon iconSet="3Signs" iconId="1"/>
              <x14:cfIcon iconSet="3Triangles" iconId="2"/>
            </x14:iconSet>
          </x14:cfRule>
          <xm:sqref>F5:F35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J8" sqref="J8"/>
    </sheetView>
  </sheetViews>
  <sheetFormatPr defaultRowHeight="15" x14ac:dyDescent="0.25"/>
  <sheetData/>
  <pageMargins left="0.7" right="0.7" top="0.75" bottom="0.75" header="0.3" footer="0.3"/>
  <pageSetup orientation="portrait" r:id="rId1"/>
  <headerFooter>
    <oddFooter>&amp;C&amp;F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Taxes</vt:lpstr>
      <vt:lpstr>Revenue</vt:lpstr>
      <vt:lpstr>Meal Deal Sales Winners</vt:lpstr>
      <vt:lpstr>Rebate Taxes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Student data file</dc:subject>
  <dc:creator>Skills for Success</dc:creator>
  <cp:lastModifiedBy>ContEd Student</cp:lastModifiedBy>
  <dcterms:created xsi:type="dcterms:W3CDTF">2010-05-01T22:00:43Z</dcterms:created>
  <dcterms:modified xsi:type="dcterms:W3CDTF">2015-03-31T20:16:43Z</dcterms:modified>
</cp:coreProperties>
</file>