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3820"/>
  <bookViews>
    <workbookView xWindow="0" yWindow="120" windowWidth="15195" windowHeight="8700" activeTab="1"/>
  </bookViews>
  <sheets>
    <sheet name="Documentation" sheetId="2" r:id="rId1"/>
    <sheet name="Income Statement" sheetId="1" r:id="rId2"/>
  </sheets>
  <calcPr calcId="145621"/>
  <webPublishing codePage="1252"/>
</workbook>
</file>

<file path=xl/calcChain.xml><?xml version="1.0" encoding="utf-8"?>
<calcChain xmlns="http://schemas.openxmlformats.org/spreadsheetml/2006/main">
  <c r="D25" i="1" l="1"/>
  <c r="E25" i="1"/>
  <c r="C25" i="1"/>
  <c r="D22" i="1"/>
  <c r="E22" i="1"/>
  <c r="C22" i="1"/>
  <c r="D19" i="1"/>
  <c r="E19" i="1"/>
  <c r="C19" i="1"/>
  <c r="D17" i="1"/>
  <c r="E17" i="1"/>
  <c r="C17" i="1"/>
  <c r="D15" i="1"/>
  <c r="E15" i="1"/>
  <c r="C15" i="1"/>
  <c r="D8" i="1"/>
  <c r="E8" i="1"/>
  <c r="C8" i="1"/>
</calcChain>
</file>

<file path=xl/sharedStrings.xml><?xml version="1.0" encoding="utf-8"?>
<sst xmlns="http://schemas.openxmlformats.org/spreadsheetml/2006/main" count="27" uniqueCount="27">
  <si>
    <t>Year</t>
  </si>
  <si>
    <t>Sales</t>
  </si>
  <si>
    <t>Expenses</t>
  </si>
  <si>
    <t>Operating Income</t>
  </si>
  <si>
    <t>Pre-tax Income</t>
  </si>
  <si>
    <t>Income taxes</t>
  </si>
  <si>
    <t>Net income</t>
  </si>
  <si>
    <t>Shares</t>
  </si>
  <si>
    <t>* (in millions except per-share amounts)</t>
  </si>
  <si>
    <t>Net Sales</t>
  </si>
  <si>
    <t>Cost of Sales</t>
  </si>
  <si>
    <t>Gross Margin</t>
  </si>
  <si>
    <t>Sales and Marketing</t>
  </si>
  <si>
    <t>Research and Development</t>
  </si>
  <si>
    <t>Total Operating Expenses</t>
  </si>
  <si>
    <t>Salaries and Wages</t>
  </si>
  <si>
    <t>Altac Bicycles
Income Statement*</t>
  </si>
  <si>
    <t>For the Years Ended December 31,2011 through December 31,2013.</t>
  </si>
  <si>
    <t>Administrative</t>
  </si>
  <si>
    <t>Earnings per share</t>
  </si>
  <si>
    <t>Other Income</t>
  </si>
  <si>
    <t>Altac Bicycles</t>
  </si>
  <si>
    <t>Author</t>
  </si>
  <si>
    <t>Date</t>
  </si>
  <si>
    <t>Purpose</t>
  </si>
  <si>
    <t>Zhuorui Chen</t>
  </si>
  <si>
    <t>Income statement for Altac Bicycles for 2011 through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</si>
</sst>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0"/>
      <name val="Arial"/>
    </font>
    <font>
      <sz val="8"/>
      <name val="Arial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4" fontId="0" fillId="0" borderId="0" xfId="0" applyNumberFormat="1"/>
    <xf numFmtId="165" fontId="0" fillId="0" borderId="0" xfId="1" applyNumberFormat="1" applyFont="1"/>
    <xf numFmtId="0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Normal="100" workbookViewId="0">
      <selection activeCell="B6" sqref="B6"/>
    </sheetView>
  </sheetViews>
  <sheetFormatPr defaultRowHeight="12.75" x14ac:dyDescent="0.2"/>
  <cols>
    <col min="2" max="2" width="10.140625" bestFit="1" customWidth="1"/>
  </cols>
  <sheetData>
    <row r="1" spans="1:2" x14ac:dyDescent="0.2">
      <c r="A1" s="2" t="s">
        <v>21</v>
      </c>
    </row>
    <row r="3" spans="1:2" x14ac:dyDescent="0.2">
      <c r="A3" s="2" t="s">
        <v>22</v>
      </c>
      <c r="B3" s="2" t="s">
        <v>25</v>
      </c>
    </row>
    <row r="4" spans="1:2" x14ac:dyDescent="0.2">
      <c r="A4" s="2" t="s">
        <v>23</v>
      </c>
      <c r="B4" s="3">
        <v>42080</v>
      </c>
    </row>
    <row r="5" spans="1:2" x14ac:dyDescent="0.2">
      <c r="A5" s="2" t="s">
        <v>24</v>
      </c>
      <c r="B5" s="2" t="s">
        <v>26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Normal="100" workbookViewId="0"/>
  </sheetViews>
  <sheetFormatPr defaultRowHeight="12.75" x14ac:dyDescent="0.2"/>
  <cols>
    <col min="1" max="1" width="18.7109375" customWidth="1"/>
    <col min="2" max="2" width="25.7109375" customWidth="1"/>
    <col min="3" max="4" width="10.28515625" bestFit="1" customWidth="1"/>
    <col min="5" max="5" width="9.28515625" bestFit="1" customWidth="1"/>
  </cols>
  <sheetData>
    <row r="1" spans="1:5" ht="25.5" x14ac:dyDescent="0.2">
      <c r="A1" s="1" t="s">
        <v>16</v>
      </c>
    </row>
    <row r="2" spans="1:5" x14ac:dyDescent="0.2">
      <c r="A2" t="s">
        <v>17</v>
      </c>
    </row>
    <row r="4" spans="1:5" x14ac:dyDescent="0.2">
      <c r="A4" t="s">
        <v>0</v>
      </c>
      <c r="C4">
        <v>2013</v>
      </c>
      <c r="D4">
        <v>2012</v>
      </c>
      <c r="E4">
        <v>2011</v>
      </c>
    </row>
    <row r="5" spans="1:5" x14ac:dyDescent="0.2">
      <c r="A5" t="s">
        <v>1</v>
      </c>
    </row>
    <row r="6" spans="1:5" x14ac:dyDescent="0.2">
      <c r="B6" t="s">
        <v>9</v>
      </c>
      <c r="C6" s="4">
        <v>13520</v>
      </c>
      <c r="D6" s="4">
        <v>10981</v>
      </c>
      <c r="E6" s="4">
        <v>9034</v>
      </c>
    </row>
    <row r="7" spans="1:5" x14ac:dyDescent="0.2">
      <c r="B7" t="s">
        <v>10</v>
      </c>
      <c r="C7" s="4">
        <v>4140</v>
      </c>
      <c r="D7" s="4">
        <v>3960</v>
      </c>
      <c r="E7" s="4">
        <v>3011</v>
      </c>
    </row>
    <row r="8" spans="1:5" x14ac:dyDescent="0.2">
      <c r="B8" t="s">
        <v>11</v>
      </c>
      <c r="C8" s="5">
        <f>C6-C7</f>
        <v>9380</v>
      </c>
      <c r="D8" s="5">
        <f t="shared" ref="D8:E8" si="0">D6-D7</f>
        <v>7021</v>
      </c>
      <c r="E8" s="5">
        <f t="shared" si="0"/>
        <v>6023</v>
      </c>
    </row>
    <row r="9" spans="1:5" x14ac:dyDescent="0.2">
      <c r="C9" s="4"/>
      <c r="D9" s="4"/>
      <c r="E9" s="4"/>
    </row>
    <row r="10" spans="1:5" x14ac:dyDescent="0.2">
      <c r="A10" t="s">
        <v>2</v>
      </c>
      <c r="C10" s="4"/>
      <c r="D10" s="4"/>
      <c r="E10" s="4"/>
    </row>
    <row r="11" spans="1:5" x14ac:dyDescent="0.2">
      <c r="B11" t="s">
        <v>15</v>
      </c>
      <c r="C11" s="4">
        <v>1632</v>
      </c>
      <c r="D11" s="4">
        <v>1481</v>
      </c>
      <c r="E11" s="4">
        <v>1392</v>
      </c>
    </row>
    <row r="12" spans="1:5" x14ac:dyDescent="0.2">
      <c r="B12" t="s">
        <v>12</v>
      </c>
      <c r="C12" s="4">
        <v>2631</v>
      </c>
      <c r="D12" s="4">
        <v>2112</v>
      </c>
      <c r="E12" s="4">
        <v>1840</v>
      </c>
    </row>
    <row r="13" spans="1:5" x14ac:dyDescent="0.2">
      <c r="B13" t="s">
        <v>18</v>
      </c>
      <c r="C13" s="4">
        <v>521</v>
      </c>
      <c r="D13" s="4">
        <v>410</v>
      </c>
      <c r="E13" s="4">
        <v>375</v>
      </c>
    </row>
    <row r="14" spans="1:5" x14ac:dyDescent="0.2">
      <c r="B14" t="s">
        <v>13</v>
      </c>
      <c r="C14" s="4">
        <v>501</v>
      </c>
      <c r="D14" s="4">
        <v>404</v>
      </c>
      <c r="E14" s="4">
        <v>281</v>
      </c>
    </row>
    <row r="15" spans="1:5" x14ac:dyDescent="0.2">
      <c r="B15" t="s">
        <v>14</v>
      </c>
      <c r="C15" s="5">
        <f>SUM(C11:C14)</f>
        <v>5285</v>
      </c>
      <c r="D15" s="5">
        <f t="shared" ref="D15:E15" si="1">SUM(D11:D14)</f>
        <v>4407</v>
      </c>
      <c r="E15" s="5">
        <f t="shared" si="1"/>
        <v>3888</v>
      </c>
    </row>
    <row r="16" spans="1:5" x14ac:dyDescent="0.2">
      <c r="C16" s="4"/>
      <c r="D16" s="4"/>
      <c r="E16" s="4"/>
    </row>
    <row r="17" spans="1:5" x14ac:dyDescent="0.2">
      <c r="A17" t="s">
        <v>3</v>
      </c>
      <c r="C17" s="5">
        <f>C8-C15</f>
        <v>4095</v>
      </c>
      <c r="D17" s="5">
        <f t="shared" ref="D17:E17" si="2">D8-D15</f>
        <v>2614</v>
      </c>
      <c r="E17" s="5">
        <f t="shared" si="2"/>
        <v>2135</v>
      </c>
    </row>
    <row r="18" spans="1:5" x14ac:dyDescent="0.2">
      <c r="A18" t="s">
        <v>20</v>
      </c>
      <c r="C18" s="4">
        <v>341</v>
      </c>
      <c r="D18" s="4">
        <v>302</v>
      </c>
      <c r="E18" s="4">
        <v>239</v>
      </c>
    </row>
    <row r="19" spans="1:5" x14ac:dyDescent="0.2">
      <c r="A19" t="s">
        <v>4</v>
      </c>
      <c r="C19" s="5">
        <f>C17+C18</f>
        <v>4436</v>
      </c>
      <c r="D19" s="5">
        <f t="shared" ref="D19:E19" si="3">D17+D18</f>
        <v>2916</v>
      </c>
      <c r="E19" s="5">
        <f t="shared" si="3"/>
        <v>2374</v>
      </c>
    </row>
    <row r="20" spans="1:5" x14ac:dyDescent="0.2">
      <c r="A20" t="s">
        <v>5</v>
      </c>
      <c r="C20" s="4">
        <v>1225</v>
      </c>
      <c r="D20" s="4">
        <v>1008</v>
      </c>
      <c r="E20" s="4">
        <v>821</v>
      </c>
    </row>
    <row r="21" spans="1:5" x14ac:dyDescent="0.2">
      <c r="C21" s="4"/>
      <c r="D21" s="4"/>
      <c r="E21" s="4"/>
    </row>
    <row r="22" spans="1:5" x14ac:dyDescent="0.2">
      <c r="A22" t="s">
        <v>6</v>
      </c>
      <c r="C22" s="5">
        <f>C19-C20</f>
        <v>3211</v>
      </c>
      <c r="D22" s="5">
        <f t="shared" ref="D22:E22" si="4">D19-D20</f>
        <v>1908</v>
      </c>
      <c r="E22" s="5">
        <f t="shared" si="4"/>
        <v>1553</v>
      </c>
    </row>
    <row r="23" spans="1:5" x14ac:dyDescent="0.2">
      <c r="C23" s="4"/>
      <c r="D23" s="4"/>
      <c r="E23" s="4"/>
    </row>
    <row r="24" spans="1:5" x14ac:dyDescent="0.2">
      <c r="A24" t="s">
        <v>7</v>
      </c>
      <c r="C24" s="4">
        <v>3621</v>
      </c>
      <c r="D24" s="4">
        <v>3001</v>
      </c>
      <c r="E24" s="4">
        <v>2844</v>
      </c>
    </row>
    <row r="25" spans="1:5" x14ac:dyDescent="0.2">
      <c r="A25" t="s">
        <v>19</v>
      </c>
      <c r="C25" s="6">
        <f>C22/C24</f>
        <v>0.88677161005247174</v>
      </c>
      <c r="D25" s="6">
        <f t="shared" ref="D25:E25" si="5">D22/D24</f>
        <v>0.63578807064311893</v>
      </c>
      <c r="E25" s="6">
        <f t="shared" si="5"/>
        <v>0.54606188466947958</v>
      </c>
    </row>
    <row r="29" spans="1:5" x14ac:dyDescent="0.2">
      <c r="A29" t="s">
        <v>8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Income Statement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Camel</cp:lastModifiedBy>
  <dcterms:created xsi:type="dcterms:W3CDTF">2004-09-07T16:26:51Z</dcterms:created>
  <dcterms:modified xsi:type="dcterms:W3CDTF">2015-03-17T23:26:21Z</dcterms:modified>
</cp:coreProperties>
</file>