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555" windowWidth="14655" windowHeight="7620" activeTab="1"/>
  </bookViews>
  <sheets>
    <sheet name="Documentation" sheetId="1" r:id="rId1"/>
    <sheet name="Loan Calculation" sheetId="2" r:id="rId2"/>
  </sheets>
  <calcPr calcId="145621"/>
</workbook>
</file>

<file path=xl/calcChain.xml><?xml version="1.0" encoding="utf-8"?>
<calcChain xmlns="http://schemas.openxmlformats.org/spreadsheetml/2006/main">
  <c r="D11" i="2" l="1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E10" i="2"/>
  <c r="F10" i="2"/>
  <c r="G10" i="2"/>
  <c r="H10" i="2"/>
  <c r="D10" i="2"/>
</calcChain>
</file>

<file path=xl/sharedStrings.xml><?xml version="1.0" encoding="utf-8"?>
<sst xmlns="http://schemas.openxmlformats.org/spreadsheetml/2006/main" count="15" uniqueCount="15">
  <si>
    <t>Eason Financial Services</t>
  </si>
  <si>
    <t>Author</t>
  </si>
  <si>
    <t>Date</t>
  </si>
  <si>
    <t>Purpose</t>
  </si>
  <si>
    <t>for a given monthly payment</t>
  </si>
  <si>
    <r>
      <rPr>
        <b/>
        <sz val="10"/>
        <color theme="1"/>
        <rFont val="Calibri"/>
        <family val="2"/>
        <scheme val="minor"/>
      </rPr>
      <t>Eason Financial Services</t>
    </r>
    <r>
      <rPr>
        <sz val="10"/>
        <color theme="1"/>
        <rFont val="Calibri"/>
        <family val="2"/>
        <scheme val="minor"/>
      </rPr>
      <t xml:space="preserve">
100 Forward Drive
Meridian, ID  83642</t>
    </r>
  </si>
  <si>
    <t>Annual Interest Rate</t>
  </si>
  <si>
    <t>Compounded</t>
  </si>
  <si>
    <t>times per year</t>
  </si>
  <si>
    <t>Years</t>
  </si>
  <si>
    <t>Maximum Affordable Monthly Payment</t>
  </si>
  <si>
    <t>Home Loan Calculations</t>
  </si>
  <si>
    <t>Mortgage</t>
  </si>
  <si>
    <t>To calculate several possible mortgages</t>
  </si>
  <si>
    <t>Zhuorui 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</si>
</sst>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2" fillId="0" borderId="0" xfId="1"/>
    <xf numFmtId="0" fontId="4" fillId="0" borderId="0" xfId="0" applyFont="1"/>
    <xf numFmtId="0" fontId="0" fillId="4" borderId="0" xfId="0" applyFill="1"/>
    <xf numFmtId="0" fontId="2" fillId="4" borderId="3" xfId="1" applyFill="1" applyBorder="1" applyAlignment="1">
      <alignment vertical="top"/>
    </xf>
    <xf numFmtId="0" fontId="0" fillId="4" borderId="3" xfId="0" applyFill="1" applyBorder="1"/>
    <xf numFmtId="0" fontId="0" fillId="4" borderId="0" xfId="0" applyFill="1" applyAlignment="1">
      <alignment horizontal="left" indent="1"/>
    </xf>
    <xf numFmtId="165" fontId="0" fillId="4" borderId="2" xfId="0" applyNumberFormat="1" applyFill="1" applyBorder="1"/>
    <xf numFmtId="164" fontId="7" fillId="5" borderId="1" xfId="2" applyNumberFormat="1" applyFont="1" applyFill="1" applyAlignment="1">
      <alignment vertical="center"/>
    </xf>
    <xf numFmtId="10" fontId="7" fillId="5" borderId="1" xfId="2" applyNumberFormat="1" applyFont="1" applyFill="1"/>
    <xf numFmtId="0" fontId="7" fillId="5" borderId="1" xfId="2" applyFont="1" applyFill="1"/>
    <xf numFmtId="0" fontId="4" fillId="4" borderId="2" xfId="3" applyFont="1" applyFill="1" applyBorder="1" applyAlignment="1">
      <alignment horizontal="center"/>
    </xf>
    <xf numFmtId="164" fontId="4" fillId="4" borderId="2" xfId="3" applyNumberFormat="1" applyFont="1" applyFill="1" applyBorder="1"/>
    <xf numFmtId="0" fontId="0" fillId="0" borderId="2" xfId="0" applyBorder="1" applyAlignment="1">
      <alignment horizontal="left" vertical="top"/>
    </xf>
    <xf numFmtId="14" fontId="0" fillId="0" borderId="2" xfId="0" applyNumberFormat="1" applyBorder="1" applyAlignment="1">
      <alignment horizontal="left" vertical="top"/>
    </xf>
    <xf numFmtId="0" fontId="4" fillId="4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5" fillId="4" borderId="3" xfId="0" applyFont="1" applyFill="1" applyBorder="1" applyAlignment="1">
      <alignment horizontal="right" wrapText="1"/>
    </xf>
  </cellXfs>
  <cellStyles count="4">
    <cellStyle name="20% - Accent5" xfId="3" builtinId="46"/>
    <cellStyle name="Input" xfId="2" builtinId="20"/>
    <cellStyle name="Normal" xfId="0" builtinId="0"/>
    <cellStyle name="Title" xfId="1" builtinId="15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5" x14ac:dyDescent="0.25"/>
  <cols>
    <col min="1" max="1" width="10.28515625" customWidth="1"/>
  </cols>
  <sheetData>
    <row r="1" spans="1:4" ht="22.5" x14ac:dyDescent="0.3">
      <c r="A1" s="1" t="s">
        <v>0</v>
      </c>
    </row>
    <row r="3" spans="1:4" x14ac:dyDescent="0.25">
      <c r="A3" s="2" t="s">
        <v>1</v>
      </c>
      <c r="B3" s="13" t="s">
        <v>14</v>
      </c>
      <c r="C3" s="13"/>
      <c r="D3" s="13"/>
    </row>
    <row r="4" spans="1:4" x14ac:dyDescent="0.25">
      <c r="A4" s="2" t="s">
        <v>2</v>
      </c>
      <c r="B4" s="14">
        <v>42080</v>
      </c>
      <c r="C4" s="13"/>
      <c r="D4" s="13"/>
    </row>
    <row r="5" spans="1:4" x14ac:dyDescent="0.25">
      <c r="A5" s="2" t="s">
        <v>3</v>
      </c>
      <c r="B5" t="s">
        <v>13</v>
      </c>
    </row>
    <row r="6" spans="1:4" x14ac:dyDescent="0.25">
      <c r="B6" t="s">
        <v>4</v>
      </c>
    </row>
  </sheetData>
  <mergeCells count="2">
    <mergeCell ref="B3:D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zoomScale="120" zoomScaleNormal="120" workbookViewId="0">
      <selection activeCell="E10" sqref="E10"/>
    </sheetView>
  </sheetViews>
  <sheetFormatPr defaultRowHeight="15" x14ac:dyDescent="0.25"/>
  <cols>
    <col min="1" max="1" width="2.85546875" style="3" customWidth="1"/>
    <col min="2" max="2" width="4.7109375" style="3" customWidth="1"/>
    <col min="3" max="3" width="9.85546875" style="3" bestFit="1" customWidth="1"/>
    <col min="4" max="8" width="13.85546875" style="3" customWidth="1"/>
    <col min="9" max="16384" width="9.140625" style="3"/>
  </cols>
  <sheetData>
    <row r="1" spans="2:8" ht="43.5" customHeight="1" thickBot="1" x14ac:dyDescent="0.3">
      <c r="B1" s="4" t="s">
        <v>11</v>
      </c>
      <c r="C1" s="5"/>
      <c r="D1" s="5"/>
      <c r="E1" s="5"/>
      <c r="F1" s="19" t="s">
        <v>5</v>
      </c>
      <c r="G1" s="19"/>
      <c r="H1" s="19"/>
    </row>
    <row r="2" spans="2:8" ht="15.75" thickTop="1" x14ac:dyDescent="0.25"/>
    <row r="3" spans="2:8" ht="32.25" customHeight="1" x14ac:dyDescent="0.25">
      <c r="B3" s="17" t="s">
        <v>10</v>
      </c>
      <c r="C3" s="17"/>
      <c r="D3" s="18"/>
      <c r="E3" s="8">
        <v>1800</v>
      </c>
    </row>
    <row r="5" spans="2:8" ht="15.75" x14ac:dyDescent="0.25">
      <c r="B5" s="3" t="s">
        <v>6</v>
      </c>
      <c r="E5" s="9">
        <v>5.7500000000000002E-2</v>
      </c>
    </row>
    <row r="6" spans="2:8" ht="15.75" x14ac:dyDescent="0.25">
      <c r="B6" s="3" t="s">
        <v>7</v>
      </c>
      <c r="E6" s="10">
        <v>12</v>
      </c>
      <c r="F6" s="6" t="s">
        <v>8</v>
      </c>
    </row>
    <row r="8" spans="2:8" x14ac:dyDescent="0.25">
      <c r="D8" s="16" t="s">
        <v>9</v>
      </c>
      <c r="E8" s="16"/>
      <c r="F8" s="16"/>
      <c r="G8" s="16"/>
      <c r="H8" s="16"/>
    </row>
    <row r="9" spans="2:8" x14ac:dyDescent="0.25">
      <c r="D9" s="11">
        <v>15</v>
      </c>
      <c r="E9" s="11">
        <v>20</v>
      </c>
      <c r="F9" s="11">
        <v>25</v>
      </c>
      <c r="G9" s="11">
        <v>30</v>
      </c>
      <c r="H9" s="11">
        <v>35</v>
      </c>
    </row>
    <row r="10" spans="2:8" x14ac:dyDescent="0.25">
      <c r="B10" s="15" t="s">
        <v>12</v>
      </c>
      <c r="C10" s="12">
        <v>250000</v>
      </c>
      <c r="D10" s="7">
        <f>-PMT($E$5/12,D$9*$E$6,$C10)</f>
        <v>2076.0252175491651</v>
      </c>
      <c r="E10" s="7">
        <f t="shared" ref="E10:H20" si="0">-PMT($E$5/12,E$9*$E$6,$C10)</f>
        <v>1755.2087696776357</v>
      </c>
      <c r="F10" s="7">
        <f t="shared" si="0"/>
        <v>1572.7660060566454</v>
      </c>
      <c r="G10" s="7">
        <f t="shared" si="0"/>
        <v>1458.9321411088824</v>
      </c>
      <c r="H10" s="7">
        <f t="shared" si="0"/>
        <v>1383.7518325133447</v>
      </c>
    </row>
    <row r="11" spans="2:8" x14ac:dyDescent="0.25">
      <c r="B11" s="15"/>
      <c r="C11" s="12">
        <v>260000</v>
      </c>
      <c r="D11" s="7">
        <f t="shared" ref="D11:D20" si="1">-PMT($E$5/12,D$9*$E$6,$C11)</f>
        <v>2159.0662262511319</v>
      </c>
      <c r="E11" s="7">
        <f t="shared" si="0"/>
        <v>1825.4171204647412</v>
      </c>
      <c r="F11" s="7">
        <f t="shared" si="0"/>
        <v>1635.676646298911</v>
      </c>
      <c r="G11" s="7">
        <f t="shared" si="0"/>
        <v>1517.2894267532376</v>
      </c>
      <c r="H11" s="7">
        <f t="shared" si="0"/>
        <v>1439.1019058138786</v>
      </c>
    </row>
    <row r="12" spans="2:8" x14ac:dyDescent="0.25">
      <c r="B12" s="15"/>
      <c r="C12" s="12">
        <v>270000</v>
      </c>
      <c r="D12" s="7">
        <f t="shared" si="1"/>
        <v>2242.1072349530982</v>
      </c>
      <c r="E12" s="7">
        <f t="shared" si="0"/>
        <v>1895.6254712518466</v>
      </c>
      <c r="F12" s="7">
        <f t="shared" si="0"/>
        <v>1698.587286541177</v>
      </c>
      <c r="G12" s="7">
        <f t="shared" si="0"/>
        <v>1575.6467123975931</v>
      </c>
      <c r="H12" s="7">
        <f t="shared" si="0"/>
        <v>1494.4519791144123</v>
      </c>
    </row>
    <row r="13" spans="2:8" x14ac:dyDescent="0.25">
      <c r="B13" s="15"/>
      <c r="C13" s="12">
        <v>280000</v>
      </c>
      <c r="D13" s="7">
        <f t="shared" si="1"/>
        <v>2325.148243655065</v>
      </c>
      <c r="E13" s="7">
        <f t="shared" si="0"/>
        <v>1965.8338220389521</v>
      </c>
      <c r="F13" s="7">
        <f t="shared" si="0"/>
        <v>1761.4979267834428</v>
      </c>
      <c r="G13" s="7">
        <f t="shared" si="0"/>
        <v>1634.0039980419483</v>
      </c>
      <c r="H13" s="7">
        <f t="shared" si="0"/>
        <v>1549.8020524149458</v>
      </c>
    </row>
    <row r="14" spans="2:8" x14ac:dyDescent="0.25">
      <c r="B14" s="15"/>
      <c r="C14" s="12">
        <v>290000</v>
      </c>
      <c r="D14" s="7">
        <f t="shared" si="1"/>
        <v>2408.1892523570314</v>
      </c>
      <c r="E14" s="7">
        <f t="shared" si="0"/>
        <v>2036.0421728260574</v>
      </c>
      <c r="F14" s="7">
        <f t="shared" si="0"/>
        <v>1824.4085670257086</v>
      </c>
      <c r="G14" s="7">
        <f t="shared" si="0"/>
        <v>1692.3612836863038</v>
      </c>
      <c r="H14" s="7">
        <f t="shared" si="0"/>
        <v>1605.1521257154798</v>
      </c>
    </row>
    <row r="15" spans="2:8" x14ac:dyDescent="0.25">
      <c r="B15" s="15"/>
      <c r="C15" s="12">
        <v>300000</v>
      </c>
      <c r="D15" s="7">
        <f t="shared" si="1"/>
        <v>2491.2302610589982</v>
      </c>
      <c r="E15" s="7">
        <f t="shared" si="0"/>
        <v>2106.2505236131628</v>
      </c>
      <c r="F15" s="7">
        <f t="shared" si="0"/>
        <v>1887.3192072679744</v>
      </c>
      <c r="G15" s="7">
        <f t="shared" si="0"/>
        <v>1750.718569330659</v>
      </c>
      <c r="H15" s="7">
        <f t="shared" si="0"/>
        <v>1660.5021990160135</v>
      </c>
    </row>
    <row r="16" spans="2:8" x14ac:dyDescent="0.25">
      <c r="B16" s="15"/>
      <c r="C16" s="12">
        <v>310000</v>
      </c>
      <c r="D16" s="7">
        <f t="shared" si="1"/>
        <v>2574.2712697609645</v>
      </c>
      <c r="E16" s="7">
        <f t="shared" si="0"/>
        <v>2176.4588744002681</v>
      </c>
      <c r="F16" s="7">
        <f t="shared" si="0"/>
        <v>1950.2298475102402</v>
      </c>
      <c r="G16" s="7">
        <f t="shared" si="0"/>
        <v>1809.0758549750142</v>
      </c>
      <c r="H16" s="7">
        <f t="shared" si="0"/>
        <v>1715.8522723165474</v>
      </c>
    </row>
    <row r="17" spans="2:8" x14ac:dyDescent="0.25">
      <c r="B17" s="15"/>
      <c r="C17" s="12">
        <v>320000</v>
      </c>
      <c r="D17" s="7">
        <f t="shared" si="1"/>
        <v>2657.3122784629313</v>
      </c>
      <c r="E17" s="7">
        <f t="shared" si="0"/>
        <v>2246.6672251873738</v>
      </c>
      <c r="F17" s="7">
        <f t="shared" si="0"/>
        <v>2013.140487752506</v>
      </c>
      <c r="G17" s="7">
        <f t="shared" si="0"/>
        <v>1867.4331406193696</v>
      </c>
      <c r="H17" s="7">
        <f t="shared" si="0"/>
        <v>1771.2023456170812</v>
      </c>
    </row>
    <row r="18" spans="2:8" x14ac:dyDescent="0.25">
      <c r="B18" s="15"/>
      <c r="C18" s="12">
        <v>330000</v>
      </c>
      <c r="D18" s="7">
        <f t="shared" si="1"/>
        <v>2740.3532871648977</v>
      </c>
      <c r="E18" s="7">
        <f t="shared" si="0"/>
        <v>2316.875575974479</v>
      </c>
      <c r="F18" s="7">
        <f t="shared" si="0"/>
        <v>2076.0511279947718</v>
      </c>
      <c r="G18" s="7">
        <f t="shared" si="0"/>
        <v>1925.7904262637248</v>
      </c>
      <c r="H18" s="7">
        <f t="shared" si="0"/>
        <v>1826.5524189176151</v>
      </c>
    </row>
    <row r="19" spans="2:8" x14ac:dyDescent="0.25">
      <c r="B19" s="15"/>
      <c r="C19" s="12">
        <v>340000</v>
      </c>
      <c r="D19" s="7">
        <f t="shared" si="1"/>
        <v>2823.3942958668645</v>
      </c>
      <c r="E19" s="7">
        <f t="shared" si="0"/>
        <v>2387.0839267615847</v>
      </c>
      <c r="F19" s="7">
        <f t="shared" si="0"/>
        <v>2138.9617682370376</v>
      </c>
      <c r="G19" s="7">
        <f t="shared" si="0"/>
        <v>1984.1477119080803</v>
      </c>
      <c r="H19" s="7">
        <f t="shared" si="0"/>
        <v>1881.9024922181488</v>
      </c>
    </row>
    <row r="20" spans="2:8" x14ac:dyDescent="0.25">
      <c r="B20" s="15"/>
      <c r="C20" s="12">
        <v>350000</v>
      </c>
      <c r="D20" s="7">
        <f t="shared" si="1"/>
        <v>2906.4353045688308</v>
      </c>
      <c r="E20" s="7">
        <f t="shared" si="0"/>
        <v>2457.29227754869</v>
      </c>
      <c r="F20" s="7">
        <f t="shared" si="0"/>
        <v>2201.8724084793034</v>
      </c>
      <c r="G20" s="7">
        <f t="shared" si="0"/>
        <v>2042.5049975524355</v>
      </c>
      <c r="H20" s="7">
        <f t="shared" si="0"/>
        <v>1937.2525655186823</v>
      </c>
    </row>
  </sheetData>
  <mergeCells count="4">
    <mergeCell ref="B10:B20"/>
    <mergeCell ref="D8:H8"/>
    <mergeCell ref="B3:D3"/>
    <mergeCell ref="F1:H1"/>
  </mergeCells>
  <conditionalFormatting sqref="D10:H20">
    <cfRule type="cellIs" dxfId="1" priority="2" operator="lessThan">
      <formula>$E$3</formula>
    </cfRule>
    <cfRule type="cellIs" dxfId="0" priority="1" operator="greaterThan">
      <formula>$E$3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Loan Calculation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Camel</cp:lastModifiedBy>
  <dcterms:created xsi:type="dcterms:W3CDTF">2006-12-20T08:28:35Z</dcterms:created>
  <dcterms:modified xsi:type="dcterms:W3CDTF">2015-03-18T01:50:44Z</dcterms:modified>
</cp:coreProperties>
</file>