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35182\Desktop\数模\"/>
    </mc:Choice>
  </mc:AlternateContent>
  <xr:revisionPtr revIDLastSave="0" documentId="13_ncr:1_{4F4901C0-DA2D-4896-936F-0038DCEF0D4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二院随访的抗抑郁药物使用后主诉情况" sheetId="4" r:id="rId1"/>
    <sheet name="二院临床受试者及抑郁症的基本数据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4" l="1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M744" i="4"/>
  <c r="AM745" i="4"/>
  <c r="AM746" i="4"/>
  <c r="AM747" i="4"/>
  <c r="AM748" i="4"/>
  <c r="AM749" i="4"/>
  <c r="AM750" i="4"/>
  <c r="AM751" i="4"/>
  <c r="AM752" i="4"/>
  <c r="AM753" i="4"/>
  <c r="AM754" i="4"/>
  <c r="AM755" i="4"/>
  <c r="AM756" i="4"/>
  <c r="AM757" i="4"/>
  <c r="AM758" i="4"/>
  <c r="AM759" i="4"/>
  <c r="AM760" i="4"/>
  <c r="AM761" i="4"/>
  <c r="AM762" i="4"/>
  <c r="AM763" i="4"/>
  <c r="AM764" i="4"/>
  <c r="AM765" i="4"/>
  <c r="AM766" i="4"/>
  <c r="AM767" i="4"/>
  <c r="AM768" i="4"/>
  <c r="AM769" i="4"/>
  <c r="AM770" i="4"/>
  <c r="AM771" i="4"/>
  <c r="AM772" i="4"/>
  <c r="AM773" i="4"/>
  <c r="AM774" i="4"/>
  <c r="AM775" i="4"/>
  <c r="AM776" i="4"/>
  <c r="AM777" i="4"/>
  <c r="AM778" i="4"/>
  <c r="AM779" i="4"/>
  <c r="AM780" i="4"/>
  <c r="AM781" i="4"/>
  <c r="AM782" i="4"/>
  <c r="AM783" i="4"/>
  <c r="AM784" i="4"/>
  <c r="AM785" i="4"/>
  <c r="AM786" i="4"/>
  <c r="AM787" i="4"/>
  <c r="AM788" i="4"/>
  <c r="AM789" i="4"/>
  <c r="AM790" i="4"/>
  <c r="AM791" i="4"/>
  <c r="AM792" i="4"/>
  <c r="AM793" i="4"/>
  <c r="AM794" i="4"/>
  <c r="AM795" i="4"/>
  <c r="AM796" i="4"/>
  <c r="AM797" i="4"/>
  <c r="AM798" i="4"/>
  <c r="AM799" i="4"/>
  <c r="AM800" i="4"/>
  <c r="AM801" i="4"/>
  <c r="AM802" i="4"/>
  <c r="AM803" i="4"/>
  <c r="AM804" i="4"/>
  <c r="AM805" i="4"/>
  <c r="AM806" i="4"/>
  <c r="AM807" i="4"/>
  <c r="AM808" i="4"/>
  <c r="AM809" i="4"/>
  <c r="AM810" i="4"/>
  <c r="AM811" i="4"/>
  <c r="AM812" i="4"/>
  <c r="AM813" i="4"/>
  <c r="AM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283" i="4"/>
  <c r="AW284" i="4"/>
  <c r="AW285" i="4"/>
  <c r="AW286" i="4"/>
  <c r="AW287" i="4"/>
  <c r="AW288" i="4"/>
  <c r="AW289" i="4"/>
  <c r="AW290" i="4"/>
  <c r="AW291" i="4"/>
  <c r="AW292" i="4"/>
  <c r="AW293" i="4"/>
  <c r="AW294" i="4"/>
  <c r="AW295" i="4"/>
  <c r="AW296" i="4"/>
  <c r="AW297" i="4"/>
  <c r="AW298" i="4"/>
  <c r="AW299" i="4"/>
  <c r="AW300" i="4"/>
  <c r="AW301" i="4"/>
  <c r="AW302" i="4"/>
  <c r="AW303" i="4"/>
  <c r="AW304" i="4"/>
  <c r="AW305" i="4"/>
  <c r="AW306" i="4"/>
  <c r="AW307" i="4"/>
  <c r="AW308" i="4"/>
  <c r="AW309" i="4"/>
  <c r="AW310" i="4"/>
  <c r="AW311" i="4"/>
  <c r="AW312" i="4"/>
  <c r="AW313" i="4"/>
  <c r="AW314" i="4"/>
  <c r="AW315" i="4"/>
  <c r="AW316" i="4"/>
  <c r="AW317" i="4"/>
  <c r="AW318" i="4"/>
  <c r="AW319" i="4"/>
  <c r="AW320" i="4"/>
  <c r="AW321" i="4"/>
  <c r="AW322" i="4"/>
  <c r="AW323" i="4"/>
  <c r="AW324" i="4"/>
  <c r="AW325" i="4"/>
  <c r="AW326" i="4"/>
  <c r="AW327" i="4"/>
  <c r="AW328" i="4"/>
  <c r="AW329" i="4"/>
  <c r="AW330" i="4"/>
  <c r="AW331" i="4"/>
  <c r="AW332" i="4"/>
  <c r="AW333" i="4"/>
  <c r="AW334" i="4"/>
  <c r="AW335" i="4"/>
  <c r="AW336" i="4"/>
  <c r="AW337" i="4"/>
  <c r="AW338" i="4"/>
  <c r="AW339" i="4"/>
  <c r="AW340" i="4"/>
  <c r="AW341" i="4"/>
  <c r="AW342" i="4"/>
  <c r="AW343" i="4"/>
  <c r="AW344" i="4"/>
  <c r="AW345" i="4"/>
  <c r="AW346" i="4"/>
  <c r="AW347" i="4"/>
  <c r="AW348" i="4"/>
  <c r="AW349" i="4"/>
  <c r="AW350" i="4"/>
  <c r="AW351" i="4"/>
  <c r="AW352" i="4"/>
  <c r="AW353" i="4"/>
  <c r="AW354" i="4"/>
  <c r="AW355" i="4"/>
  <c r="AW356" i="4"/>
  <c r="AW357" i="4"/>
  <c r="AW358" i="4"/>
  <c r="AW359" i="4"/>
  <c r="AW360" i="4"/>
  <c r="AW361" i="4"/>
  <c r="AW362" i="4"/>
  <c r="AW363" i="4"/>
  <c r="AW364" i="4"/>
  <c r="AW365" i="4"/>
  <c r="AW366" i="4"/>
  <c r="AW367" i="4"/>
  <c r="AW368" i="4"/>
  <c r="AW369" i="4"/>
  <c r="AW370" i="4"/>
  <c r="AW371" i="4"/>
  <c r="AW372" i="4"/>
  <c r="AW373" i="4"/>
  <c r="AW374" i="4"/>
  <c r="AW375" i="4"/>
  <c r="AW376" i="4"/>
  <c r="AW377" i="4"/>
  <c r="AW378" i="4"/>
  <c r="AW379" i="4"/>
  <c r="AW380" i="4"/>
  <c r="AW381" i="4"/>
  <c r="AW382" i="4"/>
  <c r="AW383" i="4"/>
  <c r="AW384" i="4"/>
  <c r="AW385" i="4"/>
  <c r="AW386" i="4"/>
  <c r="AW387" i="4"/>
  <c r="AW388" i="4"/>
  <c r="AW389" i="4"/>
  <c r="AW390" i="4"/>
  <c r="AW391" i="4"/>
  <c r="AW392" i="4"/>
  <c r="AW393" i="4"/>
  <c r="AW394" i="4"/>
  <c r="AW395" i="4"/>
  <c r="AW396" i="4"/>
  <c r="AW397" i="4"/>
  <c r="AW398" i="4"/>
  <c r="AW399" i="4"/>
  <c r="AW40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AW443" i="4"/>
  <c r="AW444" i="4"/>
  <c r="AW445" i="4"/>
  <c r="AW446" i="4"/>
  <c r="AW447" i="4"/>
  <c r="AW448" i="4"/>
  <c r="AW449" i="4"/>
  <c r="AW450" i="4"/>
  <c r="AW451" i="4"/>
  <c r="AW452" i="4"/>
  <c r="AW453" i="4"/>
  <c r="AW454" i="4"/>
  <c r="AW455" i="4"/>
  <c r="AW456" i="4"/>
  <c r="AW457" i="4"/>
  <c r="AW458" i="4"/>
  <c r="AW459" i="4"/>
  <c r="AW460" i="4"/>
  <c r="AW461" i="4"/>
  <c r="AW462" i="4"/>
  <c r="AW463" i="4"/>
  <c r="AW464" i="4"/>
  <c r="AW465" i="4"/>
  <c r="AW466" i="4"/>
  <c r="AW467" i="4"/>
  <c r="AW468" i="4"/>
  <c r="AW469" i="4"/>
  <c r="AW470" i="4"/>
  <c r="AW471" i="4"/>
  <c r="AW472" i="4"/>
  <c r="AW473" i="4"/>
  <c r="AW474" i="4"/>
  <c r="AW475" i="4"/>
  <c r="AW476" i="4"/>
  <c r="AW477" i="4"/>
  <c r="AW478" i="4"/>
  <c r="AW479" i="4"/>
  <c r="AW480" i="4"/>
  <c r="AW481" i="4"/>
  <c r="AW482" i="4"/>
  <c r="AW483" i="4"/>
  <c r="AW484" i="4"/>
  <c r="AW485" i="4"/>
  <c r="AW486" i="4"/>
  <c r="AW487" i="4"/>
  <c r="AW488" i="4"/>
  <c r="AW489" i="4"/>
  <c r="AW490" i="4"/>
  <c r="AW491" i="4"/>
  <c r="AW492" i="4"/>
  <c r="AW493" i="4"/>
  <c r="AW494" i="4"/>
  <c r="AW495" i="4"/>
  <c r="AW496" i="4"/>
  <c r="AW497" i="4"/>
  <c r="AW498" i="4"/>
  <c r="AW499" i="4"/>
  <c r="AW500" i="4"/>
  <c r="AW501" i="4"/>
  <c r="AW502" i="4"/>
  <c r="AW503" i="4"/>
  <c r="AW504" i="4"/>
  <c r="AW505" i="4"/>
  <c r="AW506" i="4"/>
  <c r="AW507" i="4"/>
  <c r="AW508" i="4"/>
  <c r="AW509" i="4"/>
  <c r="AW510" i="4"/>
  <c r="AW511" i="4"/>
  <c r="AW512" i="4"/>
  <c r="AW513" i="4"/>
  <c r="AW514" i="4"/>
  <c r="AW515" i="4"/>
  <c r="AW516" i="4"/>
  <c r="AW517" i="4"/>
  <c r="AW518" i="4"/>
  <c r="AW519" i="4"/>
  <c r="AW520" i="4"/>
  <c r="AW521" i="4"/>
  <c r="AW522" i="4"/>
  <c r="AW523" i="4"/>
  <c r="AW524" i="4"/>
  <c r="AW525" i="4"/>
  <c r="AW526" i="4"/>
  <c r="AW527" i="4"/>
  <c r="AW528" i="4"/>
  <c r="AW529" i="4"/>
  <c r="AW530" i="4"/>
  <c r="AW531" i="4"/>
  <c r="AW532" i="4"/>
  <c r="AW533" i="4"/>
  <c r="AW534" i="4"/>
  <c r="AW535" i="4"/>
  <c r="AW536" i="4"/>
  <c r="AW537" i="4"/>
  <c r="AW538" i="4"/>
  <c r="AW539" i="4"/>
  <c r="AW540" i="4"/>
  <c r="AW541" i="4"/>
  <c r="AW542" i="4"/>
  <c r="AW543" i="4"/>
  <c r="AW544" i="4"/>
  <c r="AW545" i="4"/>
  <c r="AW546" i="4"/>
  <c r="AW547" i="4"/>
  <c r="AW548" i="4"/>
  <c r="AW549" i="4"/>
  <c r="AW550" i="4"/>
  <c r="AW551" i="4"/>
  <c r="AW552" i="4"/>
  <c r="AW553" i="4"/>
  <c r="AW554" i="4"/>
  <c r="AW555" i="4"/>
  <c r="AW556" i="4"/>
  <c r="AW557" i="4"/>
  <c r="AW558" i="4"/>
  <c r="AW559" i="4"/>
  <c r="AW560" i="4"/>
  <c r="AW561" i="4"/>
  <c r="AW562" i="4"/>
  <c r="AW563" i="4"/>
  <c r="AW564" i="4"/>
  <c r="AW565" i="4"/>
  <c r="AW566" i="4"/>
  <c r="AW567" i="4"/>
  <c r="AW568" i="4"/>
  <c r="AW569" i="4"/>
  <c r="AW570" i="4"/>
  <c r="AW571" i="4"/>
  <c r="AW572" i="4"/>
  <c r="AW573" i="4"/>
  <c r="AW574" i="4"/>
  <c r="AW575" i="4"/>
  <c r="AW576" i="4"/>
  <c r="AW577" i="4"/>
  <c r="AW578" i="4"/>
  <c r="AW579" i="4"/>
  <c r="AW580" i="4"/>
  <c r="AW581" i="4"/>
  <c r="AW582" i="4"/>
  <c r="AW583" i="4"/>
  <c r="AW584" i="4"/>
  <c r="AW585" i="4"/>
  <c r="AW586" i="4"/>
  <c r="AW587" i="4"/>
  <c r="AW588" i="4"/>
  <c r="AW589" i="4"/>
  <c r="AW590" i="4"/>
  <c r="AW591" i="4"/>
  <c r="AW592" i="4"/>
  <c r="AW593" i="4"/>
  <c r="AW594" i="4"/>
  <c r="AW595" i="4"/>
  <c r="AW596" i="4"/>
  <c r="AW597" i="4"/>
  <c r="AW598" i="4"/>
  <c r="AW599" i="4"/>
  <c r="AW600" i="4"/>
  <c r="AW601" i="4"/>
  <c r="AW602" i="4"/>
  <c r="AW603" i="4"/>
  <c r="AW604" i="4"/>
  <c r="AW605" i="4"/>
  <c r="AW606" i="4"/>
  <c r="AW607" i="4"/>
  <c r="AW608" i="4"/>
  <c r="AW609" i="4"/>
  <c r="AW610" i="4"/>
  <c r="AW611" i="4"/>
  <c r="AW612" i="4"/>
  <c r="AW613" i="4"/>
  <c r="AW614" i="4"/>
  <c r="AW615" i="4"/>
  <c r="AW616" i="4"/>
  <c r="AW617" i="4"/>
  <c r="AW618" i="4"/>
  <c r="AW619" i="4"/>
  <c r="AW620" i="4"/>
  <c r="AW621" i="4"/>
  <c r="AW622" i="4"/>
  <c r="AW623" i="4"/>
  <c r="AW624" i="4"/>
  <c r="AW625" i="4"/>
  <c r="AW626" i="4"/>
  <c r="AW627" i="4"/>
  <c r="AW628" i="4"/>
  <c r="AW629" i="4"/>
  <c r="AW630" i="4"/>
  <c r="AW631" i="4"/>
  <c r="AW632" i="4"/>
  <c r="AW633" i="4"/>
  <c r="AW634" i="4"/>
  <c r="AW635" i="4"/>
  <c r="AW636" i="4"/>
  <c r="AW637" i="4"/>
  <c r="AW638" i="4"/>
  <c r="AW639" i="4"/>
  <c r="AW640" i="4"/>
  <c r="AW641" i="4"/>
  <c r="AW642" i="4"/>
  <c r="AW643" i="4"/>
  <c r="AW644" i="4"/>
  <c r="AW645" i="4"/>
  <c r="AW646" i="4"/>
  <c r="AW647" i="4"/>
  <c r="AW648" i="4"/>
  <c r="AW649" i="4"/>
  <c r="AW650" i="4"/>
  <c r="AW651" i="4"/>
  <c r="AW652" i="4"/>
  <c r="AW653" i="4"/>
  <c r="AW654" i="4"/>
  <c r="AW655" i="4"/>
  <c r="AW656" i="4"/>
  <c r="AW657" i="4"/>
  <c r="AW658" i="4"/>
  <c r="AW659" i="4"/>
  <c r="AW660" i="4"/>
  <c r="AW661" i="4"/>
  <c r="AW662" i="4"/>
  <c r="AW663" i="4"/>
  <c r="AW664" i="4"/>
  <c r="AW665" i="4"/>
  <c r="AW666" i="4"/>
  <c r="AW667" i="4"/>
  <c r="AW668" i="4"/>
  <c r="AW669" i="4"/>
  <c r="AW670" i="4"/>
  <c r="AW671" i="4"/>
  <c r="AW672" i="4"/>
  <c r="AW673" i="4"/>
  <c r="AW674" i="4"/>
  <c r="AW675" i="4"/>
  <c r="AW676" i="4"/>
  <c r="AW677" i="4"/>
  <c r="AW678" i="4"/>
  <c r="AW679" i="4"/>
  <c r="AW680" i="4"/>
  <c r="AW681" i="4"/>
  <c r="AW682" i="4"/>
  <c r="AW683" i="4"/>
  <c r="AW684" i="4"/>
  <c r="AW685" i="4"/>
  <c r="AW686" i="4"/>
  <c r="AW687" i="4"/>
  <c r="AW688" i="4"/>
  <c r="AW689" i="4"/>
  <c r="AW690" i="4"/>
  <c r="AW691" i="4"/>
  <c r="AW692" i="4"/>
  <c r="AW693" i="4"/>
  <c r="AW694" i="4"/>
  <c r="AW695" i="4"/>
  <c r="AW696" i="4"/>
  <c r="AW697" i="4"/>
  <c r="AW698" i="4"/>
  <c r="AW699" i="4"/>
  <c r="AW700" i="4"/>
  <c r="AW701" i="4"/>
  <c r="AW702" i="4"/>
  <c r="AW703" i="4"/>
  <c r="AW704" i="4"/>
  <c r="AW705" i="4"/>
  <c r="AW706" i="4"/>
  <c r="AW707" i="4"/>
  <c r="AW708" i="4"/>
  <c r="AW709" i="4"/>
  <c r="AW710" i="4"/>
  <c r="AW711" i="4"/>
  <c r="AW712" i="4"/>
  <c r="AW713" i="4"/>
  <c r="AW714" i="4"/>
  <c r="AW715" i="4"/>
  <c r="AW716" i="4"/>
  <c r="AW717" i="4"/>
  <c r="AW718" i="4"/>
  <c r="AW719" i="4"/>
  <c r="AW720" i="4"/>
  <c r="AW721" i="4"/>
  <c r="AW722" i="4"/>
  <c r="AW723" i="4"/>
  <c r="AW724" i="4"/>
  <c r="AW725" i="4"/>
  <c r="AW726" i="4"/>
  <c r="AW727" i="4"/>
  <c r="AW728" i="4"/>
  <c r="AW729" i="4"/>
  <c r="AW730" i="4"/>
  <c r="AW731" i="4"/>
  <c r="AW732" i="4"/>
  <c r="AW733" i="4"/>
  <c r="AW734" i="4"/>
  <c r="AW735" i="4"/>
  <c r="AW736" i="4"/>
  <c r="AW737" i="4"/>
  <c r="AW738" i="4"/>
  <c r="AW739" i="4"/>
  <c r="AW740" i="4"/>
  <c r="AW741" i="4"/>
  <c r="AW742" i="4"/>
  <c r="AW743" i="4"/>
  <c r="AW744" i="4"/>
  <c r="AW745" i="4"/>
  <c r="AW746" i="4"/>
  <c r="AW747" i="4"/>
  <c r="AW748" i="4"/>
  <c r="AW749" i="4"/>
  <c r="AW750" i="4"/>
  <c r="AW751" i="4"/>
  <c r="AW752" i="4"/>
  <c r="AW753" i="4"/>
  <c r="AW754" i="4"/>
  <c r="AW755" i="4"/>
  <c r="AW756" i="4"/>
  <c r="AW757" i="4"/>
  <c r="AW758" i="4"/>
  <c r="AW759" i="4"/>
  <c r="AW760" i="4"/>
  <c r="AW761" i="4"/>
  <c r="AW762" i="4"/>
  <c r="AW763" i="4"/>
  <c r="AW764" i="4"/>
  <c r="AW765" i="4"/>
  <c r="AW766" i="4"/>
  <c r="AW767" i="4"/>
  <c r="AW768" i="4"/>
  <c r="AW769" i="4"/>
  <c r="AW770" i="4"/>
  <c r="AW771" i="4"/>
  <c r="AW772" i="4"/>
  <c r="AW773" i="4"/>
  <c r="AW774" i="4"/>
  <c r="AW775" i="4"/>
  <c r="AW776" i="4"/>
  <c r="AW777" i="4"/>
  <c r="AW778" i="4"/>
  <c r="AW779" i="4"/>
  <c r="AW780" i="4"/>
  <c r="AW781" i="4"/>
  <c r="AW782" i="4"/>
  <c r="AW783" i="4"/>
  <c r="AW784" i="4"/>
  <c r="AW785" i="4"/>
  <c r="AW786" i="4"/>
  <c r="AW787" i="4"/>
  <c r="AW788" i="4"/>
  <c r="AW789" i="4"/>
  <c r="AW790" i="4"/>
  <c r="AW791" i="4"/>
  <c r="AW792" i="4"/>
  <c r="AW793" i="4"/>
  <c r="AW794" i="4"/>
  <c r="AW795" i="4"/>
  <c r="AW796" i="4"/>
  <c r="AW797" i="4"/>
  <c r="AW798" i="4"/>
  <c r="AW799" i="4"/>
  <c r="AW800" i="4"/>
  <c r="AW801" i="4"/>
  <c r="AW802" i="4"/>
  <c r="AW803" i="4"/>
  <c r="AW804" i="4"/>
  <c r="AW805" i="4"/>
  <c r="AW806" i="4"/>
  <c r="AW807" i="4"/>
  <c r="AW808" i="4"/>
  <c r="AW809" i="4"/>
  <c r="AW810" i="4"/>
  <c r="AW811" i="4"/>
  <c r="AW812" i="4"/>
  <c r="AW813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383" i="4"/>
  <c r="AV384" i="4"/>
  <c r="AV385" i="4"/>
  <c r="AV386" i="4"/>
  <c r="AV387" i="4"/>
  <c r="AV388" i="4"/>
  <c r="AV389" i="4"/>
  <c r="AV390" i="4"/>
  <c r="AV391" i="4"/>
  <c r="AV392" i="4"/>
  <c r="AV393" i="4"/>
  <c r="AV394" i="4"/>
  <c r="AV395" i="4"/>
  <c r="AV396" i="4"/>
  <c r="AV397" i="4"/>
  <c r="AV398" i="4"/>
  <c r="AV399" i="4"/>
  <c r="AV400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50" i="4"/>
  <c r="AV451" i="4"/>
  <c r="AV452" i="4"/>
  <c r="AV453" i="4"/>
  <c r="AV454" i="4"/>
  <c r="AV455" i="4"/>
  <c r="AV456" i="4"/>
  <c r="AV457" i="4"/>
  <c r="AV458" i="4"/>
  <c r="AV459" i="4"/>
  <c r="AV460" i="4"/>
  <c r="AV461" i="4"/>
  <c r="AV462" i="4"/>
  <c r="AV463" i="4"/>
  <c r="AV464" i="4"/>
  <c r="AV465" i="4"/>
  <c r="AV466" i="4"/>
  <c r="AV467" i="4"/>
  <c r="AV468" i="4"/>
  <c r="AV469" i="4"/>
  <c r="AV470" i="4"/>
  <c r="AV471" i="4"/>
  <c r="AV472" i="4"/>
  <c r="AV473" i="4"/>
  <c r="AV474" i="4"/>
  <c r="AV475" i="4"/>
  <c r="AV476" i="4"/>
  <c r="AV477" i="4"/>
  <c r="AV478" i="4"/>
  <c r="AV479" i="4"/>
  <c r="AV480" i="4"/>
  <c r="AV481" i="4"/>
  <c r="AV482" i="4"/>
  <c r="AV483" i="4"/>
  <c r="AV484" i="4"/>
  <c r="AV485" i="4"/>
  <c r="AV486" i="4"/>
  <c r="AV487" i="4"/>
  <c r="AV488" i="4"/>
  <c r="AV489" i="4"/>
  <c r="AV490" i="4"/>
  <c r="AV491" i="4"/>
  <c r="AV492" i="4"/>
  <c r="AV493" i="4"/>
  <c r="AV494" i="4"/>
  <c r="AV495" i="4"/>
  <c r="AV496" i="4"/>
  <c r="AV497" i="4"/>
  <c r="AV498" i="4"/>
  <c r="AV499" i="4"/>
  <c r="AV500" i="4"/>
  <c r="AV501" i="4"/>
  <c r="AV502" i="4"/>
  <c r="AV503" i="4"/>
  <c r="AV504" i="4"/>
  <c r="AV505" i="4"/>
  <c r="AV506" i="4"/>
  <c r="AV507" i="4"/>
  <c r="AV508" i="4"/>
  <c r="AV509" i="4"/>
  <c r="AV510" i="4"/>
  <c r="AV511" i="4"/>
  <c r="AV512" i="4"/>
  <c r="AV513" i="4"/>
  <c r="AV514" i="4"/>
  <c r="AV515" i="4"/>
  <c r="AV516" i="4"/>
  <c r="AV517" i="4"/>
  <c r="AV518" i="4"/>
  <c r="AV519" i="4"/>
  <c r="AV520" i="4"/>
  <c r="AV521" i="4"/>
  <c r="AV522" i="4"/>
  <c r="AV523" i="4"/>
  <c r="AV524" i="4"/>
  <c r="AV525" i="4"/>
  <c r="AV526" i="4"/>
  <c r="AV527" i="4"/>
  <c r="AV528" i="4"/>
  <c r="AV529" i="4"/>
  <c r="AV530" i="4"/>
  <c r="AV531" i="4"/>
  <c r="AV532" i="4"/>
  <c r="AV533" i="4"/>
  <c r="AV534" i="4"/>
  <c r="AV535" i="4"/>
  <c r="AV536" i="4"/>
  <c r="AV537" i="4"/>
  <c r="AV538" i="4"/>
  <c r="AV539" i="4"/>
  <c r="AV540" i="4"/>
  <c r="AV541" i="4"/>
  <c r="AV542" i="4"/>
  <c r="AV543" i="4"/>
  <c r="AV544" i="4"/>
  <c r="AV545" i="4"/>
  <c r="AV546" i="4"/>
  <c r="AV547" i="4"/>
  <c r="AV548" i="4"/>
  <c r="AV549" i="4"/>
  <c r="AV550" i="4"/>
  <c r="AV551" i="4"/>
  <c r="AV552" i="4"/>
  <c r="AV553" i="4"/>
  <c r="AV554" i="4"/>
  <c r="AV555" i="4"/>
  <c r="AV556" i="4"/>
  <c r="AV557" i="4"/>
  <c r="AV558" i="4"/>
  <c r="AV559" i="4"/>
  <c r="AV560" i="4"/>
  <c r="AV561" i="4"/>
  <c r="AV562" i="4"/>
  <c r="AV563" i="4"/>
  <c r="AV564" i="4"/>
  <c r="AV565" i="4"/>
  <c r="AV566" i="4"/>
  <c r="AV567" i="4"/>
  <c r="AV568" i="4"/>
  <c r="AV569" i="4"/>
  <c r="AV570" i="4"/>
  <c r="AV571" i="4"/>
  <c r="AV572" i="4"/>
  <c r="AV573" i="4"/>
  <c r="AV574" i="4"/>
  <c r="AV575" i="4"/>
  <c r="AV576" i="4"/>
  <c r="AV577" i="4"/>
  <c r="AV578" i="4"/>
  <c r="AV579" i="4"/>
  <c r="AV580" i="4"/>
  <c r="AV581" i="4"/>
  <c r="AV582" i="4"/>
  <c r="AV583" i="4"/>
  <c r="AV584" i="4"/>
  <c r="AV585" i="4"/>
  <c r="AV586" i="4"/>
  <c r="AV587" i="4"/>
  <c r="AV588" i="4"/>
  <c r="AV589" i="4"/>
  <c r="AV590" i="4"/>
  <c r="AV591" i="4"/>
  <c r="AV592" i="4"/>
  <c r="AV593" i="4"/>
  <c r="AV594" i="4"/>
  <c r="AV595" i="4"/>
  <c r="AV596" i="4"/>
  <c r="AV597" i="4"/>
  <c r="AV598" i="4"/>
  <c r="AV599" i="4"/>
  <c r="AV600" i="4"/>
  <c r="AV601" i="4"/>
  <c r="AV602" i="4"/>
  <c r="AV603" i="4"/>
  <c r="AV604" i="4"/>
  <c r="AV605" i="4"/>
  <c r="AV606" i="4"/>
  <c r="AV607" i="4"/>
  <c r="AV608" i="4"/>
  <c r="AV609" i="4"/>
  <c r="AV610" i="4"/>
  <c r="AV611" i="4"/>
  <c r="AV612" i="4"/>
  <c r="AV613" i="4"/>
  <c r="AV614" i="4"/>
  <c r="AV615" i="4"/>
  <c r="AV616" i="4"/>
  <c r="AV617" i="4"/>
  <c r="AV618" i="4"/>
  <c r="AV619" i="4"/>
  <c r="AV620" i="4"/>
  <c r="AV621" i="4"/>
  <c r="AV622" i="4"/>
  <c r="AV623" i="4"/>
  <c r="AV624" i="4"/>
  <c r="AV625" i="4"/>
  <c r="AV626" i="4"/>
  <c r="AV627" i="4"/>
  <c r="AV628" i="4"/>
  <c r="AV629" i="4"/>
  <c r="AV630" i="4"/>
  <c r="AV631" i="4"/>
  <c r="AV632" i="4"/>
  <c r="AV633" i="4"/>
  <c r="AV634" i="4"/>
  <c r="AV635" i="4"/>
  <c r="AV636" i="4"/>
  <c r="AV637" i="4"/>
  <c r="AV638" i="4"/>
  <c r="AV639" i="4"/>
  <c r="AV640" i="4"/>
  <c r="AV641" i="4"/>
  <c r="AV642" i="4"/>
  <c r="AV643" i="4"/>
  <c r="AV644" i="4"/>
  <c r="AV645" i="4"/>
  <c r="AV646" i="4"/>
  <c r="AV647" i="4"/>
  <c r="AV648" i="4"/>
  <c r="AV649" i="4"/>
  <c r="AV650" i="4"/>
  <c r="AV651" i="4"/>
  <c r="AV652" i="4"/>
  <c r="AV653" i="4"/>
  <c r="AV654" i="4"/>
  <c r="AV655" i="4"/>
  <c r="AV656" i="4"/>
  <c r="AV657" i="4"/>
  <c r="AV658" i="4"/>
  <c r="AV659" i="4"/>
  <c r="AV660" i="4"/>
  <c r="AV661" i="4"/>
  <c r="AV662" i="4"/>
  <c r="AV663" i="4"/>
  <c r="AV664" i="4"/>
  <c r="AV665" i="4"/>
  <c r="AV666" i="4"/>
  <c r="AV667" i="4"/>
  <c r="AV668" i="4"/>
  <c r="AV669" i="4"/>
  <c r="AV670" i="4"/>
  <c r="AV671" i="4"/>
  <c r="AV672" i="4"/>
  <c r="AV673" i="4"/>
  <c r="AV674" i="4"/>
  <c r="AV675" i="4"/>
  <c r="AV676" i="4"/>
  <c r="AV677" i="4"/>
  <c r="AV678" i="4"/>
  <c r="AV679" i="4"/>
  <c r="AV680" i="4"/>
  <c r="AV681" i="4"/>
  <c r="AV682" i="4"/>
  <c r="AV683" i="4"/>
  <c r="AV684" i="4"/>
  <c r="AV685" i="4"/>
  <c r="AV686" i="4"/>
  <c r="AV687" i="4"/>
  <c r="AV688" i="4"/>
  <c r="AV689" i="4"/>
  <c r="AV690" i="4"/>
  <c r="AV691" i="4"/>
  <c r="AV692" i="4"/>
  <c r="AV693" i="4"/>
  <c r="AV694" i="4"/>
  <c r="AV695" i="4"/>
  <c r="AV696" i="4"/>
  <c r="AV697" i="4"/>
  <c r="AV698" i="4"/>
  <c r="AV699" i="4"/>
  <c r="AV700" i="4"/>
  <c r="AV701" i="4"/>
  <c r="AV702" i="4"/>
  <c r="AV703" i="4"/>
  <c r="AV704" i="4"/>
  <c r="AV705" i="4"/>
  <c r="AV706" i="4"/>
  <c r="AV707" i="4"/>
  <c r="AV708" i="4"/>
  <c r="AV709" i="4"/>
  <c r="AV710" i="4"/>
  <c r="AV711" i="4"/>
  <c r="AV712" i="4"/>
  <c r="AV713" i="4"/>
  <c r="AV714" i="4"/>
  <c r="AV715" i="4"/>
  <c r="AV716" i="4"/>
  <c r="AV717" i="4"/>
  <c r="AV718" i="4"/>
  <c r="AV719" i="4"/>
  <c r="AV720" i="4"/>
  <c r="AV721" i="4"/>
  <c r="AV722" i="4"/>
  <c r="AV723" i="4"/>
  <c r="AV724" i="4"/>
  <c r="AV725" i="4"/>
  <c r="AV726" i="4"/>
  <c r="AV727" i="4"/>
  <c r="AV728" i="4"/>
  <c r="AV729" i="4"/>
  <c r="AV730" i="4"/>
  <c r="AV731" i="4"/>
  <c r="AV732" i="4"/>
  <c r="AV733" i="4"/>
  <c r="AV734" i="4"/>
  <c r="AV735" i="4"/>
  <c r="AV736" i="4"/>
  <c r="AV737" i="4"/>
  <c r="AV738" i="4"/>
  <c r="AV739" i="4"/>
  <c r="AV740" i="4"/>
  <c r="AV741" i="4"/>
  <c r="AV742" i="4"/>
  <c r="AV743" i="4"/>
  <c r="AV744" i="4"/>
  <c r="AV745" i="4"/>
  <c r="AV746" i="4"/>
  <c r="AV747" i="4"/>
  <c r="AV748" i="4"/>
  <c r="AV749" i="4"/>
  <c r="AV750" i="4"/>
  <c r="AV751" i="4"/>
  <c r="AV752" i="4"/>
  <c r="AV753" i="4"/>
  <c r="AV754" i="4"/>
  <c r="AV755" i="4"/>
  <c r="AV756" i="4"/>
  <c r="AV757" i="4"/>
  <c r="AV758" i="4"/>
  <c r="AV759" i="4"/>
  <c r="AV760" i="4"/>
  <c r="AV761" i="4"/>
  <c r="AV762" i="4"/>
  <c r="AV763" i="4"/>
  <c r="AV764" i="4"/>
  <c r="AV765" i="4"/>
  <c r="AV766" i="4"/>
  <c r="AV767" i="4"/>
  <c r="AV768" i="4"/>
  <c r="AV769" i="4"/>
  <c r="AV770" i="4"/>
  <c r="AV771" i="4"/>
  <c r="AV772" i="4"/>
  <c r="AV773" i="4"/>
  <c r="AV774" i="4"/>
  <c r="AV775" i="4"/>
  <c r="AV776" i="4"/>
  <c r="AV777" i="4"/>
  <c r="AV778" i="4"/>
  <c r="AV779" i="4"/>
  <c r="AV780" i="4"/>
  <c r="AV781" i="4"/>
  <c r="AV782" i="4"/>
  <c r="AV783" i="4"/>
  <c r="AV784" i="4"/>
  <c r="AV785" i="4"/>
  <c r="AV786" i="4"/>
  <c r="AV787" i="4"/>
  <c r="AV788" i="4"/>
  <c r="AV789" i="4"/>
  <c r="AV790" i="4"/>
  <c r="AV791" i="4"/>
  <c r="AV792" i="4"/>
  <c r="AV793" i="4"/>
  <c r="AV794" i="4"/>
  <c r="AV795" i="4"/>
  <c r="AV796" i="4"/>
  <c r="AV797" i="4"/>
  <c r="AV798" i="4"/>
  <c r="AV799" i="4"/>
  <c r="AV800" i="4"/>
  <c r="AV801" i="4"/>
  <c r="AV802" i="4"/>
  <c r="AV803" i="4"/>
  <c r="AV804" i="4"/>
  <c r="AV805" i="4"/>
  <c r="AV806" i="4"/>
  <c r="AV807" i="4"/>
  <c r="AV808" i="4"/>
  <c r="AV809" i="4"/>
  <c r="AV810" i="4"/>
  <c r="AV811" i="4"/>
  <c r="AV812" i="4"/>
  <c r="AV813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28" i="4"/>
  <c r="AU329" i="4"/>
  <c r="AU330" i="4"/>
  <c r="AU331" i="4"/>
  <c r="AU332" i="4"/>
  <c r="AU333" i="4"/>
  <c r="AU334" i="4"/>
  <c r="AU335" i="4"/>
  <c r="AU336" i="4"/>
  <c r="AU337" i="4"/>
  <c r="AU338" i="4"/>
  <c r="AU339" i="4"/>
  <c r="AU340" i="4"/>
  <c r="AU341" i="4"/>
  <c r="AU342" i="4"/>
  <c r="AU343" i="4"/>
  <c r="AU344" i="4"/>
  <c r="AU345" i="4"/>
  <c r="AU346" i="4"/>
  <c r="AU347" i="4"/>
  <c r="AU348" i="4"/>
  <c r="AU349" i="4"/>
  <c r="AU350" i="4"/>
  <c r="AU351" i="4"/>
  <c r="AU352" i="4"/>
  <c r="AU353" i="4"/>
  <c r="AU354" i="4"/>
  <c r="AU355" i="4"/>
  <c r="AU356" i="4"/>
  <c r="AU357" i="4"/>
  <c r="AU358" i="4"/>
  <c r="AU359" i="4"/>
  <c r="AU360" i="4"/>
  <c r="AU361" i="4"/>
  <c r="AU362" i="4"/>
  <c r="AU363" i="4"/>
  <c r="AU364" i="4"/>
  <c r="AU365" i="4"/>
  <c r="AU366" i="4"/>
  <c r="AU367" i="4"/>
  <c r="AU368" i="4"/>
  <c r="AU369" i="4"/>
  <c r="AU370" i="4"/>
  <c r="AU371" i="4"/>
  <c r="AU372" i="4"/>
  <c r="AU373" i="4"/>
  <c r="AU374" i="4"/>
  <c r="AU375" i="4"/>
  <c r="AU376" i="4"/>
  <c r="AU377" i="4"/>
  <c r="AU378" i="4"/>
  <c r="AU379" i="4"/>
  <c r="AU380" i="4"/>
  <c r="AU381" i="4"/>
  <c r="AU382" i="4"/>
  <c r="AU383" i="4"/>
  <c r="AU384" i="4"/>
  <c r="AU385" i="4"/>
  <c r="AU386" i="4"/>
  <c r="AU387" i="4"/>
  <c r="AU388" i="4"/>
  <c r="AU389" i="4"/>
  <c r="AU390" i="4"/>
  <c r="AU391" i="4"/>
  <c r="AU392" i="4"/>
  <c r="AU393" i="4"/>
  <c r="AU394" i="4"/>
  <c r="AU395" i="4"/>
  <c r="AU396" i="4"/>
  <c r="AU397" i="4"/>
  <c r="AU398" i="4"/>
  <c r="AU399" i="4"/>
  <c r="AU400" i="4"/>
  <c r="AU401" i="4"/>
  <c r="AU402" i="4"/>
  <c r="AU403" i="4"/>
  <c r="AU404" i="4"/>
  <c r="AU405" i="4"/>
  <c r="AU406" i="4"/>
  <c r="AU407" i="4"/>
  <c r="AU408" i="4"/>
  <c r="AU409" i="4"/>
  <c r="AU410" i="4"/>
  <c r="AU411" i="4"/>
  <c r="AU412" i="4"/>
  <c r="AU413" i="4"/>
  <c r="AU414" i="4"/>
  <c r="AU415" i="4"/>
  <c r="AU416" i="4"/>
  <c r="AU417" i="4"/>
  <c r="AU418" i="4"/>
  <c r="AU419" i="4"/>
  <c r="AU420" i="4"/>
  <c r="AU421" i="4"/>
  <c r="AU422" i="4"/>
  <c r="AU423" i="4"/>
  <c r="AU424" i="4"/>
  <c r="AU425" i="4"/>
  <c r="AU426" i="4"/>
  <c r="AU427" i="4"/>
  <c r="AU428" i="4"/>
  <c r="AU429" i="4"/>
  <c r="AU430" i="4"/>
  <c r="AU431" i="4"/>
  <c r="AU432" i="4"/>
  <c r="AU433" i="4"/>
  <c r="AU434" i="4"/>
  <c r="AU435" i="4"/>
  <c r="AU436" i="4"/>
  <c r="AU437" i="4"/>
  <c r="AU438" i="4"/>
  <c r="AU439" i="4"/>
  <c r="AU440" i="4"/>
  <c r="AU441" i="4"/>
  <c r="AU442" i="4"/>
  <c r="AU443" i="4"/>
  <c r="AU444" i="4"/>
  <c r="AU445" i="4"/>
  <c r="AU446" i="4"/>
  <c r="AU447" i="4"/>
  <c r="AU448" i="4"/>
  <c r="AU449" i="4"/>
  <c r="AU450" i="4"/>
  <c r="AU451" i="4"/>
  <c r="AU452" i="4"/>
  <c r="AU453" i="4"/>
  <c r="AU454" i="4"/>
  <c r="AU455" i="4"/>
  <c r="AU456" i="4"/>
  <c r="AU457" i="4"/>
  <c r="AU458" i="4"/>
  <c r="AU459" i="4"/>
  <c r="AU460" i="4"/>
  <c r="AU461" i="4"/>
  <c r="AU462" i="4"/>
  <c r="AU463" i="4"/>
  <c r="AU464" i="4"/>
  <c r="AU465" i="4"/>
  <c r="AU466" i="4"/>
  <c r="AU467" i="4"/>
  <c r="AU468" i="4"/>
  <c r="AU469" i="4"/>
  <c r="AU470" i="4"/>
  <c r="AU471" i="4"/>
  <c r="AU472" i="4"/>
  <c r="AU473" i="4"/>
  <c r="AU474" i="4"/>
  <c r="AU475" i="4"/>
  <c r="AU476" i="4"/>
  <c r="AU477" i="4"/>
  <c r="AU478" i="4"/>
  <c r="AU479" i="4"/>
  <c r="AU480" i="4"/>
  <c r="AU481" i="4"/>
  <c r="AU482" i="4"/>
  <c r="AU483" i="4"/>
  <c r="AU484" i="4"/>
  <c r="AU485" i="4"/>
  <c r="AU486" i="4"/>
  <c r="AU487" i="4"/>
  <c r="AU488" i="4"/>
  <c r="AU489" i="4"/>
  <c r="AU490" i="4"/>
  <c r="AU491" i="4"/>
  <c r="AU492" i="4"/>
  <c r="AU493" i="4"/>
  <c r="AU494" i="4"/>
  <c r="AU495" i="4"/>
  <c r="AU496" i="4"/>
  <c r="AU497" i="4"/>
  <c r="AU498" i="4"/>
  <c r="AU499" i="4"/>
  <c r="AU500" i="4"/>
  <c r="AU501" i="4"/>
  <c r="AU502" i="4"/>
  <c r="AU503" i="4"/>
  <c r="AU504" i="4"/>
  <c r="AU505" i="4"/>
  <c r="AU506" i="4"/>
  <c r="AU507" i="4"/>
  <c r="AU508" i="4"/>
  <c r="AU509" i="4"/>
  <c r="AU510" i="4"/>
  <c r="AU511" i="4"/>
  <c r="AU512" i="4"/>
  <c r="AU513" i="4"/>
  <c r="AU514" i="4"/>
  <c r="AU515" i="4"/>
  <c r="AU516" i="4"/>
  <c r="AU517" i="4"/>
  <c r="AU518" i="4"/>
  <c r="AU519" i="4"/>
  <c r="AU520" i="4"/>
  <c r="AU521" i="4"/>
  <c r="AU522" i="4"/>
  <c r="AU523" i="4"/>
  <c r="AU524" i="4"/>
  <c r="AU525" i="4"/>
  <c r="AU526" i="4"/>
  <c r="AU527" i="4"/>
  <c r="AU528" i="4"/>
  <c r="AU529" i="4"/>
  <c r="AU530" i="4"/>
  <c r="AU531" i="4"/>
  <c r="AU532" i="4"/>
  <c r="AU533" i="4"/>
  <c r="AU534" i="4"/>
  <c r="AU535" i="4"/>
  <c r="AU536" i="4"/>
  <c r="AU537" i="4"/>
  <c r="AU538" i="4"/>
  <c r="AU539" i="4"/>
  <c r="AU540" i="4"/>
  <c r="AU541" i="4"/>
  <c r="AU542" i="4"/>
  <c r="AU543" i="4"/>
  <c r="AU544" i="4"/>
  <c r="AU545" i="4"/>
  <c r="AU546" i="4"/>
  <c r="AU547" i="4"/>
  <c r="AU548" i="4"/>
  <c r="AU549" i="4"/>
  <c r="AU550" i="4"/>
  <c r="AU551" i="4"/>
  <c r="AU552" i="4"/>
  <c r="AU553" i="4"/>
  <c r="AU554" i="4"/>
  <c r="AU555" i="4"/>
  <c r="AU556" i="4"/>
  <c r="AU557" i="4"/>
  <c r="AU558" i="4"/>
  <c r="AU559" i="4"/>
  <c r="AU560" i="4"/>
  <c r="AU561" i="4"/>
  <c r="AU562" i="4"/>
  <c r="AU563" i="4"/>
  <c r="AU564" i="4"/>
  <c r="AU565" i="4"/>
  <c r="AU566" i="4"/>
  <c r="AU567" i="4"/>
  <c r="AU568" i="4"/>
  <c r="AU569" i="4"/>
  <c r="AU570" i="4"/>
  <c r="AU571" i="4"/>
  <c r="AU572" i="4"/>
  <c r="AU573" i="4"/>
  <c r="AU574" i="4"/>
  <c r="AU575" i="4"/>
  <c r="AU576" i="4"/>
  <c r="AU577" i="4"/>
  <c r="AU578" i="4"/>
  <c r="AU579" i="4"/>
  <c r="AU580" i="4"/>
  <c r="AU581" i="4"/>
  <c r="AU582" i="4"/>
  <c r="AU583" i="4"/>
  <c r="AU584" i="4"/>
  <c r="AU585" i="4"/>
  <c r="AU586" i="4"/>
  <c r="AU587" i="4"/>
  <c r="AU588" i="4"/>
  <c r="AU589" i="4"/>
  <c r="AU590" i="4"/>
  <c r="AU591" i="4"/>
  <c r="AU592" i="4"/>
  <c r="AU593" i="4"/>
  <c r="AU594" i="4"/>
  <c r="AU595" i="4"/>
  <c r="AU596" i="4"/>
  <c r="AU597" i="4"/>
  <c r="AU598" i="4"/>
  <c r="AU599" i="4"/>
  <c r="AU600" i="4"/>
  <c r="AU601" i="4"/>
  <c r="AU602" i="4"/>
  <c r="AU603" i="4"/>
  <c r="AU604" i="4"/>
  <c r="AU605" i="4"/>
  <c r="AU606" i="4"/>
  <c r="AU607" i="4"/>
  <c r="AU608" i="4"/>
  <c r="AU609" i="4"/>
  <c r="AU610" i="4"/>
  <c r="AU611" i="4"/>
  <c r="AU612" i="4"/>
  <c r="AU613" i="4"/>
  <c r="AU614" i="4"/>
  <c r="AU615" i="4"/>
  <c r="AU616" i="4"/>
  <c r="AU617" i="4"/>
  <c r="AU618" i="4"/>
  <c r="AU619" i="4"/>
  <c r="AU620" i="4"/>
  <c r="AU621" i="4"/>
  <c r="AU622" i="4"/>
  <c r="AU623" i="4"/>
  <c r="AU624" i="4"/>
  <c r="AU625" i="4"/>
  <c r="AU626" i="4"/>
  <c r="AU627" i="4"/>
  <c r="AU628" i="4"/>
  <c r="AU629" i="4"/>
  <c r="AU630" i="4"/>
  <c r="AU631" i="4"/>
  <c r="AU632" i="4"/>
  <c r="AU633" i="4"/>
  <c r="AU634" i="4"/>
  <c r="AU635" i="4"/>
  <c r="AU636" i="4"/>
  <c r="AU637" i="4"/>
  <c r="AU638" i="4"/>
  <c r="AU639" i="4"/>
  <c r="AU640" i="4"/>
  <c r="AU641" i="4"/>
  <c r="AU642" i="4"/>
  <c r="AU643" i="4"/>
  <c r="AU644" i="4"/>
  <c r="AU645" i="4"/>
  <c r="AU646" i="4"/>
  <c r="AU647" i="4"/>
  <c r="AU648" i="4"/>
  <c r="AU649" i="4"/>
  <c r="AU650" i="4"/>
  <c r="AU651" i="4"/>
  <c r="AU652" i="4"/>
  <c r="AU653" i="4"/>
  <c r="AU654" i="4"/>
  <c r="AU655" i="4"/>
  <c r="AU656" i="4"/>
  <c r="AU657" i="4"/>
  <c r="AU658" i="4"/>
  <c r="AU659" i="4"/>
  <c r="AU660" i="4"/>
  <c r="AU661" i="4"/>
  <c r="AU662" i="4"/>
  <c r="AU663" i="4"/>
  <c r="AU664" i="4"/>
  <c r="AU665" i="4"/>
  <c r="AU666" i="4"/>
  <c r="AU667" i="4"/>
  <c r="AU668" i="4"/>
  <c r="AU669" i="4"/>
  <c r="AU670" i="4"/>
  <c r="AU671" i="4"/>
  <c r="AU672" i="4"/>
  <c r="AU673" i="4"/>
  <c r="AU674" i="4"/>
  <c r="AU675" i="4"/>
  <c r="AU676" i="4"/>
  <c r="AU677" i="4"/>
  <c r="AU678" i="4"/>
  <c r="AU679" i="4"/>
  <c r="AU680" i="4"/>
  <c r="AU681" i="4"/>
  <c r="AU682" i="4"/>
  <c r="AU683" i="4"/>
  <c r="AU684" i="4"/>
  <c r="AU685" i="4"/>
  <c r="AU686" i="4"/>
  <c r="AU687" i="4"/>
  <c r="AU688" i="4"/>
  <c r="AU689" i="4"/>
  <c r="AU690" i="4"/>
  <c r="AU691" i="4"/>
  <c r="AU692" i="4"/>
  <c r="AU693" i="4"/>
  <c r="AU694" i="4"/>
  <c r="AU695" i="4"/>
  <c r="AU696" i="4"/>
  <c r="AU697" i="4"/>
  <c r="AU698" i="4"/>
  <c r="AU699" i="4"/>
  <c r="AU700" i="4"/>
  <c r="AU701" i="4"/>
  <c r="AU702" i="4"/>
  <c r="AU703" i="4"/>
  <c r="AU704" i="4"/>
  <c r="AU705" i="4"/>
  <c r="AU706" i="4"/>
  <c r="AU707" i="4"/>
  <c r="AU708" i="4"/>
  <c r="AU709" i="4"/>
  <c r="AU710" i="4"/>
  <c r="AU711" i="4"/>
  <c r="AU712" i="4"/>
  <c r="AU713" i="4"/>
  <c r="AU714" i="4"/>
  <c r="AU715" i="4"/>
  <c r="AU716" i="4"/>
  <c r="AU717" i="4"/>
  <c r="AU718" i="4"/>
  <c r="AU719" i="4"/>
  <c r="AU720" i="4"/>
  <c r="AU721" i="4"/>
  <c r="AU722" i="4"/>
  <c r="AU723" i="4"/>
  <c r="AU724" i="4"/>
  <c r="AU725" i="4"/>
  <c r="AU726" i="4"/>
  <c r="AU727" i="4"/>
  <c r="AU728" i="4"/>
  <c r="AU729" i="4"/>
  <c r="AU730" i="4"/>
  <c r="AU731" i="4"/>
  <c r="AU732" i="4"/>
  <c r="AU733" i="4"/>
  <c r="AU734" i="4"/>
  <c r="AU735" i="4"/>
  <c r="AU736" i="4"/>
  <c r="AU737" i="4"/>
  <c r="AU738" i="4"/>
  <c r="AU739" i="4"/>
  <c r="AU740" i="4"/>
  <c r="AU741" i="4"/>
  <c r="AU742" i="4"/>
  <c r="AU743" i="4"/>
  <c r="AU744" i="4"/>
  <c r="AU745" i="4"/>
  <c r="AU746" i="4"/>
  <c r="AU747" i="4"/>
  <c r="AU748" i="4"/>
  <c r="AU749" i="4"/>
  <c r="AU750" i="4"/>
  <c r="AU751" i="4"/>
  <c r="AU752" i="4"/>
  <c r="AU753" i="4"/>
  <c r="AU754" i="4"/>
  <c r="AU755" i="4"/>
  <c r="AU756" i="4"/>
  <c r="AU757" i="4"/>
  <c r="AU758" i="4"/>
  <c r="AU759" i="4"/>
  <c r="AU760" i="4"/>
  <c r="AU761" i="4"/>
  <c r="AU762" i="4"/>
  <c r="AU763" i="4"/>
  <c r="AU764" i="4"/>
  <c r="AU765" i="4"/>
  <c r="AU766" i="4"/>
  <c r="AU767" i="4"/>
  <c r="AU768" i="4"/>
  <c r="AU769" i="4"/>
  <c r="AU770" i="4"/>
  <c r="AU771" i="4"/>
  <c r="AU772" i="4"/>
  <c r="AU773" i="4"/>
  <c r="AU774" i="4"/>
  <c r="AU775" i="4"/>
  <c r="AU776" i="4"/>
  <c r="AU777" i="4"/>
  <c r="AU778" i="4"/>
  <c r="AU779" i="4"/>
  <c r="AU780" i="4"/>
  <c r="AU781" i="4"/>
  <c r="AU782" i="4"/>
  <c r="AU783" i="4"/>
  <c r="AU784" i="4"/>
  <c r="AU785" i="4"/>
  <c r="AU786" i="4"/>
  <c r="AU787" i="4"/>
  <c r="AU788" i="4"/>
  <c r="AU789" i="4"/>
  <c r="AU790" i="4"/>
  <c r="AU791" i="4"/>
  <c r="AU792" i="4"/>
  <c r="AU793" i="4"/>
  <c r="AU794" i="4"/>
  <c r="AU795" i="4"/>
  <c r="AU796" i="4"/>
  <c r="AU797" i="4"/>
  <c r="AU798" i="4"/>
  <c r="AU799" i="4"/>
  <c r="AU800" i="4"/>
  <c r="AU801" i="4"/>
  <c r="AU802" i="4"/>
  <c r="AU803" i="4"/>
  <c r="AU804" i="4"/>
  <c r="AU805" i="4"/>
  <c r="AU806" i="4"/>
  <c r="AU807" i="4"/>
  <c r="AU808" i="4"/>
  <c r="AU809" i="4"/>
  <c r="AU810" i="4"/>
  <c r="AU811" i="4"/>
  <c r="AU812" i="4"/>
  <c r="AU813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T676" i="4"/>
  <c r="AT677" i="4"/>
  <c r="AT678" i="4"/>
  <c r="AT679" i="4"/>
  <c r="AT680" i="4"/>
  <c r="AT681" i="4"/>
  <c r="AT682" i="4"/>
  <c r="AT683" i="4"/>
  <c r="AT684" i="4"/>
  <c r="AT685" i="4"/>
  <c r="AT686" i="4"/>
  <c r="AT687" i="4"/>
  <c r="AT688" i="4"/>
  <c r="AT689" i="4"/>
  <c r="AT690" i="4"/>
  <c r="AT691" i="4"/>
  <c r="AT692" i="4"/>
  <c r="AT693" i="4"/>
  <c r="AT694" i="4"/>
  <c r="AT695" i="4"/>
  <c r="AT696" i="4"/>
  <c r="AT697" i="4"/>
  <c r="AT698" i="4"/>
  <c r="AT699" i="4"/>
  <c r="AT700" i="4"/>
  <c r="AT701" i="4"/>
  <c r="AT702" i="4"/>
  <c r="AT703" i="4"/>
  <c r="AT704" i="4"/>
  <c r="AT705" i="4"/>
  <c r="AT706" i="4"/>
  <c r="AT707" i="4"/>
  <c r="AT708" i="4"/>
  <c r="AT709" i="4"/>
  <c r="AT710" i="4"/>
  <c r="AT711" i="4"/>
  <c r="AT712" i="4"/>
  <c r="AT713" i="4"/>
  <c r="AT714" i="4"/>
  <c r="AT715" i="4"/>
  <c r="AT716" i="4"/>
  <c r="AT717" i="4"/>
  <c r="AT718" i="4"/>
  <c r="AT719" i="4"/>
  <c r="AT720" i="4"/>
  <c r="AT721" i="4"/>
  <c r="AT722" i="4"/>
  <c r="AT723" i="4"/>
  <c r="AT724" i="4"/>
  <c r="AT725" i="4"/>
  <c r="AT726" i="4"/>
  <c r="AT727" i="4"/>
  <c r="AT728" i="4"/>
  <c r="AT729" i="4"/>
  <c r="AT730" i="4"/>
  <c r="AT731" i="4"/>
  <c r="AT732" i="4"/>
  <c r="AT733" i="4"/>
  <c r="AT734" i="4"/>
  <c r="AT735" i="4"/>
  <c r="AT736" i="4"/>
  <c r="AT737" i="4"/>
  <c r="AT738" i="4"/>
  <c r="AT739" i="4"/>
  <c r="AT740" i="4"/>
  <c r="AT741" i="4"/>
  <c r="AT742" i="4"/>
  <c r="AT743" i="4"/>
  <c r="AT744" i="4"/>
  <c r="AT745" i="4"/>
  <c r="AT746" i="4"/>
  <c r="AT747" i="4"/>
  <c r="AT748" i="4"/>
  <c r="AT749" i="4"/>
  <c r="AT750" i="4"/>
  <c r="AT751" i="4"/>
  <c r="AT752" i="4"/>
  <c r="AT753" i="4"/>
  <c r="AT754" i="4"/>
  <c r="AT755" i="4"/>
  <c r="AT756" i="4"/>
  <c r="AT757" i="4"/>
  <c r="AT758" i="4"/>
  <c r="AT759" i="4"/>
  <c r="AT760" i="4"/>
  <c r="AT761" i="4"/>
  <c r="AT762" i="4"/>
  <c r="AT763" i="4"/>
  <c r="AT764" i="4"/>
  <c r="AT765" i="4"/>
  <c r="AT766" i="4"/>
  <c r="AT767" i="4"/>
  <c r="AT768" i="4"/>
  <c r="AT769" i="4"/>
  <c r="AT770" i="4"/>
  <c r="AT771" i="4"/>
  <c r="AT772" i="4"/>
  <c r="AT773" i="4"/>
  <c r="AT774" i="4"/>
  <c r="AT775" i="4"/>
  <c r="AT776" i="4"/>
  <c r="AT777" i="4"/>
  <c r="AT778" i="4"/>
  <c r="AT779" i="4"/>
  <c r="AT780" i="4"/>
  <c r="AT781" i="4"/>
  <c r="AT782" i="4"/>
  <c r="AT783" i="4"/>
  <c r="AT784" i="4"/>
  <c r="AT785" i="4"/>
  <c r="AT786" i="4"/>
  <c r="AT787" i="4"/>
  <c r="AT788" i="4"/>
  <c r="AT789" i="4"/>
  <c r="AT790" i="4"/>
  <c r="AT791" i="4"/>
  <c r="AT792" i="4"/>
  <c r="AT793" i="4"/>
  <c r="AT794" i="4"/>
  <c r="AT795" i="4"/>
  <c r="AT796" i="4"/>
  <c r="AT797" i="4"/>
  <c r="AT798" i="4"/>
  <c r="AT799" i="4"/>
  <c r="AT800" i="4"/>
  <c r="AT801" i="4"/>
  <c r="AT802" i="4"/>
  <c r="AT803" i="4"/>
  <c r="AT804" i="4"/>
  <c r="AT805" i="4"/>
  <c r="AT806" i="4"/>
  <c r="AT807" i="4"/>
  <c r="AT808" i="4"/>
  <c r="AT809" i="4"/>
  <c r="AT810" i="4"/>
  <c r="AT811" i="4"/>
  <c r="AT812" i="4"/>
  <c r="AT813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50" i="4"/>
  <c r="AS251" i="4"/>
  <c r="AS252" i="4"/>
  <c r="AS253" i="4"/>
  <c r="AS254" i="4"/>
  <c r="AS255" i="4"/>
  <c r="AS256" i="4"/>
  <c r="AS257" i="4"/>
  <c r="AS258" i="4"/>
  <c r="AS259" i="4"/>
  <c r="AS260" i="4"/>
  <c r="AS261" i="4"/>
  <c r="AS262" i="4"/>
  <c r="AS263" i="4"/>
  <c r="AS264" i="4"/>
  <c r="AS265" i="4"/>
  <c r="AS266" i="4"/>
  <c r="AS267" i="4"/>
  <c r="AS268" i="4"/>
  <c r="AS269" i="4"/>
  <c r="AS270" i="4"/>
  <c r="AS271" i="4"/>
  <c r="AS272" i="4"/>
  <c r="AS273" i="4"/>
  <c r="AS274" i="4"/>
  <c r="AS275" i="4"/>
  <c r="AS276" i="4"/>
  <c r="AS277" i="4"/>
  <c r="AS278" i="4"/>
  <c r="AS279" i="4"/>
  <c r="AS280" i="4"/>
  <c r="AS281" i="4"/>
  <c r="AS282" i="4"/>
  <c r="AS283" i="4"/>
  <c r="AS284" i="4"/>
  <c r="AS285" i="4"/>
  <c r="AS286" i="4"/>
  <c r="AS287" i="4"/>
  <c r="AS288" i="4"/>
  <c r="AS289" i="4"/>
  <c r="AS290" i="4"/>
  <c r="AS291" i="4"/>
  <c r="AS292" i="4"/>
  <c r="AS293" i="4"/>
  <c r="AS294" i="4"/>
  <c r="AS295" i="4"/>
  <c r="AS296" i="4"/>
  <c r="AS297" i="4"/>
  <c r="AS298" i="4"/>
  <c r="AS299" i="4"/>
  <c r="AS300" i="4"/>
  <c r="AS301" i="4"/>
  <c r="AS302" i="4"/>
  <c r="AS303" i="4"/>
  <c r="AS304" i="4"/>
  <c r="AS305" i="4"/>
  <c r="AS306" i="4"/>
  <c r="AS307" i="4"/>
  <c r="AS308" i="4"/>
  <c r="AS309" i="4"/>
  <c r="AS310" i="4"/>
  <c r="AS311" i="4"/>
  <c r="AS312" i="4"/>
  <c r="AS313" i="4"/>
  <c r="AS314" i="4"/>
  <c r="AS315" i="4"/>
  <c r="AS316" i="4"/>
  <c r="AS317" i="4"/>
  <c r="AS318" i="4"/>
  <c r="AS319" i="4"/>
  <c r="AS320" i="4"/>
  <c r="AS321" i="4"/>
  <c r="AS322" i="4"/>
  <c r="AS323" i="4"/>
  <c r="AS324" i="4"/>
  <c r="AS325" i="4"/>
  <c r="AS326" i="4"/>
  <c r="AS327" i="4"/>
  <c r="AS328" i="4"/>
  <c r="AS329" i="4"/>
  <c r="AS330" i="4"/>
  <c r="AS331" i="4"/>
  <c r="AS332" i="4"/>
  <c r="AS333" i="4"/>
  <c r="AS334" i="4"/>
  <c r="AS335" i="4"/>
  <c r="AS336" i="4"/>
  <c r="AS337" i="4"/>
  <c r="AS338" i="4"/>
  <c r="AS339" i="4"/>
  <c r="AS340" i="4"/>
  <c r="AS341" i="4"/>
  <c r="AS342" i="4"/>
  <c r="AS343" i="4"/>
  <c r="AS344" i="4"/>
  <c r="AS345" i="4"/>
  <c r="AS346" i="4"/>
  <c r="AS347" i="4"/>
  <c r="AS348" i="4"/>
  <c r="AS349" i="4"/>
  <c r="AS350" i="4"/>
  <c r="AS351" i="4"/>
  <c r="AS352" i="4"/>
  <c r="AS353" i="4"/>
  <c r="AS354" i="4"/>
  <c r="AS355" i="4"/>
  <c r="AS356" i="4"/>
  <c r="AS357" i="4"/>
  <c r="AS358" i="4"/>
  <c r="AS359" i="4"/>
  <c r="AS360" i="4"/>
  <c r="AS361" i="4"/>
  <c r="AS362" i="4"/>
  <c r="AS363" i="4"/>
  <c r="AS364" i="4"/>
  <c r="AS365" i="4"/>
  <c r="AS366" i="4"/>
  <c r="AS367" i="4"/>
  <c r="AS368" i="4"/>
  <c r="AS369" i="4"/>
  <c r="AS370" i="4"/>
  <c r="AS371" i="4"/>
  <c r="AS372" i="4"/>
  <c r="AS373" i="4"/>
  <c r="AS374" i="4"/>
  <c r="AS375" i="4"/>
  <c r="AS376" i="4"/>
  <c r="AS377" i="4"/>
  <c r="AS378" i="4"/>
  <c r="AS379" i="4"/>
  <c r="AS380" i="4"/>
  <c r="AS381" i="4"/>
  <c r="AS382" i="4"/>
  <c r="AS383" i="4"/>
  <c r="AS384" i="4"/>
  <c r="AS385" i="4"/>
  <c r="AS386" i="4"/>
  <c r="AS387" i="4"/>
  <c r="AS388" i="4"/>
  <c r="AS389" i="4"/>
  <c r="AS390" i="4"/>
  <c r="AS391" i="4"/>
  <c r="AS392" i="4"/>
  <c r="AS393" i="4"/>
  <c r="AS394" i="4"/>
  <c r="AS395" i="4"/>
  <c r="AS396" i="4"/>
  <c r="AS397" i="4"/>
  <c r="AS398" i="4"/>
  <c r="AS399" i="4"/>
  <c r="AS400" i="4"/>
  <c r="AS401" i="4"/>
  <c r="AS402" i="4"/>
  <c r="AS403" i="4"/>
  <c r="AS404" i="4"/>
  <c r="AS405" i="4"/>
  <c r="AS406" i="4"/>
  <c r="AS407" i="4"/>
  <c r="AS408" i="4"/>
  <c r="AS409" i="4"/>
  <c r="AS410" i="4"/>
  <c r="AS411" i="4"/>
  <c r="AS412" i="4"/>
  <c r="AS413" i="4"/>
  <c r="AS414" i="4"/>
  <c r="AS415" i="4"/>
  <c r="AS416" i="4"/>
  <c r="AS417" i="4"/>
  <c r="AS418" i="4"/>
  <c r="AS419" i="4"/>
  <c r="AS420" i="4"/>
  <c r="AS421" i="4"/>
  <c r="AS422" i="4"/>
  <c r="AS423" i="4"/>
  <c r="AS424" i="4"/>
  <c r="AS425" i="4"/>
  <c r="AS426" i="4"/>
  <c r="AS427" i="4"/>
  <c r="AS428" i="4"/>
  <c r="AS429" i="4"/>
  <c r="AS430" i="4"/>
  <c r="AS431" i="4"/>
  <c r="AS432" i="4"/>
  <c r="AS433" i="4"/>
  <c r="AS434" i="4"/>
  <c r="AS435" i="4"/>
  <c r="AS436" i="4"/>
  <c r="AS437" i="4"/>
  <c r="AS438" i="4"/>
  <c r="AS439" i="4"/>
  <c r="AS440" i="4"/>
  <c r="AS441" i="4"/>
  <c r="AS442" i="4"/>
  <c r="AS443" i="4"/>
  <c r="AS444" i="4"/>
  <c r="AS445" i="4"/>
  <c r="AS446" i="4"/>
  <c r="AS447" i="4"/>
  <c r="AS448" i="4"/>
  <c r="AS449" i="4"/>
  <c r="AS450" i="4"/>
  <c r="AS451" i="4"/>
  <c r="AS452" i="4"/>
  <c r="AS453" i="4"/>
  <c r="AS454" i="4"/>
  <c r="AS455" i="4"/>
  <c r="AS456" i="4"/>
  <c r="AS457" i="4"/>
  <c r="AS458" i="4"/>
  <c r="AS459" i="4"/>
  <c r="AS460" i="4"/>
  <c r="AS461" i="4"/>
  <c r="AS462" i="4"/>
  <c r="AS463" i="4"/>
  <c r="AS464" i="4"/>
  <c r="AS465" i="4"/>
  <c r="AS466" i="4"/>
  <c r="AS467" i="4"/>
  <c r="AS468" i="4"/>
  <c r="AS469" i="4"/>
  <c r="AS470" i="4"/>
  <c r="AS471" i="4"/>
  <c r="AS472" i="4"/>
  <c r="AS473" i="4"/>
  <c r="AS474" i="4"/>
  <c r="AS475" i="4"/>
  <c r="AS476" i="4"/>
  <c r="AS477" i="4"/>
  <c r="AS478" i="4"/>
  <c r="AS479" i="4"/>
  <c r="AS480" i="4"/>
  <c r="AS481" i="4"/>
  <c r="AS482" i="4"/>
  <c r="AS483" i="4"/>
  <c r="AS484" i="4"/>
  <c r="AS485" i="4"/>
  <c r="AS486" i="4"/>
  <c r="AS487" i="4"/>
  <c r="AS488" i="4"/>
  <c r="AS489" i="4"/>
  <c r="AS490" i="4"/>
  <c r="AS491" i="4"/>
  <c r="AS492" i="4"/>
  <c r="AS493" i="4"/>
  <c r="AS494" i="4"/>
  <c r="AS495" i="4"/>
  <c r="AS496" i="4"/>
  <c r="AS497" i="4"/>
  <c r="AS498" i="4"/>
  <c r="AS499" i="4"/>
  <c r="AS500" i="4"/>
  <c r="AS501" i="4"/>
  <c r="AS502" i="4"/>
  <c r="AS503" i="4"/>
  <c r="AS504" i="4"/>
  <c r="AS505" i="4"/>
  <c r="AS506" i="4"/>
  <c r="AS507" i="4"/>
  <c r="AS508" i="4"/>
  <c r="AS509" i="4"/>
  <c r="AS510" i="4"/>
  <c r="AS511" i="4"/>
  <c r="AS512" i="4"/>
  <c r="AS513" i="4"/>
  <c r="AS514" i="4"/>
  <c r="AS515" i="4"/>
  <c r="AS516" i="4"/>
  <c r="AS517" i="4"/>
  <c r="AS518" i="4"/>
  <c r="AS519" i="4"/>
  <c r="AS520" i="4"/>
  <c r="AS521" i="4"/>
  <c r="AS522" i="4"/>
  <c r="AS523" i="4"/>
  <c r="AS524" i="4"/>
  <c r="AS525" i="4"/>
  <c r="AS526" i="4"/>
  <c r="AS527" i="4"/>
  <c r="AS528" i="4"/>
  <c r="AS529" i="4"/>
  <c r="AS530" i="4"/>
  <c r="AS531" i="4"/>
  <c r="AS532" i="4"/>
  <c r="AS533" i="4"/>
  <c r="AS534" i="4"/>
  <c r="AS535" i="4"/>
  <c r="AS536" i="4"/>
  <c r="AS537" i="4"/>
  <c r="AS538" i="4"/>
  <c r="AS539" i="4"/>
  <c r="AS540" i="4"/>
  <c r="AS541" i="4"/>
  <c r="AS542" i="4"/>
  <c r="AS543" i="4"/>
  <c r="AS544" i="4"/>
  <c r="AS545" i="4"/>
  <c r="AS546" i="4"/>
  <c r="AS547" i="4"/>
  <c r="AS548" i="4"/>
  <c r="AS549" i="4"/>
  <c r="AS550" i="4"/>
  <c r="AS551" i="4"/>
  <c r="AS552" i="4"/>
  <c r="AS553" i="4"/>
  <c r="AS554" i="4"/>
  <c r="AS555" i="4"/>
  <c r="AS556" i="4"/>
  <c r="AS557" i="4"/>
  <c r="AS558" i="4"/>
  <c r="AS559" i="4"/>
  <c r="AS560" i="4"/>
  <c r="AS561" i="4"/>
  <c r="AS562" i="4"/>
  <c r="AS563" i="4"/>
  <c r="AS564" i="4"/>
  <c r="AS565" i="4"/>
  <c r="AS566" i="4"/>
  <c r="AS567" i="4"/>
  <c r="AS568" i="4"/>
  <c r="AS569" i="4"/>
  <c r="AS570" i="4"/>
  <c r="AS571" i="4"/>
  <c r="AS572" i="4"/>
  <c r="AS573" i="4"/>
  <c r="AS574" i="4"/>
  <c r="AS575" i="4"/>
  <c r="AS576" i="4"/>
  <c r="AS577" i="4"/>
  <c r="AS578" i="4"/>
  <c r="AS579" i="4"/>
  <c r="AS580" i="4"/>
  <c r="AS581" i="4"/>
  <c r="AS582" i="4"/>
  <c r="AS583" i="4"/>
  <c r="AS584" i="4"/>
  <c r="AS585" i="4"/>
  <c r="AS586" i="4"/>
  <c r="AS587" i="4"/>
  <c r="AS588" i="4"/>
  <c r="AS589" i="4"/>
  <c r="AS590" i="4"/>
  <c r="AS591" i="4"/>
  <c r="AS592" i="4"/>
  <c r="AS593" i="4"/>
  <c r="AS594" i="4"/>
  <c r="AS595" i="4"/>
  <c r="AS596" i="4"/>
  <c r="AS597" i="4"/>
  <c r="AS598" i="4"/>
  <c r="AS599" i="4"/>
  <c r="AS600" i="4"/>
  <c r="AS601" i="4"/>
  <c r="AS602" i="4"/>
  <c r="AS603" i="4"/>
  <c r="AS604" i="4"/>
  <c r="AS605" i="4"/>
  <c r="AS606" i="4"/>
  <c r="AS607" i="4"/>
  <c r="AS608" i="4"/>
  <c r="AS609" i="4"/>
  <c r="AS610" i="4"/>
  <c r="AS611" i="4"/>
  <c r="AS612" i="4"/>
  <c r="AS613" i="4"/>
  <c r="AS614" i="4"/>
  <c r="AS615" i="4"/>
  <c r="AS616" i="4"/>
  <c r="AS617" i="4"/>
  <c r="AS618" i="4"/>
  <c r="AS619" i="4"/>
  <c r="AS620" i="4"/>
  <c r="AS621" i="4"/>
  <c r="AS622" i="4"/>
  <c r="AS623" i="4"/>
  <c r="AS624" i="4"/>
  <c r="AS625" i="4"/>
  <c r="AS626" i="4"/>
  <c r="AS627" i="4"/>
  <c r="AS628" i="4"/>
  <c r="AS629" i="4"/>
  <c r="AS630" i="4"/>
  <c r="AS631" i="4"/>
  <c r="AS632" i="4"/>
  <c r="AS633" i="4"/>
  <c r="AS634" i="4"/>
  <c r="AS635" i="4"/>
  <c r="AS636" i="4"/>
  <c r="AS637" i="4"/>
  <c r="AS638" i="4"/>
  <c r="AS639" i="4"/>
  <c r="AS640" i="4"/>
  <c r="AS641" i="4"/>
  <c r="AS642" i="4"/>
  <c r="AS643" i="4"/>
  <c r="AS644" i="4"/>
  <c r="AS645" i="4"/>
  <c r="AS646" i="4"/>
  <c r="AS647" i="4"/>
  <c r="AS648" i="4"/>
  <c r="AS649" i="4"/>
  <c r="AS650" i="4"/>
  <c r="AS651" i="4"/>
  <c r="AS652" i="4"/>
  <c r="AS653" i="4"/>
  <c r="AS654" i="4"/>
  <c r="AS655" i="4"/>
  <c r="AS656" i="4"/>
  <c r="AS657" i="4"/>
  <c r="AS658" i="4"/>
  <c r="AS659" i="4"/>
  <c r="AS660" i="4"/>
  <c r="AS661" i="4"/>
  <c r="AS662" i="4"/>
  <c r="AS663" i="4"/>
  <c r="AS664" i="4"/>
  <c r="AS665" i="4"/>
  <c r="AS666" i="4"/>
  <c r="AS667" i="4"/>
  <c r="AS668" i="4"/>
  <c r="AS669" i="4"/>
  <c r="AS670" i="4"/>
  <c r="AS671" i="4"/>
  <c r="AS672" i="4"/>
  <c r="AS673" i="4"/>
  <c r="AS674" i="4"/>
  <c r="AS675" i="4"/>
  <c r="AS676" i="4"/>
  <c r="AS677" i="4"/>
  <c r="AS678" i="4"/>
  <c r="AS679" i="4"/>
  <c r="AS680" i="4"/>
  <c r="AS681" i="4"/>
  <c r="AS682" i="4"/>
  <c r="AS683" i="4"/>
  <c r="AS684" i="4"/>
  <c r="AS685" i="4"/>
  <c r="AS686" i="4"/>
  <c r="AS687" i="4"/>
  <c r="AS688" i="4"/>
  <c r="AS689" i="4"/>
  <c r="AS690" i="4"/>
  <c r="AS691" i="4"/>
  <c r="AS692" i="4"/>
  <c r="AS693" i="4"/>
  <c r="AS694" i="4"/>
  <c r="AS695" i="4"/>
  <c r="AS696" i="4"/>
  <c r="AS697" i="4"/>
  <c r="AS698" i="4"/>
  <c r="AS699" i="4"/>
  <c r="AS700" i="4"/>
  <c r="AS701" i="4"/>
  <c r="AS702" i="4"/>
  <c r="AS703" i="4"/>
  <c r="AS704" i="4"/>
  <c r="AS705" i="4"/>
  <c r="AS706" i="4"/>
  <c r="AS707" i="4"/>
  <c r="AS708" i="4"/>
  <c r="AS709" i="4"/>
  <c r="AS710" i="4"/>
  <c r="AS711" i="4"/>
  <c r="AS712" i="4"/>
  <c r="AS713" i="4"/>
  <c r="AS714" i="4"/>
  <c r="AS715" i="4"/>
  <c r="AS716" i="4"/>
  <c r="AS717" i="4"/>
  <c r="AS718" i="4"/>
  <c r="AS719" i="4"/>
  <c r="AS720" i="4"/>
  <c r="AS721" i="4"/>
  <c r="AS722" i="4"/>
  <c r="AS723" i="4"/>
  <c r="AS724" i="4"/>
  <c r="AS725" i="4"/>
  <c r="AS726" i="4"/>
  <c r="AS727" i="4"/>
  <c r="AS728" i="4"/>
  <c r="AS729" i="4"/>
  <c r="AS730" i="4"/>
  <c r="AS731" i="4"/>
  <c r="AS732" i="4"/>
  <c r="AS733" i="4"/>
  <c r="AS734" i="4"/>
  <c r="AS735" i="4"/>
  <c r="AS736" i="4"/>
  <c r="AS737" i="4"/>
  <c r="AS738" i="4"/>
  <c r="AS739" i="4"/>
  <c r="AS740" i="4"/>
  <c r="AS741" i="4"/>
  <c r="AS742" i="4"/>
  <c r="AS743" i="4"/>
  <c r="AS744" i="4"/>
  <c r="AS745" i="4"/>
  <c r="AS746" i="4"/>
  <c r="AS747" i="4"/>
  <c r="AS748" i="4"/>
  <c r="AS749" i="4"/>
  <c r="AS750" i="4"/>
  <c r="AS751" i="4"/>
  <c r="AS752" i="4"/>
  <c r="AS753" i="4"/>
  <c r="AS754" i="4"/>
  <c r="AS755" i="4"/>
  <c r="AS756" i="4"/>
  <c r="AS757" i="4"/>
  <c r="AS758" i="4"/>
  <c r="AS759" i="4"/>
  <c r="AS760" i="4"/>
  <c r="AS761" i="4"/>
  <c r="AS762" i="4"/>
  <c r="AS763" i="4"/>
  <c r="AS764" i="4"/>
  <c r="AS765" i="4"/>
  <c r="AS766" i="4"/>
  <c r="AS767" i="4"/>
  <c r="AS768" i="4"/>
  <c r="AS769" i="4"/>
  <c r="AS770" i="4"/>
  <c r="AS771" i="4"/>
  <c r="AS772" i="4"/>
  <c r="AS773" i="4"/>
  <c r="AS774" i="4"/>
  <c r="AS775" i="4"/>
  <c r="AS776" i="4"/>
  <c r="AS777" i="4"/>
  <c r="AS778" i="4"/>
  <c r="AS779" i="4"/>
  <c r="AS780" i="4"/>
  <c r="AS781" i="4"/>
  <c r="AS782" i="4"/>
  <c r="AS783" i="4"/>
  <c r="AS784" i="4"/>
  <c r="AS785" i="4"/>
  <c r="AS786" i="4"/>
  <c r="AS787" i="4"/>
  <c r="AS788" i="4"/>
  <c r="AS789" i="4"/>
  <c r="AS790" i="4"/>
  <c r="AS791" i="4"/>
  <c r="AS792" i="4"/>
  <c r="AS793" i="4"/>
  <c r="AS794" i="4"/>
  <c r="AS795" i="4"/>
  <c r="AS796" i="4"/>
  <c r="AS797" i="4"/>
  <c r="AS798" i="4"/>
  <c r="AS799" i="4"/>
  <c r="AS800" i="4"/>
  <c r="AS801" i="4"/>
  <c r="AS802" i="4"/>
  <c r="AS803" i="4"/>
  <c r="AS804" i="4"/>
  <c r="AS805" i="4"/>
  <c r="AS806" i="4"/>
  <c r="AS807" i="4"/>
  <c r="AS808" i="4"/>
  <c r="AS809" i="4"/>
  <c r="AS810" i="4"/>
  <c r="AS811" i="4"/>
  <c r="AS812" i="4"/>
  <c r="AS813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6" i="4"/>
  <c r="AR387" i="4"/>
  <c r="AR388" i="4"/>
  <c r="AR389" i="4"/>
  <c r="AR390" i="4"/>
  <c r="AR391" i="4"/>
  <c r="AR392" i="4"/>
  <c r="AR393" i="4"/>
  <c r="AR394" i="4"/>
  <c r="AR395" i="4"/>
  <c r="AR396" i="4"/>
  <c r="AR397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7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R503" i="4"/>
  <c r="AR504" i="4"/>
  <c r="AR505" i="4"/>
  <c r="AR506" i="4"/>
  <c r="AR507" i="4"/>
  <c r="AR508" i="4"/>
  <c r="AR509" i="4"/>
  <c r="AR510" i="4"/>
  <c r="AR511" i="4"/>
  <c r="AR512" i="4"/>
  <c r="AR513" i="4"/>
  <c r="AR514" i="4"/>
  <c r="AR515" i="4"/>
  <c r="AR516" i="4"/>
  <c r="AR517" i="4"/>
  <c r="AR518" i="4"/>
  <c r="AR519" i="4"/>
  <c r="AR520" i="4"/>
  <c r="AR521" i="4"/>
  <c r="AR522" i="4"/>
  <c r="AR523" i="4"/>
  <c r="AR524" i="4"/>
  <c r="AR525" i="4"/>
  <c r="AR526" i="4"/>
  <c r="AR527" i="4"/>
  <c r="AR528" i="4"/>
  <c r="AR529" i="4"/>
  <c r="AR530" i="4"/>
  <c r="AR531" i="4"/>
  <c r="AR532" i="4"/>
  <c r="AR533" i="4"/>
  <c r="AR534" i="4"/>
  <c r="AR535" i="4"/>
  <c r="AR536" i="4"/>
  <c r="AR537" i="4"/>
  <c r="AR538" i="4"/>
  <c r="AR539" i="4"/>
  <c r="AR540" i="4"/>
  <c r="AR541" i="4"/>
  <c r="AR542" i="4"/>
  <c r="AR543" i="4"/>
  <c r="AR544" i="4"/>
  <c r="AR545" i="4"/>
  <c r="AR546" i="4"/>
  <c r="AR547" i="4"/>
  <c r="AR548" i="4"/>
  <c r="AR549" i="4"/>
  <c r="AR550" i="4"/>
  <c r="AR551" i="4"/>
  <c r="AR552" i="4"/>
  <c r="AR553" i="4"/>
  <c r="AR554" i="4"/>
  <c r="AR555" i="4"/>
  <c r="AR556" i="4"/>
  <c r="AR557" i="4"/>
  <c r="AR558" i="4"/>
  <c r="AR559" i="4"/>
  <c r="AR560" i="4"/>
  <c r="AR561" i="4"/>
  <c r="AR562" i="4"/>
  <c r="AR563" i="4"/>
  <c r="AR564" i="4"/>
  <c r="AR565" i="4"/>
  <c r="AR566" i="4"/>
  <c r="AR567" i="4"/>
  <c r="AR568" i="4"/>
  <c r="AR569" i="4"/>
  <c r="AR570" i="4"/>
  <c r="AR571" i="4"/>
  <c r="AR572" i="4"/>
  <c r="AR573" i="4"/>
  <c r="AR574" i="4"/>
  <c r="AR575" i="4"/>
  <c r="AR576" i="4"/>
  <c r="AR577" i="4"/>
  <c r="AR578" i="4"/>
  <c r="AR579" i="4"/>
  <c r="AR580" i="4"/>
  <c r="AR581" i="4"/>
  <c r="AR582" i="4"/>
  <c r="AR583" i="4"/>
  <c r="AR584" i="4"/>
  <c r="AR585" i="4"/>
  <c r="AR586" i="4"/>
  <c r="AR587" i="4"/>
  <c r="AR588" i="4"/>
  <c r="AR589" i="4"/>
  <c r="AR590" i="4"/>
  <c r="AR591" i="4"/>
  <c r="AR592" i="4"/>
  <c r="AR593" i="4"/>
  <c r="AR594" i="4"/>
  <c r="AR595" i="4"/>
  <c r="AR596" i="4"/>
  <c r="AR597" i="4"/>
  <c r="AR598" i="4"/>
  <c r="AR599" i="4"/>
  <c r="AR600" i="4"/>
  <c r="AR601" i="4"/>
  <c r="AR602" i="4"/>
  <c r="AR603" i="4"/>
  <c r="AR604" i="4"/>
  <c r="AR605" i="4"/>
  <c r="AR606" i="4"/>
  <c r="AR607" i="4"/>
  <c r="AR608" i="4"/>
  <c r="AR609" i="4"/>
  <c r="AR610" i="4"/>
  <c r="AR611" i="4"/>
  <c r="AR612" i="4"/>
  <c r="AR613" i="4"/>
  <c r="AR614" i="4"/>
  <c r="AR615" i="4"/>
  <c r="AR616" i="4"/>
  <c r="AR617" i="4"/>
  <c r="AR618" i="4"/>
  <c r="AR619" i="4"/>
  <c r="AR620" i="4"/>
  <c r="AR621" i="4"/>
  <c r="AR622" i="4"/>
  <c r="AR623" i="4"/>
  <c r="AR624" i="4"/>
  <c r="AR625" i="4"/>
  <c r="AR626" i="4"/>
  <c r="AR627" i="4"/>
  <c r="AR628" i="4"/>
  <c r="AR629" i="4"/>
  <c r="AR630" i="4"/>
  <c r="AR631" i="4"/>
  <c r="AR632" i="4"/>
  <c r="AR633" i="4"/>
  <c r="AR634" i="4"/>
  <c r="AR635" i="4"/>
  <c r="AR636" i="4"/>
  <c r="AR637" i="4"/>
  <c r="AR638" i="4"/>
  <c r="AR639" i="4"/>
  <c r="AR640" i="4"/>
  <c r="AR641" i="4"/>
  <c r="AR642" i="4"/>
  <c r="AR643" i="4"/>
  <c r="AR644" i="4"/>
  <c r="AR645" i="4"/>
  <c r="AR646" i="4"/>
  <c r="AR647" i="4"/>
  <c r="AR648" i="4"/>
  <c r="AR649" i="4"/>
  <c r="AR650" i="4"/>
  <c r="AR651" i="4"/>
  <c r="AR652" i="4"/>
  <c r="AR653" i="4"/>
  <c r="AR654" i="4"/>
  <c r="AR655" i="4"/>
  <c r="AR656" i="4"/>
  <c r="AR657" i="4"/>
  <c r="AR658" i="4"/>
  <c r="AR659" i="4"/>
  <c r="AR660" i="4"/>
  <c r="AR661" i="4"/>
  <c r="AR662" i="4"/>
  <c r="AR663" i="4"/>
  <c r="AR664" i="4"/>
  <c r="AR665" i="4"/>
  <c r="AR666" i="4"/>
  <c r="AR667" i="4"/>
  <c r="AR668" i="4"/>
  <c r="AR669" i="4"/>
  <c r="AR670" i="4"/>
  <c r="AR671" i="4"/>
  <c r="AR672" i="4"/>
  <c r="AR673" i="4"/>
  <c r="AR674" i="4"/>
  <c r="AR675" i="4"/>
  <c r="AR676" i="4"/>
  <c r="AR677" i="4"/>
  <c r="AR678" i="4"/>
  <c r="AR679" i="4"/>
  <c r="AR680" i="4"/>
  <c r="AR681" i="4"/>
  <c r="AR682" i="4"/>
  <c r="AR683" i="4"/>
  <c r="AR684" i="4"/>
  <c r="AR685" i="4"/>
  <c r="AR686" i="4"/>
  <c r="AR687" i="4"/>
  <c r="AR688" i="4"/>
  <c r="AR689" i="4"/>
  <c r="AR690" i="4"/>
  <c r="AR691" i="4"/>
  <c r="AR692" i="4"/>
  <c r="AR693" i="4"/>
  <c r="AR694" i="4"/>
  <c r="AR695" i="4"/>
  <c r="AR696" i="4"/>
  <c r="AR697" i="4"/>
  <c r="AR698" i="4"/>
  <c r="AR699" i="4"/>
  <c r="AR700" i="4"/>
  <c r="AR701" i="4"/>
  <c r="AR702" i="4"/>
  <c r="AR703" i="4"/>
  <c r="AR704" i="4"/>
  <c r="AR705" i="4"/>
  <c r="AR706" i="4"/>
  <c r="AR707" i="4"/>
  <c r="AR708" i="4"/>
  <c r="AR709" i="4"/>
  <c r="AR710" i="4"/>
  <c r="AR711" i="4"/>
  <c r="AR712" i="4"/>
  <c r="AR713" i="4"/>
  <c r="AR714" i="4"/>
  <c r="AR715" i="4"/>
  <c r="AR716" i="4"/>
  <c r="AR717" i="4"/>
  <c r="AR718" i="4"/>
  <c r="AR719" i="4"/>
  <c r="AR720" i="4"/>
  <c r="AR721" i="4"/>
  <c r="AR722" i="4"/>
  <c r="AR723" i="4"/>
  <c r="AR724" i="4"/>
  <c r="AR725" i="4"/>
  <c r="AR726" i="4"/>
  <c r="AR727" i="4"/>
  <c r="AR728" i="4"/>
  <c r="AR729" i="4"/>
  <c r="AR730" i="4"/>
  <c r="AR731" i="4"/>
  <c r="AR732" i="4"/>
  <c r="AR733" i="4"/>
  <c r="AR734" i="4"/>
  <c r="AR735" i="4"/>
  <c r="AR736" i="4"/>
  <c r="AR737" i="4"/>
  <c r="AR738" i="4"/>
  <c r="AR739" i="4"/>
  <c r="AR740" i="4"/>
  <c r="AR741" i="4"/>
  <c r="AR742" i="4"/>
  <c r="AR743" i="4"/>
  <c r="AR744" i="4"/>
  <c r="AR745" i="4"/>
  <c r="AR746" i="4"/>
  <c r="AR747" i="4"/>
  <c r="AR748" i="4"/>
  <c r="AR749" i="4"/>
  <c r="AR750" i="4"/>
  <c r="AR751" i="4"/>
  <c r="AR752" i="4"/>
  <c r="AR753" i="4"/>
  <c r="AR754" i="4"/>
  <c r="AR755" i="4"/>
  <c r="AR756" i="4"/>
  <c r="AR757" i="4"/>
  <c r="AR758" i="4"/>
  <c r="AR759" i="4"/>
  <c r="AR760" i="4"/>
  <c r="AR761" i="4"/>
  <c r="AR762" i="4"/>
  <c r="AR763" i="4"/>
  <c r="AR764" i="4"/>
  <c r="AR765" i="4"/>
  <c r="AR766" i="4"/>
  <c r="AR767" i="4"/>
  <c r="AR768" i="4"/>
  <c r="AR769" i="4"/>
  <c r="AR770" i="4"/>
  <c r="AR771" i="4"/>
  <c r="AR772" i="4"/>
  <c r="AR773" i="4"/>
  <c r="AR774" i="4"/>
  <c r="AR775" i="4"/>
  <c r="AR776" i="4"/>
  <c r="AR777" i="4"/>
  <c r="AR778" i="4"/>
  <c r="AR779" i="4"/>
  <c r="AR780" i="4"/>
  <c r="AR781" i="4"/>
  <c r="AR782" i="4"/>
  <c r="AR783" i="4"/>
  <c r="AR784" i="4"/>
  <c r="AR785" i="4"/>
  <c r="AR786" i="4"/>
  <c r="AR787" i="4"/>
  <c r="AR788" i="4"/>
  <c r="AR789" i="4"/>
  <c r="AR790" i="4"/>
  <c r="AR791" i="4"/>
  <c r="AR792" i="4"/>
  <c r="AR793" i="4"/>
  <c r="AR794" i="4"/>
  <c r="AR795" i="4"/>
  <c r="AR796" i="4"/>
  <c r="AR797" i="4"/>
  <c r="AR798" i="4"/>
  <c r="AR799" i="4"/>
  <c r="AR800" i="4"/>
  <c r="AR801" i="4"/>
  <c r="AR802" i="4"/>
  <c r="AR803" i="4"/>
  <c r="AR804" i="4"/>
  <c r="AR805" i="4"/>
  <c r="AR806" i="4"/>
  <c r="AR807" i="4"/>
  <c r="AR808" i="4"/>
  <c r="AR809" i="4"/>
  <c r="AR810" i="4"/>
  <c r="AR811" i="4"/>
  <c r="AR812" i="4"/>
  <c r="AR813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676" i="4"/>
  <c r="AQ677" i="4"/>
  <c r="AQ678" i="4"/>
  <c r="AQ679" i="4"/>
  <c r="AQ680" i="4"/>
  <c r="AQ681" i="4"/>
  <c r="AQ682" i="4"/>
  <c r="AQ683" i="4"/>
  <c r="AQ684" i="4"/>
  <c r="AQ685" i="4"/>
  <c r="AQ686" i="4"/>
  <c r="AQ687" i="4"/>
  <c r="AQ688" i="4"/>
  <c r="AQ689" i="4"/>
  <c r="AQ690" i="4"/>
  <c r="AQ691" i="4"/>
  <c r="AQ692" i="4"/>
  <c r="AQ693" i="4"/>
  <c r="AQ694" i="4"/>
  <c r="AQ695" i="4"/>
  <c r="AQ696" i="4"/>
  <c r="AQ697" i="4"/>
  <c r="AQ698" i="4"/>
  <c r="AQ699" i="4"/>
  <c r="AQ700" i="4"/>
  <c r="AQ701" i="4"/>
  <c r="AQ702" i="4"/>
  <c r="AQ703" i="4"/>
  <c r="AQ704" i="4"/>
  <c r="AQ705" i="4"/>
  <c r="AQ706" i="4"/>
  <c r="AQ707" i="4"/>
  <c r="AQ708" i="4"/>
  <c r="AQ709" i="4"/>
  <c r="AQ710" i="4"/>
  <c r="AQ711" i="4"/>
  <c r="AQ712" i="4"/>
  <c r="AQ713" i="4"/>
  <c r="AQ714" i="4"/>
  <c r="AQ715" i="4"/>
  <c r="AQ716" i="4"/>
  <c r="AQ717" i="4"/>
  <c r="AQ718" i="4"/>
  <c r="AQ719" i="4"/>
  <c r="AQ720" i="4"/>
  <c r="AQ721" i="4"/>
  <c r="AQ722" i="4"/>
  <c r="AQ723" i="4"/>
  <c r="AQ724" i="4"/>
  <c r="AQ725" i="4"/>
  <c r="AQ726" i="4"/>
  <c r="AQ727" i="4"/>
  <c r="AQ728" i="4"/>
  <c r="AQ729" i="4"/>
  <c r="AQ730" i="4"/>
  <c r="AQ731" i="4"/>
  <c r="AQ732" i="4"/>
  <c r="AQ733" i="4"/>
  <c r="AQ734" i="4"/>
  <c r="AQ735" i="4"/>
  <c r="AQ736" i="4"/>
  <c r="AQ737" i="4"/>
  <c r="AQ738" i="4"/>
  <c r="AQ739" i="4"/>
  <c r="AQ740" i="4"/>
  <c r="AQ741" i="4"/>
  <c r="AQ742" i="4"/>
  <c r="AQ743" i="4"/>
  <c r="AQ744" i="4"/>
  <c r="AQ745" i="4"/>
  <c r="AQ746" i="4"/>
  <c r="AQ747" i="4"/>
  <c r="AQ748" i="4"/>
  <c r="AQ749" i="4"/>
  <c r="AQ750" i="4"/>
  <c r="AQ751" i="4"/>
  <c r="AQ752" i="4"/>
  <c r="AQ753" i="4"/>
  <c r="AQ754" i="4"/>
  <c r="AQ755" i="4"/>
  <c r="AQ756" i="4"/>
  <c r="AQ757" i="4"/>
  <c r="AQ758" i="4"/>
  <c r="AQ759" i="4"/>
  <c r="AQ760" i="4"/>
  <c r="AQ761" i="4"/>
  <c r="AQ762" i="4"/>
  <c r="AQ763" i="4"/>
  <c r="AQ764" i="4"/>
  <c r="AQ765" i="4"/>
  <c r="AQ766" i="4"/>
  <c r="AQ767" i="4"/>
  <c r="AQ768" i="4"/>
  <c r="AQ769" i="4"/>
  <c r="AQ770" i="4"/>
  <c r="AQ771" i="4"/>
  <c r="AQ772" i="4"/>
  <c r="AQ773" i="4"/>
  <c r="AQ774" i="4"/>
  <c r="AQ775" i="4"/>
  <c r="AQ776" i="4"/>
  <c r="AQ777" i="4"/>
  <c r="AQ778" i="4"/>
  <c r="AQ779" i="4"/>
  <c r="AQ780" i="4"/>
  <c r="AQ781" i="4"/>
  <c r="AQ782" i="4"/>
  <c r="AQ783" i="4"/>
  <c r="AQ784" i="4"/>
  <c r="AQ785" i="4"/>
  <c r="AQ786" i="4"/>
  <c r="AQ787" i="4"/>
  <c r="AQ788" i="4"/>
  <c r="AQ789" i="4"/>
  <c r="AQ790" i="4"/>
  <c r="AQ791" i="4"/>
  <c r="AQ792" i="4"/>
  <c r="AQ793" i="4"/>
  <c r="AQ794" i="4"/>
  <c r="AQ795" i="4"/>
  <c r="AQ796" i="4"/>
  <c r="AQ797" i="4"/>
  <c r="AQ798" i="4"/>
  <c r="AQ799" i="4"/>
  <c r="AQ800" i="4"/>
  <c r="AQ801" i="4"/>
  <c r="AQ802" i="4"/>
  <c r="AQ803" i="4"/>
  <c r="AQ804" i="4"/>
  <c r="AQ805" i="4"/>
  <c r="AQ806" i="4"/>
  <c r="AQ807" i="4"/>
  <c r="AQ808" i="4"/>
  <c r="AQ809" i="4"/>
  <c r="AQ810" i="4"/>
  <c r="AQ811" i="4"/>
  <c r="AQ812" i="4"/>
  <c r="AQ813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681" i="4"/>
  <c r="AN682" i="4"/>
  <c r="AN683" i="4"/>
  <c r="AN684" i="4"/>
  <c r="AN685" i="4"/>
  <c r="AN686" i="4"/>
  <c r="AN687" i="4"/>
  <c r="AN688" i="4"/>
  <c r="AN689" i="4"/>
  <c r="AN690" i="4"/>
  <c r="AN691" i="4"/>
  <c r="AN692" i="4"/>
  <c r="AN693" i="4"/>
  <c r="AN694" i="4"/>
  <c r="AN695" i="4"/>
  <c r="AN696" i="4"/>
  <c r="AN697" i="4"/>
  <c r="AN698" i="4"/>
  <c r="AN699" i="4"/>
  <c r="AN700" i="4"/>
  <c r="AN701" i="4"/>
  <c r="AN702" i="4"/>
  <c r="AN703" i="4"/>
  <c r="AN704" i="4"/>
  <c r="AN705" i="4"/>
  <c r="AN706" i="4"/>
  <c r="AN707" i="4"/>
  <c r="AN708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P676" i="4"/>
  <c r="AP677" i="4"/>
  <c r="AP678" i="4"/>
  <c r="AP679" i="4"/>
  <c r="AP680" i="4"/>
  <c r="AP681" i="4"/>
  <c r="AP682" i="4"/>
  <c r="AP683" i="4"/>
  <c r="AP684" i="4"/>
  <c r="AP685" i="4"/>
  <c r="AP686" i="4"/>
  <c r="AP687" i="4"/>
  <c r="AP688" i="4"/>
  <c r="AP689" i="4"/>
  <c r="AP690" i="4"/>
  <c r="AP691" i="4"/>
  <c r="AP692" i="4"/>
  <c r="AP693" i="4"/>
  <c r="AP694" i="4"/>
  <c r="AP695" i="4"/>
  <c r="AP696" i="4"/>
  <c r="AP697" i="4"/>
  <c r="AP698" i="4"/>
  <c r="AP699" i="4"/>
  <c r="AP700" i="4"/>
  <c r="AP701" i="4"/>
  <c r="AP702" i="4"/>
  <c r="AP703" i="4"/>
  <c r="AP704" i="4"/>
  <c r="AP705" i="4"/>
  <c r="AP706" i="4"/>
  <c r="AP707" i="4"/>
  <c r="AP708" i="4"/>
  <c r="AP709" i="4"/>
  <c r="AP710" i="4"/>
  <c r="AP711" i="4"/>
  <c r="AP712" i="4"/>
  <c r="AP713" i="4"/>
  <c r="AP714" i="4"/>
  <c r="AP715" i="4"/>
  <c r="AP716" i="4"/>
  <c r="AP717" i="4"/>
  <c r="AP718" i="4"/>
  <c r="AP719" i="4"/>
  <c r="AP720" i="4"/>
  <c r="AP721" i="4"/>
  <c r="AP722" i="4"/>
  <c r="AP723" i="4"/>
  <c r="AP724" i="4"/>
  <c r="AP725" i="4"/>
  <c r="AP726" i="4"/>
  <c r="AP727" i="4"/>
  <c r="AP728" i="4"/>
  <c r="AP729" i="4"/>
  <c r="AP730" i="4"/>
  <c r="AP731" i="4"/>
  <c r="AP732" i="4"/>
  <c r="AP733" i="4"/>
  <c r="AP734" i="4"/>
  <c r="AP735" i="4"/>
  <c r="AP736" i="4"/>
  <c r="AP737" i="4"/>
  <c r="AP738" i="4"/>
  <c r="AP739" i="4"/>
  <c r="AP740" i="4"/>
  <c r="AP741" i="4"/>
  <c r="AP742" i="4"/>
  <c r="AP743" i="4"/>
  <c r="AP744" i="4"/>
  <c r="AP745" i="4"/>
  <c r="AP746" i="4"/>
  <c r="AP747" i="4"/>
  <c r="AP748" i="4"/>
  <c r="AP749" i="4"/>
  <c r="AP750" i="4"/>
  <c r="AP751" i="4"/>
  <c r="AP752" i="4"/>
  <c r="AP753" i="4"/>
  <c r="AP754" i="4"/>
  <c r="AP755" i="4"/>
  <c r="AP756" i="4"/>
  <c r="AP757" i="4"/>
  <c r="AP758" i="4"/>
  <c r="AP759" i="4"/>
  <c r="AP760" i="4"/>
  <c r="AP761" i="4"/>
  <c r="AP762" i="4"/>
  <c r="AP763" i="4"/>
  <c r="AP764" i="4"/>
  <c r="AP765" i="4"/>
  <c r="AP766" i="4"/>
  <c r="AP767" i="4"/>
  <c r="AP768" i="4"/>
  <c r="AP769" i="4"/>
  <c r="AP770" i="4"/>
  <c r="AP771" i="4"/>
  <c r="AP772" i="4"/>
  <c r="AP773" i="4"/>
  <c r="AP774" i="4"/>
  <c r="AP775" i="4"/>
  <c r="AP776" i="4"/>
  <c r="AP777" i="4"/>
  <c r="AP778" i="4"/>
  <c r="AP779" i="4"/>
  <c r="AP780" i="4"/>
  <c r="AP781" i="4"/>
  <c r="AP782" i="4"/>
  <c r="AP783" i="4"/>
  <c r="AP784" i="4"/>
  <c r="AP785" i="4"/>
  <c r="AP786" i="4"/>
  <c r="AP787" i="4"/>
  <c r="AP788" i="4"/>
  <c r="AP789" i="4"/>
  <c r="AP790" i="4"/>
  <c r="AP791" i="4"/>
  <c r="AP792" i="4"/>
  <c r="AP793" i="4"/>
  <c r="AP794" i="4"/>
  <c r="AP795" i="4"/>
  <c r="AP796" i="4"/>
  <c r="AP797" i="4"/>
  <c r="AP798" i="4"/>
  <c r="AP799" i="4"/>
  <c r="AP800" i="4"/>
  <c r="AP801" i="4"/>
  <c r="AP802" i="4"/>
  <c r="AP803" i="4"/>
  <c r="AP804" i="4"/>
  <c r="AP805" i="4"/>
  <c r="AP806" i="4"/>
  <c r="AP807" i="4"/>
  <c r="AP808" i="4"/>
  <c r="AP809" i="4"/>
  <c r="AP810" i="4"/>
  <c r="AP811" i="4"/>
  <c r="AP812" i="4"/>
  <c r="AP813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AO678" i="4"/>
  <c r="AO679" i="4"/>
  <c r="AO680" i="4"/>
  <c r="AO681" i="4"/>
  <c r="AO682" i="4"/>
  <c r="AO683" i="4"/>
  <c r="AO684" i="4"/>
  <c r="AO685" i="4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AO710" i="4"/>
  <c r="AO711" i="4"/>
  <c r="AO712" i="4"/>
  <c r="AO713" i="4"/>
  <c r="AO714" i="4"/>
  <c r="AO715" i="4"/>
  <c r="AO716" i="4"/>
  <c r="AO717" i="4"/>
  <c r="AO718" i="4"/>
  <c r="AO719" i="4"/>
  <c r="AO720" i="4"/>
  <c r="AO721" i="4"/>
  <c r="AO722" i="4"/>
  <c r="AO723" i="4"/>
  <c r="AO724" i="4"/>
  <c r="AO725" i="4"/>
  <c r="AO726" i="4"/>
  <c r="AO727" i="4"/>
  <c r="AO728" i="4"/>
  <c r="AO729" i="4"/>
  <c r="AO730" i="4"/>
  <c r="AO731" i="4"/>
  <c r="AO732" i="4"/>
  <c r="AO733" i="4"/>
  <c r="AO734" i="4"/>
  <c r="AO735" i="4"/>
  <c r="AO736" i="4"/>
  <c r="AO737" i="4"/>
  <c r="AO738" i="4"/>
  <c r="AO739" i="4"/>
  <c r="AO740" i="4"/>
  <c r="AO741" i="4"/>
  <c r="AO742" i="4"/>
  <c r="AO743" i="4"/>
  <c r="AO744" i="4"/>
  <c r="AO745" i="4"/>
  <c r="AO746" i="4"/>
  <c r="AO747" i="4"/>
  <c r="AO748" i="4"/>
  <c r="AO749" i="4"/>
  <c r="AO750" i="4"/>
  <c r="AO751" i="4"/>
  <c r="AO752" i="4"/>
  <c r="AO753" i="4"/>
  <c r="AO754" i="4"/>
  <c r="AO755" i="4"/>
  <c r="AO756" i="4"/>
  <c r="AO757" i="4"/>
  <c r="AO758" i="4"/>
  <c r="AO759" i="4"/>
  <c r="AO760" i="4"/>
  <c r="AO761" i="4"/>
  <c r="AO762" i="4"/>
  <c r="AO763" i="4"/>
  <c r="AO764" i="4"/>
  <c r="AO765" i="4"/>
  <c r="AO766" i="4"/>
  <c r="AO767" i="4"/>
  <c r="AO768" i="4"/>
  <c r="AO769" i="4"/>
  <c r="AO770" i="4"/>
  <c r="AO771" i="4"/>
  <c r="AO772" i="4"/>
  <c r="AO773" i="4"/>
  <c r="AO774" i="4"/>
  <c r="AO775" i="4"/>
  <c r="AO776" i="4"/>
  <c r="AO777" i="4"/>
  <c r="AO778" i="4"/>
  <c r="AO779" i="4"/>
  <c r="AO780" i="4"/>
  <c r="AO781" i="4"/>
  <c r="AO782" i="4"/>
  <c r="AO783" i="4"/>
  <c r="AO784" i="4"/>
  <c r="AO785" i="4"/>
  <c r="AO786" i="4"/>
  <c r="AO787" i="4"/>
  <c r="AO788" i="4"/>
  <c r="AO789" i="4"/>
  <c r="AO790" i="4"/>
  <c r="AO791" i="4"/>
  <c r="AO792" i="4"/>
  <c r="AO793" i="4"/>
  <c r="AO794" i="4"/>
  <c r="AO795" i="4"/>
  <c r="AO796" i="4"/>
  <c r="AO797" i="4"/>
  <c r="AO798" i="4"/>
  <c r="AO799" i="4"/>
  <c r="AO800" i="4"/>
  <c r="AO801" i="4"/>
  <c r="AO802" i="4"/>
  <c r="AO803" i="4"/>
  <c r="AO804" i="4"/>
  <c r="AO805" i="4"/>
  <c r="AO806" i="4"/>
  <c r="AO807" i="4"/>
  <c r="AO808" i="4"/>
  <c r="AO809" i="4"/>
  <c r="AO810" i="4"/>
  <c r="AO811" i="4"/>
  <c r="AO812" i="4"/>
  <c r="AO813" i="4"/>
  <c r="AW4" i="4"/>
  <c r="AV4" i="4"/>
  <c r="AU4" i="4"/>
  <c r="AT4" i="4"/>
  <c r="AS4" i="4"/>
  <c r="AR4" i="4"/>
  <c r="AQ4" i="4"/>
  <c r="AO4" i="4"/>
  <c r="AP4" i="4"/>
  <c r="AN4" i="4"/>
  <c r="AL813" i="4"/>
  <c r="AK813" i="4"/>
  <c r="AJ813" i="4"/>
  <c r="AI813" i="4"/>
  <c r="AL812" i="4"/>
  <c r="AK812" i="4"/>
  <c r="AJ812" i="4"/>
  <c r="AI812" i="4"/>
  <c r="AL811" i="4"/>
  <c r="AK811" i="4"/>
  <c r="AJ811" i="4"/>
  <c r="AI811" i="4"/>
  <c r="AL810" i="4"/>
  <c r="AK810" i="4"/>
  <c r="AJ810" i="4"/>
  <c r="AI810" i="4"/>
  <c r="AL809" i="4"/>
  <c r="AK809" i="4"/>
  <c r="AJ809" i="4"/>
  <c r="AI809" i="4"/>
  <c r="AL808" i="4"/>
  <c r="AK808" i="4"/>
  <c r="AJ808" i="4"/>
  <c r="AI808" i="4"/>
  <c r="AL807" i="4"/>
  <c r="AK807" i="4"/>
  <c r="AJ807" i="4"/>
  <c r="AI807" i="4"/>
  <c r="AL806" i="4"/>
  <c r="AK806" i="4"/>
  <c r="AJ806" i="4"/>
  <c r="AI806" i="4"/>
  <c r="AL805" i="4"/>
  <c r="AK805" i="4"/>
  <c r="AJ805" i="4"/>
  <c r="AI805" i="4"/>
  <c r="AL804" i="4"/>
  <c r="AK804" i="4"/>
  <c r="AJ804" i="4"/>
  <c r="AI804" i="4"/>
  <c r="AL803" i="4"/>
  <c r="AK803" i="4"/>
  <c r="AJ803" i="4"/>
  <c r="AI803" i="4"/>
  <c r="AL802" i="4"/>
  <c r="AK802" i="4"/>
  <c r="AJ802" i="4"/>
  <c r="AI802" i="4"/>
  <c r="AL801" i="4"/>
  <c r="AK801" i="4"/>
  <c r="AJ801" i="4"/>
  <c r="AI801" i="4"/>
  <c r="AL800" i="4"/>
  <c r="AK800" i="4"/>
  <c r="AJ800" i="4"/>
  <c r="AI800" i="4"/>
  <c r="AL799" i="4"/>
  <c r="AK799" i="4"/>
  <c r="AJ799" i="4"/>
  <c r="AI799" i="4"/>
  <c r="AL798" i="4"/>
  <c r="AK798" i="4"/>
  <c r="AJ798" i="4"/>
  <c r="AI798" i="4"/>
  <c r="AL797" i="4"/>
  <c r="AK797" i="4"/>
  <c r="AJ797" i="4"/>
  <c r="AI797" i="4"/>
  <c r="AL796" i="4"/>
  <c r="AK796" i="4"/>
  <c r="AJ796" i="4"/>
  <c r="AI796" i="4"/>
  <c r="AL795" i="4"/>
  <c r="AK795" i="4"/>
  <c r="AJ795" i="4"/>
  <c r="AI795" i="4"/>
  <c r="AL794" i="4"/>
  <c r="AK794" i="4"/>
  <c r="AJ794" i="4"/>
  <c r="AI794" i="4"/>
  <c r="AL793" i="4"/>
  <c r="AK793" i="4"/>
  <c r="AJ793" i="4"/>
  <c r="AI793" i="4"/>
  <c r="AL792" i="4"/>
  <c r="AK792" i="4"/>
  <c r="AJ792" i="4"/>
  <c r="AI792" i="4"/>
  <c r="AL791" i="4"/>
  <c r="AK791" i="4"/>
  <c r="AJ791" i="4"/>
  <c r="AI791" i="4"/>
  <c r="AL790" i="4"/>
  <c r="AK790" i="4"/>
  <c r="AJ790" i="4"/>
  <c r="AI790" i="4"/>
  <c r="AL789" i="4"/>
  <c r="AK789" i="4"/>
  <c r="AJ789" i="4"/>
  <c r="AI789" i="4"/>
  <c r="AL788" i="4"/>
  <c r="AK788" i="4"/>
  <c r="AJ788" i="4"/>
  <c r="AI788" i="4"/>
  <c r="AL787" i="4"/>
  <c r="AK787" i="4"/>
  <c r="AJ787" i="4"/>
  <c r="AI787" i="4"/>
  <c r="AL786" i="4"/>
  <c r="AK786" i="4"/>
  <c r="AJ786" i="4"/>
  <c r="AI786" i="4"/>
  <c r="AL785" i="4"/>
  <c r="AK785" i="4"/>
  <c r="AJ785" i="4"/>
  <c r="AI785" i="4"/>
  <c r="AL784" i="4"/>
  <c r="AK784" i="4"/>
  <c r="AJ784" i="4"/>
  <c r="AI784" i="4"/>
  <c r="AL783" i="4"/>
  <c r="AK783" i="4"/>
  <c r="AJ783" i="4"/>
  <c r="AI783" i="4"/>
  <c r="AL782" i="4"/>
  <c r="AK782" i="4"/>
  <c r="AJ782" i="4"/>
  <c r="AI782" i="4"/>
  <c r="AL781" i="4"/>
  <c r="AK781" i="4"/>
  <c r="AJ781" i="4"/>
  <c r="AI781" i="4"/>
  <c r="AL780" i="4"/>
  <c r="AK780" i="4"/>
  <c r="AJ780" i="4"/>
  <c r="AI780" i="4"/>
  <c r="AL779" i="4"/>
  <c r="AK779" i="4"/>
  <c r="AJ779" i="4"/>
  <c r="AI779" i="4"/>
  <c r="AL778" i="4"/>
  <c r="AK778" i="4"/>
  <c r="AJ778" i="4"/>
  <c r="AI778" i="4"/>
  <c r="AL777" i="4"/>
  <c r="AK777" i="4"/>
  <c r="AJ777" i="4"/>
  <c r="AI777" i="4"/>
  <c r="AL776" i="4"/>
  <c r="AK776" i="4"/>
  <c r="AJ776" i="4"/>
  <c r="AI776" i="4"/>
  <c r="AL775" i="4"/>
  <c r="AK775" i="4"/>
  <c r="AJ775" i="4"/>
  <c r="AI775" i="4"/>
  <c r="AL774" i="4"/>
  <c r="AK774" i="4"/>
  <c r="AJ774" i="4"/>
  <c r="AI774" i="4"/>
  <c r="AL773" i="4"/>
  <c r="AK773" i="4"/>
  <c r="AJ773" i="4"/>
  <c r="AI773" i="4"/>
  <c r="AL772" i="4"/>
  <c r="AK772" i="4"/>
  <c r="AJ772" i="4"/>
  <c r="AI772" i="4"/>
  <c r="AL771" i="4"/>
  <c r="AK771" i="4"/>
  <c r="AJ771" i="4"/>
  <c r="AI771" i="4"/>
  <c r="AL770" i="4"/>
  <c r="AK770" i="4"/>
  <c r="AJ770" i="4"/>
  <c r="AI770" i="4"/>
  <c r="AL769" i="4"/>
  <c r="AK769" i="4"/>
  <c r="AJ769" i="4"/>
  <c r="AI769" i="4"/>
  <c r="AL768" i="4"/>
  <c r="AK768" i="4"/>
  <c r="AJ768" i="4"/>
  <c r="AI768" i="4"/>
  <c r="AL767" i="4"/>
  <c r="AK767" i="4"/>
  <c r="AJ767" i="4"/>
  <c r="AI767" i="4"/>
  <c r="AL766" i="4"/>
  <c r="AK766" i="4"/>
  <c r="AJ766" i="4"/>
  <c r="AI766" i="4"/>
  <c r="AL765" i="4"/>
  <c r="AK765" i="4"/>
  <c r="AJ765" i="4"/>
  <c r="AI765" i="4"/>
  <c r="AL764" i="4"/>
  <c r="AK764" i="4"/>
  <c r="AJ764" i="4"/>
  <c r="AI764" i="4"/>
  <c r="AL763" i="4"/>
  <c r="AK763" i="4"/>
  <c r="AJ763" i="4"/>
  <c r="AI763" i="4"/>
  <c r="AL762" i="4"/>
  <c r="AK762" i="4"/>
  <c r="AJ762" i="4"/>
  <c r="AI762" i="4"/>
  <c r="AL761" i="4"/>
  <c r="AK761" i="4"/>
  <c r="AJ761" i="4"/>
  <c r="AI761" i="4"/>
  <c r="AL760" i="4"/>
  <c r="AK760" i="4"/>
  <c r="AJ760" i="4"/>
  <c r="AI760" i="4"/>
  <c r="AL759" i="4"/>
  <c r="AK759" i="4"/>
  <c r="AJ759" i="4"/>
  <c r="AI759" i="4"/>
  <c r="AL758" i="4"/>
  <c r="AK758" i="4"/>
  <c r="AJ758" i="4"/>
  <c r="AI758" i="4"/>
  <c r="AL757" i="4"/>
  <c r="AK757" i="4"/>
  <c r="AJ757" i="4"/>
  <c r="AI757" i="4"/>
  <c r="AL756" i="4"/>
  <c r="AK756" i="4"/>
  <c r="AJ756" i="4"/>
  <c r="AI756" i="4"/>
  <c r="AL755" i="4"/>
  <c r="AK755" i="4"/>
  <c r="AJ755" i="4"/>
  <c r="AI755" i="4"/>
  <c r="AL754" i="4"/>
  <c r="AK754" i="4"/>
  <c r="AJ754" i="4"/>
  <c r="AI754" i="4"/>
  <c r="AL753" i="4"/>
  <c r="AK753" i="4"/>
  <c r="AJ753" i="4"/>
  <c r="AI753" i="4"/>
  <c r="AL752" i="4"/>
  <c r="AK752" i="4"/>
  <c r="AJ752" i="4"/>
  <c r="AI752" i="4"/>
  <c r="AL751" i="4"/>
  <c r="AK751" i="4"/>
  <c r="AJ751" i="4"/>
  <c r="AI751" i="4"/>
  <c r="AL750" i="4"/>
  <c r="AK750" i="4"/>
  <c r="AJ750" i="4"/>
  <c r="AI750" i="4"/>
  <c r="AL749" i="4"/>
  <c r="AK749" i="4"/>
  <c r="AJ749" i="4"/>
  <c r="AI749" i="4"/>
  <c r="AL748" i="4"/>
  <c r="AK748" i="4"/>
  <c r="AJ748" i="4"/>
  <c r="AI748" i="4"/>
  <c r="AL747" i="4"/>
  <c r="AK747" i="4"/>
  <c r="AJ747" i="4"/>
  <c r="AI747" i="4"/>
  <c r="AL746" i="4"/>
  <c r="AK746" i="4"/>
  <c r="AJ746" i="4"/>
  <c r="AI746" i="4"/>
  <c r="AL745" i="4"/>
  <c r="AK745" i="4"/>
  <c r="AJ745" i="4"/>
  <c r="AI745" i="4"/>
  <c r="AL744" i="4"/>
  <c r="AK744" i="4"/>
  <c r="AJ744" i="4"/>
  <c r="AI744" i="4"/>
  <c r="AL743" i="4"/>
  <c r="AK743" i="4"/>
  <c r="AJ743" i="4"/>
  <c r="AI743" i="4"/>
  <c r="AL742" i="4"/>
  <c r="AK742" i="4"/>
  <c r="AJ742" i="4"/>
  <c r="AI742" i="4"/>
  <c r="AL741" i="4"/>
  <c r="AK741" i="4"/>
  <c r="AJ741" i="4"/>
  <c r="AI741" i="4"/>
  <c r="AL740" i="4"/>
  <c r="AK740" i="4"/>
  <c r="AJ740" i="4"/>
  <c r="AI740" i="4"/>
  <c r="AL739" i="4"/>
  <c r="AK739" i="4"/>
  <c r="AJ739" i="4"/>
  <c r="AI739" i="4"/>
  <c r="AL738" i="4"/>
  <c r="AK738" i="4"/>
  <c r="AJ738" i="4"/>
  <c r="AI738" i="4"/>
  <c r="AL737" i="4"/>
  <c r="AK737" i="4"/>
  <c r="AJ737" i="4"/>
  <c r="AI737" i="4"/>
  <c r="AL736" i="4"/>
  <c r="AK736" i="4"/>
  <c r="AJ736" i="4"/>
  <c r="AI736" i="4"/>
  <c r="AL735" i="4"/>
  <c r="AK735" i="4"/>
  <c r="AJ735" i="4"/>
  <c r="AI735" i="4"/>
  <c r="AL734" i="4"/>
  <c r="AK734" i="4"/>
  <c r="AJ734" i="4"/>
  <c r="AI734" i="4"/>
  <c r="AL733" i="4"/>
  <c r="AK733" i="4"/>
  <c r="AJ733" i="4"/>
  <c r="AI733" i="4"/>
  <c r="AL732" i="4"/>
  <c r="AK732" i="4"/>
  <c r="AJ732" i="4"/>
  <c r="AI732" i="4"/>
  <c r="AL731" i="4"/>
  <c r="AK731" i="4"/>
  <c r="AJ731" i="4"/>
  <c r="AI731" i="4"/>
  <c r="AL730" i="4"/>
  <c r="AK730" i="4"/>
  <c r="AJ730" i="4"/>
  <c r="AI730" i="4"/>
  <c r="AL729" i="4"/>
  <c r="AK729" i="4"/>
  <c r="AJ729" i="4"/>
  <c r="AI729" i="4"/>
  <c r="AL728" i="4"/>
  <c r="AK728" i="4"/>
  <c r="AJ728" i="4"/>
  <c r="AI728" i="4"/>
  <c r="AL727" i="4"/>
  <c r="AK727" i="4"/>
  <c r="AJ727" i="4"/>
  <c r="AI727" i="4"/>
  <c r="AL726" i="4"/>
  <c r="AK726" i="4"/>
  <c r="AJ726" i="4"/>
  <c r="AI726" i="4"/>
  <c r="AL725" i="4"/>
  <c r="AK725" i="4"/>
  <c r="AJ725" i="4"/>
  <c r="AI725" i="4"/>
  <c r="AL724" i="4"/>
  <c r="AK724" i="4"/>
  <c r="AJ724" i="4"/>
  <c r="AI724" i="4"/>
  <c r="AL723" i="4"/>
  <c r="AK723" i="4"/>
  <c r="AJ723" i="4"/>
  <c r="AI723" i="4"/>
  <c r="AL722" i="4"/>
  <c r="AK722" i="4"/>
  <c r="AJ722" i="4"/>
  <c r="AI722" i="4"/>
  <c r="AL721" i="4"/>
  <c r="AK721" i="4"/>
  <c r="AJ721" i="4"/>
  <c r="AI721" i="4"/>
  <c r="AL720" i="4"/>
  <c r="AK720" i="4"/>
  <c r="AJ720" i="4"/>
  <c r="AI720" i="4"/>
  <c r="AL719" i="4"/>
  <c r="AK719" i="4"/>
  <c r="AJ719" i="4"/>
  <c r="AI719" i="4"/>
  <c r="AL718" i="4"/>
  <c r="AK718" i="4"/>
  <c r="AJ718" i="4"/>
  <c r="AI718" i="4"/>
  <c r="AL717" i="4"/>
  <c r="AK717" i="4"/>
  <c r="AJ717" i="4"/>
  <c r="AI717" i="4"/>
  <c r="AL716" i="4"/>
  <c r="AK716" i="4"/>
  <c r="AJ716" i="4"/>
  <c r="AI716" i="4"/>
  <c r="AL715" i="4"/>
  <c r="AK715" i="4"/>
  <c r="AJ715" i="4"/>
  <c r="AI715" i="4"/>
  <c r="AL714" i="4"/>
  <c r="AK714" i="4"/>
  <c r="AJ714" i="4"/>
  <c r="AI714" i="4"/>
  <c r="AL713" i="4"/>
  <c r="AK713" i="4"/>
  <c r="AJ713" i="4"/>
  <c r="AI713" i="4"/>
  <c r="AL712" i="4"/>
  <c r="AK712" i="4"/>
  <c r="AJ712" i="4"/>
  <c r="AI712" i="4"/>
  <c r="AL711" i="4"/>
  <c r="AK711" i="4"/>
  <c r="AJ711" i="4"/>
  <c r="AI711" i="4"/>
  <c r="AL710" i="4"/>
  <c r="AK710" i="4"/>
  <c r="AJ710" i="4"/>
  <c r="AI710" i="4"/>
  <c r="AL709" i="4"/>
  <c r="AK709" i="4"/>
  <c r="AJ709" i="4"/>
  <c r="AI709" i="4"/>
  <c r="AL708" i="4"/>
  <c r="AK708" i="4"/>
  <c r="AJ708" i="4"/>
  <c r="AI708" i="4"/>
  <c r="AL707" i="4"/>
  <c r="AK707" i="4"/>
  <c r="AJ707" i="4"/>
  <c r="AI707" i="4"/>
  <c r="AL706" i="4"/>
  <c r="AK706" i="4"/>
  <c r="AJ706" i="4"/>
  <c r="AI706" i="4"/>
  <c r="AL705" i="4"/>
  <c r="AK705" i="4"/>
  <c r="AJ705" i="4"/>
  <c r="AI705" i="4"/>
  <c r="AL704" i="4"/>
  <c r="AK704" i="4"/>
  <c r="AJ704" i="4"/>
  <c r="AI704" i="4"/>
  <c r="AL703" i="4"/>
  <c r="AK703" i="4"/>
  <c r="AJ703" i="4"/>
  <c r="AI703" i="4"/>
  <c r="AL702" i="4"/>
  <c r="AK702" i="4"/>
  <c r="AJ702" i="4"/>
  <c r="AI702" i="4"/>
  <c r="AL701" i="4"/>
  <c r="AK701" i="4"/>
  <c r="AJ701" i="4"/>
  <c r="AI701" i="4"/>
  <c r="AL700" i="4"/>
  <c r="AK700" i="4"/>
  <c r="AJ700" i="4"/>
  <c r="AI700" i="4"/>
  <c r="AL699" i="4"/>
  <c r="AK699" i="4"/>
  <c r="AJ699" i="4"/>
  <c r="AI699" i="4"/>
  <c r="AL698" i="4"/>
  <c r="AK698" i="4"/>
  <c r="AJ698" i="4"/>
  <c r="AI698" i="4"/>
  <c r="AL697" i="4"/>
  <c r="AK697" i="4"/>
  <c r="AJ697" i="4"/>
  <c r="AI697" i="4"/>
  <c r="AL696" i="4"/>
  <c r="AK696" i="4"/>
  <c r="AJ696" i="4"/>
  <c r="AI696" i="4"/>
  <c r="AL695" i="4"/>
  <c r="AK695" i="4"/>
  <c r="AJ695" i="4"/>
  <c r="AI695" i="4"/>
  <c r="AL694" i="4"/>
  <c r="AK694" i="4"/>
  <c r="AJ694" i="4"/>
  <c r="AI694" i="4"/>
  <c r="AL693" i="4"/>
  <c r="AK693" i="4"/>
  <c r="AJ693" i="4"/>
  <c r="AI693" i="4"/>
  <c r="AL692" i="4"/>
  <c r="AK692" i="4"/>
  <c r="AJ692" i="4"/>
  <c r="AI692" i="4"/>
  <c r="AL691" i="4"/>
  <c r="AK691" i="4"/>
  <c r="AJ691" i="4"/>
  <c r="AI691" i="4"/>
  <c r="AL690" i="4"/>
  <c r="AK690" i="4"/>
  <c r="AJ690" i="4"/>
  <c r="AI690" i="4"/>
  <c r="AL689" i="4"/>
  <c r="AK689" i="4"/>
  <c r="AJ689" i="4"/>
  <c r="AI689" i="4"/>
  <c r="AL688" i="4"/>
  <c r="AK688" i="4"/>
  <c r="AJ688" i="4"/>
  <c r="AI688" i="4"/>
  <c r="AL687" i="4"/>
  <c r="AK687" i="4"/>
  <c r="AJ687" i="4"/>
  <c r="AI687" i="4"/>
  <c r="AL686" i="4"/>
  <c r="AK686" i="4"/>
  <c r="AJ686" i="4"/>
  <c r="AI686" i="4"/>
  <c r="AL685" i="4"/>
  <c r="AK685" i="4"/>
  <c r="AJ685" i="4"/>
  <c r="AI685" i="4"/>
  <c r="AL684" i="4"/>
  <c r="AK684" i="4"/>
  <c r="AJ684" i="4"/>
  <c r="AI684" i="4"/>
  <c r="AL683" i="4"/>
  <c r="AK683" i="4"/>
  <c r="AJ683" i="4"/>
  <c r="AI683" i="4"/>
  <c r="AL682" i="4"/>
  <c r="AK682" i="4"/>
  <c r="AJ682" i="4"/>
  <c r="AI682" i="4"/>
  <c r="AL681" i="4"/>
  <c r="AK681" i="4"/>
  <c r="AJ681" i="4"/>
  <c r="AI681" i="4"/>
  <c r="AL680" i="4"/>
  <c r="AK680" i="4"/>
  <c r="AJ680" i="4"/>
  <c r="AI680" i="4"/>
  <c r="AL679" i="4"/>
  <c r="AK679" i="4"/>
  <c r="AJ679" i="4"/>
  <c r="AI679" i="4"/>
  <c r="AL678" i="4"/>
  <c r="AK678" i="4"/>
  <c r="AJ678" i="4"/>
  <c r="AI678" i="4"/>
  <c r="AL677" i="4"/>
  <c r="AK677" i="4"/>
  <c r="AJ677" i="4"/>
  <c r="AI677" i="4"/>
  <c r="AL676" i="4"/>
  <c r="AK676" i="4"/>
  <c r="AJ676" i="4"/>
  <c r="AI676" i="4"/>
  <c r="AL675" i="4"/>
  <c r="AK675" i="4"/>
  <c r="AJ675" i="4"/>
  <c r="AI675" i="4"/>
  <c r="AL674" i="4"/>
  <c r="AK674" i="4"/>
  <c r="AJ674" i="4"/>
  <c r="AI674" i="4"/>
  <c r="AL673" i="4"/>
  <c r="AK673" i="4"/>
  <c r="AJ673" i="4"/>
  <c r="AI673" i="4"/>
  <c r="AL672" i="4"/>
  <c r="AK672" i="4"/>
  <c r="AJ672" i="4"/>
  <c r="AI672" i="4"/>
  <c r="AL671" i="4"/>
  <c r="AK671" i="4"/>
  <c r="AJ671" i="4"/>
  <c r="AI671" i="4"/>
  <c r="AL670" i="4"/>
  <c r="AK670" i="4"/>
  <c r="AJ670" i="4"/>
  <c r="AI670" i="4"/>
  <c r="AL669" i="4"/>
  <c r="AK669" i="4"/>
  <c r="AJ669" i="4"/>
  <c r="AI669" i="4"/>
  <c r="AL668" i="4"/>
  <c r="AK668" i="4"/>
  <c r="AJ668" i="4"/>
  <c r="AI668" i="4"/>
  <c r="AL667" i="4"/>
  <c r="AK667" i="4"/>
  <c r="AJ667" i="4"/>
  <c r="AI667" i="4"/>
  <c r="AL666" i="4"/>
  <c r="AK666" i="4"/>
  <c r="AJ666" i="4"/>
  <c r="AI666" i="4"/>
  <c r="AL665" i="4"/>
  <c r="AK665" i="4"/>
  <c r="AJ665" i="4"/>
  <c r="AI665" i="4"/>
  <c r="AL664" i="4"/>
  <c r="AK664" i="4"/>
  <c r="AJ664" i="4"/>
  <c r="AI664" i="4"/>
  <c r="AL663" i="4"/>
  <c r="AK663" i="4"/>
  <c r="AJ663" i="4"/>
  <c r="AI663" i="4"/>
  <c r="AL662" i="4"/>
  <c r="AK662" i="4"/>
  <c r="AJ662" i="4"/>
  <c r="AI662" i="4"/>
  <c r="AL661" i="4"/>
  <c r="AK661" i="4"/>
  <c r="AJ661" i="4"/>
  <c r="AI661" i="4"/>
  <c r="AL660" i="4"/>
  <c r="AK660" i="4"/>
  <c r="AJ660" i="4"/>
  <c r="AI660" i="4"/>
  <c r="AL659" i="4"/>
  <c r="AK659" i="4"/>
  <c r="AJ659" i="4"/>
  <c r="AI659" i="4"/>
  <c r="AL658" i="4"/>
  <c r="AK658" i="4"/>
  <c r="AJ658" i="4"/>
  <c r="AI658" i="4"/>
  <c r="AL657" i="4"/>
  <c r="AK657" i="4"/>
  <c r="AJ657" i="4"/>
  <c r="AI657" i="4"/>
  <c r="AL656" i="4"/>
  <c r="AK656" i="4"/>
  <c r="AJ656" i="4"/>
  <c r="AI656" i="4"/>
  <c r="AL655" i="4"/>
  <c r="AK655" i="4"/>
  <c r="AJ655" i="4"/>
  <c r="AI655" i="4"/>
  <c r="AL654" i="4"/>
  <c r="AK654" i="4"/>
  <c r="AJ654" i="4"/>
  <c r="AI654" i="4"/>
  <c r="AL653" i="4"/>
  <c r="AK653" i="4"/>
  <c r="AJ653" i="4"/>
  <c r="AI653" i="4"/>
  <c r="AL652" i="4"/>
  <c r="AK652" i="4"/>
  <c r="AJ652" i="4"/>
  <c r="AI652" i="4"/>
  <c r="AL651" i="4"/>
  <c r="AK651" i="4"/>
  <c r="AJ651" i="4"/>
  <c r="AI651" i="4"/>
  <c r="AL650" i="4"/>
  <c r="AK650" i="4"/>
  <c r="AJ650" i="4"/>
  <c r="AI650" i="4"/>
  <c r="AL649" i="4"/>
  <c r="AK649" i="4"/>
  <c r="AJ649" i="4"/>
  <c r="AI649" i="4"/>
  <c r="AL648" i="4"/>
  <c r="AK648" i="4"/>
  <c r="AJ648" i="4"/>
  <c r="AI648" i="4"/>
  <c r="AL647" i="4"/>
  <c r="AK647" i="4"/>
  <c r="AJ647" i="4"/>
  <c r="AI647" i="4"/>
  <c r="AL646" i="4"/>
  <c r="AK646" i="4"/>
  <c r="AJ646" i="4"/>
  <c r="AI646" i="4"/>
  <c r="AL645" i="4"/>
  <c r="AK645" i="4"/>
  <c r="AJ645" i="4"/>
  <c r="AI645" i="4"/>
  <c r="AL644" i="4"/>
  <c r="AK644" i="4"/>
  <c r="AJ644" i="4"/>
  <c r="AI644" i="4"/>
  <c r="AL643" i="4"/>
  <c r="AK643" i="4"/>
  <c r="AJ643" i="4"/>
  <c r="AI643" i="4"/>
  <c r="AL642" i="4"/>
  <c r="AK642" i="4"/>
  <c r="AJ642" i="4"/>
  <c r="AI642" i="4"/>
  <c r="AL641" i="4"/>
  <c r="AK641" i="4"/>
  <c r="AJ641" i="4"/>
  <c r="AI641" i="4"/>
  <c r="AL640" i="4"/>
  <c r="AK640" i="4"/>
  <c r="AJ640" i="4"/>
  <c r="AI640" i="4"/>
  <c r="AL639" i="4"/>
  <c r="AK639" i="4"/>
  <c r="AJ639" i="4"/>
  <c r="AI639" i="4"/>
  <c r="AL638" i="4"/>
  <c r="AK638" i="4"/>
  <c r="AJ638" i="4"/>
  <c r="AI638" i="4"/>
  <c r="AL637" i="4"/>
  <c r="AK637" i="4"/>
  <c r="AJ637" i="4"/>
  <c r="AI637" i="4"/>
  <c r="AL636" i="4"/>
  <c r="AK636" i="4"/>
  <c r="AJ636" i="4"/>
  <c r="AI636" i="4"/>
  <c r="AL635" i="4"/>
  <c r="AK635" i="4"/>
  <c r="AJ635" i="4"/>
  <c r="AI635" i="4"/>
  <c r="AL634" i="4"/>
  <c r="AK634" i="4"/>
  <c r="AJ634" i="4"/>
  <c r="AI634" i="4"/>
  <c r="AL633" i="4"/>
  <c r="AK633" i="4"/>
  <c r="AJ633" i="4"/>
  <c r="AI633" i="4"/>
  <c r="AL632" i="4"/>
  <c r="AK632" i="4"/>
  <c r="AJ632" i="4"/>
  <c r="AI632" i="4"/>
  <c r="AL631" i="4"/>
  <c r="AK631" i="4"/>
  <c r="AJ631" i="4"/>
  <c r="AI631" i="4"/>
  <c r="AL630" i="4"/>
  <c r="AK630" i="4"/>
  <c r="AJ630" i="4"/>
  <c r="AI630" i="4"/>
  <c r="AL629" i="4"/>
  <c r="AK629" i="4"/>
  <c r="AJ629" i="4"/>
  <c r="AI629" i="4"/>
  <c r="AL628" i="4"/>
  <c r="AK628" i="4"/>
  <c r="AJ628" i="4"/>
  <c r="AI628" i="4"/>
  <c r="AL627" i="4"/>
  <c r="AK627" i="4"/>
  <c r="AJ627" i="4"/>
  <c r="AI627" i="4"/>
  <c r="AL626" i="4"/>
  <c r="AK626" i="4"/>
  <c r="AJ626" i="4"/>
  <c r="AI626" i="4"/>
  <c r="AL625" i="4"/>
  <c r="AK625" i="4"/>
  <c r="AJ625" i="4"/>
  <c r="AI625" i="4"/>
  <c r="AL624" i="4"/>
  <c r="AK624" i="4"/>
  <c r="AJ624" i="4"/>
  <c r="AI624" i="4"/>
  <c r="AL623" i="4"/>
  <c r="AK623" i="4"/>
  <c r="AJ623" i="4"/>
  <c r="AI623" i="4"/>
  <c r="AL622" i="4"/>
  <c r="AK622" i="4"/>
  <c r="AJ622" i="4"/>
  <c r="AI622" i="4"/>
  <c r="AL621" i="4"/>
  <c r="AK621" i="4"/>
  <c r="AJ621" i="4"/>
  <c r="AI621" i="4"/>
  <c r="AL620" i="4"/>
  <c r="AK620" i="4"/>
  <c r="AJ620" i="4"/>
  <c r="AI620" i="4"/>
  <c r="AL619" i="4"/>
  <c r="AK619" i="4"/>
  <c r="AJ619" i="4"/>
  <c r="AI619" i="4"/>
  <c r="AL618" i="4"/>
  <c r="AK618" i="4"/>
  <c r="AJ618" i="4"/>
  <c r="AI618" i="4"/>
  <c r="AL617" i="4"/>
  <c r="AK617" i="4"/>
  <c r="AJ617" i="4"/>
  <c r="AI617" i="4"/>
  <c r="AL616" i="4"/>
  <c r="AK616" i="4"/>
  <c r="AJ616" i="4"/>
  <c r="AI616" i="4"/>
  <c r="AL615" i="4"/>
  <c r="AK615" i="4"/>
  <c r="AJ615" i="4"/>
  <c r="AI615" i="4"/>
  <c r="AL614" i="4"/>
  <c r="AK614" i="4"/>
  <c r="AJ614" i="4"/>
  <c r="AI614" i="4"/>
  <c r="AL613" i="4"/>
  <c r="AK613" i="4"/>
  <c r="AJ613" i="4"/>
  <c r="AI613" i="4"/>
  <c r="AL612" i="4"/>
  <c r="AK612" i="4"/>
  <c r="AJ612" i="4"/>
  <c r="AI612" i="4"/>
  <c r="AL611" i="4"/>
  <c r="AK611" i="4"/>
  <c r="AJ611" i="4"/>
  <c r="AI611" i="4"/>
  <c r="AL610" i="4"/>
  <c r="AK610" i="4"/>
  <c r="AJ610" i="4"/>
  <c r="AI610" i="4"/>
  <c r="AL609" i="4"/>
  <c r="AK609" i="4"/>
  <c r="AJ609" i="4"/>
  <c r="AI609" i="4"/>
  <c r="AL608" i="4"/>
  <c r="AK608" i="4"/>
  <c r="AJ608" i="4"/>
  <c r="AI608" i="4"/>
  <c r="AL607" i="4"/>
  <c r="AK607" i="4"/>
  <c r="AJ607" i="4"/>
  <c r="AI607" i="4"/>
  <c r="AL606" i="4"/>
  <c r="AK606" i="4"/>
  <c r="AJ606" i="4"/>
  <c r="AI606" i="4"/>
  <c r="AL605" i="4"/>
  <c r="AK605" i="4"/>
  <c r="AJ605" i="4"/>
  <c r="AI605" i="4"/>
  <c r="AL604" i="4"/>
  <c r="AK604" i="4"/>
  <c r="AJ604" i="4"/>
  <c r="AI604" i="4"/>
  <c r="AL603" i="4"/>
  <c r="AK603" i="4"/>
  <c r="AJ603" i="4"/>
  <c r="AI603" i="4"/>
  <c r="AL602" i="4"/>
  <c r="AK602" i="4"/>
  <c r="AJ602" i="4"/>
  <c r="AI602" i="4"/>
  <c r="AL601" i="4"/>
  <c r="AK601" i="4"/>
  <c r="AJ601" i="4"/>
  <c r="AI601" i="4"/>
  <c r="AL600" i="4"/>
  <c r="AK600" i="4"/>
  <c r="AJ600" i="4"/>
  <c r="AI600" i="4"/>
  <c r="AL599" i="4"/>
  <c r="AK599" i="4"/>
  <c r="AJ599" i="4"/>
  <c r="AI599" i="4"/>
  <c r="AL598" i="4"/>
  <c r="AK598" i="4"/>
  <c r="AJ598" i="4"/>
  <c r="AI598" i="4"/>
  <c r="AL597" i="4"/>
  <c r="AK597" i="4"/>
  <c r="AJ597" i="4"/>
  <c r="AI597" i="4"/>
  <c r="AL596" i="4"/>
  <c r="AK596" i="4"/>
  <c r="AJ596" i="4"/>
  <c r="AI596" i="4"/>
  <c r="AL595" i="4"/>
  <c r="AK595" i="4"/>
  <c r="AJ595" i="4"/>
  <c r="AI595" i="4"/>
  <c r="AL594" i="4"/>
  <c r="AK594" i="4"/>
  <c r="AJ594" i="4"/>
  <c r="AI594" i="4"/>
  <c r="AL593" i="4"/>
  <c r="AK593" i="4"/>
  <c r="AJ593" i="4"/>
  <c r="AI593" i="4"/>
  <c r="AL592" i="4"/>
  <c r="AK592" i="4"/>
  <c r="AJ592" i="4"/>
  <c r="AI592" i="4"/>
  <c r="AL591" i="4"/>
  <c r="AK591" i="4"/>
  <c r="AJ591" i="4"/>
  <c r="AI591" i="4"/>
  <c r="AL590" i="4"/>
  <c r="AK590" i="4"/>
  <c r="AJ590" i="4"/>
  <c r="AI590" i="4"/>
  <c r="AL589" i="4"/>
  <c r="AK589" i="4"/>
  <c r="AJ589" i="4"/>
  <c r="AI589" i="4"/>
  <c r="AL588" i="4"/>
  <c r="AK588" i="4"/>
  <c r="AJ588" i="4"/>
  <c r="AI588" i="4"/>
  <c r="AL587" i="4"/>
  <c r="AK587" i="4"/>
  <c r="AJ587" i="4"/>
  <c r="AI587" i="4"/>
  <c r="AL586" i="4"/>
  <c r="AK586" i="4"/>
  <c r="AJ586" i="4"/>
  <c r="AI586" i="4"/>
  <c r="AL585" i="4"/>
  <c r="AK585" i="4"/>
  <c r="AJ585" i="4"/>
  <c r="AI585" i="4"/>
  <c r="AL584" i="4"/>
  <c r="AK584" i="4"/>
  <c r="AJ584" i="4"/>
  <c r="AI584" i="4"/>
  <c r="AL583" i="4"/>
  <c r="AK583" i="4"/>
  <c r="AJ583" i="4"/>
  <c r="AI583" i="4"/>
  <c r="AL582" i="4"/>
  <c r="AK582" i="4"/>
  <c r="AJ582" i="4"/>
  <c r="AI582" i="4"/>
  <c r="AL581" i="4"/>
  <c r="AK581" i="4"/>
  <c r="AJ581" i="4"/>
  <c r="AI581" i="4"/>
  <c r="AL580" i="4"/>
  <c r="AK580" i="4"/>
  <c r="AJ580" i="4"/>
  <c r="AI580" i="4"/>
  <c r="AL579" i="4"/>
  <c r="AK579" i="4"/>
  <c r="AJ579" i="4"/>
  <c r="AI579" i="4"/>
  <c r="AL578" i="4"/>
  <c r="AK578" i="4"/>
  <c r="AJ578" i="4"/>
  <c r="AI578" i="4"/>
  <c r="AL577" i="4"/>
  <c r="AK577" i="4"/>
  <c r="AJ577" i="4"/>
  <c r="AI577" i="4"/>
  <c r="AL576" i="4"/>
  <c r="AK576" i="4"/>
  <c r="AJ576" i="4"/>
  <c r="AI576" i="4"/>
  <c r="AL575" i="4"/>
  <c r="AK575" i="4"/>
  <c r="AJ575" i="4"/>
  <c r="AI575" i="4"/>
  <c r="AL574" i="4"/>
  <c r="AK574" i="4"/>
  <c r="AJ574" i="4"/>
  <c r="AI574" i="4"/>
  <c r="AL573" i="4"/>
  <c r="AK573" i="4"/>
  <c r="AJ573" i="4"/>
  <c r="AI573" i="4"/>
  <c r="AL572" i="4"/>
  <c r="AK572" i="4"/>
  <c r="AJ572" i="4"/>
  <c r="AI572" i="4"/>
  <c r="AL571" i="4"/>
  <c r="AK571" i="4"/>
  <c r="AJ571" i="4"/>
  <c r="AI571" i="4"/>
  <c r="AL570" i="4"/>
  <c r="AK570" i="4"/>
  <c r="AJ570" i="4"/>
  <c r="AI570" i="4"/>
  <c r="AL569" i="4"/>
  <c r="AK569" i="4"/>
  <c r="AJ569" i="4"/>
  <c r="AI569" i="4"/>
  <c r="AL568" i="4"/>
  <c r="AK568" i="4"/>
  <c r="AJ568" i="4"/>
  <c r="AI568" i="4"/>
  <c r="AL567" i="4"/>
  <c r="AK567" i="4"/>
  <c r="AJ567" i="4"/>
  <c r="AI567" i="4"/>
  <c r="AL566" i="4"/>
  <c r="AK566" i="4"/>
  <c r="AJ566" i="4"/>
  <c r="AI566" i="4"/>
  <c r="AL565" i="4"/>
  <c r="AK565" i="4"/>
  <c r="AJ565" i="4"/>
  <c r="AI565" i="4"/>
  <c r="AL564" i="4"/>
  <c r="AK564" i="4"/>
  <c r="AJ564" i="4"/>
  <c r="AI564" i="4"/>
  <c r="AL563" i="4"/>
  <c r="AK563" i="4"/>
  <c r="AJ563" i="4"/>
  <c r="AI563" i="4"/>
  <c r="AL562" i="4"/>
  <c r="AK562" i="4"/>
  <c r="AJ562" i="4"/>
  <c r="AI562" i="4"/>
  <c r="AL561" i="4"/>
  <c r="AK561" i="4"/>
  <c r="AJ561" i="4"/>
  <c r="AI561" i="4"/>
  <c r="AL560" i="4"/>
  <c r="AK560" i="4"/>
  <c r="AJ560" i="4"/>
  <c r="AI560" i="4"/>
  <c r="AL559" i="4"/>
  <c r="AK559" i="4"/>
  <c r="AJ559" i="4"/>
  <c r="AI559" i="4"/>
  <c r="AL558" i="4"/>
  <c r="AK558" i="4"/>
  <c r="AJ558" i="4"/>
  <c r="AI558" i="4"/>
  <c r="AL557" i="4"/>
  <c r="AK557" i="4"/>
  <c r="AJ557" i="4"/>
  <c r="AI557" i="4"/>
  <c r="AL556" i="4"/>
  <c r="AK556" i="4"/>
  <c r="AJ556" i="4"/>
  <c r="AI556" i="4"/>
  <c r="AL555" i="4"/>
  <c r="AK555" i="4"/>
  <c r="AJ555" i="4"/>
  <c r="AI555" i="4"/>
  <c r="AL554" i="4"/>
  <c r="AK554" i="4"/>
  <c r="AJ554" i="4"/>
  <c r="AI554" i="4"/>
  <c r="AL553" i="4"/>
  <c r="AK553" i="4"/>
  <c r="AJ553" i="4"/>
  <c r="AI553" i="4"/>
  <c r="AL552" i="4"/>
  <c r="AK552" i="4"/>
  <c r="AJ552" i="4"/>
  <c r="AI552" i="4"/>
  <c r="AL551" i="4"/>
  <c r="AK551" i="4"/>
  <c r="AJ551" i="4"/>
  <c r="AI551" i="4"/>
  <c r="AL550" i="4"/>
  <c r="AK550" i="4"/>
  <c r="AJ550" i="4"/>
  <c r="AI550" i="4"/>
  <c r="AL549" i="4"/>
  <c r="AK549" i="4"/>
  <c r="AJ549" i="4"/>
  <c r="AI549" i="4"/>
  <c r="AL548" i="4"/>
  <c r="AK548" i="4"/>
  <c r="AJ548" i="4"/>
  <c r="AI548" i="4"/>
  <c r="AL547" i="4"/>
  <c r="AK547" i="4"/>
  <c r="AJ547" i="4"/>
  <c r="AI547" i="4"/>
  <c r="AL546" i="4"/>
  <c r="AK546" i="4"/>
  <c r="AJ546" i="4"/>
  <c r="AI546" i="4"/>
  <c r="AL545" i="4"/>
  <c r="AK545" i="4"/>
  <c r="AJ545" i="4"/>
  <c r="AI545" i="4"/>
  <c r="AL544" i="4"/>
  <c r="AK544" i="4"/>
  <c r="AJ544" i="4"/>
  <c r="AI544" i="4"/>
  <c r="AL543" i="4"/>
  <c r="AK543" i="4"/>
  <c r="AJ543" i="4"/>
  <c r="AI543" i="4"/>
  <c r="AL542" i="4"/>
  <c r="AK542" i="4"/>
  <c r="AJ542" i="4"/>
  <c r="AI542" i="4"/>
  <c r="AL541" i="4"/>
  <c r="AK541" i="4"/>
  <c r="AJ541" i="4"/>
  <c r="AI541" i="4"/>
  <c r="AL540" i="4"/>
  <c r="AK540" i="4"/>
  <c r="AJ540" i="4"/>
  <c r="AI540" i="4"/>
  <c r="AL539" i="4"/>
  <c r="AK539" i="4"/>
  <c r="AJ539" i="4"/>
  <c r="AI539" i="4"/>
  <c r="AL538" i="4"/>
  <c r="AK538" i="4"/>
  <c r="AJ538" i="4"/>
  <c r="AI538" i="4"/>
  <c r="AL537" i="4"/>
  <c r="AK537" i="4"/>
  <c r="AJ537" i="4"/>
  <c r="AI537" i="4"/>
  <c r="AL536" i="4"/>
  <c r="AK536" i="4"/>
  <c r="AJ536" i="4"/>
  <c r="AI536" i="4"/>
  <c r="AL535" i="4"/>
  <c r="AK535" i="4"/>
  <c r="AJ535" i="4"/>
  <c r="AI535" i="4"/>
  <c r="AL534" i="4"/>
  <c r="AK534" i="4"/>
  <c r="AJ534" i="4"/>
  <c r="AI534" i="4"/>
  <c r="AL533" i="4"/>
  <c r="AK533" i="4"/>
  <c r="AJ533" i="4"/>
  <c r="AI533" i="4"/>
  <c r="AL532" i="4"/>
  <c r="AK532" i="4"/>
  <c r="AJ532" i="4"/>
  <c r="AI532" i="4"/>
  <c r="AL531" i="4"/>
  <c r="AK531" i="4"/>
  <c r="AJ531" i="4"/>
  <c r="AI531" i="4"/>
  <c r="AL530" i="4"/>
  <c r="AK530" i="4"/>
  <c r="AJ530" i="4"/>
  <c r="AI530" i="4"/>
  <c r="AL529" i="4"/>
  <c r="AK529" i="4"/>
  <c r="AJ529" i="4"/>
  <c r="AI529" i="4"/>
  <c r="AL528" i="4"/>
  <c r="AK528" i="4"/>
  <c r="AJ528" i="4"/>
  <c r="AI528" i="4"/>
  <c r="AL527" i="4"/>
  <c r="AK527" i="4"/>
  <c r="AJ527" i="4"/>
  <c r="AI527" i="4"/>
  <c r="AL526" i="4"/>
  <c r="AK526" i="4"/>
  <c r="AJ526" i="4"/>
  <c r="AI526" i="4"/>
  <c r="AL525" i="4"/>
  <c r="AK525" i="4"/>
  <c r="AJ525" i="4"/>
  <c r="AI525" i="4"/>
  <c r="AL524" i="4"/>
  <c r="AK524" i="4"/>
  <c r="AJ524" i="4"/>
  <c r="AI524" i="4"/>
  <c r="AL523" i="4"/>
  <c r="AK523" i="4"/>
  <c r="AJ523" i="4"/>
  <c r="AI523" i="4"/>
  <c r="AL522" i="4"/>
  <c r="AK522" i="4"/>
  <c r="AJ522" i="4"/>
  <c r="AI522" i="4"/>
  <c r="AL521" i="4"/>
  <c r="AK521" i="4"/>
  <c r="AJ521" i="4"/>
  <c r="AI521" i="4"/>
  <c r="AL520" i="4"/>
  <c r="AK520" i="4"/>
  <c r="AJ520" i="4"/>
  <c r="AI520" i="4"/>
  <c r="AL519" i="4"/>
  <c r="AK519" i="4"/>
  <c r="AJ519" i="4"/>
  <c r="AI519" i="4"/>
  <c r="AL518" i="4"/>
  <c r="AK518" i="4"/>
  <c r="AJ518" i="4"/>
  <c r="AI518" i="4"/>
  <c r="AL517" i="4"/>
  <c r="AK517" i="4"/>
  <c r="AJ517" i="4"/>
  <c r="AI517" i="4"/>
  <c r="AL516" i="4"/>
  <c r="AK516" i="4"/>
  <c r="AJ516" i="4"/>
  <c r="AI516" i="4"/>
  <c r="AL515" i="4"/>
  <c r="AK515" i="4"/>
  <c r="AJ515" i="4"/>
  <c r="AI515" i="4"/>
  <c r="AL514" i="4"/>
  <c r="AK514" i="4"/>
  <c r="AJ514" i="4"/>
  <c r="AI514" i="4"/>
  <c r="AL513" i="4"/>
  <c r="AK513" i="4"/>
  <c r="AJ513" i="4"/>
  <c r="AI513" i="4"/>
  <c r="AL512" i="4"/>
  <c r="AK512" i="4"/>
  <c r="AJ512" i="4"/>
  <c r="AI512" i="4"/>
  <c r="AL511" i="4"/>
  <c r="AK511" i="4"/>
  <c r="AJ511" i="4"/>
  <c r="AI511" i="4"/>
  <c r="AL510" i="4"/>
  <c r="AK510" i="4"/>
  <c r="AJ510" i="4"/>
  <c r="AI510" i="4"/>
  <c r="AL509" i="4"/>
  <c r="AK509" i="4"/>
  <c r="AJ509" i="4"/>
  <c r="AI509" i="4"/>
  <c r="AL508" i="4"/>
  <c r="AK508" i="4"/>
  <c r="AJ508" i="4"/>
  <c r="AI508" i="4"/>
  <c r="AL507" i="4"/>
  <c r="AK507" i="4"/>
  <c r="AJ507" i="4"/>
  <c r="AI507" i="4"/>
  <c r="AL506" i="4"/>
  <c r="AK506" i="4"/>
  <c r="AJ506" i="4"/>
  <c r="AI506" i="4"/>
  <c r="AL505" i="4"/>
  <c r="AK505" i="4"/>
  <c r="AJ505" i="4"/>
  <c r="AI505" i="4"/>
  <c r="AL504" i="4"/>
  <c r="AK504" i="4"/>
  <c r="AJ504" i="4"/>
  <c r="AI504" i="4"/>
  <c r="AL503" i="4"/>
  <c r="AK503" i="4"/>
  <c r="AJ503" i="4"/>
  <c r="AI503" i="4"/>
  <c r="AL502" i="4"/>
  <c r="AK502" i="4"/>
  <c r="AJ502" i="4"/>
  <c r="AI502" i="4"/>
  <c r="AL501" i="4"/>
  <c r="AK501" i="4"/>
  <c r="AJ501" i="4"/>
  <c r="AI501" i="4"/>
  <c r="AL500" i="4"/>
  <c r="AK500" i="4"/>
  <c r="AJ500" i="4"/>
  <c r="AI500" i="4"/>
  <c r="AL499" i="4"/>
  <c r="AK499" i="4"/>
  <c r="AJ499" i="4"/>
  <c r="AI499" i="4"/>
  <c r="AL498" i="4"/>
  <c r="AK498" i="4"/>
  <c r="AJ498" i="4"/>
  <c r="AI498" i="4"/>
  <c r="AL497" i="4"/>
  <c r="AK497" i="4"/>
  <c r="AJ497" i="4"/>
  <c r="AI497" i="4"/>
  <c r="AL496" i="4"/>
  <c r="AK496" i="4"/>
  <c r="AJ496" i="4"/>
  <c r="AI496" i="4"/>
  <c r="AL495" i="4"/>
  <c r="AK495" i="4"/>
  <c r="AJ495" i="4"/>
  <c r="AI495" i="4"/>
  <c r="AL494" i="4"/>
  <c r="AK494" i="4"/>
  <c r="AJ494" i="4"/>
  <c r="AI494" i="4"/>
  <c r="AL493" i="4"/>
  <c r="AK493" i="4"/>
  <c r="AJ493" i="4"/>
  <c r="AI493" i="4"/>
  <c r="AL492" i="4"/>
  <c r="AK492" i="4"/>
  <c r="AJ492" i="4"/>
  <c r="AI492" i="4"/>
  <c r="AL491" i="4"/>
  <c r="AK491" i="4"/>
  <c r="AJ491" i="4"/>
  <c r="AI491" i="4"/>
  <c r="AL490" i="4"/>
  <c r="AK490" i="4"/>
  <c r="AJ490" i="4"/>
  <c r="AI490" i="4"/>
  <c r="AL489" i="4"/>
  <c r="AK489" i="4"/>
  <c r="AJ489" i="4"/>
  <c r="AI489" i="4"/>
  <c r="AL488" i="4"/>
  <c r="AK488" i="4"/>
  <c r="AJ488" i="4"/>
  <c r="AI488" i="4"/>
  <c r="AL487" i="4"/>
  <c r="AK487" i="4"/>
  <c r="AJ487" i="4"/>
  <c r="AI487" i="4"/>
  <c r="AL486" i="4"/>
  <c r="AK486" i="4"/>
  <c r="AJ486" i="4"/>
  <c r="AI486" i="4"/>
  <c r="AL485" i="4"/>
  <c r="AK485" i="4"/>
  <c r="AJ485" i="4"/>
  <c r="AI485" i="4"/>
  <c r="AL484" i="4"/>
  <c r="AK484" i="4"/>
  <c r="AJ484" i="4"/>
  <c r="AI484" i="4"/>
  <c r="AL483" i="4"/>
  <c r="AK483" i="4"/>
  <c r="AJ483" i="4"/>
  <c r="AI483" i="4"/>
  <c r="AL482" i="4"/>
  <c r="AK482" i="4"/>
  <c r="AJ482" i="4"/>
  <c r="AI482" i="4"/>
  <c r="AL481" i="4"/>
  <c r="AK481" i="4"/>
  <c r="AJ481" i="4"/>
  <c r="AI481" i="4"/>
  <c r="AL480" i="4"/>
  <c r="AK480" i="4"/>
  <c r="AJ480" i="4"/>
  <c r="AI480" i="4"/>
  <c r="AL479" i="4"/>
  <c r="AK479" i="4"/>
  <c r="AJ479" i="4"/>
  <c r="AI479" i="4"/>
  <c r="AL478" i="4"/>
  <c r="AK478" i="4"/>
  <c r="AJ478" i="4"/>
  <c r="AI478" i="4"/>
  <c r="AL477" i="4"/>
  <c r="AK477" i="4"/>
  <c r="AJ477" i="4"/>
  <c r="AI477" i="4"/>
  <c r="AL476" i="4"/>
  <c r="AK476" i="4"/>
  <c r="AJ476" i="4"/>
  <c r="AI476" i="4"/>
  <c r="AL475" i="4"/>
  <c r="AK475" i="4"/>
  <c r="AJ475" i="4"/>
  <c r="AI475" i="4"/>
  <c r="AL474" i="4"/>
  <c r="AK474" i="4"/>
  <c r="AJ474" i="4"/>
  <c r="AI474" i="4"/>
  <c r="AL473" i="4"/>
  <c r="AK473" i="4"/>
  <c r="AJ473" i="4"/>
  <c r="AI473" i="4"/>
  <c r="AL472" i="4"/>
  <c r="AK472" i="4"/>
  <c r="AJ472" i="4"/>
  <c r="AI472" i="4"/>
  <c r="AL471" i="4"/>
  <c r="AK471" i="4"/>
  <c r="AJ471" i="4"/>
  <c r="AI471" i="4"/>
  <c r="AL470" i="4"/>
  <c r="AK470" i="4"/>
  <c r="AJ470" i="4"/>
  <c r="AI470" i="4"/>
  <c r="AL469" i="4"/>
  <c r="AK469" i="4"/>
  <c r="AJ469" i="4"/>
  <c r="AI469" i="4"/>
  <c r="AL468" i="4"/>
  <c r="AK468" i="4"/>
  <c r="AJ468" i="4"/>
  <c r="AI468" i="4"/>
  <c r="AL467" i="4"/>
  <c r="AK467" i="4"/>
  <c r="AJ467" i="4"/>
  <c r="AI467" i="4"/>
  <c r="AL466" i="4"/>
  <c r="AK466" i="4"/>
  <c r="AJ466" i="4"/>
  <c r="AI466" i="4"/>
  <c r="AL465" i="4"/>
  <c r="AK465" i="4"/>
  <c r="AJ465" i="4"/>
  <c r="AI465" i="4"/>
  <c r="AL464" i="4"/>
  <c r="AK464" i="4"/>
  <c r="AJ464" i="4"/>
  <c r="AI464" i="4"/>
  <c r="AL463" i="4"/>
  <c r="AK463" i="4"/>
  <c r="AJ463" i="4"/>
  <c r="AI463" i="4"/>
  <c r="AL462" i="4"/>
  <c r="AK462" i="4"/>
  <c r="AJ462" i="4"/>
  <c r="AI462" i="4"/>
  <c r="AL461" i="4"/>
  <c r="AK461" i="4"/>
  <c r="AJ461" i="4"/>
  <c r="AI461" i="4"/>
  <c r="AL460" i="4"/>
  <c r="AK460" i="4"/>
  <c r="AJ460" i="4"/>
  <c r="AI460" i="4"/>
  <c r="AL459" i="4"/>
  <c r="AK459" i="4"/>
  <c r="AJ459" i="4"/>
  <c r="AI459" i="4"/>
  <c r="AL458" i="4"/>
  <c r="AK458" i="4"/>
  <c r="AJ458" i="4"/>
  <c r="AI458" i="4"/>
  <c r="AL457" i="4"/>
  <c r="AK457" i="4"/>
  <c r="AJ457" i="4"/>
  <c r="AI457" i="4"/>
  <c r="AL456" i="4"/>
  <c r="AK456" i="4"/>
  <c r="AJ456" i="4"/>
  <c r="AI456" i="4"/>
  <c r="AL455" i="4"/>
  <c r="AK455" i="4"/>
  <c r="AJ455" i="4"/>
  <c r="AI455" i="4"/>
  <c r="AL454" i="4"/>
  <c r="AK454" i="4"/>
  <c r="AJ454" i="4"/>
  <c r="AI454" i="4"/>
  <c r="AL453" i="4"/>
  <c r="AK453" i="4"/>
  <c r="AJ453" i="4"/>
  <c r="AI453" i="4"/>
  <c r="AL452" i="4"/>
  <c r="AK452" i="4"/>
  <c r="AJ452" i="4"/>
  <c r="AI452" i="4"/>
  <c r="AL451" i="4"/>
  <c r="AK451" i="4"/>
  <c r="AJ451" i="4"/>
  <c r="AI451" i="4"/>
  <c r="AL450" i="4"/>
  <c r="AK450" i="4"/>
  <c r="AJ450" i="4"/>
  <c r="AI450" i="4"/>
  <c r="AL449" i="4"/>
  <c r="AK449" i="4"/>
  <c r="AJ449" i="4"/>
  <c r="AI449" i="4"/>
  <c r="AL448" i="4"/>
  <c r="AK448" i="4"/>
  <c r="AJ448" i="4"/>
  <c r="AI448" i="4"/>
  <c r="AL447" i="4"/>
  <c r="AK447" i="4"/>
  <c r="AJ447" i="4"/>
  <c r="AI447" i="4"/>
  <c r="AL446" i="4"/>
  <c r="AK446" i="4"/>
  <c r="AJ446" i="4"/>
  <c r="AI446" i="4"/>
  <c r="AL445" i="4"/>
  <c r="AK445" i="4"/>
  <c r="AJ445" i="4"/>
  <c r="AI445" i="4"/>
  <c r="AL444" i="4"/>
  <c r="AK444" i="4"/>
  <c r="AJ444" i="4"/>
  <c r="AI444" i="4"/>
  <c r="AL443" i="4"/>
  <c r="AK443" i="4"/>
  <c r="AJ443" i="4"/>
  <c r="AI443" i="4"/>
  <c r="AL442" i="4"/>
  <c r="AK442" i="4"/>
  <c r="AJ442" i="4"/>
  <c r="AI442" i="4"/>
  <c r="AL441" i="4"/>
  <c r="AK441" i="4"/>
  <c r="AJ441" i="4"/>
  <c r="AI441" i="4"/>
  <c r="AL440" i="4"/>
  <c r="AK440" i="4"/>
  <c r="AJ440" i="4"/>
  <c r="AI440" i="4"/>
  <c r="AL439" i="4"/>
  <c r="AK439" i="4"/>
  <c r="AJ439" i="4"/>
  <c r="AI439" i="4"/>
  <c r="AL438" i="4"/>
  <c r="AK438" i="4"/>
  <c r="AJ438" i="4"/>
  <c r="AI438" i="4"/>
  <c r="AL437" i="4"/>
  <c r="AK437" i="4"/>
  <c r="AJ437" i="4"/>
  <c r="AI437" i="4"/>
  <c r="AL436" i="4"/>
  <c r="AK436" i="4"/>
  <c r="AJ436" i="4"/>
  <c r="AI436" i="4"/>
  <c r="AL435" i="4"/>
  <c r="AK435" i="4"/>
  <c r="AJ435" i="4"/>
  <c r="AI435" i="4"/>
  <c r="AL434" i="4"/>
  <c r="AK434" i="4"/>
  <c r="AJ434" i="4"/>
  <c r="AI434" i="4"/>
  <c r="AL433" i="4"/>
  <c r="AK433" i="4"/>
  <c r="AJ433" i="4"/>
  <c r="AI433" i="4"/>
  <c r="AL432" i="4"/>
  <c r="AK432" i="4"/>
  <c r="AJ432" i="4"/>
  <c r="AI432" i="4"/>
  <c r="AL431" i="4"/>
  <c r="AK431" i="4"/>
  <c r="AJ431" i="4"/>
  <c r="AI431" i="4"/>
  <c r="AL430" i="4"/>
  <c r="AK430" i="4"/>
  <c r="AJ430" i="4"/>
  <c r="AI430" i="4"/>
  <c r="AL429" i="4"/>
  <c r="AK429" i="4"/>
  <c r="AJ429" i="4"/>
  <c r="AI429" i="4"/>
  <c r="AL428" i="4"/>
  <c r="AK428" i="4"/>
  <c r="AJ428" i="4"/>
  <c r="AI428" i="4"/>
  <c r="AL427" i="4"/>
  <c r="AK427" i="4"/>
  <c r="AJ427" i="4"/>
  <c r="AI427" i="4"/>
  <c r="AL426" i="4"/>
  <c r="AK426" i="4"/>
  <c r="AJ426" i="4"/>
  <c r="AI426" i="4"/>
  <c r="AL425" i="4"/>
  <c r="AK425" i="4"/>
  <c r="AJ425" i="4"/>
  <c r="AI425" i="4"/>
  <c r="AL424" i="4"/>
  <c r="AK424" i="4"/>
  <c r="AJ424" i="4"/>
  <c r="AI424" i="4"/>
  <c r="AL423" i="4"/>
  <c r="AK423" i="4"/>
  <c r="AJ423" i="4"/>
  <c r="AI423" i="4"/>
  <c r="AL422" i="4"/>
  <c r="AK422" i="4"/>
  <c r="AJ422" i="4"/>
  <c r="AI422" i="4"/>
  <c r="AL421" i="4"/>
  <c r="AK421" i="4"/>
  <c r="AJ421" i="4"/>
  <c r="AI421" i="4"/>
  <c r="AL420" i="4"/>
  <c r="AK420" i="4"/>
  <c r="AJ420" i="4"/>
  <c r="AI420" i="4"/>
  <c r="AL419" i="4"/>
  <c r="AK419" i="4"/>
  <c r="AJ419" i="4"/>
  <c r="AI419" i="4"/>
  <c r="AL418" i="4"/>
  <c r="AK418" i="4"/>
  <c r="AJ418" i="4"/>
  <c r="AI418" i="4"/>
  <c r="AL417" i="4"/>
  <c r="AK417" i="4"/>
  <c r="AJ417" i="4"/>
  <c r="AI417" i="4"/>
  <c r="AL416" i="4"/>
  <c r="AK416" i="4"/>
  <c r="AJ416" i="4"/>
  <c r="AI416" i="4"/>
  <c r="AL415" i="4"/>
  <c r="AK415" i="4"/>
  <c r="AJ415" i="4"/>
  <c r="AI415" i="4"/>
  <c r="AL414" i="4"/>
  <c r="AK414" i="4"/>
  <c r="AJ414" i="4"/>
  <c r="AI414" i="4"/>
  <c r="AL413" i="4"/>
  <c r="AK413" i="4"/>
  <c r="AJ413" i="4"/>
  <c r="AI413" i="4"/>
  <c r="AL412" i="4"/>
  <c r="AK412" i="4"/>
  <c r="AJ412" i="4"/>
  <c r="AI412" i="4"/>
  <c r="AL411" i="4"/>
  <c r="AK411" i="4"/>
  <c r="AJ411" i="4"/>
  <c r="AI411" i="4"/>
  <c r="AL410" i="4"/>
  <c r="AK410" i="4"/>
  <c r="AJ410" i="4"/>
  <c r="AI410" i="4"/>
  <c r="AL409" i="4"/>
  <c r="AK409" i="4"/>
  <c r="AJ409" i="4"/>
  <c r="AI409" i="4"/>
  <c r="AL408" i="4"/>
  <c r="AK408" i="4"/>
  <c r="AJ408" i="4"/>
  <c r="AI408" i="4"/>
  <c r="AL407" i="4"/>
  <c r="AK407" i="4"/>
  <c r="AJ407" i="4"/>
  <c r="AI407" i="4"/>
  <c r="AL406" i="4"/>
  <c r="AK406" i="4"/>
  <c r="AJ406" i="4"/>
  <c r="AI406" i="4"/>
  <c r="AL405" i="4"/>
  <c r="AK405" i="4"/>
  <c r="AJ405" i="4"/>
  <c r="AI405" i="4"/>
  <c r="AL404" i="4"/>
  <c r="AK404" i="4"/>
  <c r="AJ404" i="4"/>
  <c r="AI404" i="4"/>
  <c r="AL403" i="4"/>
  <c r="AK403" i="4"/>
  <c r="AJ403" i="4"/>
  <c r="AI403" i="4"/>
  <c r="AL402" i="4"/>
  <c r="AK402" i="4"/>
  <c r="AJ402" i="4"/>
  <c r="AI402" i="4"/>
  <c r="AL401" i="4"/>
  <c r="AK401" i="4"/>
  <c r="AJ401" i="4"/>
  <c r="AI401" i="4"/>
  <c r="AL400" i="4"/>
  <c r="AK400" i="4"/>
  <c r="AJ400" i="4"/>
  <c r="AI400" i="4"/>
  <c r="AL399" i="4"/>
  <c r="AK399" i="4"/>
  <c r="AJ399" i="4"/>
  <c r="AI399" i="4"/>
  <c r="AL398" i="4"/>
  <c r="AK398" i="4"/>
  <c r="AJ398" i="4"/>
  <c r="AI398" i="4"/>
  <c r="AL397" i="4"/>
  <c r="AK397" i="4"/>
  <c r="AJ397" i="4"/>
  <c r="AI397" i="4"/>
  <c r="AL396" i="4"/>
  <c r="AK396" i="4"/>
  <c r="AJ396" i="4"/>
  <c r="AI396" i="4"/>
  <c r="AL395" i="4"/>
  <c r="AK395" i="4"/>
  <c r="AJ395" i="4"/>
  <c r="AI395" i="4"/>
  <c r="AL394" i="4"/>
  <c r="AK394" i="4"/>
  <c r="AJ394" i="4"/>
  <c r="AI394" i="4"/>
  <c r="AL393" i="4"/>
  <c r="AK393" i="4"/>
  <c r="AJ393" i="4"/>
  <c r="AI393" i="4"/>
  <c r="AL392" i="4"/>
  <c r="AK392" i="4"/>
  <c r="AJ392" i="4"/>
  <c r="AI392" i="4"/>
  <c r="AL391" i="4"/>
  <c r="AK391" i="4"/>
  <c r="AJ391" i="4"/>
  <c r="AI391" i="4"/>
  <c r="AL390" i="4"/>
  <c r="AK390" i="4"/>
  <c r="AJ390" i="4"/>
  <c r="AI390" i="4"/>
  <c r="AL389" i="4"/>
  <c r="AK389" i="4"/>
  <c r="AJ389" i="4"/>
  <c r="AI389" i="4"/>
  <c r="AL388" i="4"/>
  <c r="AK388" i="4"/>
  <c r="AJ388" i="4"/>
  <c r="AI388" i="4"/>
  <c r="AL387" i="4"/>
  <c r="AK387" i="4"/>
  <c r="AJ387" i="4"/>
  <c r="AI387" i="4"/>
  <c r="AL386" i="4"/>
  <c r="AK386" i="4"/>
  <c r="AJ386" i="4"/>
  <c r="AI386" i="4"/>
  <c r="AL385" i="4"/>
  <c r="AK385" i="4"/>
  <c r="AJ385" i="4"/>
  <c r="AI385" i="4"/>
  <c r="AL384" i="4"/>
  <c r="AK384" i="4"/>
  <c r="AJ384" i="4"/>
  <c r="AI384" i="4"/>
  <c r="AL383" i="4"/>
  <c r="AK383" i="4"/>
  <c r="AJ383" i="4"/>
  <c r="AI383" i="4"/>
  <c r="AL382" i="4"/>
  <c r="AK382" i="4"/>
  <c r="AJ382" i="4"/>
  <c r="AI382" i="4"/>
  <c r="AL381" i="4"/>
  <c r="AK381" i="4"/>
  <c r="AJ381" i="4"/>
  <c r="AI381" i="4"/>
  <c r="AL380" i="4"/>
  <c r="AK380" i="4"/>
  <c r="AJ380" i="4"/>
  <c r="AI380" i="4"/>
  <c r="AL379" i="4"/>
  <c r="AK379" i="4"/>
  <c r="AJ379" i="4"/>
  <c r="AI379" i="4"/>
  <c r="AL378" i="4"/>
  <c r="AK378" i="4"/>
  <c r="AJ378" i="4"/>
  <c r="AI378" i="4"/>
  <c r="AL377" i="4"/>
  <c r="AK377" i="4"/>
  <c r="AJ377" i="4"/>
  <c r="AI377" i="4"/>
  <c r="AL376" i="4"/>
  <c r="AK376" i="4"/>
  <c r="AJ376" i="4"/>
  <c r="AI376" i="4"/>
  <c r="AL375" i="4"/>
  <c r="AK375" i="4"/>
  <c r="AJ375" i="4"/>
  <c r="AI375" i="4"/>
  <c r="AL374" i="4"/>
  <c r="AK374" i="4"/>
  <c r="AJ374" i="4"/>
  <c r="AI374" i="4"/>
  <c r="AL373" i="4"/>
  <c r="AK373" i="4"/>
  <c r="AJ373" i="4"/>
  <c r="AI373" i="4"/>
  <c r="AL372" i="4"/>
  <c r="AK372" i="4"/>
  <c r="AJ372" i="4"/>
  <c r="AI372" i="4"/>
  <c r="AL371" i="4"/>
  <c r="AK371" i="4"/>
  <c r="AJ371" i="4"/>
  <c r="AI371" i="4"/>
  <c r="AL370" i="4"/>
  <c r="AK370" i="4"/>
  <c r="AJ370" i="4"/>
  <c r="AI370" i="4"/>
  <c r="AL369" i="4"/>
  <c r="AK369" i="4"/>
  <c r="AJ369" i="4"/>
  <c r="AI369" i="4"/>
  <c r="AL368" i="4"/>
  <c r="AK368" i="4"/>
  <c r="AJ368" i="4"/>
  <c r="AI368" i="4"/>
  <c r="AL367" i="4"/>
  <c r="AK367" i="4"/>
  <c r="AJ367" i="4"/>
  <c r="AI367" i="4"/>
  <c r="AL366" i="4"/>
  <c r="AK366" i="4"/>
  <c r="AJ366" i="4"/>
  <c r="AI366" i="4"/>
  <c r="AL365" i="4"/>
  <c r="AK365" i="4"/>
  <c r="AJ365" i="4"/>
  <c r="AI365" i="4"/>
  <c r="AL364" i="4"/>
  <c r="AK364" i="4"/>
  <c r="AJ364" i="4"/>
  <c r="AI364" i="4"/>
  <c r="AL363" i="4"/>
  <c r="AK363" i="4"/>
  <c r="AJ363" i="4"/>
  <c r="AI363" i="4"/>
  <c r="AL362" i="4"/>
  <c r="AK362" i="4"/>
  <c r="AJ362" i="4"/>
  <c r="AI362" i="4"/>
  <c r="AL361" i="4"/>
  <c r="AK361" i="4"/>
  <c r="AJ361" i="4"/>
  <c r="AI361" i="4"/>
  <c r="AL360" i="4"/>
  <c r="AK360" i="4"/>
  <c r="AJ360" i="4"/>
  <c r="AI360" i="4"/>
  <c r="AL359" i="4"/>
  <c r="AK359" i="4"/>
  <c r="AJ359" i="4"/>
  <c r="AI359" i="4"/>
  <c r="AL358" i="4"/>
  <c r="AK358" i="4"/>
  <c r="AJ358" i="4"/>
  <c r="AI358" i="4"/>
  <c r="AL357" i="4"/>
  <c r="AK357" i="4"/>
  <c r="AJ357" i="4"/>
  <c r="AI357" i="4"/>
  <c r="AL356" i="4"/>
  <c r="AK356" i="4"/>
  <c r="AJ356" i="4"/>
  <c r="AI356" i="4"/>
  <c r="AL355" i="4"/>
  <c r="AK355" i="4"/>
  <c r="AJ355" i="4"/>
  <c r="AI355" i="4"/>
  <c r="AL354" i="4"/>
  <c r="AK354" i="4"/>
  <c r="AJ354" i="4"/>
  <c r="AI354" i="4"/>
  <c r="AL353" i="4"/>
  <c r="AK353" i="4"/>
  <c r="AJ353" i="4"/>
  <c r="AI353" i="4"/>
  <c r="AL352" i="4"/>
  <c r="AK352" i="4"/>
  <c r="AJ352" i="4"/>
  <c r="AI352" i="4"/>
  <c r="AL351" i="4"/>
  <c r="AK351" i="4"/>
  <c r="AJ351" i="4"/>
  <c r="AI351" i="4"/>
  <c r="AL350" i="4"/>
  <c r="AK350" i="4"/>
  <c r="AJ350" i="4"/>
  <c r="AI350" i="4"/>
  <c r="AL349" i="4"/>
  <c r="AK349" i="4"/>
  <c r="AJ349" i="4"/>
  <c r="AI349" i="4"/>
  <c r="AL348" i="4"/>
  <c r="AK348" i="4"/>
  <c r="AJ348" i="4"/>
  <c r="AI348" i="4"/>
  <c r="AL347" i="4"/>
  <c r="AK347" i="4"/>
  <c r="AJ347" i="4"/>
  <c r="AI347" i="4"/>
  <c r="AL346" i="4"/>
  <c r="AK346" i="4"/>
  <c r="AJ346" i="4"/>
  <c r="AI346" i="4"/>
  <c r="AL345" i="4"/>
  <c r="AK345" i="4"/>
  <c r="AJ345" i="4"/>
  <c r="AI345" i="4"/>
  <c r="AL344" i="4"/>
  <c r="AK344" i="4"/>
  <c r="AJ344" i="4"/>
  <c r="AI344" i="4"/>
  <c r="AL343" i="4"/>
  <c r="AK343" i="4"/>
  <c r="AJ343" i="4"/>
  <c r="AI343" i="4"/>
  <c r="AL342" i="4"/>
  <c r="AK342" i="4"/>
  <c r="AJ342" i="4"/>
  <c r="AI342" i="4"/>
  <c r="AL341" i="4"/>
  <c r="AK341" i="4"/>
  <c r="AJ341" i="4"/>
  <c r="AI341" i="4"/>
  <c r="AL340" i="4"/>
  <c r="AK340" i="4"/>
  <c r="AJ340" i="4"/>
  <c r="AI340" i="4"/>
  <c r="AL339" i="4"/>
  <c r="AK339" i="4"/>
  <c r="AJ339" i="4"/>
  <c r="AI339" i="4"/>
  <c r="AL338" i="4"/>
  <c r="AK338" i="4"/>
  <c r="AJ338" i="4"/>
  <c r="AI338" i="4"/>
  <c r="AL337" i="4"/>
  <c r="AK337" i="4"/>
  <c r="AJ337" i="4"/>
  <c r="AI337" i="4"/>
  <c r="AL336" i="4"/>
  <c r="AK336" i="4"/>
  <c r="AJ336" i="4"/>
  <c r="AI336" i="4"/>
  <c r="AL335" i="4"/>
  <c r="AK335" i="4"/>
  <c r="AJ335" i="4"/>
  <c r="AI335" i="4"/>
  <c r="AL334" i="4"/>
  <c r="AK334" i="4"/>
  <c r="AJ334" i="4"/>
  <c r="AI334" i="4"/>
  <c r="AL333" i="4"/>
  <c r="AK333" i="4"/>
  <c r="AJ333" i="4"/>
  <c r="AI333" i="4"/>
  <c r="AL332" i="4"/>
  <c r="AK332" i="4"/>
  <c r="AJ332" i="4"/>
  <c r="AI332" i="4"/>
  <c r="AL331" i="4"/>
  <c r="AK331" i="4"/>
  <c r="AJ331" i="4"/>
  <c r="AI331" i="4"/>
  <c r="AL330" i="4"/>
  <c r="AK330" i="4"/>
  <c r="AJ330" i="4"/>
  <c r="AI330" i="4"/>
  <c r="AL329" i="4"/>
  <c r="AK329" i="4"/>
  <c r="AJ329" i="4"/>
  <c r="AI329" i="4"/>
  <c r="AL328" i="4"/>
  <c r="AK328" i="4"/>
  <c r="AJ328" i="4"/>
  <c r="AI328" i="4"/>
  <c r="AL327" i="4"/>
  <c r="AK327" i="4"/>
  <c r="AJ327" i="4"/>
  <c r="AI327" i="4"/>
  <c r="AL326" i="4"/>
  <c r="AK326" i="4"/>
  <c r="AJ326" i="4"/>
  <c r="AI326" i="4"/>
  <c r="AL325" i="4"/>
  <c r="AK325" i="4"/>
  <c r="AJ325" i="4"/>
  <c r="AI325" i="4"/>
  <c r="AL324" i="4"/>
  <c r="AK324" i="4"/>
  <c r="AJ324" i="4"/>
  <c r="AI324" i="4"/>
  <c r="AL323" i="4"/>
  <c r="AK323" i="4"/>
  <c r="AJ323" i="4"/>
  <c r="AI323" i="4"/>
  <c r="AL322" i="4"/>
  <c r="AK322" i="4"/>
  <c r="AJ322" i="4"/>
  <c r="AI322" i="4"/>
  <c r="AL321" i="4"/>
  <c r="AK321" i="4"/>
  <c r="AJ321" i="4"/>
  <c r="AI321" i="4"/>
  <c r="AL320" i="4"/>
  <c r="AK320" i="4"/>
  <c r="AJ320" i="4"/>
  <c r="AI320" i="4"/>
  <c r="AL319" i="4"/>
  <c r="AK319" i="4"/>
  <c r="AJ319" i="4"/>
  <c r="AI319" i="4"/>
  <c r="AL318" i="4"/>
  <c r="AK318" i="4"/>
  <c r="AJ318" i="4"/>
  <c r="AI318" i="4"/>
  <c r="AL317" i="4"/>
  <c r="AK317" i="4"/>
  <c r="AJ317" i="4"/>
  <c r="AI317" i="4"/>
  <c r="AL316" i="4"/>
  <c r="AK316" i="4"/>
  <c r="AJ316" i="4"/>
  <c r="AI316" i="4"/>
  <c r="AL315" i="4"/>
  <c r="AK315" i="4"/>
  <c r="AJ315" i="4"/>
  <c r="AI315" i="4"/>
  <c r="AL314" i="4"/>
  <c r="AK314" i="4"/>
  <c r="AJ314" i="4"/>
  <c r="AI314" i="4"/>
  <c r="AL313" i="4"/>
  <c r="AK313" i="4"/>
  <c r="AJ313" i="4"/>
  <c r="AI313" i="4"/>
  <c r="AL312" i="4"/>
  <c r="AK312" i="4"/>
  <c r="AJ312" i="4"/>
  <c r="AI312" i="4"/>
  <c r="AL311" i="4"/>
  <c r="AK311" i="4"/>
  <c r="AJ311" i="4"/>
  <c r="AI311" i="4"/>
  <c r="AL310" i="4"/>
  <c r="AK310" i="4"/>
  <c r="AJ310" i="4"/>
  <c r="AI310" i="4"/>
  <c r="AL309" i="4"/>
  <c r="AK309" i="4"/>
  <c r="AJ309" i="4"/>
  <c r="AI309" i="4"/>
  <c r="AL308" i="4"/>
  <c r="AK308" i="4"/>
  <c r="AJ308" i="4"/>
  <c r="AI308" i="4"/>
  <c r="AL307" i="4"/>
  <c r="AK307" i="4"/>
  <c r="AJ307" i="4"/>
  <c r="AI307" i="4"/>
  <c r="AL306" i="4"/>
  <c r="AK306" i="4"/>
  <c r="AJ306" i="4"/>
  <c r="AI306" i="4"/>
  <c r="AL305" i="4"/>
  <c r="AK305" i="4"/>
  <c r="AJ305" i="4"/>
  <c r="AI305" i="4"/>
  <c r="AL304" i="4"/>
  <c r="AK304" i="4"/>
  <c r="AJ304" i="4"/>
  <c r="AI304" i="4"/>
  <c r="AL303" i="4"/>
  <c r="AK303" i="4"/>
  <c r="AJ303" i="4"/>
  <c r="AI303" i="4"/>
  <c r="AL302" i="4"/>
  <c r="AK302" i="4"/>
  <c r="AJ302" i="4"/>
  <c r="AI302" i="4"/>
  <c r="AL301" i="4"/>
  <c r="AK301" i="4"/>
  <c r="AJ301" i="4"/>
  <c r="AI301" i="4"/>
  <c r="AL300" i="4"/>
  <c r="AK300" i="4"/>
  <c r="AJ300" i="4"/>
  <c r="AI300" i="4"/>
  <c r="AL299" i="4"/>
  <c r="AK299" i="4"/>
  <c r="AJ299" i="4"/>
  <c r="AI299" i="4"/>
  <c r="AL298" i="4"/>
  <c r="AK298" i="4"/>
  <c r="AJ298" i="4"/>
  <c r="AI298" i="4"/>
  <c r="AL297" i="4"/>
  <c r="AK297" i="4"/>
  <c r="AJ297" i="4"/>
  <c r="AI297" i="4"/>
  <c r="AL296" i="4"/>
  <c r="AK296" i="4"/>
  <c r="AJ296" i="4"/>
  <c r="AI296" i="4"/>
  <c r="AL295" i="4"/>
  <c r="AK295" i="4"/>
  <c r="AJ295" i="4"/>
  <c r="AI295" i="4"/>
  <c r="AL294" i="4"/>
  <c r="AK294" i="4"/>
  <c r="AJ294" i="4"/>
  <c r="AI294" i="4"/>
  <c r="AL293" i="4"/>
  <c r="AK293" i="4"/>
  <c r="AJ293" i="4"/>
  <c r="AI293" i="4"/>
  <c r="AL292" i="4"/>
  <c r="AK292" i="4"/>
  <c r="AJ292" i="4"/>
  <c r="AI292" i="4"/>
  <c r="AL291" i="4"/>
  <c r="AK291" i="4"/>
  <c r="AJ291" i="4"/>
  <c r="AI291" i="4"/>
  <c r="AL290" i="4"/>
  <c r="AK290" i="4"/>
  <c r="AJ290" i="4"/>
  <c r="AI290" i="4"/>
  <c r="AL289" i="4"/>
  <c r="AK289" i="4"/>
  <c r="AJ289" i="4"/>
  <c r="AI289" i="4"/>
  <c r="AL288" i="4"/>
  <c r="AK288" i="4"/>
  <c r="AJ288" i="4"/>
  <c r="AI288" i="4"/>
  <c r="AL287" i="4"/>
  <c r="AK287" i="4"/>
  <c r="AJ287" i="4"/>
  <c r="AI287" i="4"/>
  <c r="AL286" i="4"/>
  <c r="AK286" i="4"/>
  <c r="AJ286" i="4"/>
  <c r="AI286" i="4"/>
  <c r="AL285" i="4"/>
  <c r="AK285" i="4"/>
  <c r="AJ285" i="4"/>
  <c r="AI285" i="4"/>
  <c r="AL284" i="4"/>
  <c r="AK284" i="4"/>
  <c r="AJ284" i="4"/>
  <c r="AI284" i="4"/>
  <c r="AL283" i="4"/>
  <c r="AK283" i="4"/>
  <c r="AJ283" i="4"/>
  <c r="AI283" i="4"/>
  <c r="AL282" i="4"/>
  <c r="AK282" i="4"/>
  <c r="AJ282" i="4"/>
  <c r="AI282" i="4"/>
  <c r="AL281" i="4"/>
  <c r="AK281" i="4"/>
  <c r="AJ281" i="4"/>
  <c r="AI281" i="4"/>
  <c r="AL280" i="4"/>
  <c r="AK280" i="4"/>
  <c r="AJ280" i="4"/>
  <c r="AI280" i="4"/>
  <c r="AL279" i="4"/>
  <c r="AK279" i="4"/>
  <c r="AJ279" i="4"/>
  <c r="AI279" i="4"/>
  <c r="AL278" i="4"/>
  <c r="AK278" i="4"/>
  <c r="AJ278" i="4"/>
  <c r="AI278" i="4"/>
  <c r="AL277" i="4"/>
  <c r="AK277" i="4"/>
  <c r="AJ277" i="4"/>
  <c r="AI277" i="4"/>
  <c r="AL276" i="4"/>
  <c r="AK276" i="4"/>
  <c r="AJ276" i="4"/>
  <c r="AI276" i="4"/>
  <c r="AL275" i="4"/>
  <c r="AK275" i="4"/>
  <c r="AJ275" i="4"/>
  <c r="AI275" i="4"/>
  <c r="AL274" i="4"/>
  <c r="AK274" i="4"/>
  <c r="AJ274" i="4"/>
  <c r="AI274" i="4"/>
  <c r="AL273" i="4"/>
  <c r="AK273" i="4"/>
  <c r="AJ273" i="4"/>
  <c r="AI273" i="4"/>
  <c r="AL272" i="4"/>
  <c r="AK272" i="4"/>
  <c r="AJ272" i="4"/>
  <c r="AI272" i="4"/>
  <c r="AL271" i="4"/>
  <c r="AK271" i="4"/>
  <c r="AJ271" i="4"/>
  <c r="AI271" i="4"/>
  <c r="AL270" i="4"/>
  <c r="AK270" i="4"/>
  <c r="AJ270" i="4"/>
  <c r="AI270" i="4"/>
  <c r="AL269" i="4"/>
  <c r="AK269" i="4"/>
  <c r="AJ269" i="4"/>
  <c r="AI269" i="4"/>
  <c r="AL268" i="4"/>
  <c r="AK268" i="4"/>
  <c r="AJ268" i="4"/>
  <c r="AI268" i="4"/>
  <c r="AL267" i="4"/>
  <c r="AK267" i="4"/>
  <c r="AJ267" i="4"/>
  <c r="AI267" i="4"/>
  <c r="AL266" i="4"/>
  <c r="AK266" i="4"/>
  <c r="AJ266" i="4"/>
  <c r="AI266" i="4"/>
  <c r="AL265" i="4"/>
  <c r="AK265" i="4"/>
  <c r="AJ265" i="4"/>
  <c r="AI265" i="4"/>
  <c r="AL264" i="4"/>
  <c r="AK264" i="4"/>
  <c r="AJ264" i="4"/>
  <c r="AI264" i="4"/>
  <c r="AL263" i="4"/>
  <c r="AK263" i="4"/>
  <c r="AJ263" i="4"/>
  <c r="AI263" i="4"/>
  <c r="AL262" i="4"/>
  <c r="AK262" i="4"/>
  <c r="AJ262" i="4"/>
  <c r="AI262" i="4"/>
  <c r="AL261" i="4"/>
  <c r="AK261" i="4"/>
  <c r="AJ261" i="4"/>
  <c r="AI261" i="4"/>
  <c r="AL260" i="4"/>
  <c r="AK260" i="4"/>
  <c r="AJ260" i="4"/>
  <c r="AI260" i="4"/>
  <c r="AL259" i="4"/>
  <c r="AK259" i="4"/>
  <c r="AJ259" i="4"/>
  <c r="AI259" i="4"/>
  <c r="AL258" i="4"/>
  <c r="AK258" i="4"/>
  <c r="AJ258" i="4"/>
  <c r="AI258" i="4"/>
  <c r="AL257" i="4"/>
  <c r="AK257" i="4"/>
  <c r="AJ257" i="4"/>
  <c r="AI257" i="4"/>
  <c r="AL256" i="4"/>
  <c r="AK256" i="4"/>
  <c r="AJ256" i="4"/>
  <c r="AI256" i="4"/>
  <c r="AL255" i="4"/>
  <c r="AK255" i="4"/>
  <c r="AJ255" i="4"/>
  <c r="AI255" i="4"/>
  <c r="AL254" i="4"/>
  <c r="AK254" i="4"/>
  <c r="AJ254" i="4"/>
  <c r="AI254" i="4"/>
  <c r="AL253" i="4"/>
  <c r="AK253" i="4"/>
  <c r="AJ253" i="4"/>
  <c r="AI253" i="4"/>
  <c r="AL252" i="4"/>
  <c r="AK252" i="4"/>
  <c r="AJ252" i="4"/>
  <c r="AI252" i="4"/>
  <c r="AL251" i="4"/>
  <c r="AK251" i="4"/>
  <c r="AJ251" i="4"/>
  <c r="AI251" i="4"/>
  <c r="AL250" i="4"/>
  <c r="AK250" i="4"/>
  <c r="AJ250" i="4"/>
  <c r="AI250" i="4"/>
  <c r="AL249" i="4"/>
  <c r="AK249" i="4"/>
  <c r="AJ249" i="4"/>
  <c r="AI249" i="4"/>
  <c r="AL248" i="4"/>
  <c r="AK248" i="4"/>
  <c r="AJ248" i="4"/>
  <c r="AI248" i="4"/>
  <c r="AL247" i="4"/>
  <c r="AK247" i="4"/>
  <c r="AJ247" i="4"/>
  <c r="AI247" i="4"/>
  <c r="AL246" i="4"/>
  <c r="AK246" i="4"/>
  <c r="AJ246" i="4"/>
  <c r="AI246" i="4"/>
  <c r="AL245" i="4"/>
  <c r="AK245" i="4"/>
  <c r="AJ245" i="4"/>
  <c r="AI245" i="4"/>
  <c r="AL244" i="4"/>
  <c r="AK244" i="4"/>
  <c r="AJ244" i="4"/>
  <c r="AI244" i="4"/>
  <c r="AL243" i="4"/>
  <c r="AK243" i="4"/>
  <c r="AJ243" i="4"/>
  <c r="AI243" i="4"/>
  <c r="AL242" i="4"/>
  <c r="AK242" i="4"/>
  <c r="AJ242" i="4"/>
  <c r="AI242" i="4"/>
  <c r="AL241" i="4"/>
  <c r="AK241" i="4"/>
  <c r="AJ241" i="4"/>
  <c r="AI241" i="4"/>
  <c r="AL240" i="4"/>
  <c r="AK240" i="4"/>
  <c r="AJ240" i="4"/>
  <c r="AI240" i="4"/>
  <c r="AL239" i="4"/>
  <c r="AK239" i="4"/>
  <c r="AJ239" i="4"/>
  <c r="AI239" i="4"/>
  <c r="AL238" i="4"/>
  <c r="AK238" i="4"/>
  <c r="AJ238" i="4"/>
  <c r="AI238" i="4"/>
  <c r="AL237" i="4"/>
  <c r="AK237" i="4"/>
  <c r="AJ237" i="4"/>
  <c r="AI237" i="4"/>
  <c r="AL236" i="4"/>
  <c r="AK236" i="4"/>
  <c r="AJ236" i="4"/>
  <c r="AI236" i="4"/>
  <c r="AL235" i="4"/>
  <c r="AK235" i="4"/>
  <c r="AJ235" i="4"/>
  <c r="AI235" i="4"/>
  <c r="AL234" i="4"/>
  <c r="AK234" i="4"/>
  <c r="AJ234" i="4"/>
  <c r="AI234" i="4"/>
  <c r="AL233" i="4"/>
  <c r="AK233" i="4"/>
  <c r="AJ233" i="4"/>
  <c r="AI233" i="4"/>
  <c r="AL232" i="4"/>
  <c r="AK232" i="4"/>
  <c r="AJ232" i="4"/>
  <c r="AI232" i="4"/>
  <c r="AL231" i="4"/>
  <c r="AK231" i="4"/>
  <c r="AJ231" i="4"/>
  <c r="AI231" i="4"/>
  <c r="AL230" i="4"/>
  <c r="AK230" i="4"/>
  <c r="AJ230" i="4"/>
  <c r="AI230" i="4"/>
  <c r="AL229" i="4"/>
  <c r="AK229" i="4"/>
  <c r="AJ229" i="4"/>
  <c r="AI229" i="4"/>
  <c r="AL228" i="4"/>
  <c r="AK228" i="4"/>
  <c r="AJ228" i="4"/>
  <c r="AI228" i="4"/>
  <c r="AL227" i="4"/>
  <c r="AK227" i="4"/>
  <c r="AJ227" i="4"/>
  <c r="AI227" i="4"/>
  <c r="AL226" i="4"/>
  <c r="AK226" i="4"/>
  <c r="AJ226" i="4"/>
  <c r="AI226" i="4"/>
  <c r="AL225" i="4"/>
  <c r="AK225" i="4"/>
  <c r="AJ225" i="4"/>
  <c r="AI225" i="4"/>
  <c r="AL224" i="4"/>
  <c r="AK224" i="4"/>
  <c r="AJ224" i="4"/>
  <c r="AI224" i="4"/>
  <c r="AL223" i="4"/>
  <c r="AK223" i="4"/>
  <c r="AJ223" i="4"/>
  <c r="AI223" i="4"/>
  <c r="AL222" i="4"/>
  <c r="AK222" i="4"/>
  <c r="AJ222" i="4"/>
  <c r="AI222" i="4"/>
  <c r="AL221" i="4"/>
  <c r="AK221" i="4"/>
  <c r="AJ221" i="4"/>
  <c r="AI221" i="4"/>
  <c r="AL220" i="4"/>
  <c r="AK220" i="4"/>
  <c r="AJ220" i="4"/>
  <c r="AI220" i="4"/>
  <c r="AL219" i="4"/>
  <c r="AK219" i="4"/>
  <c r="AJ219" i="4"/>
  <c r="AI219" i="4"/>
  <c r="AL218" i="4"/>
  <c r="AK218" i="4"/>
  <c r="AJ218" i="4"/>
  <c r="AI218" i="4"/>
  <c r="AL217" i="4"/>
  <c r="AK217" i="4"/>
  <c r="AJ217" i="4"/>
  <c r="AI217" i="4"/>
  <c r="AL216" i="4"/>
  <c r="AK216" i="4"/>
  <c r="AJ216" i="4"/>
  <c r="AI216" i="4"/>
  <c r="AL215" i="4"/>
  <c r="AK215" i="4"/>
  <c r="AJ215" i="4"/>
  <c r="AI215" i="4"/>
  <c r="AL214" i="4"/>
  <c r="AK214" i="4"/>
  <c r="AJ214" i="4"/>
  <c r="AI214" i="4"/>
  <c r="AL213" i="4"/>
  <c r="AK213" i="4"/>
  <c r="AJ213" i="4"/>
  <c r="AI213" i="4"/>
  <c r="AL212" i="4"/>
  <c r="AK212" i="4"/>
  <c r="AJ212" i="4"/>
  <c r="AI212" i="4"/>
  <c r="AL211" i="4"/>
  <c r="AK211" i="4"/>
  <c r="AJ211" i="4"/>
  <c r="AI211" i="4"/>
  <c r="AL210" i="4"/>
  <c r="AK210" i="4"/>
  <c r="AJ210" i="4"/>
  <c r="AI210" i="4"/>
  <c r="AL209" i="4"/>
  <c r="AK209" i="4"/>
  <c r="AJ209" i="4"/>
  <c r="AI209" i="4"/>
  <c r="AL208" i="4"/>
  <c r="AK208" i="4"/>
  <c r="AJ208" i="4"/>
  <c r="AI208" i="4"/>
  <c r="AL207" i="4"/>
  <c r="AK207" i="4"/>
  <c r="AJ207" i="4"/>
  <c r="AI207" i="4"/>
  <c r="AL206" i="4"/>
  <c r="AK206" i="4"/>
  <c r="AJ206" i="4"/>
  <c r="AI206" i="4"/>
  <c r="AL205" i="4"/>
  <c r="AK205" i="4"/>
  <c r="AJ205" i="4"/>
  <c r="AI205" i="4"/>
  <c r="AL204" i="4"/>
  <c r="AK204" i="4"/>
  <c r="AJ204" i="4"/>
  <c r="AI204" i="4"/>
  <c r="AL203" i="4"/>
  <c r="AK203" i="4"/>
  <c r="AJ203" i="4"/>
  <c r="AI203" i="4"/>
  <c r="AL202" i="4"/>
  <c r="AK202" i="4"/>
  <c r="AJ202" i="4"/>
  <c r="AI202" i="4"/>
  <c r="AL201" i="4"/>
  <c r="AK201" i="4"/>
  <c r="AJ201" i="4"/>
  <c r="AI201" i="4"/>
  <c r="AL200" i="4"/>
  <c r="AK200" i="4"/>
  <c r="AJ200" i="4"/>
  <c r="AI200" i="4"/>
  <c r="AL199" i="4"/>
  <c r="AK199" i="4"/>
  <c r="AJ199" i="4"/>
  <c r="AI199" i="4"/>
  <c r="AL198" i="4"/>
  <c r="AK198" i="4"/>
  <c r="AJ198" i="4"/>
  <c r="AI198" i="4"/>
  <c r="AL197" i="4"/>
  <c r="AK197" i="4"/>
  <c r="AJ197" i="4"/>
  <c r="AI197" i="4"/>
  <c r="AL196" i="4"/>
  <c r="AK196" i="4"/>
  <c r="AJ196" i="4"/>
  <c r="AI196" i="4"/>
  <c r="AL195" i="4"/>
  <c r="AK195" i="4"/>
  <c r="AJ195" i="4"/>
  <c r="AI195" i="4"/>
  <c r="AL194" i="4"/>
  <c r="AK194" i="4"/>
  <c r="AJ194" i="4"/>
  <c r="AI194" i="4"/>
  <c r="AL193" i="4"/>
  <c r="AK193" i="4"/>
  <c r="AJ193" i="4"/>
  <c r="AI193" i="4"/>
  <c r="AL192" i="4"/>
  <c r="AK192" i="4"/>
  <c r="AJ192" i="4"/>
  <c r="AI192" i="4"/>
  <c r="AL191" i="4"/>
  <c r="AK191" i="4"/>
  <c r="AJ191" i="4"/>
  <c r="AI191" i="4"/>
  <c r="AL190" i="4"/>
  <c r="AK190" i="4"/>
  <c r="AJ190" i="4"/>
  <c r="AI190" i="4"/>
  <c r="AL189" i="4"/>
  <c r="AK189" i="4"/>
  <c r="AJ189" i="4"/>
  <c r="AI189" i="4"/>
  <c r="AL188" i="4"/>
  <c r="AK188" i="4"/>
  <c r="AJ188" i="4"/>
  <c r="AI188" i="4"/>
  <c r="AL187" i="4"/>
  <c r="AK187" i="4"/>
  <c r="AJ187" i="4"/>
  <c r="AI187" i="4"/>
  <c r="AL186" i="4"/>
  <c r="AK186" i="4"/>
  <c r="AJ186" i="4"/>
  <c r="AI186" i="4"/>
  <c r="AL185" i="4"/>
  <c r="AK185" i="4"/>
  <c r="AJ185" i="4"/>
  <c r="AI185" i="4"/>
  <c r="AL184" i="4"/>
  <c r="AK184" i="4"/>
  <c r="AJ184" i="4"/>
  <c r="AI184" i="4"/>
  <c r="AL183" i="4"/>
  <c r="AK183" i="4"/>
  <c r="AJ183" i="4"/>
  <c r="AI183" i="4"/>
  <c r="AL182" i="4"/>
  <c r="AK182" i="4"/>
  <c r="AJ182" i="4"/>
  <c r="AI182" i="4"/>
  <c r="AL181" i="4"/>
  <c r="AK181" i="4"/>
  <c r="AJ181" i="4"/>
  <c r="AI181" i="4"/>
  <c r="AL180" i="4"/>
  <c r="AK180" i="4"/>
  <c r="AJ180" i="4"/>
  <c r="AI180" i="4"/>
  <c r="AL179" i="4"/>
  <c r="AK179" i="4"/>
  <c r="AJ179" i="4"/>
  <c r="AI179" i="4"/>
  <c r="AL178" i="4"/>
  <c r="AK178" i="4"/>
  <c r="AJ178" i="4"/>
  <c r="AI178" i="4"/>
  <c r="AL177" i="4"/>
  <c r="AK177" i="4"/>
  <c r="AJ177" i="4"/>
  <c r="AI177" i="4"/>
  <c r="AL176" i="4"/>
  <c r="AK176" i="4"/>
  <c r="AJ176" i="4"/>
  <c r="AI176" i="4"/>
  <c r="AL175" i="4"/>
  <c r="AK175" i="4"/>
  <c r="AJ175" i="4"/>
  <c r="AI175" i="4"/>
  <c r="AL174" i="4"/>
  <c r="AK174" i="4"/>
  <c r="AJ174" i="4"/>
  <c r="AI174" i="4"/>
  <c r="AL173" i="4"/>
  <c r="AK173" i="4"/>
  <c r="AJ173" i="4"/>
  <c r="AI173" i="4"/>
  <c r="AL172" i="4"/>
  <c r="AK172" i="4"/>
  <c r="AJ172" i="4"/>
  <c r="AI172" i="4"/>
  <c r="AL171" i="4"/>
  <c r="AK171" i="4"/>
  <c r="AJ171" i="4"/>
  <c r="AI171" i="4"/>
  <c r="AL170" i="4"/>
  <c r="AK170" i="4"/>
  <c r="AJ170" i="4"/>
  <c r="AI170" i="4"/>
  <c r="AL169" i="4"/>
  <c r="AK169" i="4"/>
  <c r="AJ169" i="4"/>
  <c r="AI169" i="4"/>
  <c r="AL168" i="4"/>
  <c r="AK168" i="4"/>
  <c r="AJ168" i="4"/>
  <c r="AI168" i="4"/>
  <c r="AL167" i="4"/>
  <c r="AK167" i="4"/>
  <c r="AJ167" i="4"/>
  <c r="AI167" i="4"/>
  <c r="AL166" i="4"/>
  <c r="AK166" i="4"/>
  <c r="AJ166" i="4"/>
  <c r="AI166" i="4"/>
  <c r="AL165" i="4"/>
  <c r="AK165" i="4"/>
  <c r="AJ165" i="4"/>
  <c r="AI165" i="4"/>
  <c r="AL164" i="4"/>
  <c r="AK164" i="4"/>
  <c r="AJ164" i="4"/>
  <c r="AI164" i="4"/>
  <c r="AL163" i="4"/>
  <c r="AK163" i="4"/>
  <c r="AJ163" i="4"/>
  <c r="AI163" i="4"/>
  <c r="AL162" i="4"/>
  <c r="AK162" i="4"/>
  <c r="AJ162" i="4"/>
  <c r="AI162" i="4"/>
  <c r="AL161" i="4"/>
  <c r="AK161" i="4"/>
  <c r="AJ161" i="4"/>
  <c r="AI161" i="4"/>
  <c r="AL160" i="4"/>
  <c r="AK160" i="4"/>
  <c r="AJ160" i="4"/>
  <c r="AI160" i="4"/>
  <c r="AL159" i="4"/>
  <c r="AK159" i="4"/>
  <c r="AJ159" i="4"/>
  <c r="AI159" i="4"/>
  <c r="AL158" i="4"/>
  <c r="AK158" i="4"/>
  <c r="AJ158" i="4"/>
  <c r="AI158" i="4"/>
  <c r="AL157" i="4"/>
  <c r="AK157" i="4"/>
  <c r="AJ157" i="4"/>
  <c r="AI157" i="4"/>
  <c r="AL156" i="4"/>
  <c r="AK156" i="4"/>
  <c r="AJ156" i="4"/>
  <c r="AI156" i="4"/>
  <c r="AL155" i="4"/>
  <c r="AK155" i="4"/>
  <c r="AJ155" i="4"/>
  <c r="AI155" i="4"/>
  <c r="AL154" i="4"/>
  <c r="AK154" i="4"/>
  <c r="AJ154" i="4"/>
  <c r="AI154" i="4"/>
  <c r="AL153" i="4"/>
  <c r="AK153" i="4"/>
  <c r="AJ153" i="4"/>
  <c r="AI153" i="4"/>
  <c r="AL152" i="4"/>
  <c r="AK152" i="4"/>
  <c r="AJ152" i="4"/>
  <c r="AI152" i="4"/>
  <c r="AL151" i="4"/>
  <c r="AK151" i="4"/>
  <c r="AJ151" i="4"/>
  <c r="AI151" i="4"/>
  <c r="AL150" i="4"/>
  <c r="AK150" i="4"/>
  <c r="AJ150" i="4"/>
  <c r="AI150" i="4"/>
  <c r="AL149" i="4"/>
  <c r="AK149" i="4"/>
  <c r="AJ149" i="4"/>
  <c r="AI149" i="4"/>
  <c r="AL148" i="4"/>
  <c r="AK148" i="4"/>
  <c r="AJ148" i="4"/>
  <c r="AI148" i="4"/>
  <c r="AL147" i="4"/>
  <c r="AK147" i="4"/>
  <c r="AJ147" i="4"/>
  <c r="AI147" i="4"/>
  <c r="AL146" i="4"/>
  <c r="AK146" i="4"/>
  <c r="AJ146" i="4"/>
  <c r="AI146" i="4"/>
  <c r="AL145" i="4"/>
  <c r="AK145" i="4"/>
  <c r="AJ145" i="4"/>
  <c r="AI145" i="4"/>
  <c r="AL144" i="4"/>
  <c r="AK144" i="4"/>
  <c r="AJ144" i="4"/>
  <c r="AI144" i="4"/>
  <c r="AL143" i="4"/>
  <c r="AK143" i="4"/>
  <c r="AJ143" i="4"/>
  <c r="AI143" i="4"/>
  <c r="AL142" i="4"/>
  <c r="AK142" i="4"/>
  <c r="AJ142" i="4"/>
  <c r="AI142" i="4"/>
  <c r="AL141" i="4"/>
  <c r="AK141" i="4"/>
  <c r="AJ141" i="4"/>
  <c r="AI141" i="4"/>
  <c r="AL140" i="4"/>
  <c r="AK140" i="4"/>
  <c r="AJ140" i="4"/>
  <c r="AI140" i="4"/>
  <c r="AL139" i="4"/>
  <c r="AK139" i="4"/>
  <c r="AJ139" i="4"/>
  <c r="AI139" i="4"/>
  <c r="AL138" i="4"/>
  <c r="AK138" i="4"/>
  <c r="AJ138" i="4"/>
  <c r="AI138" i="4"/>
  <c r="AL137" i="4"/>
  <c r="AK137" i="4"/>
  <c r="AJ137" i="4"/>
  <c r="AI137" i="4"/>
  <c r="AL136" i="4"/>
  <c r="AK136" i="4"/>
  <c r="AJ136" i="4"/>
  <c r="AI136" i="4"/>
  <c r="AL135" i="4"/>
  <c r="AK135" i="4"/>
  <c r="AJ135" i="4"/>
  <c r="AI135" i="4"/>
  <c r="AL134" i="4"/>
  <c r="AK134" i="4"/>
  <c r="AJ134" i="4"/>
  <c r="AI134" i="4"/>
  <c r="AL133" i="4"/>
  <c r="AK133" i="4"/>
  <c r="AJ133" i="4"/>
  <c r="AI133" i="4"/>
  <c r="AL132" i="4"/>
  <c r="AK132" i="4"/>
  <c r="AJ132" i="4"/>
  <c r="AI132" i="4"/>
  <c r="AL131" i="4"/>
  <c r="AK131" i="4"/>
  <c r="AJ131" i="4"/>
  <c r="AI131" i="4"/>
  <c r="AL130" i="4"/>
  <c r="AK130" i="4"/>
  <c r="AJ130" i="4"/>
  <c r="AI130" i="4"/>
  <c r="AL129" i="4"/>
  <c r="AK129" i="4"/>
  <c r="AJ129" i="4"/>
  <c r="AI129" i="4"/>
  <c r="AL128" i="4"/>
  <c r="AK128" i="4"/>
  <c r="AJ128" i="4"/>
  <c r="AI128" i="4"/>
  <c r="AL127" i="4"/>
  <c r="AK127" i="4"/>
  <c r="AJ127" i="4"/>
  <c r="AI127" i="4"/>
  <c r="AL126" i="4"/>
  <c r="AK126" i="4"/>
  <c r="AJ126" i="4"/>
  <c r="AI126" i="4"/>
  <c r="AL125" i="4"/>
  <c r="AK125" i="4"/>
  <c r="AJ125" i="4"/>
  <c r="AI125" i="4"/>
  <c r="AL124" i="4"/>
  <c r="AK124" i="4"/>
  <c r="AJ124" i="4"/>
  <c r="AI124" i="4"/>
  <c r="AL123" i="4"/>
  <c r="AK123" i="4"/>
  <c r="AJ123" i="4"/>
  <c r="AI123" i="4"/>
  <c r="AL122" i="4"/>
  <c r="AK122" i="4"/>
  <c r="AJ122" i="4"/>
  <c r="AI122" i="4"/>
  <c r="AL121" i="4"/>
  <c r="AK121" i="4"/>
  <c r="AJ121" i="4"/>
  <c r="AI121" i="4"/>
  <c r="AL120" i="4"/>
  <c r="AK120" i="4"/>
  <c r="AJ120" i="4"/>
  <c r="AI120" i="4"/>
  <c r="AL119" i="4"/>
  <c r="AK119" i="4"/>
  <c r="AJ119" i="4"/>
  <c r="AI119" i="4"/>
  <c r="AL118" i="4"/>
  <c r="AK118" i="4"/>
  <c r="AJ118" i="4"/>
  <c r="AI118" i="4"/>
  <c r="AL117" i="4"/>
  <c r="AK117" i="4"/>
  <c r="AJ117" i="4"/>
  <c r="AI117" i="4"/>
  <c r="AL116" i="4"/>
  <c r="AK116" i="4"/>
  <c r="AJ116" i="4"/>
  <c r="AI116" i="4"/>
  <c r="AL115" i="4"/>
  <c r="AK115" i="4"/>
  <c r="AJ115" i="4"/>
  <c r="AI115" i="4"/>
  <c r="AL114" i="4"/>
  <c r="AK114" i="4"/>
  <c r="AJ114" i="4"/>
  <c r="AI114" i="4"/>
  <c r="AL113" i="4"/>
  <c r="AK113" i="4"/>
  <c r="AJ113" i="4"/>
  <c r="AI113" i="4"/>
  <c r="AL112" i="4"/>
  <c r="AK112" i="4"/>
  <c r="AJ112" i="4"/>
  <c r="AI112" i="4"/>
  <c r="AL111" i="4"/>
  <c r="AK111" i="4"/>
  <c r="AJ111" i="4"/>
  <c r="AI111" i="4"/>
  <c r="AL110" i="4"/>
  <c r="AK110" i="4"/>
  <c r="AJ110" i="4"/>
  <c r="AI110" i="4"/>
  <c r="AL109" i="4"/>
  <c r="AK109" i="4"/>
  <c r="AJ109" i="4"/>
  <c r="AI109" i="4"/>
  <c r="AL108" i="4"/>
  <c r="AK108" i="4"/>
  <c r="AJ108" i="4"/>
  <c r="AI108" i="4"/>
  <c r="AL107" i="4"/>
  <c r="AK107" i="4"/>
  <c r="AJ107" i="4"/>
  <c r="AI107" i="4"/>
  <c r="AL106" i="4"/>
  <c r="AK106" i="4"/>
  <c r="AJ106" i="4"/>
  <c r="AI106" i="4"/>
  <c r="AL105" i="4"/>
  <c r="AK105" i="4"/>
  <c r="AJ105" i="4"/>
  <c r="AI105" i="4"/>
  <c r="AL104" i="4"/>
  <c r="AK104" i="4"/>
  <c r="AJ104" i="4"/>
  <c r="AI104" i="4"/>
  <c r="AL103" i="4"/>
  <c r="AK103" i="4"/>
  <c r="AJ103" i="4"/>
  <c r="AI103" i="4"/>
  <c r="AL102" i="4"/>
  <c r="AK102" i="4"/>
  <c r="AJ102" i="4"/>
  <c r="AI102" i="4"/>
  <c r="AL101" i="4"/>
  <c r="AK101" i="4"/>
  <c r="AJ101" i="4"/>
  <c r="AI101" i="4"/>
  <c r="AL100" i="4"/>
  <c r="AK100" i="4"/>
  <c r="AJ100" i="4"/>
  <c r="AI100" i="4"/>
  <c r="AL99" i="4"/>
  <c r="AK99" i="4"/>
  <c r="AJ99" i="4"/>
  <c r="AI99" i="4"/>
  <c r="AL98" i="4"/>
  <c r="AK98" i="4"/>
  <c r="AJ98" i="4"/>
  <c r="AI98" i="4"/>
  <c r="AL97" i="4"/>
  <c r="AK97" i="4"/>
  <c r="AJ97" i="4"/>
  <c r="AI97" i="4"/>
  <c r="AL96" i="4"/>
  <c r="AK96" i="4"/>
  <c r="AJ96" i="4"/>
  <c r="AI96" i="4"/>
  <c r="AL95" i="4"/>
  <c r="AK95" i="4"/>
  <c r="AJ95" i="4"/>
  <c r="AI95" i="4"/>
  <c r="AL94" i="4"/>
  <c r="AK94" i="4"/>
  <c r="AJ94" i="4"/>
  <c r="AI94" i="4"/>
  <c r="AL93" i="4"/>
  <c r="AK93" i="4"/>
  <c r="AJ93" i="4"/>
  <c r="AI93" i="4"/>
  <c r="AL92" i="4"/>
  <c r="AK92" i="4"/>
  <c r="AJ92" i="4"/>
  <c r="AI92" i="4"/>
  <c r="AL91" i="4"/>
  <c r="AK91" i="4"/>
  <c r="AJ91" i="4"/>
  <c r="AI91" i="4"/>
  <c r="AL90" i="4"/>
  <c r="AK90" i="4"/>
  <c r="AJ90" i="4"/>
  <c r="AI90" i="4"/>
  <c r="AL89" i="4"/>
  <c r="AK89" i="4"/>
  <c r="AJ89" i="4"/>
  <c r="AI89" i="4"/>
  <c r="AL88" i="4"/>
  <c r="AK88" i="4"/>
  <c r="AJ88" i="4"/>
  <c r="AI88" i="4"/>
  <c r="AL87" i="4"/>
  <c r="AK87" i="4"/>
  <c r="AJ87" i="4"/>
  <c r="AI87" i="4"/>
  <c r="AL86" i="4"/>
  <c r="AK86" i="4"/>
  <c r="AJ86" i="4"/>
  <c r="AI86" i="4"/>
  <c r="AL85" i="4"/>
  <c r="AK85" i="4"/>
  <c r="AJ85" i="4"/>
  <c r="AI85" i="4"/>
  <c r="AL84" i="4"/>
  <c r="AK84" i="4"/>
  <c r="AJ84" i="4"/>
  <c r="AI84" i="4"/>
  <c r="AL83" i="4"/>
  <c r="AK83" i="4"/>
  <c r="AJ83" i="4"/>
  <c r="AI83" i="4"/>
  <c r="AL82" i="4"/>
  <c r="AK82" i="4"/>
  <c r="AJ82" i="4"/>
  <c r="AI82" i="4"/>
  <c r="AL81" i="4"/>
  <c r="AK81" i="4"/>
  <c r="AJ81" i="4"/>
  <c r="AI81" i="4"/>
  <c r="AL80" i="4"/>
  <c r="AK80" i="4"/>
  <c r="AJ80" i="4"/>
  <c r="AI80" i="4"/>
  <c r="AL79" i="4"/>
  <c r="AK79" i="4"/>
  <c r="AJ79" i="4"/>
  <c r="AI79" i="4"/>
  <c r="AL78" i="4"/>
  <c r="AK78" i="4"/>
  <c r="AJ78" i="4"/>
  <c r="AI78" i="4"/>
  <c r="AL77" i="4"/>
  <c r="AK77" i="4"/>
  <c r="AJ77" i="4"/>
  <c r="AI77" i="4"/>
  <c r="AL76" i="4"/>
  <c r="AK76" i="4"/>
  <c r="AJ76" i="4"/>
  <c r="AI76" i="4"/>
  <c r="AL75" i="4"/>
  <c r="AK75" i="4"/>
  <c r="AJ75" i="4"/>
  <c r="AI75" i="4"/>
  <c r="AL74" i="4"/>
  <c r="AK74" i="4"/>
  <c r="AJ74" i="4"/>
  <c r="AI74" i="4"/>
  <c r="AL73" i="4"/>
  <c r="AK73" i="4"/>
  <c r="AJ73" i="4"/>
  <c r="AI73" i="4"/>
  <c r="AL72" i="4"/>
  <c r="AK72" i="4"/>
  <c r="AJ72" i="4"/>
  <c r="AI72" i="4"/>
  <c r="AL71" i="4"/>
  <c r="AK71" i="4"/>
  <c r="AJ71" i="4"/>
  <c r="AI71" i="4"/>
  <c r="AL70" i="4"/>
  <c r="AK70" i="4"/>
  <c r="AJ70" i="4"/>
  <c r="AI70" i="4"/>
  <c r="AL69" i="4"/>
  <c r="AK69" i="4"/>
  <c r="AJ69" i="4"/>
  <c r="AI69" i="4"/>
  <c r="AL68" i="4"/>
  <c r="AK68" i="4"/>
  <c r="AJ68" i="4"/>
  <c r="AI68" i="4"/>
  <c r="AL67" i="4"/>
  <c r="AK67" i="4"/>
  <c r="AJ67" i="4"/>
  <c r="AI67" i="4"/>
  <c r="AL66" i="4"/>
  <c r="AK66" i="4"/>
  <c r="AJ66" i="4"/>
  <c r="AI66" i="4"/>
  <c r="AL65" i="4"/>
  <c r="AK65" i="4"/>
  <c r="AJ65" i="4"/>
  <c r="AI65" i="4"/>
  <c r="AL64" i="4"/>
  <c r="AK64" i="4"/>
  <c r="AJ64" i="4"/>
  <c r="AI64" i="4"/>
  <c r="AL63" i="4"/>
  <c r="AK63" i="4"/>
  <c r="AJ63" i="4"/>
  <c r="AI63" i="4"/>
  <c r="AL62" i="4"/>
  <c r="AK62" i="4"/>
  <c r="AJ62" i="4"/>
  <c r="AI62" i="4"/>
  <c r="AL61" i="4"/>
  <c r="AK61" i="4"/>
  <c r="AJ61" i="4"/>
  <c r="AI61" i="4"/>
  <c r="AL60" i="4"/>
  <c r="AK60" i="4"/>
  <c r="AJ60" i="4"/>
  <c r="AI60" i="4"/>
  <c r="AL59" i="4"/>
  <c r="AK59" i="4"/>
  <c r="AJ59" i="4"/>
  <c r="AI59" i="4"/>
  <c r="AL58" i="4"/>
  <c r="AK58" i="4"/>
  <c r="AJ58" i="4"/>
  <c r="AI58" i="4"/>
  <c r="AL57" i="4"/>
  <c r="AK57" i="4"/>
  <c r="AJ57" i="4"/>
  <c r="AI57" i="4"/>
  <c r="AL56" i="4"/>
  <c r="AK56" i="4"/>
  <c r="AJ56" i="4"/>
  <c r="AI56" i="4"/>
  <c r="AL55" i="4"/>
  <c r="AK55" i="4"/>
  <c r="AJ55" i="4"/>
  <c r="AI55" i="4"/>
  <c r="AL54" i="4"/>
  <c r="AK54" i="4"/>
  <c r="AJ54" i="4"/>
  <c r="AI54" i="4"/>
  <c r="AL53" i="4"/>
  <c r="AK53" i="4"/>
  <c r="AJ53" i="4"/>
  <c r="AI53" i="4"/>
  <c r="AL52" i="4"/>
  <c r="AK52" i="4"/>
  <c r="AJ52" i="4"/>
  <c r="AI52" i="4"/>
  <c r="AL51" i="4"/>
  <c r="AK51" i="4"/>
  <c r="AJ51" i="4"/>
  <c r="AI51" i="4"/>
  <c r="AL50" i="4"/>
  <c r="AK50" i="4"/>
  <c r="AJ50" i="4"/>
  <c r="AI50" i="4"/>
  <c r="AL49" i="4"/>
  <c r="AK49" i="4"/>
  <c r="AJ49" i="4"/>
  <c r="AI49" i="4"/>
  <c r="AL48" i="4"/>
  <c r="AK48" i="4"/>
  <c r="AJ48" i="4"/>
  <c r="AI48" i="4"/>
  <c r="AL47" i="4"/>
  <c r="AK47" i="4"/>
  <c r="AJ47" i="4"/>
  <c r="AI47" i="4"/>
  <c r="AL46" i="4"/>
  <c r="AK46" i="4"/>
  <c r="AJ46" i="4"/>
  <c r="AI46" i="4"/>
  <c r="AL45" i="4"/>
  <c r="AK45" i="4"/>
  <c r="AJ45" i="4"/>
  <c r="AI45" i="4"/>
  <c r="AL44" i="4"/>
  <c r="AK44" i="4"/>
  <c r="AJ44" i="4"/>
  <c r="AI44" i="4"/>
  <c r="AL43" i="4"/>
  <c r="AK43" i="4"/>
  <c r="AJ43" i="4"/>
  <c r="AI43" i="4"/>
  <c r="AL42" i="4"/>
  <c r="AK42" i="4"/>
  <c r="AJ42" i="4"/>
  <c r="AI42" i="4"/>
  <c r="AL41" i="4"/>
  <c r="AK41" i="4"/>
  <c r="AJ41" i="4"/>
  <c r="AI41" i="4"/>
  <c r="AL40" i="4"/>
  <c r="AK40" i="4"/>
  <c r="AJ40" i="4"/>
  <c r="AI40" i="4"/>
  <c r="AL39" i="4"/>
  <c r="AK39" i="4"/>
  <c r="AJ39" i="4"/>
  <c r="AI39" i="4"/>
  <c r="AL38" i="4"/>
  <c r="AK38" i="4"/>
  <c r="AJ38" i="4"/>
  <c r="AI38" i="4"/>
  <c r="AL37" i="4"/>
  <c r="AK37" i="4"/>
  <c r="AJ37" i="4"/>
  <c r="AI37" i="4"/>
  <c r="AL36" i="4"/>
  <c r="AK36" i="4"/>
  <c r="AJ36" i="4"/>
  <c r="AI36" i="4"/>
  <c r="AL35" i="4"/>
  <c r="AK35" i="4"/>
  <c r="AJ35" i="4"/>
  <c r="AI35" i="4"/>
  <c r="AL34" i="4"/>
  <c r="AK34" i="4"/>
  <c r="AJ34" i="4"/>
  <c r="AI34" i="4"/>
  <c r="AL33" i="4"/>
  <c r="AK33" i="4"/>
  <c r="AJ33" i="4"/>
  <c r="AI33" i="4"/>
  <c r="AL32" i="4"/>
  <c r="AK32" i="4"/>
  <c r="AJ32" i="4"/>
  <c r="AI32" i="4"/>
  <c r="AL31" i="4"/>
  <c r="AK31" i="4"/>
  <c r="AJ31" i="4"/>
  <c r="AI31" i="4"/>
  <c r="AL30" i="4"/>
  <c r="AK30" i="4"/>
  <c r="AJ30" i="4"/>
  <c r="AI30" i="4"/>
  <c r="AL29" i="4"/>
  <c r="AK29" i="4"/>
  <c r="AJ29" i="4"/>
  <c r="AI29" i="4"/>
  <c r="AL28" i="4"/>
  <c r="AK28" i="4"/>
  <c r="AJ28" i="4"/>
  <c r="AI28" i="4"/>
  <c r="AL27" i="4"/>
  <c r="AK27" i="4"/>
  <c r="AJ27" i="4"/>
  <c r="AI27" i="4"/>
  <c r="AL26" i="4"/>
  <c r="AK26" i="4"/>
  <c r="AJ26" i="4"/>
  <c r="AI26" i="4"/>
  <c r="AL25" i="4"/>
  <c r="AK25" i="4"/>
  <c r="AJ25" i="4"/>
  <c r="AI25" i="4"/>
  <c r="AL24" i="4"/>
  <c r="AK24" i="4"/>
  <c r="AJ24" i="4"/>
  <c r="AI24" i="4"/>
  <c r="AL23" i="4"/>
  <c r="AK23" i="4"/>
  <c r="AJ23" i="4"/>
  <c r="AI23" i="4"/>
  <c r="AL22" i="4"/>
  <c r="AK22" i="4"/>
  <c r="AJ22" i="4"/>
  <c r="AI22" i="4"/>
  <c r="AL21" i="4"/>
  <c r="AK21" i="4"/>
  <c r="AJ21" i="4"/>
  <c r="AI21" i="4"/>
  <c r="AL20" i="4"/>
  <c r="AK20" i="4"/>
  <c r="AJ20" i="4"/>
  <c r="AI20" i="4"/>
  <c r="AL19" i="4"/>
  <c r="AK19" i="4"/>
  <c r="AJ19" i="4"/>
  <c r="AI19" i="4"/>
  <c r="AL18" i="4"/>
  <c r="AK18" i="4"/>
  <c r="AJ18" i="4"/>
  <c r="AI18" i="4"/>
  <c r="AL17" i="4"/>
  <c r="AK17" i="4"/>
  <c r="AJ17" i="4"/>
  <c r="AI17" i="4"/>
  <c r="AL16" i="4"/>
  <c r="AK16" i="4"/>
  <c r="AJ16" i="4"/>
  <c r="AI16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12" i="4"/>
  <c r="AK12" i="4"/>
  <c r="AJ12" i="4"/>
  <c r="AI12" i="4"/>
  <c r="AL11" i="4"/>
  <c r="AK11" i="4"/>
  <c r="AJ11" i="4"/>
  <c r="AI11" i="4"/>
  <c r="AL10" i="4"/>
  <c r="AK10" i="4"/>
  <c r="AJ10" i="4"/>
  <c r="AI10" i="4"/>
  <c r="AL9" i="4"/>
  <c r="AK9" i="4"/>
  <c r="AJ9" i="4"/>
  <c r="AI9" i="4"/>
  <c r="AL8" i="4"/>
  <c r="AK8" i="4"/>
  <c r="AJ8" i="4"/>
  <c r="AI8" i="4"/>
  <c r="AL7" i="4"/>
  <c r="AK7" i="4"/>
  <c r="AJ7" i="4"/>
  <c r="AI7" i="4"/>
  <c r="AL6" i="4"/>
  <c r="AK6" i="4"/>
  <c r="AJ6" i="4"/>
  <c r="AI6" i="4"/>
  <c r="AL5" i="4"/>
  <c r="AK5" i="4"/>
  <c r="AJ5" i="4"/>
  <c r="AI5" i="4"/>
  <c r="AL4" i="4"/>
  <c r="AK4" i="4"/>
  <c r="AJ4" i="4"/>
  <c r="AI4" i="4"/>
</calcChain>
</file>

<file path=xl/sharedStrings.xml><?xml version="1.0" encoding="utf-8"?>
<sst xmlns="http://schemas.openxmlformats.org/spreadsheetml/2006/main" count="43" uniqueCount="29">
  <si>
    <t>序号</t>
  </si>
  <si>
    <t>组别</t>
  </si>
  <si>
    <t>随访时的主诉情况</t>
  </si>
  <si>
    <t>失访</t>
  </si>
  <si>
    <t>有自杀倾向</t>
  </si>
  <si>
    <t>副作用导致停药</t>
  </si>
  <si>
    <t>失眠</t>
  </si>
  <si>
    <t>脱发</t>
  </si>
  <si>
    <t>激素水平异常</t>
  </si>
  <si>
    <t>嗜睡</t>
  </si>
  <si>
    <t>便秘</t>
  </si>
  <si>
    <t>是否出现不适症状</t>
  </si>
  <si>
    <t>年龄（岁）</t>
  </si>
  <si>
    <t>婚姻状况</t>
  </si>
  <si>
    <t xml:space="preserve">既往抗抑郁药使用情况 </t>
  </si>
  <si>
    <t>抑郁程度</t>
  </si>
  <si>
    <t>未婚</t>
  </si>
  <si>
    <t>已婚</t>
  </si>
  <si>
    <t>离异</t>
  </si>
  <si>
    <t>丧偶</t>
  </si>
  <si>
    <t>无</t>
  </si>
  <si>
    <t>使用过抗抑郁药</t>
  </si>
  <si>
    <t>其它</t>
  </si>
  <si>
    <t>轻度</t>
  </si>
  <si>
    <t>中度</t>
  </si>
  <si>
    <t>重度</t>
  </si>
  <si>
    <t>合计</t>
  </si>
  <si>
    <t xml:space="preserve"> 初始抑郁情况</t>
  </si>
  <si>
    <t>既往抗抑郁药使用情况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</si>
</sst>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/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13"/>
  <sheetViews>
    <sheetView tabSelected="1" topLeftCell="H1" zoomScale="85" zoomScaleNormal="85" workbookViewId="0">
      <pane ySplit="3" topLeftCell="A754" activePane="bottomLeft" state="frozen"/>
      <selection pane="bottomLeft" activeCell="AQ10" sqref="AQ10"/>
    </sheetView>
  </sheetViews>
  <sheetFormatPr defaultColWidth="9.6640625" defaultRowHeight="14" x14ac:dyDescent="0.3"/>
  <cols>
    <col min="1" max="1" width="9.6640625" style="3"/>
    <col min="2" max="2" width="4.6640625" style="3" customWidth="1"/>
    <col min="3" max="3" width="3.25" style="3" customWidth="1"/>
    <col min="4" max="4" width="3.08203125" style="3" customWidth="1"/>
    <col min="5" max="5" width="3.6640625" style="3" customWidth="1"/>
    <col min="6" max="6" width="3.08203125" style="3" customWidth="1"/>
    <col min="7" max="8" width="3" style="3" customWidth="1"/>
    <col min="9" max="9" width="3.33203125" style="3" customWidth="1"/>
    <col min="10" max="10" width="3.4140625" style="3" customWidth="1"/>
    <col min="11" max="11" width="3.33203125" style="3" customWidth="1"/>
    <col min="12" max="12" width="3.9140625" style="3" customWidth="1"/>
    <col min="13" max="13" width="3.08203125" style="3" customWidth="1"/>
    <col min="14" max="14" width="3.58203125" style="3" customWidth="1"/>
    <col min="15" max="15" width="3.25" style="3" customWidth="1"/>
    <col min="16" max="16" width="3.4140625" style="3" customWidth="1"/>
    <col min="17" max="20" width="3.58203125" style="3" customWidth="1"/>
    <col min="21" max="21" width="3.4140625" style="3" customWidth="1"/>
    <col min="22" max="22" width="3.25" style="3" customWidth="1"/>
    <col min="23" max="23" width="4.4140625" style="3" customWidth="1"/>
    <col min="24" max="24" width="3.08203125" style="3" customWidth="1"/>
    <col min="25" max="25" width="3.58203125" style="3" customWidth="1"/>
    <col min="26" max="26" width="3.4140625" style="3" customWidth="1"/>
    <col min="27" max="27" width="4" style="3" customWidth="1"/>
    <col min="28" max="28" width="3.75" style="3" customWidth="1"/>
    <col min="29" max="29" width="4" style="3" customWidth="1"/>
    <col min="30" max="30" width="3.75" style="3" customWidth="1"/>
    <col min="31" max="31" width="4.08203125" style="3" customWidth="1"/>
    <col min="32" max="33" width="3.9140625" style="3" customWidth="1"/>
    <col min="34" max="34" width="3.58203125" style="3" customWidth="1"/>
    <col min="35" max="35" width="4.58203125" style="3" customWidth="1"/>
    <col min="36" max="36" width="4.4140625" style="3" customWidth="1"/>
    <col min="37" max="37" width="4" style="3" customWidth="1"/>
    <col min="38" max="38" width="5.58203125" style="3" customWidth="1"/>
    <col min="39" max="252" width="9.6640625" style="3"/>
    <col min="253" max="253" width="4.6640625" style="3" customWidth="1"/>
    <col min="254" max="254" width="4.75" style="3" customWidth="1"/>
    <col min="255" max="255" width="3.25" style="3" customWidth="1"/>
    <col min="256" max="256" width="3.08203125" style="3" customWidth="1"/>
    <col min="257" max="257" width="3.6640625" style="3" customWidth="1"/>
    <col min="258" max="258" width="3.08203125" style="3" customWidth="1"/>
    <col min="259" max="260" width="3" style="3" customWidth="1"/>
    <col min="261" max="261" width="3.33203125" style="3" customWidth="1"/>
    <col min="262" max="262" width="3.4140625" style="3" customWidth="1"/>
    <col min="263" max="263" width="3.33203125" style="3" customWidth="1"/>
    <col min="264" max="264" width="3.9140625" style="3" customWidth="1"/>
    <col min="265" max="265" width="3.08203125" style="3" customWidth="1"/>
    <col min="266" max="267" width="3.58203125" style="3" customWidth="1"/>
    <col min="268" max="268" width="3" style="3" customWidth="1"/>
    <col min="269" max="269" width="3.6640625" style="3" customWidth="1"/>
    <col min="270" max="270" width="4.08203125" style="3" customWidth="1"/>
    <col min="271" max="271" width="3.25" style="3" customWidth="1"/>
    <col min="272" max="272" width="3.4140625" style="3" customWidth="1"/>
    <col min="273" max="276" width="3.58203125" style="3" customWidth="1"/>
    <col min="277" max="277" width="3.4140625" style="3" customWidth="1"/>
    <col min="278" max="278" width="3.25" style="3" customWidth="1"/>
    <col min="279" max="279" width="4.4140625" style="3" customWidth="1"/>
    <col min="280" max="280" width="3.08203125" style="3" customWidth="1"/>
    <col min="281" max="281" width="3.58203125" style="3" customWidth="1"/>
    <col min="282" max="282" width="3.4140625" style="3" customWidth="1"/>
    <col min="283" max="283" width="4" style="3" customWidth="1"/>
    <col min="284" max="284" width="3.75" style="3" customWidth="1"/>
    <col min="285" max="285" width="4" style="3" customWidth="1"/>
    <col min="286" max="286" width="3.75" style="3" customWidth="1"/>
    <col min="287" max="287" width="4.08203125" style="3" customWidth="1"/>
    <col min="288" max="289" width="3.9140625" style="3" customWidth="1"/>
    <col min="290" max="290" width="3.58203125" style="3" customWidth="1"/>
    <col min="291" max="291" width="4.58203125" style="3" customWidth="1"/>
    <col min="292" max="292" width="4.4140625" style="3" customWidth="1"/>
    <col min="293" max="293" width="4" style="3" customWidth="1"/>
    <col min="294" max="294" width="5.58203125" style="3" customWidth="1"/>
    <col min="295" max="508" width="9.6640625" style="3"/>
    <col min="509" max="509" width="4.6640625" style="3" customWidth="1"/>
    <col min="510" max="510" width="4.75" style="3" customWidth="1"/>
    <col min="511" max="511" width="3.25" style="3" customWidth="1"/>
    <col min="512" max="512" width="3.08203125" style="3" customWidth="1"/>
    <col min="513" max="513" width="3.6640625" style="3" customWidth="1"/>
    <col min="514" max="514" width="3.08203125" style="3" customWidth="1"/>
    <col min="515" max="516" width="3" style="3" customWidth="1"/>
    <col min="517" max="517" width="3.33203125" style="3" customWidth="1"/>
    <col min="518" max="518" width="3.4140625" style="3" customWidth="1"/>
    <col min="519" max="519" width="3.33203125" style="3" customWidth="1"/>
    <col min="520" max="520" width="3.9140625" style="3" customWidth="1"/>
    <col min="521" max="521" width="3.08203125" style="3" customWidth="1"/>
    <col min="522" max="523" width="3.58203125" style="3" customWidth="1"/>
    <col min="524" max="524" width="3" style="3" customWidth="1"/>
    <col min="525" max="525" width="3.6640625" style="3" customWidth="1"/>
    <col min="526" max="526" width="4.08203125" style="3" customWidth="1"/>
    <col min="527" max="527" width="3.25" style="3" customWidth="1"/>
    <col min="528" max="528" width="3.4140625" style="3" customWidth="1"/>
    <col min="529" max="532" width="3.58203125" style="3" customWidth="1"/>
    <col min="533" max="533" width="3.4140625" style="3" customWidth="1"/>
    <col min="534" max="534" width="3.25" style="3" customWidth="1"/>
    <col min="535" max="535" width="4.4140625" style="3" customWidth="1"/>
    <col min="536" max="536" width="3.08203125" style="3" customWidth="1"/>
    <col min="537" max="537" width="3.58203125" style="3" customWidth="1"/>
    <col min="538" max="538" width="3.4140625" style="3" customWidth="1"/>
    <col min="539" max="539" width="4" style="3" customWidth="1"/>
    <col min="540" max="540" width="3.75" style="3" customWidth="1"/>
    <col min="541" max="541" width="4" style="3" customWidth="1"/>
    <col min="542" max="542" width="3.75" style="3" customWidth="1"/>
    <col min="543" max="543" width="4.08203125" style="3" customWidth="1"/>
    <col min="544" max="545" width="3.9140625" style="3" customWidth="1"/>
    <col min="546" max="546" width="3.58203125" style="3" customWidth="1"/>
    <col min="547" max="547" width="4.58203125" style="3" customWidth="1"/>
    <col min="548" max="548" width="4.4140625" style="3" customWidth="1"/>
    <col min="549" max="549" width="4" style="3" customWidth="1"/>
    <col min="550" max="550" width="5.58203125" style="3" customWidth="1"/>
    <col min="551" max="764" width="9.6640625" style="3"/>
    <col min="765" max="765" width="4.6640625" style="3" customWidth="1"/>
    <col min="766" max="766" width="4.75" style="3" customWidth="1"/>
    <col min="767" max="767" width="3.25" style="3" customWidth="1"/>
    <col min="768" max="768" width="3.08203125" style="3" customWidth="1"/>
    <col min="769" max="769" width="3.6640625" style="3" customWidth="1"/>
    <col min="770" max="770" width="3.08203125" style="3" customWidth="1"/>
    <col min="771" max="772" width="3" style="3" customWidth="1"/>
    <col min="773" max="773" width="3.33203125" style="3" customWidth="1"/>
    <col min="774" max="774" width="3.4140625" style="3" customWidth="1"/>
    <col min="775" max="775" width="3.33203125" style="3" customWidth="1"/>
    <col min="776" max="776" width="3.9140625" style="3" customWidth="1"/>
    <col min="777" max="777" width="3.08203125" style="3" customWidth="1"/>
    <col min="778" max="779" width="3.58203125" style="3" customWidth="1"/>
    <col min="780" max="780" width="3" style="3" customWidth="1"/>
    <col min="781" max="781" width="3.6640625" style="3" customWidth="1"/>
    <col min="782" max="782" width="4.08203125" style="3" customWidth="1"/>
    <col min="783" max="783" width="3.25" style="3" customWidth="1"/>
    <col min="784" max="784" width="3.4140625" style="3" customWidth="1"/>
    <col min="785" max="788" width="3.58203125" style="3" customWidth="1"/>
    <col min="789" max="789" width="3.4140625" style="3" customWidth="1"/>
    <col min="790" max="790" width="3.25" style="3" customWidth="1"/>
    <col min="791" max="791" width="4.4140625" style="3" customWidth="1"/>
    <col min="792" max="792" width="3.08203125" style="3" customWidth="1"/>
    <col min="793" max="793" width="3.58203125" style="3" customWidth="1"/>
    <col min="794" max="794" width="3.4140625" style="3" customWidth="1"/>
    <col min="795" max="795" width="4" style="3" customWidth="1"/>
    <col min="796" max="796" width="3.75" style="3" customWidth="1"/>
    <col min="797" max="797" width="4" style="3" customWidth="1"/>
    <col min="798" max="798" width="3.75" style="3" customWidth="1"/>
    <col min="799" max="799" width="4.08203125" style="3" customWidth="1"/>
    <col min="800" max="801" width="3.9140625" style="3" customWidth="1"/>
    <col min="802" max="802" width="3.58203125" style="3" customWidth="1"/>
    <col min="803" max="803" width="4.58203125" style="3" customWidth="1"/>
    <col min="804" max="804" width="4.4140625" style="3" customWidth="1"/>
    <col min="805" max="805" width="4" style="3" customWidth="1"/>
    <col min="806" max="806" width="5.58203125" style="3" customWidth="1"/>
    <col min="807" max="1020" width="9.6640625" style="3"/>
    <col min="1021" max="1021" width="4.6640625" style="3" customWidth="1"/>
    <col min="1022" max="1022" width="4.75" style="3" customWidth="1"/>
    <col min="1023" max="1023" width="3.25" style="3" customWidth="1"/>
    <col min="1024" max="1024" width="3.08203125" style="3" customWidth="1"/>
    <col min="1025" max="1025" width="3.6640625" style="3" customWidth="1"/>
    <col min="1026" max="1026" width="3.08203125" style="3" customWidth="1"/>
    <col min="1027" max="1028" width="3" style="3" customWidth="1"/>
    <col min="1029" max="1029" width="3.33203125" style="3" customWidth="1"/>
    <col min="1030" max="1030" width="3.4140625" style="3" customWidth="1"/>
    <col min="1031" max="1031" width="3.33203125" style="3" customWidth="1"/>
    <col min="1032" max="1032" width="3.9140625" style="3" customWidth="1"/>
    <col min="1033" max="1033" width="3.08203125" style="3" customWidth="1"/>
    <col min="1034" max="1035" width="3.58203125" style="3" customWidth="1"/>
    <col min="1036" max="1036" width="3" style="3" customWidth="1"/>
    <col min="1037" max="1037" width="3.6640625" style="3" customWidth="1"/>
    <col min="1038" max="1038" width="4.08203125" style="3" customWidth="1"/>
    <col min="1039" max="1039" width="3.25" style="3" customWidth="1"/>
    <col min="1040" max="1040" width="3.4140625" style="3" customWidth="1"/>
    <col min="1041" max="1044" width="3.58203125" style="3" customWidth="1"/>
    <col min="1045" max="1045" width="3.4140625" style="3" customWidth="1"/>
    <col min="1046" max="1046" width="3.25" style="3" customWidth="1"/>
    <col min="1047" max="1047" width="4.4140625" style="3" customWidth="1"/>
    <col min="1048" max="1048" width="3.08203125" style="3" customWidth="1"/>
    <col min="1049" max="1049" width="3.58203125" style="3" customWidth="1"/>
    <col min="1050" max="1050" width="3.4140625" style="3" customWidth="1"/>
    <col min="1051" max="1051" width="4" style="3" customWidth="1"/>
    <col min="1052" max="1052" width="3.75" style="3" customWidth="1"/>
    <col min="1053" max="1053" width="4" style="3" customWidth="1"/>
    <col min="1054" max="1054" width="3.75" style="3" customWidth="1"/>
    <col min="1055" max="1055" width="4.08203125" style="3" customWidth="1"/>
    <col min="1056" max="1057" width="3.9140625" style="3" customWidth="1"/>
    <col min="1058" max="1058" width="3.58203125" style="3" customWidth="1"/>
    <col min="1059" max="1059" width="4.58203125" style="3" customWidth="1"/>
    <col min="1060" max="1060" width="4.4140625" style="3" customWidth="1"/>
    <col min="1061" max="1061" width="4" style="3" customWidth="1"/>
    <col min="1062" max="1062" width="5.58203125" style="3" customWidth="1"/>
    <col min="1063" max="1276" width="9.6640625" style="3"/>
    <col min="1277" max="1277" width="4.6640625" style="3" customWidth="1"/>
    <col min="1278" max="1278" width="4.75" style="3" customWidth="1"/>
    <col min="1279" max="1279" width="3.25" style="3" customWidth="1"/>
    <col min="1280" max="1280" width="3.08203125" style="3" customWidth="1"/>
    <col min="1281" max="1281" width="3.6640625" style="3" customWidth="1"/>
    <col min="1282" max="1282" width="3.08203125" style="3" customWidth="1"/>
    <col min="1283" max="1284" width="3" style="3" customWidth="1"/>
    <col min="1285" max="1285" width="3.33203125" style="3" customWidth="1"/>
    <col min="1286" max="1286" width="3.4140625" style="3" customWidth="1"/>
    <col min="1287" max="1287" width="3.33203125" style="3" customWidth="1"/>
    <col min="1288" max="1288" width="3.9140625" style="3" customWidth="1"/>
    <col min="1289" max="1289" width="3.08203125" style="3" customWidth="1"/>
    <col min="1290" max="1291" width="3.58203125" style="3" customWidth="1"/>
    <col min="1292" max="1292" width="3" style="3" customWidth="1"/>
    <col min="1293" max="1293" width="3.6640625" style="3" customWidth="1"/>
    <col min="1294" max="1294" width="4.08203125" style="3" customWidth="1"/>
    <col min="1295" max="1295" width="3.25" style="3" customWidth="1"/>
    <col min="1296" max="1296" width="3.4140625" style="3" customWidth="1"/>
    <col min="1297" max="1300" width="3.58203125" style="3" customWidth="1"/>
    <col min="1301" max="1301" width="3.4140625" style="3" customWidth="1"/>
    <col min="1302" max="1302" width="3.25" style="3" customWidth="1"/>
    <col min="1303" max="1303" width="4.4140625" style="3" customWidth="1"/>
    <col min="1304" max="1304" width="3.08203125" style="3" customWidth="1"/>
    <col min="1305" max="1305" width="3.58203125" style="3" customWidth="1"/>
    <col min="1306" max="1306" width="3.4140625" style="3" customWidth="1"/>
    <col min="1307" max="1307" width="4" style="3" customWidth="1"/>
    <col min="1308" max="1308" width="3.75" style="3" customWidth="1"/>
    <col min="1309" max="1309" width="4" style="3" customWidth="1"/>
    <col min="1310" max="1310" width="3.75" style="3" customWidth="1"/>
    <col min="1311" max="1311" width="4.08203125" style="3" customWidth="1"/>
    <col min="1312" max="1313" width="3.9140625" style="3" customWidth="1"/>
    <col min="1314" max="1314" width="3.58203125" style="3" customWidth="1"/>
    <col min="1315" max="1315" width="4.58203125" style="3" customWidth="1"/>
    <col min="1316" max="1316" width="4.4140625" style="3" customWidth="1"/>
    <col min="1317" max="1317" width="4" style="3" customWidth="1"/>
    <col min="1318" max="1318" width="5.58203125" style="3" customWidth="1"/>
    <col min="1319" max="1532" width="9.6640625" style="3"/>
    <col min="1533" max="1533" width="4.6640625" style="3" customWidth="1"/>
    <col min="1534" max="1534" width="4.75" style="3" customWidth="1"/>
    <col min="1535" max="1535" width="3.25" style="3" customWidth="1"/>
    <col min="1536" max="1536" width="3.08203125" style="3" customWidth="1"/>
    <col min="1537" max="1537" width="3.6640625" style="3" customWidth="1"/>
    <col min="1538" max="1538" width="3.08203125" style="3" customWidth="1"/>
    <col min="1539" max="1540" width="3" style="3" customWidth="1"/>
    <col min="1541" max="1541" width="3.33203125" style="3" customWidth="1"/>
    <col min="1542" max="1542" width="3.4140625" style="3" customWidth="1"/>
    <col min="1543" max="1543" width="3.33203125" style="3" customWidth="1"/>
    <col min="1544" max="1544" width="3.9140625" style="3" customWidth="1"/>
    <col min="1545" max="1545" width="3.08203125" style="3" customWidth="1"/>
    <col min="1546" max="1547" width="3.58203125" style="3" customWidth="1"/>
    <col min="1548" max="1548" width="3" style="3" customWidth="1"/>
    <col min="1549" max="1549" width="3.6640625" style="3" customWidth="1"/>
    <col min="1550" max="1550" width="4.08203125" style="3" customWidth="1"/>
    <col min="1551" max="1551" width="3.25" style="3" customWidth="1"/>
    <col min="1552" max="1552" width="3.4140625" style="3" customWidth="1"/>
    <col min="1553" max="1556" width="3.58203125" style="3" customWidth="1"/>
    <col min="1557" max="1557" width="3.4140625" style="3" customWidth="1"/>
    <col min="1558" max="1558" width="3.25" style="3" customWidth="1"/>
    <col min="1559" max="1559" width="4.4140625" style="3" customWidth="1"/>
    <col min="1560" max="1560" width="3.08203125" style="3" customWidth="1"/>
    <col min="1561" max="1561" width="3.58203125" style="3" customWidth="1"/>
    <col min="1562" max="1562" width="3.4140625" style="3" customWidth="1"/>
    <col min="1563" max="1563" width="4" style="3" customWidth="1"/>
    <col min="1564" max="1564" width="3.75" style="3" customWidth="1"/>
    <col min="1565" max="1565" width="4" style="3" customWidth="1"/>
    <col min="1566" max="1566" width="3.75" style="3" customWidth="1"/>
    <col min="1567" max="1567" width="4.08203125" style="3" customWidth="1"/>
    <col min="1568" max="1569" width="3.9140625" style="3" customWidth="1"/>
    <col min="1570" max="1570" width="3.58203125" style="3" customWidth="1"/>
    <col min="1571" max="1571" width="4.58203125" style="3" customWidth="1"/>
    <col min="1572" max="1572" width="4.4140625" style="3" customWidth="1"/>
    <col min="1573" max="1573" width="4" style="3" customWidth="1"/>
    <col min="1574" max="1574" width="5.58203125" style="3" customWidth="1"/>
    <col min="1575" max="1788" width="9.6640625" style="3"/>
    <col min="1789" max="1789" width="4.6640625" style="3" customWidth="1"/>
    <col min="1790" max="1790" width="4.75" style="3" customWidth="1"/>
    <col min="1791" max="1791" width="3.25" style="3" customWidth="1"/>
    <col min="1792" max="1792" width="3.08203125" style="3" customWidth="1"/>
    <col min="1793" max="1793" width="3.6640625" style="3" customWidth="1"/>
    <col min="1794" max="1794" width="3.08203125" style="3" customWidth="1"/>
    <col min="1795" max="1796" width="3" style="3" customWidth="1"/>
    <col min="1797" max="1797" width="3.33203125" style="3" customWidth="1"/>
    <col min="1798" max="1798" width="3.4140625" style="3" customWidth="1"/>
    <col min="1799" max="1799" width="3.33203125" style="3" customWidth="1"/>
    <col min="1800" max="1800" width="3.9140625" style="3" customWidth="1"/>
    <col min="1801" max="1801" width="3.08203125" style="3" customWidth="1"/>
    <col min="1802" max="1803" width="3.58203125" style="3" customWidth="1"/>
    <col min="1804" max="1804" width="3" style="3" customWidth="1"/>
    <col min="1805" max="1805" width="3.6640625" style="3" customWidth="1"/>
    <col min="1806" max="1806" width="4.08203125" style="3" customWidth="1"/>
    <col min="1807" max="1807" width="3.25" style="3" customWidth="1"/>
    <col min="1808" max="1808" width="3.4140625" style="3" customWidth="1"/>
    <col min="1809" max="1812" width="3.58203125" style="3" customWidth="1"/>
    <col min="1813" max="1813" width="3.4140625" style="3" customWidth="1"/>
    <col min="1814" max="1814" width="3.25" style="3" customWidth="1"/>
    <col min="1815" max="1815" width="4.4140625" style="3" customWidth="1"/>
    <col min="1816" max="1816" width="3.08203125" style="3" customWidth="1"/>
    <col min="1817" max="1817" width="3.58203125" style="3" customWidth="1"/>
    <col min="1818" max="1818" width="3.4140625" style="3" customWidth="1"/>
    <col min="1819" max="1819" width="4" style="3" customWidth="1"/>
    <col min="1820" max="1820" width="3.75" style="3" customWidth="1"/>
    <col min="1821" max="1821" width="4" style="3" customWidth="1"/>
    <col min="1822" max="1822" width="3.75" style="3" customWidth="1"/>
    <col min="1823" max="1823" width="4.08203125" style="3" customWidth="1"/>
    <col min="1824" max="1825" width="3.9140625" style="3" customWidth="1"/>
    <col min="1826" max="1826" width="3.58203125" style="3" customWidth="1"/>
    <col min="1827" max="1827" width="4.58203125" style="3" customWidth="1"/>
    <col min="1828" max="1828" width="4.4140625" style="3" customWidth="1"/>
    <col min="1829" max="1829" width="4" style="3" customWidth="1"/>
    <col min="1830" max="1830" width="5.58203125" style="3" customWidth="1"/>
    <col min="1831" max="2044" width="9.6640625" style="3"/>
    <col min="2045" max="2045" width="4.6640625" style="3" customWidth="1"/>
    <col min="2046" max="2046" width="4.75" style="3" customWidth="1"/>
    <col min="2047" max="2047" width="3.25" style="3" customWidth="1"/>
    <col min="2048" max="2048" width="3.08203125" style="3" customWidth="1"/>
    <col min="2049" max="2049" width="3.6640625" style="3" customWidth="1"/>
    <col min="2050" max="2050" width="3.08203125" style="3" customWidth="1"/>
    <col min="2051" max="2052" width="3" style="3" customWidth="1"/>
    <col min="2053" max="2053" width="3.33203125" style="3" customWidth="1"/>
    <col min="2054" max="2054" width="3.4140625" style="3" customWidth="1"/>
    <col min="2055" max="2055" width="3.33203125" style="3" customWidth="1"/>
    <col min="2056" max="2056" width="3.9140625" style="3" customWidth="1"/>
    <col min="2057" max="2057" width="3.08203125" style="3" customWidth="1"/>
    <col min="2058" max="2059" width="3.58203125" style="3" customWidth="1"/>
    <col min="2060" max="2060" width="3" style="3" customWidth="1"/>
    <col min="2061" max="2061" width="3.6640625" style="3" customWidth="1"/>
    <col min="2062" max="2062" width="4.08203125" style="3" customWidth="1"/>
    <col min="2063" max="2063" width="3.25" style="3" customWidth="1"/>
    <col min="2064" max="2064" width="3.4140625" style="3" customWidth="1"/>
    <col min="2065" max="2068" width="3.58203125" style="3" customWidth="1"/>
    <col min="2069" max="2069" width="3.4140625" style="3" customWidth="1"/>
    <col min="2070" max="2070" width="3.25" style="3" customWidth="1"/>
    <col min="2071" max="2071" width="4.4140625" style="3" customWidth="1"/>
    <col min="2072" max="2072" width="3.08203125" style="3" customWidth="1"/>
    <col min="2073" max="2073" width="3.58203125" style="3" customWidth="1"/>
    <col min="2074" max="2074" width="3.4140625" style="3" customWidth="1"/>
    <col min="2075" max="2075" width="4" style="3" customWidth="1"/>
    <col min="2076" max="2076" width="3.75" style="3" customWidth="1"/>
    <col min="2077" max="2077" width="4" style="3" customWidth="1"/>
    <col min="2078" max="2078" width="3.75" style="3" customWidth="1"/>
    <col min="2079" max="2079" width="4.08203125" style="3" customWidth="1"/>
    <col min="2080" max="2081" width="3.9140625" style="3" customWidth="1"/>
    <col min="2082" max="2082" width="3.58203125" style="3" customWidth="1"/>
    <col min="2083" max="2083" width="4.58203125" style="3" customWidth="1"/>
    <col min="2084" max="2084" width="4.4140625" style="3" customWidth="1"/>
    <col min="2085" max="2085" width="4" style="3" customWidth="1"/>
    <col min="2086" max="2086" width="5.58203125" style="3" customWidth="1"/>
    <col min="2087" max="2300" width="9.6640625" style="3"/>
    <col min="2301" max="2301" width="4.6640625" style="3" customWidth="1"/>
    <col min="2302" max="2302" width="4.75" style="3" customWidth="1"/>
    <col min="2303" max="2303" width="3.25" style="3" customWidth="1"/>
    <col min="2304" max="2304" width="3.08203125" style="3" customWidth="1"/>
    <col min="2305" max="2305" width="3.6640625" style="3" customWidth="1"/>
    <col min="2306" max="2306" width="3.08203125" style="3" customWidth="1"/>
    <col min="2307" max="2308" width="3" style="3" customWidth="1"/>
    <col min="2309" max="2309" width="3.33203125" style="3" customWidth="1"/>
    <col min="2310" max="2310" width="3.4140625" style="3" customWidth="1"/>
    <col min="2311" max="2311" width="3.33203125" style="3" customWidth="1"/>
    <col min="2312" max="2312" width="3.9140625" style="3" customWidth="1"/>
    <col min="2313" max="2313" width="3.08203125" style="3" customWidth="1"/>
    <col min="2314" max="2315" width="3.58203125" style="3" customWidth="1"/>
    <col min="2316" max="2316" width="3" style="3" customWidth="1"/>
    <col min="2317" max="2317" width="3.6640625" style="3" customWidth="1"/>
    <col min="2318" max="2318" width="4.08203125" style="3" customWidth="1"/>
    <col min="2319" max="2319" width="3.25" style="3" customWidth="1"/>
    <col min="2320" max="2320" width="3.4140625" style="3" customWidth="1"/>
    <col min="2321" max="2324" width="3.58203125" style="3" customWidth="1"/>
    <col min="2325" max="2325" width="3.4140625" style="3" customWidth="1"/>
    <col min="2326" max="2326" width="3.25" style="3" customWidth="1"/>
    <col min="2327" max="2327" width="4.4140625" style="3" customWidth="1"/>
    <col min="2328" max="2328" width="3.08203125" style="3" customWidth="1"/>
    <col min="2329" max="2329" width="3.58203125" style="3" customWidth="1"/>
    <col min="2330" max="2330" width="3.4140625" style="3" customWidth="1"/>
    <col min="2331" max="2331" width="4" style="3" customWidth="1"/>
    <col min="2332" max="2332" width="3.75" style="3" customWidth="1"/>
    <col min="2333" max="2333" width="4" style="3" customWidth="1"/>
    <col min="2334" max="2334" width="3.75" style="3" customWidth="1"/>
    <col min="2335" max="2335" width="4.08203125" style="3" customWidth="1"/>
    <col min="2336" max="2337" width="3.9140625" style="3" customWidth="1"/>
    <col min="2338" max="2338" width="3.58203125" style="3" customWidth="1"/>
    <col min="2339" max="2339" width="4.58203125" style="3" customWidth="1"/>
    <col min="2340" max="2340" width="4.4140625" style="3" customWidth="1"/>
    <col min="2341" max="2341" width="4" style="3" customWidth="1"/>
    <col min="2342" max="2342" width="5.58203125" style="3" customWidth="1"/>
    <col min="2343" max="2556" width="9.6640625" style="3"/>
    <col min="2557" max="2557" width="4.6640625" style="3" customWidth="1"/>
    <col min="2558" max="2558" width="4.75" style="3" customWidth="1"/>
    <col min="2559" max="2559" width="3.25" style="3" customWidth="1"/>
    <col min="2560" max="2560" width="3.08203125" style="3" customWidth="1"/>
    <col min="2561" max="2561" width="3.6640625" style="3" customWidth="1"/>
    <col min="2562" max="2562" width="3.08203125" style="3" customWidth="1"/>
    <col min="2563" max="2564" width="3" style="3" customWidth="1"/>
    <col min="2565" max="2565" width="3.33203125" style="3" customWidth="1"/>
    <col min="2566" max="2566" width="3.4140625" style="3" customWidth="1"/>
    <col min="2567" max="2567" width="3.33203125" style="3" customWidth="1"/>
    <col min="2568" max="2568" width="3.9140625" style="3" customWidth="1"/>
    <col min="2569" max="2569" width="3.08203125" style="3" customWidth="1"/>
    <col min="2570" max="2571" width="3.58203125" style="3" customWidth="1"/>
    <col min="2572" max="2572" width="3" style="3" customWidth="1"/>
    <col min="2573" max="2573" width="3.6640625" style="3" customWidth="1"/>
    <col min="2574" max="2574" width="4.08203125" style="3" customWidth="1"/>
    <col min="2575" max="2575" width="3.25" style="3" customWidth="1"/>
    <col min="2576" max="2576" width="3.4140625" style="3" customWidth="1"/>
    <col min="2577" max="2580" width="3.58203125" style="3" customWidth="1"/>
    <col min="2581" max="2581" width="3.4140625" style="3" customWidth="1"/>
    <col min="2582" max="2582" width="3.25" style="3" customWidth="1"/>
    <col min="2583" max="2583" width="4.4140625" style="3" customWidth="1"/>
    <col min="2584" max="2584" width="3.08203125" style="3" customWidth="1"/>
    <col min="2585" max="2585" width="3.58203125" style="3" customWidth="1"/>
    <col min="2586" max="2586" width="3.4140625" style="3" customWidth="1"/>
    <col min="2587" max="2587" width="4" style="3" customWidth="1"/>
    <col min="2588" max="2588" width="3.75" style="3" customWidth="1"/>
    <col min="2589" max="2589" width="4" style="3" customWidth="1"/>
    <col min="2590" max="2590" width="3.75" style="3" customWidth="1"/>
    <col min="2591" max="2591" width="4.08203125" style="3" customWidth="1"/>
    <col min="2592" max="2593" width="3.9140625" style="3" customWidth="1"/>
    <col min="2594" max="2594" width="3.58203125" style="3" customWidth="1"/>
    <col min="2595" max="2595" width="4.58203125" style="3" customWidth="1"/>
    <col min="2596" max="2596" width="4.4140625" style="3" customWidth="1"/>
    <col min="2597" max="2597" width="4" style="3" customWidth="1"/>
    <col min="2598" max="2598" width="5.58203125" style="3" customWidth="1"/>
    <col min="2599" max="2812" width="9.6640625" style="3"/>
    <col min="2813" max="2813" width="4.6640625" style="3" customWidth="1"/>
    <col min="2814" max="2814" width="4.75" style="3" customWidth="1"/>
    <col min="2815" max="2815" width="3.25" style="3" customWidth="1"/>
    <col min="2816" max="2816" width="3.08203125" style="3" customWidth="1"/>
    <col min="2817" max="2817" width="3.6640625" style="3" customWidth="1"/>
    <col min="2818" max="2818" width="3.08203125" style="3" customWidth="1"/>
    <col min="2819" max="2820" width="3" style="3" customWidth="1"/>
    <col min="2821" max="2821" width="3.33203125" style="3" customWidth="1"/>
    <col min="2822" max="2822" width="3.4140625" style="3" customWidth="1"/>
    <col min="2823" max="2823" width="3.33203125" style="3" customWidth="1"/>
    <col min="2824" max="2824" width="3.9140625" style="3" customWidth="1"/>
    <col min="2825" max="2825" width="3.08203125" style="3" customWidth="1"/>
    <col min="2826" max="2827" width="3.58203125" style="3" customWidth="1"/>
    <col min="2828" max="2828" width="3" style="3" customWidth="1"/>
    <col min="2829" max="2829" width="3.6640625" style="3" customWidth="1"/>
    <col min="2830" max="2830" width="4.08203125" style="3" customWidth="1"/>
    <col min="2831" max="2831" width="3.25" style="3" customWidth="1"/>
    <col min="2832" max="2832" width="3.4140625" style="3" customWidth="1"/>
    <col min="2833" max="2836" width="3.58203125" style="3" customWidth="1"/>
    <col min="2837" max="2837" width="3.4140625" style="3" customWidth="1"/>
    <col min="2838" max="2838" width="3.25" style="3" customWidth="1"/>
    <col min="2839" max="2839" width="4.4140625" style="3" customWidth="1"/>
    <col min="2840" max="2840" width="3.08203125" style="3" customWidth="1"/>
    <col min="2841" max="2841" width="3.58203125" style="3" customWidth="1"/>
    <col min="2842" max="2842" width="3.4140625" style="3" customWidth="1"/>
    <col min="2843" max="2843" width="4" style="3" customWidth="1"/>
    <col min="2844" max="2844" width="3.75" style="3" customWidth="1"/>
    <col min="2845" max="2845" width="4" style="3" customWidth="1"/>
    <col min="2846" max="2846" width="3.75" style="3" customWidth="1"/>
    <col min="2847" max="2847" width="4.08203125" style="3" customWidth="1"/>
    <col min="2848" max="2849" width="3.9140625" style="3" customWidth="1"/>
    <col min="2850" max="2850" width="3.58203125" style="3" customWidth="1"/>
    <col min="2851" max="2851" width="4.58203125" style="3" customWidth="1"/>
    <col min="2852" max="2852" width="4.4140625" style="3" customWidth="1"/>
    <col min="2853" max="2853" width="4" style="3" customWidth="1"/>
    <col min="2854" max="2854" width="5.58203125" style="3" customWidth="1"/>
    <col min="2855" max="3068" width="9.6640625" style="3"/>
    <col min="3069" max="3069" width="4.6640625" style="3" customWidth="1"/>
    <col min="3070" max="3070" width="4.75" style="3" customWidth="1"/>
    <col min="3071" max="3071" width="3.25" style="3" customWidth="1"/>
    <col min="3072" max="3072" width="3.08203125" style="3" customWidth="1"/>
    <col min="3073" max="3073" width="3.6640625" style="3" customWidth="1"/>
    <col min="3074" max="3074" width="3.08203125" style="3" customWidth="1"/>
    <col min="3075" max="3076" width="3" style="3" customWidth="1"/>
    <col min="3077" max="3077" width="3.33203125" style="3" customWidth="1"/>
    <col min="3078" max="3078" width="3.4140625" style="3" customWidth="1"/>
    <col min="3079" max="3079" width="3.33203125" style="3" customWidth="1"/>
    <col min="3080" max="3080" width="3.9140625" style="3" customWidth="1"/>
    <col min="3081" max="3081" width="3.08203125" style="3" customWidth="1"/>
    <col min="3082" max="3083" width="3.58203125" style="3" customWidth="1"/>
    <col min="3084" max="3084" width="3" style="3" customWidth="1"/>
    <col min="3085" max="3085" width="3.6640625" style="3" customWidth="1"/>
    <col min="3086" max="3086" width="4.08203125" style="3" customWidth="1"/>
    <col min="3087" max="3087" width="3.25" style="3" customWidth="1"/>
    <col min="3088" max="3088" width="3.4140625" style="3" customWidth="1"/>
    <col min="3089" max="3092" width="3.58203125" style="3" customWidth="1"/>
    <col min="3093" max="3093" width="3.4140625" style="3" customWidth="1"/>
    <col min="3094" max="3094" width="3.25" style="3" customWidth="1"/>
    <col min="3095" max="3095" width="4.4140625" style="3" customWidth="1"/>
    <col min="3096" max="3096" width="3.08203125" style="3" customWidth="1"/>
    <col min="3097" max="3097" width="3.58203125" style="3" customWidth="1"/>
    <col min="3098" max="3098" width="3.4140625" style="3" customWidth="1"/>
    <col min="3099" max="3099" width="4" style="3" customWidth="1"/>
    <col min="3100" max="3100" width="3.75" style="3" customWidth="1"/>
    <col min="3101" max="3101" width="4" style="3" customWidth="1"/>
    <col min="3102" max="3102" width="3.75" style="3" customWidth="1"/>
    <col min="3103" max="3103" width="4.08203125" style="3" customWidth="1"/>
    <col min="3104" max="3105" width="3.9140625" style="3" customWidth="1"/>
    <col min="3106" max="3106" width="3.58203125" style="3" customWidth="1"/>
    <col min="3107" max="3107" width="4.58203125" style="3" customWidth="1"/>
    <col min="3108" max="3108" width="4.4140625" style="3" customWidth="1"/>
    <col min="3109" max="3109" width="4" style="3" customWidth="1"/>
    <col min="3110" max="3110" width="5.58203125" style="3" customWidth="1"/>
    <col min="3111" max="3324" width="9.6640625" style="3"/>
    <col min="3325" max="3325" width="4.6640625" style="3" customWidth="1"/>
    <col min="3326" max="3326" width="4.75" style="3" customWidth="1"/>
    <col min="3327" max="3327" width="3.25" style="3" customWidth="1"/>
    <col min="3328" max="3328" width="3.08203125" style="3" customWidth="1"/>
    <col min="3329" max="3329" width="3.6640625" style="3" customWidth="1"/>
    <col min="3330" max="3330" width="3.08203125" style="3" customWidth="1"/>
    <col min="3331" max="3332" width="3" style="3" customWidth="1"/>
    <col min="3333" max="3333" width="3.33203125" style="3" customWidth="1"/>
    <col min="3334" max="3334" width="3.4140625" style="3" customWidth="1"/>
    <col min="3335" max="3335" width="3.33203125" style="3" customWidth="1"/>
    <col min="3336" max="3336" width="3.9140625" style="3" customWidth="1"/>
    <col min="3337" max="3337" width="3.08203125" style="3" customWidth="1"/>
    <col min="3338" max="3339" width="3.58203125" style="3" customWidth="1"/>
    <col min="3340" max="3340" width="3" style="3" customWidth="1"/>
    <col min="3341" max="3341" width="3.6640625" style="3" customWidth="1"/>
    <col min="3342" max="3342" width="4.08203125" style="3" customWidth="1"/>
    <col min="3343" max="3343" width="3.25" style="3" customWidth="1"/>
    <col min="3344" max="3344" width="3.4140625" style="3" customWidth="1"/>
    <col min="3345" max="3348" width="3.58203125" style="3" customWidth="1"/>
    <col min="3349" max="3349" width="3.4140625" style="3" customWidth="1"/>
    <col min="3350" max="3350" width="3.25" style="3" customWidth="1"/>
    <col min="3351" max="3351" width="4.4140625" style="3" customWidth="1"/>
    <col min="3352" max="3352" width="3.08203125" style="3" customWidth="1"/>
    <col min="3353" max="3353" width="3.58203125" style="3" customWidth="1"/>
    <col min="3354" max="3354" width="3.4140625" style="3" customWidth="1"/>
    <col min="3355" max="3355" width="4" style="3" customWidth="1"/>
    <col min="3356" max="3356" width="3.75" style="3" customWidth="1"/>
    <col min="3357" max="3357" width="4" style="3" customWidth="1"/>
    <col min="3358" max="3358" width="3.75" style="3" customWidth="1"/>
    <col min="3359" max="3359" width="4.08203125" style="3" customWidth="1"/>
    <col min="3360" max="3361" width="3.9140625" style="3" customWidth="1"/>
    <col min="3362" max="3362" width="3.58203125" style="3" customWidth="1"/>
    <col min="3363" max="3363" width="4.58203125" style="3" customWidth="1"/>
    <col min="3364" max="3364" width="4.4140625" style="3" customWidth="1"/>
    <col min="3365" max="3365" width="4" style="3" customWidth="1"/>
    <col min="3366" max="3366" width="5.58203125" style="3" customWidth="1"/>
    <col min="3367" max="3580" width="9.6640625" style="3"/>
    <col min="3581" max="3581" width="4.6640625" style="3" customWidth="1"/>
    <col min="3582" max="3582" width="4.75" style="3" customWidth="1"/>
    <col min="3583" max="3583" width="3.25" style="3" customWidth="1"/>
    <col min="3584" max="3584" width="3.08203125" style="3" customWidth="1"/>
    <col min="3585" max="3585" width="3.6640625" style="3" customWidth="1"/>
    <col min="3586" max="3586" width="3.08203125" style="3" customWidth="1"/>
    <col min="3587" max="3588" width="3" style="3" customWidth="1"/>
    <col min="3589" max="3589" width="3.33203125" style="3" customWidth="1"/>
    <col min="3590" max="3590" width="3.4140625" style="3" customWidth="1"/>
    <col min="3591" max="3591" width="3.33203125" style="3" customWidth="1"/>
    <col min="3592" max="3592" width="3.9140625" style="3" customWidth="1"/>
    <col min="3593" max="3593" width="3.08203125" style="3" customWidth="1"/>
    <col min="3594" max="3595" width="3.58203125" style="3" customWidth="1"/>
    <col min="3596" max="3596" width="3" style="3" customWidth="1"/>
    <col min="3597" max="3597" width="3.6640625" style="3" customWidth="1"/>
    <col min="3598" max="3598" width="4.08203125" style="3" customWidth="1"/>
    <col min="3599" max="3599" width="3.25" style="3" customWidth="1"/>
    <col min="3600" max="3600" width="3.4140625" style="3" customWidth="1"/>
    <col min="3601" max="3604" width="3.58203125" style="3" customWidth="1"/>
    <col min="3605" max="3605" width="3.4140625" style="3" customWidth="1"/>
    <col min="3606" max="3606" width="3.25" style="3" customWidth="1"/>
    <col min="3607" max="3607" width="4.4140625" style="3" customWidth="1"/>
    <col min="3608" max="3608" width="3.08203125" style="3" customWidth="1"/>
    <col min="3609" max="3609" width="3.58203125" style="3" customWidth="1"/>
    <col min="3610" max="3610" width="3.4140625" style="3" customWidth="1"/>
    <col min="3611" max="3611" width="4" style="3" customWidth="1"/>
    <col min="3612" max="3612" width="3.75" style="3" customWidth="1"/>
    <col min="3613" max="3613" width="4" style="3" customWidth="1"/>
    <col min="3614" max="3614" width="3.75" style="3" customWidth="1"/>
    <col min="3615" max="3615" width="4.08203125" style="3" customWidth="1"/>
    <col min="3616" max="3617" width="3.9140625" style="3" customWidth="1"/>
    <col min="3618" max="3618" width="3.58203125" style="3" customWidth="1"/>
    <col min="3619" max="3619" width="4.58203125" style="3" customWidth="1"/>
    <col min="3620" max="3620" width="4.4140625" style="3" customWidth="1"/>
    <col min="3621" max="3621" width="4" style="3" customWidth="1"/>
    <col min="3622" max="3622" width="5.58203125" style="3" customWidth="1"/>
    <col min="3623" max="3836" width="9.6640625" style="3"/>
    <col min="3837" max="3837" width="4.6640625" style="3" customWidth="1"/>
    <col min="3838" max="3838" width="4.75" style="3" customWidth="1"/>
    <col min="3839" max="3839" width="3.25" style="3" customWidth="1"/>
    <col min="3840" max="3840" width="3.08203125" style="3" customWidth="1"/>
    <col min="3841" max="3841" width="3.6640625" style="3" customWidth="1"/>
    <col min="3842" max="3842" width="3.08203125" style="3" customWidth="1"/>
    <col min="3843" max="3844" width="3" style="3" customWidth="1"/>
    <col min="3845" max="3845" width="3.33203125" style="3" customWidth="1"/>
    <col min="3846" max="3846" width="3.4140625" style="3" customWidth="1"/>
    <col min="3847" max="3847" width="3.33203125" style="3" customWidth="1"/>
    <col min="3848" max="3848" width="3.9140625" style="3" customWidth="1"/>
    <col min="3849" max="3849" width="3.08203125" style="3" customWidth="1"/>
    <col min="3850" max="3851" width="3.58203125" style="3" customWidth="1"/>
    <col min="3852" max="3852" width="3" style="3" customWidth="1"/>
    <col min="3853" max="3853" width="3.6640625" style="3" customWidth="1"/>
    <col min="3854" max="3854" width="4.08203125" style="3" customWidth="1"/>
    <col min="3855" max="3855" width="3.25" style="3" customWidth="1"/>
    <col min="3856" max="3856" width="3.4140625" style="3" customWidth="1"/>
    <col min="3857" max="3860" width="3.58203125" style="3" customWidth="1"/>
    <col min="3861" max="3861" width="3.4140625" style="3" customWidth="1"/>
    <col min="3862" max="3862" width="3.25" style="3" customWidth="1"/>
    <col min="3863" max="3863" width="4.4140625" style="3" customWidth="1"/>
    <col min="3864" max="3864" width="3.08203125" style="3" customWidth="1"/>
    <col min="3865" max="3865" width="3.58203125" style="3" customWidth="1"/>
    <col min="3866" max="3866" width="3.4140625" style="3" customWidth="1"/>
    <col min="3867" max="3867" width="4" style="3" customWidth="1"/>
    <col min="3868" max="3868" width="3.75" style="3" customWidth="1"/>
    <col min="3869" max="3869" width="4" style="3" customWidth="1"/>
    <col min="3870" max="3870" width="3.75" style="3" customWidth="1"/>
    <col min="3871" max="3871" width="4.08203125" style="3" customWidth="1"/>
    <col min="3872" max="3873" width="3.9140625" style="3" customWidth="1"/>
    <col min="3874" max="3874" width="3.58203125" style="3" customWidth="1"/>
    <col min="3875" max="3875" width="4.58203125" style="3" customWidth="1"/>
    <col min="3876" max="3876" width="4.4140625" style="3" customWidth="1"/>
    <col min="3877" max="3877" width="4" style="3" customWidth="1"/>
    <col min="3878" max="3878" width="5.58203125" style="3" customWidth="1"/>
    <col min="3879" max="4092" width="9.6640625" style="3"/>
    <col min="4093" max="4093" width="4.6640625" style="3" customWidth="1"/>
    <col min="4094" max="4094" width="4.75" style="3" customWidth="1"/>
    <col min="4095" max="4095" width="3.25" style="3" customWidth="1"/>
    <col min="4096" max="4096" width="3.08203125" style="3" customWidth="1"/>
    <col min="4097" max="4097" width="3.6640625" style="3" customWidth="1"/>
    <col min="4098" max="4098" width="3.08203125" style="3" customWidth="1"/>
    <col min="4099" max="4100" width="3" style="3" customWidth="1"/>
    <col min="4101" max="4101" width="3.33203125" style="3" customWidth="1"/>
    <col min="4102" max="4102" width="3.4140625" style="3" customWidth="1"/>
    <col min="4103" max="4103" width="3.33203125" style="3" customWidth="1"/>
    <col min="4104" max="4104" width="3.9140625" style="3" customWidth="1"/>
    <col min="4105" max="4105" width="3.08203125" style="3" customWidth="1"/>
    <col min="4106" max="4107" width="3.58203125" style="3" customWidth="1"/>
    <col min="4108" max="4108" width="3" style="3" customWidth="1"/>
    <col min="4109" max="4109" width="3.6640625" style="3" customWidth="1"/>
    <col min="4110" max="4110" width="4.08203125" style="3" customWidth="1"/>
    <col min="4111" max="4111" width="3.25" style="3" customWidth="1"/>
    <col min="4112" max="4112" width="3.4140625" style="3" customWidth="1"/>
    <col min="4113" max="4116" width="3.58203125" style="3" customWidth="1"/>
    <col min="4117" max="4117" width="3.4140625" style="3" customWidth="1"/>
    <col min="4118" max="4118" width="3.25" style="3" customWidth="1"/>
    <col min="4119" max="4119" width="4.4140625" style="3" customWidth="1"/>
    <col min="4120" max="4120" width="3.08203125" style="3" customWidth="1"/>
    <col min="4121" max="4121" width="3.58203125" style="3" customWidth="1"/>
    <col min="4122" max="4122" width="3.4140625" style="3" customWidth="1"/>
    <col min="4123" max="4123" width="4" style="3" customWidth="1"/>
    <col min="4124" max="4124" width="3.75" style="3" customWidth="1"/>
    <col min="4125" max="4125" width="4" style="3" customWidth="1"/>
    <col min="4126" max="4126" width="3.75" style="3" customWidth="1"/>
    <col min="4127" max="4127" width="4.08203125" style="3" customWidth="1"/>
    <col min="4128" max="4129" width="3.9140625" style="3" customWidth="1"/>
    <col min="4130" max="4130" width="3.58203125" style="3" customWidth="1"/>
    <col min="4131" max="4131" width="4.58203125" style="3" customWidth="1"/>
    <col min="4132" max="4132" width="4.4140625" style="3" customWidth="1"/>
    <col min="4133" max="4133" width="4" style="3" customWidth="1"/>
    <col min="4134" max="4134" width="5.58203125" style="3" customWidth="1"/>
    <col min="4135" max="4348" width="9.6640625" style="3"/>
    <col min="4349" max="4349" width="4.6640625" style="3" customWidth="1"/>
    <col min="4350" max="4350" width="4.75" style="3" customWidth="1"/>
    <col min="4351" max="4351" width="3.25" style="3" customWidth="1"/>
    <col min="4352" max="4352" width="3.08203125" style="3" customWidth="1"/>
    <col min="4353" max="4353" width="3.6640625" style="3" customWidth="1"/>
    <col min="4354" max="4354" width="3.08203125" style="3" customWidth="1"/>
    <col min="4355" max="4356" width="3" style="3" customWidth="1"/>
    <col min="4357" max="4357" width="3.33203125" style="3" customWidth="1"/>
    <col min="4358" max="4358" width="3.4140625" style="3" customWidth="1"/>
    <col min="4359" max="4359" width="3.33203125" style="3" customWidth="1"/>
    <col min="4360" max="4360" width="3.9140625" style="3" customWidth="1"/>
    <col min="4361" max="4361" width="3.08203125" style="3" customWidth="1"/>
    <col min="4362" max="4363" width="3.58203125" style="3" customWidth="1"/>
    <col min="4364" max="4364" width="3" style="3" customWidth="1"/>
    <col min="4365" max="4365" width="3.6640625" style="3" customWidth="1"/>
    <col min="4366" max="4366" width="4.08203125" style="3" customWidth="1"/>
    <col min="4367" max="4367" width="3.25" style="3" customWidth="1"/>
    <col min="4368" max="4368" width="3.4140625" style="3" customWidth="1"/>
    <col min="4369" max="4372" width="3.58203125" style="3" customWidth="1"/>
    <col min="4373" max="4373" width="3.4140625" style="3" customWidth="1"/>
    <col min="4374" max="4374" width="3.25" style="3" customWidth="1"/>
    <col min="4375" max="4375" width="4.4140625" style="3" customWidth="1"/>
    <col min="4376" max="4376" width="3.08203125" style="3" customWidth="1"/>
    <col min="4377" max="4377" width="3.58203125" style="3" customWidth="1"/>
    <col min="4378" max="4378" width="3.4140625" style="3" customWidth="1"/>
    <col min="4379" max="4379" width="4" style="3" customWidth="1"/>
    <col min="4380" max="4380" width="3.75" style="3" customWidth="1"/>
    <col min="4381" max="4381" width="4" style="3" customWidth="1"/>
    <col min="4382" max="4382" width="3.75" style="3" customWidth="1"/>
    <col min="4383" max="4383" width="4.08203125" style="3" customWidth="1"/>
    <col min="4384" max="4385" width="3.9140625" style="3" customWidth="1"/>
    <col min="4386" max="4386" width="3.58203125" style="3" customWidth="1"/>
    <col min="4387" max="4387" width="4.58203125" style="3" customWidth="1"/>
    <col min="4388" max="4388" width="4.4140625" style="3" customWidth="1"/>
    <col min="4389" max="4389" width="4" style="3" customWidth="1"/>
    <col min="4390" max="4390" width="5.58203125" style="3" customWidth="1"/>
    <col min="4391" max="4604" width="9.6640625" style="3"/>
    <col min="4605" max="4605" width="4.6640625" style="3" customWidth="1"/>
    <col min="4606" max="4606" width="4.75" style="3" customWidth="1"/>
    <col min="4607" max="4607" width="3.25" style="3" customWidth="1"/>
    <col min="4608" max="4608" width="3.08203125" style="3" customWidth="1"/>
    <col min="4609" max="4609" width="3.6640625" style="3" customWidth="1"/>
    <col min="4610" max="4610" width="3.08203125" style="3" customWidth="1"/>
    <col min="4611" max="4612" width="3" style="3" customWidth="1"/>
    <col min="4613" max="4613" width="3.33203125" style="3" customWidth="1"/>
    <col min="4614" max="4614" width="3.4140625" style="3" customWidth="1"/>
    <col min="4615" max="4615" width="3.33203125" style="3" customWidth="1"/>
    <col min="4616" max="4616" width="3.9140625" style="3" customWidth="1"/>
    <col min="4617" max="4617" width="3.08203125" style="3" customWidth="1"/>
    <col min="4618" max="4619" width="3.58203125" style="3" customWidth="1"/>
    <col min="4620" max="4620" width="3" style="3" customWidth="1"/>
    <col min="4621" max="4621" width="3.6640625" style="3" customWidth="1"/>
    <col min="4622" max="4622" width="4.08203125" style="3" customWidth="1"/>
    <col min="4623" max="4623" width="3.25" style="3" customWidth="1"/>
    <col min="4624" max="4624" width="3.4140625" style="3" customWidth="1"/>
    <col min="4625" max="4628" width="3.58203125" style="3" customWidth="1"/>
    <col min="4629" max="4629" width="3.4140625" style="3" customWidth="1"/>
    <col min="4630" max="4630" width="3.25" style="3" customWidth="1"/>
    <col min="4631" max="4631" width="4.4140625" style="3" customWidth="1"/>
    <col min="4632" max="4632" width="3.08203125" style="3" customWidth="1"/>
    <col min="4633" max="4633" width="3.58203125" style="3" customWidth="1"/>
    <col min="4634" max="4634" width="3.4140625" style="3" customWidth="1"/>
    <col min="4635" max="4635" width="4" style="3" customWidth="1"/>
    <col min="4636" max="4636" width="3.75" style="3" customWidth="1"/>
    <col min="4637" max="4637" width="4" style="3" customWidth="1"/>
    <col min="4638" max="4638" width="3.75" style="3" customWidth="1"/>
    <col min="4639" max="4639" width="4.08203125" style="3" customWidth="1"/>
    <col min="4640" max="4641" width="3.9140625" style="3" customWidth="1"/>
    <col min="4642" max="4642" width="3.58203125" style="3" customWidth="1"/>
    <col min="4643" max="4643" width="4.58203125" style="3" customWidth="1"/>
    <col min="4644" max="4644" width="4.4140625" style="3" customWidth="1"/>
    <col min="4645" max="4645" width="4" style="3" customWidth="1"/>
    <col min="4646" max="4646" width="5.58203125" style="3" customWidth="1"/>
    <col min="4647" max="4860" width="9.6640625" style="3"/>
    <col min="4861" max="4861" width="4.6640625" style="3" customWidth="1"/>
    <col min="4862" max="4862" width="4.75" style="3" customWidth="1"/>
    <col min="4863" max="4863" width="3.25" style="3" customWidth="1"/>
    <col min="4864" max="4864" width="3.08203125" style="3" customWidth="1"/>
    <col min="4865" max="4865" width="3.6640625" style="3" customWidth="1"/>
    <col min="4866" max="4866" width="3.08203125" style="3" customWidth="1"/>
    <col min="4867" max="4868" width="3" style="3" customWidth="1"/>
    <col min="4869" max="4869" width="3.33203125" style="3" customWidth="1"/>
    <col min="4870" max="4870" width="3.4140625" style="3" customWidth="1"/>
    <col min="4871" max="4871" width="3.33203125" style="3" customWidth="1"/>
    <col min="4872" max="4872" width="3.9140625" style="3" customWidth="1"/>
    <col min="4873" max="4873" width="3.08203125" style="3" customWidth="1"/>
    <col min="4874" max="4875" width="3.58203125" style="3" customWidth="1"/>
    <col min="4876" max="4876" width="3" style="3" customWidth="1"/>
    <col min="4877" max="4877" width="3.6640625" style="3" customWidth="1"/>
    <col min="4878" max="4878" width="4.08203125" style="3" customWidth="1"/>
    <col min="4879" max="4879" width="3.25" style="3" customWidth="1"/>
    <col min="4880" max="4880" width="3.4140625" style="3" customWidth="1"/>
    <col min="4881" max="4884" width="3.58203125" style="3" customWidth="1"/>
    <col min="4885" max="4885" width="3.4140625" style="3" customWidth="1"/>
    <col min="4886" max="4886" width="3.25" style="3" customWidth="1"/>
    <col min="4887" max="4887" width="4.4140625" style="3" customWidth="1"/>
    <col min="4888" max="4888" width="3.08203125" style="3" customWidth="1"/>
    <col min="4889" max="4889" width="3.58203125" style="3" customWidth="1"/>
    <col min="4890" max="4890" width="3.4140625" style="3" customWidth="1"/>
    <col min="4891" max="4891" width="4" style="3" customWidth="1"/>
    <col min="4892" max="4892" width="3.75" style="3" customWidth="1"/>
    <col min="4893" max="4893" width="4" style="3" customWidth="1"/>
    <col min="4894" max="4894" width="3.75" style="3" customWidth="1"/>
    <col min="4895" max="4895" width="4.08203125" style="3" customWidth="1"/>
    <col min="4896" max="4897" width="3.9140625" style="3" customWidth="1"/>
    <col min="4898" max="4898" width="3.58203125" style="3" customWidth="1"/>
    <col min="4899" max="4899" width="4.58203125" style="3" customWidth="1"/>
    <col min="4900" max="4900" width="4.4140625" style="3" customWidth="1"/>
    <col min="4901" max="4901" width="4" style="3" customWidth="1"/>
    <col min="4902" max="4902" width="5.58203125" style="3" customWidth="1"/>
    <col min="4903" max="5116" width="9.6640625" style="3"/>
    <col min="5117" max="5117" width="4.6640625" style="3" customWidth="1"/>
    <col min="5118" max="5118" width="4.75" style="3" customWidth="1"/>
    <col min="5119" max="5119" width="3.25" style="3" customWidth="1"/>
    <col min="5120" max="5120" width="3.08203125" style="3" customWidth="1"/>
    <col min="5121" max="5121" width="3.6640625" style="3" customWidth="1"/>
    <col min="5122" max="5122" width="3.08203125" style="3" customWidth="1"/>
    <col min="5123" max="5124" width="3" style="3" customWidth="1"/>
    <col min="5125" max="5125" width="3.33203125" style="3" customWidth="1"/>
    <col min="5126" max="5126" width="3.4140625" style="3" customWidth="1"/>
    <col min="5127" max="5127" width="3.33203125" style="3" customWidth="1"/>
    <col min="5128" max="5128" width="3.9140625" style="3" customWidth="1"/>
    <col min="5129" max="5129" width="3.08203125" style="3" customWidth="1"/>
    <col min="5130" max="5131" width="3.58203125" style="3" customWidth="1"/>
    <col min="5132" max="5132" width="3" style="3" customWidth="1"/>
    <col min="5133" max="5133" width="3.6640625" style="3" customWidth="1"/>
    <col min="5134" max="5134" width="4.08203125" style="3" customWidth="1"/>
    <col min="5135" max="5135" width="3.25" style="3" customWidth="1"/>
    <col min="5136" max="5136" width="3.4140625" style="3" customWidth="1"/>
    <col min="5137" max="5140" width="3.58203125" style="3" customWidth="1"/>
    <col min="5141" max="5141" width="3.4140625" style="3" customWidth="1"/>
    <col min="5142" max="5142" width="3.25" style="3" customWidth="1"/>
    <col min="5143" max="5143" width="4.4140625" style="3" customWidth="1"/>
    <col min="5144" max="5144" width="3.08203125" style="3" customWidth="1"/>
    <col min="5145" max="5145" width="3.58203125" style="3" customWidth="1"/>
    <col min="5146" max="5146" width="3.4140625" style="3" customWidth="1"/>
    <col min="5147" max="5147" width="4" style="3" customWidth="1"/>
    <col min="5148" max="5148" width="3.75" style="3" customWidth="1"/>
    <col min="5149" max="5149" width="4" style="3" customWidth="1"/>
    <col min="5150" max="5150" width="3.75" style="3" customWidth="1"/>
    <col min="5151" max="5151" width="4.08203125" style="3" customWidth="1"/>
    <col min="5152" max="5153" width="3.9140625" style="3" customWidth="1"/>
    <col min="5154" max="5154" width="3.58203125" style="3" customWidth="1"/>
    <col min="5155" max="5155" width="4.58203125" style="3" customWidth="1"/>
    <col min="5156" max="5156" width="4.4140625" style="3" customWidth="1"/>
    <col min="5157" max="5157" width="4" style="3" customWidth="1"/>
    <col min="5158" max="5158" width="5.58203125" style="3" customWidth="1"/>
    <col min="5159" max="5372" width="9.6640625" style="3"/>
    <col min="5373" max="5373" width="4.6640625" style="3" customWidth="1"/>
    <col min="5374" max="5374" width="4.75" style="3" customWidth="1"/>
    <col min="5375" max="5375" width="3.25" style="3" customWidth="1"/>
    <col min="5376" max="5376" width="3.08203125" style="3" customWidth="1"/>
    <col min="5377" max="5377" width="3.6640625" style="3" customWidth="1"/>
    <col min="5378" max="5378" width="3.08203125" style="3" customWidth="1"/>
    <col min="5379" max="5380" width="3" style="3" customWidth="1"/>
    <col min="5381" max="5381" width="3.33203125" style="3" customWidth="1"/>
    <col min="5382" max="5382" width="3.4140625" style="3" customWidth="1"/>
    <col min="5383" max="5383" width="3.33203125" style="3" customWidth="1"/>
    <col min="5384" max="5384" width="3.9140625" style="3" customWidth="1"/>
    <col min="5385" max="5385" width="3.08203125" style="3" customWidth="1"/>
    <col min="5386" max="5387" width="3.58203125" style="3" customWidth="1"/>
    <col min="5388" max="5388" width="3" style="3" customWidth="1"/>
    <col min="5389" max="5389" width="3.6640625" style="3" customWidth="1"/>
    <col min="5390" max="5390" width="4.08203125" style="3" customWidth="1"/>
    <col min="5391" max="5391" width="3.25" style="3" customWidth="1"/>
    <col min="5392" max="5392" width="3.4140625" style="3" customWidth="1"/>
    <col min="5393" max="5396" width="3.58203125" style="3" customWidth="1"/>
    <col min="5397" max="5397" width="3.4140625" style="3" customWidth="1"/>
    <col min="5398" max="5398" width="3.25" style="3" customWidth="1"/>
    <col min="5399" max="5399" width="4.4140625" style="3" customWidth="1"/>
    <col min="5400" max="5400" width="3.08203125" style="3" customWidth="1"/>
    <col min="5401" max="5401" width="3.58203125" style="3" customWidth="1"/>
    <col min="5402" max="5402" width="3.4140625" style="3" customWidth="1"/>
    <col min="5403" max="5403" width="4" style="3" customWidth="1"/>
    <col min="5404" max="5404" width="3.75" style="3" customWidth="1"/>
    <col min="5405" max="5405" width="4" style="3" customWidth="1"/>
    <col min="5406" max="5406" width="3.75" style="3" customWidth="1"/>
    <col min="5407" max="5407" width="4.08203125" style="3" customWidth="1"/>
    <col min="5408" max="5409" width="3.9140625" style="3" customWidth="1"/>
    <col min="5410" max="5410" width="3.58203125" style="3" customWidth="1"/>
    <col min="5411" max="5411" width="4.58203125" style="3" customWidth="1"/>
    <col min="5412" max="5412" width="4.4140625" style="3" customWidth="1"/>
    <col min="5413" max="5413" width="4" style="3" customWidth="1"/>
    <col min="5414" max="5414" width="5.58203125" style="3" customWidth="1"/>
    <col min="5415" max="5628" width="9.6640625" style="3"/>
    <col min="5629" max="5629" width="4.6640625" style="3" customWidth="1"/>
    <col min="5630" max="5630" width="4.75" style="3" customWidth="1"/>
    <col min="5631" max="5631" width="3.25" style="3" customWidth="1"/>
    <col min="5632" max="5632" width="3.08203125" style="3" customWidth="1"/>
    <col min="5633" max="5633" width="3.6640625" style="3" customWidth="1"/>
    <col min="5634" max="5634" width="3.08203125" style="3" customWidth="1"/>
    <col min="5635" max="5636" width="3" style="3" customWidth="1"/>
    <col min="5637" max="5637" width="3.33203125" style="3" customWidth="1"/>
    <col min="5638" max="5638" width="3.4140625" style="3" customWidth="1"/>
    <col min="5639" max="5639" width="3.33203125" style="3" customWidth="1"/>
    <col min="5640" max="5640" width="3.9140625" style="3" customWidth="1"/>
    <col min="5641" max="5641" width="3.08203125" style="3" customWidth="1"/>
    <col min="5642" max="5643" width="3.58203125" style="3" customWidth="1"/>
    <col min="5644" max="5644" width="3" style="3" customWidth="1"/>
    <col min="5645" max="5645" width="3.6640625" style="3" customWidth="1"/>
    <col min="5646" max="5646" width="4.08203125" style="3" customWidth="1"/>
    <col min="5647" max="5647" width="3.25" style="3" customWidth="1"/>
    <col min="5648" max="5648" width="3.4140625" style="3" customWidth="1"/>
    <col min="5649" max="5652" width="3.58203125" style="3" customWidth="1"/>
    <col min="5653" max="5653" width="3.4140625" style="3" customWidth="1"/>
    <col min="5654" max="5654" width="3.25" style="3" customWidth="1"/>
    <col min="5655" max="5655" width="4.4140625" style="3" customWidth="1"/>
    <col min="5656" max="5656" width="3.08203125" style="3" customWidth="1"/>
    <col min="5657" max="5657" width="3.58203125" style="3" customWidth="1"/>
    <col min="5658" max="5658" width="3.4140625" style="3" customWidth="1"/>
    <col min="5659" max="5659" width="4" style="3" customWidth="1"/>
    <col min="5660" max="5660" width="3.75" style="3" customWidth="1"/>
    <col min="5661" max="5661" width="4" style="3" customWidth="1"/>
    <col min="5662" max="5662" width="3.75" style="3" customWidth="1"/>
    <col min="5663" max="5663" width="4.08203125" style="3" customWidth="1"/>
    <col min="5664" max="5665" width="3.9140625" style="3" customWidth="1"/>
    <col min="5666" max="5666" width="3.58203125" style="3" customWidth="1"/>
    <col min="5667" max="5667" width="4.58203125" style="3" customWidth="1"/>
    <col min="5668" max="5668" width="4.4140625" style="3" customWidth="1"/>
    <col min="5669" max="5669" width="4" style="3" customWidth="1"/>
    <col min="5670" max="5670" width="5.58203125" style="3" customWidth="1"/>
    <col min="5671" max="5884" width="9.6640625" style="3"/>
    <col min="5885" max="5885" width="4.6640625" style="3" customWidth="1"/>
    <col min="5886" max="5886" width="4.75" style="3" customWidth="1"/>
    <col min="5887" max="5887" width="3.25" style="3" customWidth="1"/>
    <col min="5888" max="5888" width="3.08203125" style="3" customWidth="1"/>
    <col min="5889" max="5889" width="3.6640625" style="3" customWidth="1"/>
    <col min="5890" max="5890" width="3.08203125" style="3" customWidth="1"/>
    <col min="5891" max="5892" width="3" style="3" customWidth="1"/>
    <col min="5893" max="5893" width="3.33203125" style="3" customWidth="1"/>
    <col min="5894" max="5894" width="3.4140625" style="3" customWidth="1"/>
    <col min="5895" max="5895" width="3.33203125" style="3" customWidth="1"/>
    <col min="5896" max="5896" width="3.9140625" style="3" customWidth="1"/>
    <col min="5897" max="5897" width="3.08203125" style="3" customWidth="1"/>
    <col min="5898" max="5899" width="3.58203125" style="3" customWidth="1"/>
    <col min="5900" max="5900" width="3" style="3" customWidth="1"/>
    <col min="5901" max="5901" width="3.6640625" style="3" customWidth="1"/>
    <col min="5902" max="5902" width="4.08203125" style="3" customWidth="1"/>
    <col min="5903" max="5903" width="3.25" style="3" customWidth="1"/>
    <col min="5904" max="5904" width="3.4140625" style="3" customWidth="1"/>
    <col min="5905" max="5908" width="3.58203125" style="3" customWidth="1"/>
    <col min="5909" max="5909" width="3.4140625" style="3" customWidth="1"/>
    <col min="5910" max="5910" width="3.25" style="3" customWidth="1"/>
    <col min="5911" max="5911" width="4.4140625" style="3" customWidth="1"/>
    <col min="5912" max="5912" width="3.08203125" style="3" customWidth="1"/>
    <col min="5913" max="5913" width="3.58203125" style="3" customWidth="1"/>
    <col min="5914" max="5914" width="3.4140625" style="3" customWidth="1"/>
    <col min="5915" max="5915" width="4" style="3" customWidth="1"/>
    <col min="5916" max="5916" width="3.75" style="3" customWidth="1"/>
    <col min="5917" max="5917" width="4" style="3" customWidth="1"/>
    <col min="5918" max="5918" width="3.75" style="3" customWidth="1"/>
    <col min="5919" max="5919" width="4.08203125" style="3" customWidth="1"/>
    <col min="5920" max="5921" width="3.9140625" style="3" customWidth="1"/>
    <col min="5922" max="5922" width="3.58203125" style="3" customWidth="1"/>
    <col min="5923" max="5923" width="4.58203125" style="3" customWidth="1"/>
    <col min="5924" max="5924" width="4.4140625" style="3" customWidth="1"/>
    <col min="5925" max="5925" width="4" style="3" customWidth="1"/>
    <col min="5926" max="5926" width="5.58203125" style="3" customWidth="1"/>
    <col min="5927" max="6140" width="9.6640625" style="3"/>
    <col min="6141" max="6141" width="4.6640625" style="3" customWidth="1"/>
    <col min="6142" max="6142" width="4.75" style="3" customWidth="1"/>
    <col min="6143" max="6143" width="3.25" style="3" customWidth="1"/>
    <col min="6144" max="6144" width="3.08203125" style="3" customWidth="1"/>
    <col min="6145" max="6145" width="3.6640625" style="3" customWidth="1"/>
    <col min="6146" max="6146" width="3.08203125" style="3" customWidth="1"/>
    <col min="6147" max="6148" width="3" style="3" customWidth="1"/>
    <col min="6149" max="6149" width="3.33203125" style="3" customWidth="1"/>
    <col min="6150" max="6150" width="3.4140625" style="3" customWidth="1"/>
    <col min="6151" max="6151" width="3.33203125" style="3" customWidth="1"/>
    <col min="6152" max="6152" width="3.9140625" style="3" customWidth="1"/>
    <col min="6153" max="6153" width="3.08203125" style="3" customWidth="1"/>
    <col min="6154" max="6155" width="3.58203125" style="3" customWidth="1"/>
    <col min="6156" max="6156" width="3" style="3" customWidth="1"/>
    <col min="6157" max="6157" width="3.6640625" style="3" customWidth="1"/>
    <col min="6158" max="6158" width="4.08203125" style="3" customWidth="1"/>
    <col min="6159" max="6159" width="3.25" style="3" customWidth="1"/>
    <col min="6160" max="6160" width="3.4140625" style="3" customWidth="1"/>
    <col min="6161" max="6164" width="3.58203125" style="3" customWidth="1"/>
    <col min="6165" max="6165" width="3.4140625" style="3" customWidth="1"/>
    <col min="6166" max="6166" width="3.25" style="3" customWidth="1"/>
    <col min="6167" max="6167" width="4.4140625" style="3" customWidth="1"/>
    <col min="6168" max="6168" width="3.08203125" style="3" customWidth="1"/>
    <col min="6169" max="6169" width="3.58203125" style="3" customWidth="1"/>
    <col min="6170" max="6170" width="3.4140625" style="3" customWidth="1"/>
    <col min="6171" max="6171" width="4" style="3" customWidth="1"/>
    <col min="6172" max="6172" width="3.75" style="3" customWidth="1"/>
    <col min="6173" max="6173" width="4" style="3" customWidth="1"/>
    <col min="6174" max="6174" width="3.75" style="3" customWidth="1"/>
    <col min="6175" max="6175" width="4.08203125" style="3" customWidth="1"/>
    <col min="6176" max="6177" width="3.9140625" style="3" customWidth="1"/>
    <col min="6178" max="6178" width="3.58203125" style="3" customWidth="1"/>
    <col min="6179" max="6179" width="4.58203125" style="3" customWidth="1"/>
    <col min="6180" max="6180" width="4.4140625" style="3" customWidth="1"/>
    <col min="6181" max="6181" width="4" style="3" customWidth="1"/>
    <col min="6182" max="6182" width="5.58203125" style="3" customWidth="1"/>
    <col min="6183" max="6396" width="9.6640625" style="3"/>
    <col min="6397" max="6397" width="4.6640625" style="3" customWidth="1"/>
    <col min="6398" max="6398" width="4.75" style="3" customWidth="1"/>
    <col min="6399" max="6399" width="3.25" style="3" customWidth="1"/>
    <col min="6400" max="6400" width="3.08203125" style="3" customWidth="1"/>
    <col min="6401" max="6401" width="3.6640625" style="3" customWidth="1"/>
    <col min="6402" max="6402" width="3.08203125" style="3" customWidth="1"/>
    <col min="6403" max="6404" width="3" style="3" customWidth="1"/>
    <col min="6405" max="6405" width="3.33203125" style="3" customWidth="1"/>
    <col min="6406" max="6406" width="3.4140625" style="3" customWidth="1"/>
    <col min="6407" max="6407" width="3.33203125" style="3" customWidth="1"/>
    <col min="6408" max="6408" width="3.9140625" style="3" customWidth="1"/>
    <col min="6409" max="6409" width="3.08203125" style="3" customWidth="1"/>
    <col min="6410" max="6411" width="3.58203125" style="3" customWidth="1"/>
    <col min="6412" max="6412" width="3" style="3" customWidth="1"/>
    <col min="6413" max="6413" width="3.6640625" style="3" customWidth="1"/>
    <col min="6414" max="6414" width="4.08203125" style="3" customWidth="1"/>
    <col min="6415" max="6415" width="3.25" style="3" customWidth="1"/>
    <col min="6416" max="6416" width="3.4140625" style="3" customWidth="1"/>
    <col min="6417" max="6420" width="3.58203125" style="3" customWidth="1"/>
    <col min="6421" max="6421" width="3.4140625" style="3" customWidth="1"/>
    <col min="6422" max="6422" width="3.25" style="3" customWidth="1"/>
    <col min="6423" max="6423" width="4.4140625" style="3" customWidth="1"/>
    <col min="6424" max="6424" width="3.08203125" style="3" customWidth="1"/>
    <col min="6425" max="6425" width="3.58203125" style="3" customWidth="1"/>
    <col min="6426" max="6426" width="3.4140625" style="3" customWidth="1"/>
    <col min="6427" max="6427" width="4" style="3" customWidth="1"/>
    <col min="6428" max="6428" width="3.75" style="3" customWidth="1"/>
    <col min="6429" max="6429" width="4" style="3" customWidth="1"/>
    <col min="6430" max="6430" width="3.75" style="3" customWidth="1"/>
    <col min="6431" max="6431" width="4.08203125" style="3" customWidth="1"/>
    <col min="6432" max="6433" width="3.9140625" style="3" customWidth="1"/>
    <col min="6434" max="6434" width="3.58203125" style="3" customWidth="1"/>
    <col min="6435" max="6435" width="4.58203125" style="3" customWidth="1"/>
    <col min="6436" max="6436" width="4.4140625" style="3" customWidth="1"/>
    <col min="6437" max="6437" width="4" style="3" customWidth="1"/>
    <col min="6438" max="6438" width="5.58203125" style="3" customWidth="1"/>
    <col min="6439" max="6652" width="9.6640625" style="3"/>
    <col min="6653" max="6653" width="4.6640625" style="3" customWidth="1"/>
    <col min="6654" max="6654" width="4.75" style="3" customWidth="1"/>
    <col min="6655" max="6655" width="3.25" style="3" customWidth="1"/>
    <col min="6656" max="6656" width="3.08203125" style="3" customWidth="1"/>
    <col min="6657" max="6657" width="3.6640625" style="3" customWidth="1"/>
    <col min="6658" max="6658" width="3.08203125" style="3" customWidth="1"/>
    <col min="6659" max="6660" width="3" style="3" customWidth="1"/>
    <col min="6661" max="6661" width="3.33203125" style="3" customWidth="1"/>
    <col min="6662" max="6662" width="3.4140625" style="3" customWidth="1"/>
    <col min="6663" max="6663" width="3.33203125" style="3" customWidth="1"/>
    <col min="6664" max="6664" width="3.9140625" style="3" customWidth="1"/>
    <col min="6665" max="6665" width="3.08203125" style="3" customWidth="1"/>
    <col min="6666" max="6667" width="3.58203125" style="3" customWidth="1"/>
    <col min="6668" max="6668" width="3" style="3" customWidth="1"/>
    <col min="6669" max="6669" width="3.6640625" style="3" customWidth="1"/>
    <col min="6670" max="6670" width="4.08203125" style="3" customWidth="1"/>
    <col min="6671" max="6671" width="3.25" style="3" customWidth="1"/>
    <col min="6672" max="6672" width="3.4140625" style="3" customWidth="1"/>
    <col min="6673" max="6676" width="3.58203125" style="3" customWidth="1"/>
    <col min="6677" max="6677" width="3.4140625" style="3" customWidth="1"/>
    <col min="6678" max="6678" width="3.25" style="3" customWidth="1"/>
    <col min="6679" max="6679" width="4.4140625" style="3" customWidth="1"/>
    <col min="6680" max="6680" width="3.08203125" style="3" customWidth="1"/>
    <col min="6681" max="6681" width="3.58203125" style="3" customWidth="1"/>
    <col min="6682" max="6682" width="3.4140625" style="3" customWidth="1"/>
    <col min="6683" max="6683" width="4" style="3" customWidth="1"/>
    <col min="6684" max="6684" width="3.75" style="3" customWidth="1"/>
    <col min="6685" max="6685" width="4" style="3" customWidth="1"/>
    <col min="6686" max="6686" width="3.75" style="3" customWidth="1"/>
    <col min="6687" max="6687" width="4.08203125" style="3" customWidth="1"/>
    <col min="6688" max="6689" width="3.9140625" style="3" customWidth="1"/>
    <col min="6690" max="6690" width="3.58203125" style="3" customWidth="1"/>
    <col min="6691" max="6691" width="4.58203125" style="3" customWidth="1"/>
    <col min="6692" max="6692" width="4.4140625" style="3" customWidth="1"/>
    <col min="6693" max="6693" width="4" style="3" customWidth="1"/>
    <col min="6694" max="6694" width="5.58203125" style="3" customWidth="1"/>
    <col min="6695" max="6908" width="9.6640625" style="3"/>
    <col min="6909" max="6909" width="4.6640625" style="3" customWidth="1"/>
    <col min="6910" max="6910" width="4.75" style="3" customWidth="1"/>
    <col min="6911" max="6911" width="3.25" style="3" customWidth="1"/>
    <col min="6912" max="6912" width="3.08203125" style="3" customWidth="1"/>
    <col min="6913" max="6913" width="3.6640625" style="3" customWidth="1"/>
    <col min="6914" max="6914" width="3.08203125" style="3" customWidth="1"/>
    <col min="6915" max="6916" width="3" style="3" customWidth="1"/>
    <col min="6917" max="6917" width="3.33203125" style="3" customWidth="1"/>
    <col min="6918" max="6918" width="3.4140625" style="3" customWidth="1"/>
    <col min="6919" max="6919" width="3.33203125" style="3" customWidth="1"/>
    <col min="6920" max="6920" width="3.9140625" style="3" customWidth="1"/>
    <col min="6921" max="6921" width="3.08203125" style="3" customWidth="1"/>
    <col min="6922" max="6923" width="3.58203125" style="3" customWidth="1"/>
    <col min="6924" max="6924" width="3" style="3" customWidth="1"/>
    <col min="6925" max="6925" width="3.6640625" style="3" customWidth="1"/>
    <col min="6926" max="6926" width="4.08203125" style="3" customWidth="1"/>
    <col min="6927" max="6927" width="3.25" style="3" customWidth="1"/>
    <col min="6928" max="6928" width="3.4140625" style="3" customWidth="1"/>
    <col min="6929" max="6932" width="3.58203125" style="3" customWidth="1"/>
    <col min="6933" max="6933" width="3.4140625" style="3" customWidth="1"/>
    <col min="6934" max="6934" width="3.25" style="3" customWidth="1"/>
    <col min="6935" max="6935" width="4.4140625" style="3" customWidth="1"/>
    <col min="6936" max="6936" width="3.08203125" style="3" customWidth="1"/>
    <col min="6937" max="6937" width="3.58203125" style="3" customWidth="1"/>
    <col min="6938" max="6938" width="3.4140625" style="3" customWidth="1"/>
    <col min="6939" max="6939" width="4" style="3" customWidth="1"/>
    <col min="6940" max="6940" width="3.75" style="3" customWidth="1"/>
    <col min="6941" max="6941" width="4" style="3" customWidth="1"/>
    <col min="6942" max="6942" width="3.75" style="3" customWidth="1"/>
    <col min="6943" max="6943" width="4.08203125" style="3" customWidth="1"/>
    <col min="6944" max="6945" width="3.9140625" style="3" customWidth="1"/>
    <col min="6946" max="6946" width="3.58203125" style="3" customWidth="1"/>
    <col min="6947" max="6947" width="4.58203125" style="3" customWidth="1"/>
    <col min="6948" max="6948" width="4.4140625" style="3" customWidth="1"/>
    <col min="6949" max="6949" width="4" style="3" customWidth="1"/>
    <col min="6950" max="6950" width="5.58203125" style="3" customWidth="1"/>
    <col min="6951" max="7164" width="9.6640625" style="3"/>
    <col min="7165" max="7165" width="4.6640625" style="3" customWidth="1"/>
    <col min="7166" max="7166" width="4.75" style="3" customWidth="1"/>
    <col min="7167" max="7167" width="3.25" style="3" customWidth="1"/>
    <col min="7168" max="7168" width="3.08203125" style="3" customWidth="1"/>
    <col min="7169" max="7169" width="3.6640625" style="3" customWidth="1"/>
    <col min="7170" max="7170" width="3.08203125" style="3" customWidth="1"/>
    <col min="7171" max="7172" width="3" style="3" customWidth="1"/>
    <col min="7173" max="7173" width="3.33203125" style="3" customWidth="1"/>
    <col min="7174" max="7174" width="3.4140625" style="3" customWidth="1"/>
    <col min="7175" max="7175" width="3.33203125" style="3" customWidth="1"/>
    <col min="7176" max="7176" width="3.9140625" style="3" customWidth="1"/>
    <col min="7177" max="7177" width="3.08203125" style="3" customWidth="1"/>
    <col min="7178" max="7179" width="3.58203125" style="3" customWidth="1"/>
    <col min="7180" max="7180" width="3" style="3" customWidth="1"/>
    <col min="7181" max="7181" width="3.6640625" style="3" customWidth="1"/>
    <col min="7182" max="7182" width="4.08203125" style="3" customWidth="1"/>
    <col min="7183" max="7183" width="3.25" style="3" customWidth="1"/>
    <col min="7184" max="7184" width="3.4140625" style="3" customWidth="1"/>
    <col min="7185" max="7188" width="3.58203125" style="3" customWidth="1"/>
    <col min="7189" max="7189" width="3.4140625" style="3" customWidth="1"/>
    <col min="7190" max="7190" width="3.25" style="3" customWidth="1"/>
    <col min="7191" max="7191" width="4.4140625" style="3" customWidth="1"/>
    <col min="7192" max="7192" width="3.08203125" style="3" customWidth="1"/>
    <col min="7193" max="7193" width="3.58203125" style="3" customWidth="1"/>
    <col min="7194" max="7194" width="3.4140625" style="3" customWidth="1"/>
    <col min="7195" max="7195" width="4" style="3" customWidth="1"/>
    <col min="7196" max="7196" width="3.75" style="3" customWidth="1"/>
    <col min="7197" max="7197" width="4" style="3" customWidth="1"/>
    <col min="7198" max="7198" width="3.75" style="3" customWidth="1"/>
    <col min="7199" max="7199" width="4.08203125" style="3" customWidth="1"/>
    <col min="7200" max="7201" width="3.9140625" style="3" customWidth="1"/>
    <col min="7202" max="7202" width="3.58203125" style="3" customWidth="1"/>
    <col min="7203" max="7203" width="4.58203125" style="3" customWidth="1"/>
    <col min="7204" max="7204" width="4.4140625" style="3" customWidth="1"/>
    <col min="7205" max="7205" width="4" style="3" customWidth="1"/>
    <col min="7206" max="7206" width="5.58203125" style="3" customWidth="1"/>
    <col min="7207" max="7420" width="9.6640625" style="3"/>
    <col min="7421" max="7421" width="4.6640625" style="3" customWidth="1"/>
    <col min="7422" max="7422" width="4.75" style="3" customWidth="1"/>
    <col min="7423" max="7423" width="3.25" style="3" customWidth="1"/>
    <col min="7424" max="7424" width="3.08203125" style="3" customWidth="1"/>
    <col min="7425" max="7425" width="3.6640625" style="3" customWidth="1"/>
    <col min="7426" max="7426" width="3.08203125" style="3" customWidth="1"/>
    <col min="7427" max="7428" width="3" style="3" customWidth="1"/>
    <col min="7429" max="7429" width="3.33203125" style="3" customWidth="1"/>
    <col min="7430" max="7430" width="3.4140625" style="3" customWidth="1"/>
    <col min="7431" max="7431" width="3.33203125" style="3" customWidth="1"/>
    <col min="7432" max="7432" width="3.9140625" style="3" customWidth="1"/>
    <col min="7433" max="7433" width="3.08203125" style="3" customWidth="1"/>
    <col min="7434" max="7435" width="3.58203125" style="3" customWidth="1"/>
    <col min="7436" max="7436" width="3" style="3" customWidth="1"/>
    <col min="7437" max="7437" width="3.6640625" style="3" customWidth="1"/>
    <col min="7438" max="7438" width="4.08203125" style="3" customWidth="1"/>
    <col min="7439" max="7439" width="3.25" style="3" customWidth="1"/>
    <col min="7440" max="7440" width="3.4140625" style="3" customWidth="1"/>
    <col min="7441" max="7444" width="3.58203125" style="3" customWidth="1"/>
    <col min="7445" max="7445" width="3.4140625" style="3" customWidth="1"/>
    <col min="7446" max="7446" width="3.25" style="3" customWidth="1"/>
    <col min="7447" max="7447" width="4.4140625" style="3" customWidth="1"/>
    <col min="7448" max="7448" width="3.08203125" style="3" customWidth="1"/>
    <col min="7449" max="7449" width="3.58203125" style="3" customWidth="1"/>
    <col min="7450" max="7450" width="3.4140625" style="3" customWidth="1"/>
    <col min="7451" max="7451" width="4" style="3" customWidth="1"/>
    <col min="7452" max="7452" width="3.75" style="3" customWidth="1"/>
    <col min="7453" max="7453" width="4" style="3" customWidth="1"/>
    <col min="7454" max="7454" width="3.75" style="3" customWidth="1"/>
    <col min="7455" max="7455" width="4.08203125" style="3" customWidth="1"/>
    <col min="7456" max="7457" width="3.9140625" style="3" customWidth="1"/>
    <col min="7458" max="7458" width="3.58203125" style="3" customWidth="1"/>
    <col min="7459" max="7459" width="4.58203125" style="3" customWidth="1"/>
    <col min="7460" max="7460" width="4.4140625" style="3" customWidth="1"/>
    <col min="7461" max="7461" width="4" style="3" customWidth="1"/>
    <col min="7462" max="7462" width="5.58203125" style="3" customWidth="1"/>
    <col min="7463" max="7676" width="9.6640625" style="3"/>
    <col min="7677" max="7677" width="4.6640625" style="3" customWidth="1"/>
    <col min="7678" max="7678" width="4.75" style="3" customWidth="1"/>
    <col min="7679" max="7679" width="3.25" style="3" customWidth="1"/>
    <col min="7680" max="7680" width="3.08203125" style="3" customWidth="1"/>
    <col min="7681" max="7681" width="3.6640625" style="3" customWidth="1"/>
    <col min="7682" max="7682" width="3.08203125" style="3" customWidth="1"/>
    <col min="7683" max="7684" width="3" style="3" customWidth="1"/>
    <col min="7685" max="7685" width="3.33203125" style="3" customWidth="1"/>
    <col min="7686" max="7686" width="3.4140625" style="3" customWidth="1"/>
    <col min="7687" max="7687" width="3.33203125" style="3" customWidth="1"/>
    <col min="7688" max="7688" width="3.9140625" style="3" customWidth="1"/>
    <col min="7689" max="7689" width="3.08203125" style="3" customWidth="1"/>
    <col min="7690" max="7691" width="3.58203125" style="3" customWidth="1"/>
    <col min="7692" max="7692" width="3" style="3" customWidth="1"/>
    <col min="7693" max="7693" width="3.6640625" style="3" customWidth="1"/>
    <col min="7694" max="7694" width="4.08203125" style="3" customWidth="1"/>
    <col min="7695" max="7695" width="3.25" style="3" customWidth="1"/>
    <col min="7696" max="7696" width="3.4140625" style="3" customWidth="1"/>
    <col min="7697" max="7700" width="3.58203125" style="3" customWidth="1"/>
    <col min="7701" max="7701" width="3.4140625" style="3" customWidth="1"/>
    <col min="7702" max="7702" width="3.25" style="3" customWidth="1"/>
    <col min="7703" max="7703" width="4.4140625" style="3" customWidth="1"/>
    <col min="7704" max="7704" width="3.08203125" style="3" customWidth="1"/>
    <col min="7705" max="7705" width="3.58203125" style="3" customWidth="1"/>
    <col min="7706" max="7706" width="3.4140625" style="3" customWidth="1"/>
    <col min="7707" max="7707" width="4" style="3" customWidth="1"/>
    <col min="7708" max="7708" width="3.75" style="3" customWidth="1"/>
    <col min="7709" max="7709" width="4" style="3" customWidth="1"/>
    <col min="7710" max="7710" width="3.75" style="3" customWidth="1"/>
    <col min="7711" max="7711" width="4.08203125" style="3" customWidth="1"/>
    <col min="7712" max="7713" width="3.9140625" style="3" customWidth="1"/>
    <col min="7714" max="7714" width="3.58203125" style="3" customWidth="1"/>
    <col min="7715" max="7715" width="4.58203125" style="3" customWidth="1"/>
    <col min="7716" max="7716" width="4.4140625" style="3" customWidth="1"/>
    <col min="7717" max="7717" width="4" style="3" customWidth="1"/>
    <col min="7718" max="7718" width="5.58203125" style="3" customWidth="1"/>
    <col min="7719" max="7932" width="9.6640625" style="3"/>
    <col min="7933" max="7933" width="4.6640625" style="3" customWidth="1"/>
    <col min="7934" max="7934" width="4.75" style="3" customWidth="1"/>
    <col min="7935" max="7935" width="3.25" style="3" customWidth="1"/>
    <col min="7936" max="7936" width="3.08203125" style="3" customWidth="1"/>
    <col min="7937" max="7937" width="3.6640625" style="3" customWidth="1"/>
    <col min="7938" max="7938" width="3.08203125" style="3" customWidth="1"/>
    <col min="7939" max="7940" width="3" style="3" customWidth="1"/>
    <col min="7941" max="7941" width="3.33203125" style="3" customWidth="1"/>
    <col min="7942" max="7942" width="3.4140625" style="3" customWidth="1"/>
    <col min="7943" max="7943" width="3.33203125" style="3" customWidth="1"/>
    <col min="7944" max="7944" width="3.9140625" style="3" customWidth="1"/>
    <col min="7945" max="7945" width="3.08203125" style="3" customWidth="1"/>
    <col min="7946" max="7947" width="3.58203125" style="3" customWidth="1"/>
    <col min="7948" max="7948" width="3" style="3" customWidth="1"/>
    <col min="7949" max="7949" width="3.6640625" style="3" customWidth="1"/>
    <col min="7950" max="7950" width="4.08203125" style="3" customWidth="1"/>
    <col min="7951" max="7951" width="3.25" style="3" customWidth="1"/>
    <col min="7952" max="7952" width="3.4140625" style="3" customWidth="1"/>
    <col min="7953" max="7956" width="3.58203125" style="3" customWidth="1"/>
    <col min="7957" max="7957" width="3.4140625" style="3" customWidth="1"/>
    <col min="7958" max="7958" width="3.25" style="3" customWidth="1"/>
    <col min="7959" max="7959" width="4.4140625" style="3" customWidth="1"/>
    <col min="7960" max="7960" width="3.08203125" style="3" customWidth="1"/>
    <col min="7961" max="7961" width="3.58203125" style="3" customWidth="1"/>
    <col min="7962" max="7962" width="3.4140625" style="3" customWidth="1"/>
    <col min="7963" max="7963" width="4" style="3" customWidth="1"/>
    <col min="7964" max="7964" width="3.75" style="3" customWidth="1"/>
    <col min="7965" max="7965" width="4" style="3" customWidth="1"/>
    <col min="7966" max="7966" width="3.75" style="3" customWidth="1"/>
    <col min="7967" max="7967" width="4.08203125" style="3" customWidth="1"/>
    <col min="7968" max="7969" width="3.9140625" style="3" customWidth="1"/>
    <col min="7970" max="7970" width="3.58203125" style="3" customWidth="1"/>
    <col min="7971" max="7971" width="4.58203125" style="3" customWidth="1"/>
    <col min="7972" max="7972" width="4.4140625" style="3" customWidth="1"/>
    <col min="7973" max="7973" width="4" style="3" customWidth="1"/>
    <col min="7974" max="7974" width="5.58203125" style="3" customWidth="1"/>
    <col min="7975" max="8188" width="9.6640625" style="3"/>
    <col min="8189" max="8189" width="4.6640625" style="3" customWidth="1"/>
    <col min="8190" max="8190" width="4.75" style="3" customWidth="1"/>
    <col min="8191" max="8191" width="3.25" style="3" customWidth="1"/>
    <col min="8192" max="8192" width="3.08203125" style="3" customWidth="1"/>
    <col min="8193" max="8193" width="3.6640625" style="3" customWidth="1"/>
    <col min="8194" max="8194" width="3.08203125" style="3" customWidth="1"/>
    <col min="8195" max="8196" width="3" style="3" customWidth="1"/>
    <col min="8197" max="8197" width="3.33203125" style="3" customWidth="1"/>
    <col min="8198" max="8198" width="3.4140625" style="3" customWidth="1"/>
    <col min="8199" max="8199" width="3.33203125" style="3" customWidth="1"/>
    <col min="8200" max="8200" width="3.9140625" style="3" customWidth="1"/>
    <col min="8201" max="8201" width="3.08203125" style="3" customWidth="1"/>
    <col min="8202" max="8203" width="3.58203125" style="3" customWidth="1"/>
    <col min="8204" max="8204" width="3" style="3" customWidth="1"/>
    <col min="8205" max="8205" width="3.6640625" style="3" customWidth="1"/>
    <col min="8206" max="8206" width="4.08203125" style="3" customWidth="1"/>
    <col min="8207" max="8207" width="3.25" style="3" customWidth="1"/>
    <col min="8208" max="8208" width="3.4140625" style="3" customWidth="1"/>
    <col min="8209" max="8212" width="3.58203125" style="3" customWidth="1"/>
    <col min="8213" max="8213" width="3.4140625" style="3" customWidth="1"/>
    <col min="8214" max="8214" width="3.25" style="3" customWidth="1"/>
    <col min="8215" max="8215" width="4.4140625" style="3" customWidth="1"/>
    <col min="8216" max="8216" width="3.08203125" style="3" customWidth="1"/>
    <col min="8217" max="8217" width="3.58203125" style="3" customWidth="1"/>
    <col min="8218" max="8218" width="3.4140625" style="3" customWidth="1"/>
    <col min="8219" max="8219" width="4" style="3" customWidth="1"/>
    <col min="8220" max="8220" width="3.75" style="3" customWidth="1"/>
    <col min="8221" max="8221" width="4" style="3" customWidth="1"/>
    <col min="8222" max="8222" width="3.75" style="3" customWidth="1"/>
    <col min="8223" max="8223" width="4.08203125" style="3" customWidth="1"/>
    <col min="8224" max="8225" width="3.9140625" style="3" customWidth="1"/>
    <col min="8226" max="8226" width="3.58203125" style="3" customWidth="1"/>
    <col min="8227" max="8227" width="4.58203125" style="3" customWidth="1"/>
    <col min="8228" max="8228" width="4.4140625" style="3" customWidth="1"/>
    <col min="8229" max="8229" width="4" style="3" customWidth="1"/>
    <col min="8230" max="8230" width="5.58203125" style="3" customWidth="1"/>
    <col min="8231" max="8444" width="9.6640625" style="3"/>
    <col min="8445" max="8445" width="4.6640625" style="3" customWidth="1"/>
    <col min="8446" max="8446" width="4.75" style="3" customWidth="1"/>
    <col min="8447" max="8447" width="3.25" style="3" customWidth="1"/>
    <col min="8448" max="8448" width="3.08203125" style="3" customWidth="1"/>
    <col min="8449" max="8449" width="3.6640625" style="3" customWidth="1"/>
    <col min="8450" max="8450" width="3.08203125" style="3" customWidth="1"/>
    <col min="8451" max="8452" width="3" style="3" customWidth="1"/>
    <col min="8453" max="8453" width="3.33203125" style="3" customWidth="1"/>
    <col min="8454" max="8454" width="3.4140625" style="3" customWidth="1"/>
    <col min="8455" max="8455" width="3.33203125" style="3" customWidth="1"/>
    <col min="8456" max="8456" width="3.9140625" style="3" customWidth="1"/>
    <col min="8457" max="8457" width="3.08203125" style="3" customWidth="1"/>
    <col min="8458" max="8459" width="3.58203125" style="3" customWidth="1"/>
    <col min="8460" max="8460" width="3" style="3" customWidth="1"/>
    <col min="8461" max="8461" width="3.6640625" style="3" customWidth="1"/>
    <col min="8462" max="8462" width="4.08203125" style="3" customWidth="1"/>
    <col min="8463" max="8463" width="3.25" style="3" customWidth="1"/>
    <col min="8464" max="8464" width="3.4140625" style="3" customWidth="1"/>
    <col min="8465" max="8468" width="3.58203125" style="3" customWidth="1"/>
    <col min="8469" max="8469" width="3.4140625" style="3" customWidth="1"/>
    <col min="8470" max="8470" width="3.25" style="3" customWidth="1"/>
    <col min="8471" max="8471" width="4.4140625" style="3" customWidth="1"/>
    <col min="8472" max="8472" width="3.08203125" style="3" customWidth="1"/>
    <col min="8473" max="8473" width="3.58203125" style="3" customWidth="1"/>
    <col min="8474" max="8474" width="3.4140625" style="3" customWidth="1"/>
    <col min="8475" max="8475" width="4" style="3" customWidth="1"/>
    <col min="8476" max="8476" width="3.75" style="3" customWidth="1"/>
    <col min="8477" max="8477" width="4" style="3" customWidth="1"/>
    <col min="8478" max="8478" width="3.75" style="3" customWidth="1"/>
    <col min="8479" max="8479" width="4.08203125" style="3" customWidth="1"/>
    <col min="8480" max="8481" width="3.9140625" style="3" customWidth="1"/>
    <col min="8482" max="8482" width="3.58203125" style="3" customWidth="1"/>
    <col min="8483" max="8483" width="4.58203125" style="3" customWidth="1"/>
    <col min="8484" max="8484" width="4.4140625" style="3" customWidth="1"/>
    <col min="8485" max="8485" width="4" style="3" customWidth="1"/>
    <col min="8486" max="8486" width="5.58203125" style="3" customWidth="1"/>
    <col min="8487" max="8700" width="9.6640625" style="3"/>
    <col min="8701" max="8701" width="4.6640625" style="3" customWidth="1"/>
    <col min="8702" max="8702" width="4.75" style="3" customWidth="1"/>
    <col min="8703" max="8703" width="3.25" style="3" customWidth="1"/>
    <col min="8704" max="8704" width="3.08203125" style="3" customWidth="1"/>
    <col min="8705" max="8705" width="3.6640625" style="3" customWidth="1"/>
    <col min="8706" max="8706" width="3.08203125" style="3" customWidth="1"/>
    <col min="8707" max="8708" width="3" style="3" customWidth="1"/>
    <col min="8709" max="8709" width="3.33203125" style="3" customWidth="1"/>
    <col min="8710" max="8710" width="3.4140625" style="3" customWidth="1"/>
    <col min="8711" max="8711" width="3.33203125" style="3" customWidth="1"/>
    <col min="8712" max="8712" width="3.9140625" style="3" customWidth="1"/>
    <col min="8713" max="8713" width="3.08203125" style="3" customWidth="1"/>
    <col min="8714" max="8715" width="3.58203125" style="3" customWidth="1"/>
    <col min="8716" max="8716" width="3" style="3" customWidth="1"/>
    <col min="8717" max="8717" width="3.6640625" style="3" customWidth="1"/>
    <col min="8718" max="8718" width="4.08203125" style="3" customWidth="1"/>
    <col min="8719" max="8719" width="3.25" style="3" customWidth="1"/>
    <col min="8720" max="8720" width="3.4140625" style="3" customWidth="1"/>
    <col min="8721" max="8724" width="3.58203125" style="3" customWidth="1"/>
    <col min="8725" max="8725" width="3.4140625" style="3" customWidth="1"/>
    <col min="8726" max="8726" width="3.25" style="3" customWidth="1"/>
    <col min="8727" max="8727" width="4.4140625" style="3" customWidth="1"/>
    <col min="8728" max="8728" width="3.08203125" style="3" customWidth="1"/>
    <col min="8729" max="8729" width="3.58203125" style="3" customWidth="1"/>
    <col min="8730" max="8730" width="3.4140625" style="3" customWidth="1"/>
    <col min="8731" max="8731" width="4" style="3" customWidth="1"/>
    <col min="8732" max="8732" width="3.75" style="3" customWidth="1"/>
    <col min="8733" max="8733" width="4" style="3" customWidth="1"/>
    <col min="8734" max="8734" width="3.75" style="3" customWidth="1"/>
    <col min="8735" max="8735" width="4.08203125" style="3" customWidth="1"/>
    <col min="8736" max="8737" width="3.9140625" style="3" customWidth="1"/>
    <col min="8738" max="8738" width="3.58203125" style="3" customWidth="1"/>
    <col min="8739" max="8739" width="4.58203125" style="3" customWidth="1"/>
    <col min="8740" max="8740" width="4.4140625" style="3" customWidth="1"/>
    <col min="8741" max="8741" width="4" style="3" customWidth="1"/>
    <col min="8742" max="8742" width="5.58203125" style="3" customWidth="1"/>
    <col min="8743" max="8956" width="9.6640625" style="3"/>
    <col min="8957" max="8957" width="4.6640625" style="3" customWidth="1"/>
    <col min="8958" max="8958" width="4.75" style="3" customWidth="1"/>
    <col min="8959" max="8959" width="3.25" style="3" customWidth="1"/>
    <col min="8960" max="8960" width="3.08203125" style="3" customWidth="1"/>
    <col min="8961" max="8961" width="3.6640625" style="3" customWidth="1"/>
    <col min="8962" max="8962" width="3.08203125" style="3" customWidth="1"/>
    <col min="8963" max="8964" width="3" style="3" customWidth="1"/>
    <col min="8965" max="8965" width="3.33203125" style="3" customWidth="1"/>
    <col min="8966" max="8966" width="3.4140625" style="3" customWidth="1"/>
    <col min="8967" max="8967" width="3.33203125" style="3" customWidth="1"/>
    <col min="8968" max="8968" width="3.9140625" style="3" customWidth="1"/>
    <col min="8969" max="8969" width="3.08203125" style="3" customWidth="1"/>
    <col min="8970" max="8971" width="3.58203125" style="3" customWidth="1"/>
    <col min="8972" max="8972" width="3" style="3" customWidth="1"/>
    <col min="8973" max="8973" width="3.6640625" style="3" customWidth="1"/>
    <col min="8974" max="8974" width="4.08203125" style="3" customWidth="1"/>
    <col min="8975" max="8975" width="3.25" style="3" customWidth="1"/>
    <col min="8976" max="8976" width="3.4140625" style="3" customWidth="1"/>
    <col min="8977" max="8980" width="3.58203125" style="3" customWidth="1"/>
    <col min="8981" max="8981" width="3.4140625" style="3" customWidth="1"/>
    <col min="8982" max="8982" width="3.25" style="3" customWidth="1"/>
    <col min="8983" max="8983" width="4.4140625" style="3" customWidth="1"/>
    <col min="8984" max="8984" width="3.08203125" style="3" customWidth="1"/>
    <col min="8985" max="8985" width="3.58203125" style="3" customWidth="1"/>
    <col min="8986" max="8986" width="3.4140625" style="3" customWidth="1"/>
    <col min="8987" max="8987" width="4" style="3" customWidth="1"/>
    <col min="8988" max="8988" width="3.75" style="3" customWidth="1"/>
    <col min="8989" max="8989" width="4" style="3" customWidth="1"/>
    <col min="8990" max="8990" width="3.75" style="3" customWidth="1"/>
    <col min="8991" max="8991" width="4.08203125" style="3" customWidth="1"/>
    <col min="8992" max="8993" width="3.9140625" style="3" customWidth="1"/>
    <col min="8994" max="8994" width="3.58203125" style="3" customWidth="1"/>
    <col min="8995" max="8995" width="4.58203125" style="3" customWidth="1"/>
    <col min="8996" max="8996" width="4.4140625" style="3" customWidth="1"/>
    <col min="8997" max="8997" width="4" style="3" customWidth="1"/>
    <col min="8998" max="8998" width="5.58203125" style="3" customWidth="1"/>
    <col min="8999" max="9212" width="9.6640625" style="3"/>
    <col min="9213" max="9213" width="4.6640625" style="3" customWidth="1"/>
    <col min="9214" max="9214" width="4.75" style="3" customWidth="1"/>
    <col min="9215" max="9215" width="3.25" style="3" customWidth="1"/>
    <col min="9216" max="9216" width="3.08203125" style="3" customWidth="1"/>
    <col min="9217" max="9217" width="3.6640625" style="3" customWidth="1"/>
    <col min="9218" max="9218" width="3.08203125" style="3" customWidth="1"/>
    <col min="9219" max="9220" width="3" style="3" customWidth="1"/>
    <col min="9221" max="9221" width="3.33203125" style="3" customWidth="1"/>
    <col min="9222" max="9222" width="3.4140625" style="3" customWidth="1"/>
    <col min="9223" max="9223" width="3.33203125" style="3" customWidth="1"/>
    <col min="9224" max="9224" width="3.9140625" style="3" customWidth="1"/>
    <col min="9225" max="9225" width="3.08203125" style="3" customWidth="1"/>
    <col min="9226" max="9227" width="3.58203125" style="3" customWidth="1"/>
    <col min="9228" max="9228" width="3" style="3" customWidth="1"/>
    <col min="9229" max="9229" width="3.6640625" style="3" customWidth="1"/>
    <col min="9230" max="9230" width="4.08203125" style="3" customWidth="1"/>
    <col min="9231" max="9231" width="3.25" style="3" customWidth="1"/>
    <col min="9232" max="9232" width="3.4140625" style="3" customWidth="1"/>
    <col min="9233" max="9236" width="3.58203125" style="3" customWidth="1"/>
    <col min="9237" max="9237" width="3.4140625" style="3" customWidth="1"/>
    <col min="9238" max="9238" width="3.25" style="3" customWidth="1"/>
    <col min="9239" max="9239" width="4.4140625" style="3" customWidth="1"/>
    <col min="9240" max="9240" width="3.08203125" style="3" customWidth="1"/>
    <col min="9241" max="9241" width="3.58203125" style="3" customWidth="1"/>
    <col min="9242" max="9242" width="3.4140625" style="3" customWidth="1"/>
    <col min="9243" max="9243" width="4" style="3" customWidth="1"/>
    <col min="9244" max="9244" width="3.75" style="3" customWidth="1"/>
    <col min="9245" max="9245" width="4" style="3" customWidth="1"/>
    <col min="9246" max="9246" width="3.75" style="3" customWidth="1"/>
    <col min="9247" max="9247" width="4.08203125" style="3" customWidth="1"/>
    <col min="9248" max="9249" width="3.9140625" style="3" customWidth="1"/>
    <col min="9250" max="9250" width="3.58203125" style="3" customWidth="1"/>
    <col min="9251" max="9251" width="4.58203125" style="3" customWidth="1"/>
    <col min="9252" max="9252" width="4.4140625" style="3" customWidth="1"/>
    <col min="9253" max="9253" width="4" style="3" customWidth="1"/>
    <col min="9254" max="9254" width="5.58203125" style="3" customWidth="1"/>
    <col min="9255" max="9468" width="9.6640625" style="3"/>
    <col min="9469" max="9469" width="4.6640625" style="3" customWidth="1"/>
    <col min="9470" max="9470" width="4.75" style="3" customWidth="1"/>
    <col min="9471" max="9471" width="3.25" style="3" customWidth="1"/>
    <col min="9472" max="9472" width="3.08203125" style="3" customWidth="1"/>
    <col min="9473" max="9473" width="3.6640625" style="3" customWidth="1"/>
    <col min="9474" max="9474" width="3.08203125" style="3" customWidth="1"/>
    <col min="9475" max="9476" width="3" style="3" customWidth="1"/>
    <col min="9477" max="9477" width="3.33203125" style="3" customWidth="1"/>
    <col min="9478" max="9478" width="3.4140625" style="3" customWidth="1"/>
    <col min="9479" max="9479" width="3.33203125" style="3" customWidth="1"/>
    <col min="9480" max="9480" width="3.9140625" style="3" customWidth="1"/>
    <col min="9481" max="9481" width="3.08203125" style="3" customWidth="1"/>
    <col min="9482" max="9483" width="3.58203125" style="3" customWidth="1"/>
    <col min="9484" max="9484" width="3" style="3" customWidth="1"/>
    <col min="9485" max="9485" width="3.6640625" style="3" customWidth="1"/>
    <col min="9486" max="9486" width="4.08203125" style="3" customWidth="1"/>
    <col min="9487" max="9487" width="3.25" style="3" customWidth="1"/>
    <col min="9488" max="9488" width="3.4140625" style="3" customWidth="1"/>
    <col min="9489" max="9492" width="3.58203125" style="3" customWidth="1"/>
    <col min="9493" max="9493" width="3.4140625" style="3" customWidth="1"/>
    <col min="9494" max="9494" width="3.25" style="3" customWidth="1"/>
    <col min="9495" max="9495" width="4.4140625" style="3" customWidth="1"/>
    <col min="9496" max="9496" width="3.08203125" style="3" customWidth="1"/>
    <col min="9497" max="9497" width="3.58203125" style="3" customWidth="1"/>
    <col min="9498" max="9498" width="3.4140625" style="3" customWidth="1"/>
    <col min="9499" max="9499" width="4" style="3" customWidth="1"/>
    <col min="9500" max="9500" width="3.75" style="3" customWidth="1"/>
    <col min="9501" max="9501" width="4" style="3" customWidth="1"/>
    <col min="9502" max="9502" width="3.75" style="3" customWidth="1"/>
    <col min="9503" max="9503" width="4.08203125" style="3" customWidth="1"/>
    <col min="9504" max="9505" width="3.9140625" style="3" customWidth="1"/>
    <col min="9506" max="9506" width="3.58203125" style="3" customWidth="1"/>
    <col min="9507" max="9507" width="4.58203125" style="3" customWidth="1"/>
    <col min="9508" max="9508" width="4.4140625" style="3" customWidth="1"/>
    <col min="9509" max="9509" width="4" style="3" customWidth="1"/>
    <col min="9510" max="9510" width="5.58203125" style="3" customWidth="1"/>
    <col min="9511" max="9724" width="9.6640625" style="3"/>
    <col min="9725" max="9725" width="4.6640625" style="3" customWidth="1"/>
    <col min="9726" max="9726" width="4.75" style="3" customWidth="1"/>
    <col min="9727" max="9727" width="3.25" style="3" customWidth="1"/>
    <col min="9728" max="9728" width="3.08203125" style="3" customWidth="1"/>
    <col min="9729" max="9729" width="3.6640625" style="3" customWidth="1"/>
    <col min="9730" max="9730" width="3.08203125" style="3" customWidth="1"/>
    <col min="9731" max="9732" width="3" style="3" customWidth="1"/>
    <col min="9733" max="9733" width="3.33203125" style="3" customWidth="1"/>
    <col min="9734" max="9734" width="3.4140625" style="3" customWidth="1"/>
    <col min="9735" max="9735" width="3.33203125" style="3" customWidth="1"/>
    <col min="9736" max="9736" width="3.9140625" style="3" customWidth="1"/>
    <col min="9737" max="9737" width="3.08203125" style="3" customWidth="1"/>
    <col min="9738" max="9739" width="3.58203125" style="3" customWidth="1"/>
    <col min="9740" max="9740" width="3" style="3" customWidth="1"/>
    <col min="9741" max="9741" width="3.6640625" style="3" customWidth="1"/>
    <col min="9742" max="9742" width="4.08203125" style="3" customWidth="1"/>
    <col min="9743" max="9743" width="3.25" style="3" customWidth="1"/>
    <col min="9744" max="9744" width="3.4140625" style="3" customWidth="1"/>
    <col min="9745" max="9748" width="3.58203125" style="3" customWidth="1"/>
    <col min="9749" max="9749" width="3.4140625" style="3" customWidth="1"/>
    <col min="9750" max="9750" width="3.25" style="3" customWidth="1"/>
    <col min="9751" max="9751" width="4.4140625" style="3" customWidth="1"/>
    <col min="9752" max="9752" width="3.08203125" style="3" customWidth="1"/>
    <col min="9753" max="9753" width="3.58203125" style="3" customWidth="1"/>
    <col min="9754" max="9754" width="3.4140625" style="3" customWidth="1"/>
    <col min="9755" max="9755" width="4" style="3" customWidth="1"/>
    <col min="9756" max="9756" width="3.75" style="3" customWidth="1"/>
    <col min="9757" max="9757" width="4" style="3" customWidth="1"/>
    <col min="9758" max="9758" width="3.75" style="3" customWidth="1"/>
    <col min="9759" max="9759" width="4.08203125" style="3" customWidth="1"/>
    <col min="9760" max="9761" width="3.9140625" style="3" customWidth="1"/>
    <col min="9762" max="9762" width="3.58203125" style="3" customWidth="1"/>
    <col min="9763" max="9763" width="4.58203125" style="3" customWidth="1"/>
    <col min="9764" max="9764" width="4.4140625" style="3" customWidth="1"/>
    <col min="9765" max="9765" width="4" style="3" customWidth="1"/>
    <col min="9766" max="9766" width="5.58203125" style="3" customWidth="1"/>
    <col min="9767" max="9980" width="9.6640625" style="3"/>
    <col min="9981" max="9981" width="4.6640625" style="3" customWidth="1"/>
    <col min="9982" max="9982" width="4.75" style="3" customWidth="1"/>
    <col min="9983" max="9983" width="3.25" style="3" customWidth="1"/>
    <col min="9984" max="9984" width="3.08203125" style="3" customWidth="1"/>
    <col min="9985" max="9985" width="3.6640625" style="3" customWidth="1"/>
    <col min="9986" max="9986" width="3.08203125" style="3" customWidth="1"/>
    <col min="9987" max="9988" width="3" style="3" customWidth="1"/>
    <col min="9989" max="9989" width="3.33203125" style="3" customWidth="1"/>
    <col min="9990" max="9990" width="3.4140625" style="3" customWidth="1"/>
    <col min="9991" max="9991" width="3.33203125" style="3" customWidth="1"/>
    <col min="9992" max="9992" width="3.9140625" style="3" customWidth="1"/>
    <col min="9993" max="9993" width="3.08203125" style="3" customWidth="1"/>
    <col min="9994" max="9995" width="3.58203125" style="3" customWidth="1"/>
    <col min="9996" max="9996" width="3" style="3" customWidth="1"/>
    <col min="9997" max="9997" width="3.6640625" style="3" customWidth="1"/>
    <col min="9998" max="9998" width="4.08203125" style="3" customWidth="1"/>
    <col min="9999" max="9999" width="3.25" style="3" customWidth="1"/>
    <col min="10000" max="10000" width="3.4140625" style="3" customWidth="1"/>
    <col min="10001" max="10004" width="3.58203125" style="3" customWidth="1"/>
    <col min="10005" max="10005" width="3.4140625" style="3" customWidth="1"/>
    <col min="10006" max="10006" width="3.25" style="3" customWidth="1"/>
    <col min="10007" max="10007" width="4.4140625" style="3" customWidth="1"/>
    <col min="10008" max="10008" width="3.08203125" style="3" customWidth="1"/>
    <col min="10009" max="10009" width="3.58203125" style="3" customWidth="1"/>
    <col min="10010" max="10010" width="3.4140625" style="3" customWidth="1"/>
    <col min="10011" max="10011" width="4" style="3" customWidth="1"/>
    <col min="10012" max="10012" width="3.75" style="3" customWidth="1"/>
    <col min="10013" max="10013" width="4" style="3" customWidth="1"/>
    <col min="10014" max="10014" width="3.75" style="3" customWidth="1"/>
    <col min="10015" max="10015" width="4.08203125" style="3" customWidth="1"/>
    <col min="10016" max="10017" width="3.9140625" style="3" customWidth="1"/>
    <col min="10018" max="10018" width="3.58203125" style="3" customWidth="1"/>
    <col min="10019" max="10019" width="4.58203125" style="3" customWidth="1"/>
    <col min="10020" max="10020" width="4.4140625" style="3" customWidth="1"/>
    <col min="10021" max="10021" width="4" style="3" customWidth="1"/>
    <col min="10022" max="10022" width="5.58203125" style="3" customWidth="1"/>
    <col min="10023" max="10236" width="9.6640625" style="3"/>
    <col min="10237" max="10237" width="4.6640625" style="3" customWidth="1"/>
    <col min="10238" max="10238" width="4.75" style="3" customWidth="1"/>
    <col min="10239" max="10239" width="3.25" style="3" customWidth="1"/>
    <col min="10240" max="10240" width="3.08203125" style="3" customWidth="1"/>
    <col min="10241" max="10241" width="3.6640625" style="3" customWidth="1"/>
    <col min="10242" max="10242" width="3.08203125" style="3" customWidth="1"/>
    <col min="10243" max="10244" width="3" style="3" customWidth="1"/>
    <col min="10245" max="10245" width="3.33203125" style="3" customWidth="1"/>
    <col min="10246" max="10246" width="3.4140625" style="3" customWidth="1"/>
    <col min="10247" max="10247" width="3.33203125" style="3" customWidth="1"/>
    <col min="10248" max="10248" width="3.9140625" style="3" customWidth="1"/>
    <col min="10249" max="10249" width="3.08203125" style="3" customWidth="1"/>
    <col min="10250" max="10251" width="3.58203125" style="3" customWidth="1"/>
    <col min="10252" max="10252" width="3" style="3" customWidth="1"/>
    <col min="10253" max="10253" width="3.6640625" style="3" customWidth="1"/>
    <col min="10254" max="10254" width="4.08203125" style="3" customWidth="1"/>
    <col min="10255" max="10255" width="3.25" style="3" customWidth="1"/>
    <col min="10256" max="10256" width="3.4140625" style="3" customWidth="1"/>
    <col min="10257" max="10260" width="3.58203125" style="3" customWidth="1"/>
    <col min="10261" max="10261" width="3.4140625" style="3" customWidth="1"/>
    <col min="10262" max="10262" width="3.25" style="3" customWidth="1"/>
    <col min="10263" max="10263" width="4.4140625" style="3" customWidth="1"/>
    <col min="10264" max="10264" width="3.08203125" style="3" customWidth="1"/>
    <col min="10265" max="10265" width="3.58203125" style="3" customWidth="1"/>
    <col min="10266" max="10266" width="3.4140625" style="3" customWidth="1"/>
    <col min="10267" max="10267" width="4" style="3" customWidth="1"/>
    <col min="10268" max="10268" width="3.75" style="3" customWidth="1"/>
    <col min="10269" max="10269" width="4" style="3" customWidth="1"/>
    <col min="10270" max="10270" width="3.75" style="3" customWidth="1"/>
    <col min="10271" max="10271" width="4.08203125" style="3" customWidth="1"/>
    <col min="10272" max="10273" width="3.9140625" style="3" customWidth="1"/>
    <col min="10274" max="10274" width="3.58203125" style="3" customWidth="1"/>
    <col min="10275" max="10275" width="4.58203125" style="3" customWidth="1"/>
    <col min="10276" max="10276" width="4.4140625" style="3" customWidth="1"/>
    <col min="10277" max="10277" width="4" style="3" customWidth="1"/>
    <col min="10278" max="10278" width="5.58203125" style="3" customWidth="1"/>
    <col min="10279" max="10492" width="9.6640625" style="3"/>
    <col min="10493" max="10493" width="4.6640625" style="3" customWidth="1"/>
    <col min="10494" max="10494" width="4.75" style="3" customWidth="1"/>
    <col min="10495" max="10495" width="3.25" style="3" customWidth="1"/>
    <col min="10496" max="10496" width="3.08203125" style="3" customWidth="1"/>
    <col min="10497" max="10497" width="3.6640625" style="3" customWidth="1"/>
    <col min="10498" max="10498" width="3.08203125" style="3" customWidth="1"/>
    <col min="10499" max="10500" width="3" style="3" customWidth="1"/>
    <col min="10501" max="10501" width="3.33203125" style="3" customWidth="1"/>
    <col min="10502" max="10502" width="3.4140625" style="3" customWidth="1"/>
    <col min="10503" max="10503" width="3.33203125" style="3" customWidth="1"/>
    <col min="10504" max="10504" width="3.9140625" style="3" customWidth="1"/>
    <col min="10505" max="10505" width="3.08203125" style="3" customWidth="1"/>
    <col min="10506" max="10507" width="3.58203125" style="3" customWidth="1"/>
    <col min="10508" max="10508" width="3" style="3" customWidth="1"/>
    <col min="10509" max="10509" width="3.6640625" style="3" customWidth="1"/>
    <col min="10510" max="10510" width="4.08203125" style="3" customWidth="1"/>
    <col min="10511" max="10511" width="3.25" style="3" customWidth="1"/>
    <col min="10512" max="10512" width="3.4140625" style="3" customWidth="1"/>
    <col min="10513" max="10516" width="3.58203125" style="3" customWidth="1"/>
    <col min="10517" max="10517" width="3.4140625" style="3" customWidth="1"/>
    <col min="10518" max="10518" width="3.25" style="3" customWidth="1"/>
    <col min="10519" max="10519" width="4.4140625" style="3" customWidth="1"/>
    <col min="10520" max="10520" width="3.08203125" style="3" customWidth="1"/>
    <col min="10521" max="10521" width="3.58203125" style="3" customWidth="1"/>
    <col min="10522" max="10522" width="3.4140625" style="3" customWidth="1"/>
    <col min="10523" max="10523" width="4" style="3" customWidth="1"/>
    <col min="10524" max="10524" width="3.75" style="3" customWidth="1"/>
    <col min="10525" max="10525" width="4" style="3" customWidth="1"/>
    <col min="10526" max="10526" width="3.75" style="3" customWidth="1"/>
    <col min="10527" max="10527" width="4.08203125" style="3" customWidth="1"/>
    <col min="10528" max="10529" width="3.9140625" style="3" customWidth="1"/>
    <col min="10530" max="10530" width="3.58203125" style="3" customWidth="1"/>
    <col min="10531" max="10531" width="4.58203125" style="3" customWidth="1"/>
    <col min="10532" max="10532" width="4.4140625" style="3" customWidth="1"/>
    <col min="10533" max="10533" width="4" style="3" customWidth="1"/>
    <col min="10534" max="10534" width="5.58203125" style="3" customWidth="1"/>
    <col min="10535" max="10748" width="9.6640625" style="3"/>
    <col min="10749" max="10749" width="4.6640625" style="3" customWidth="1"/>
    <col min="10750" max="10750" width="4.75" style="3" customWidth="1"/>
    <col min="10751" max="10751" width="3.25" style="3" customWidth="1"/>
    <col min="10752" max="10752" width="3.08203125" style="3" customWidth="1"/>
    <col min="10753" max="10753" width="3.6640625" style="3" customWidth="1"/>
    <col min="10754" max="10754" width="3.08203125" style="3" customWidth="1"/>
    <col min="10755" max="10756" width="3" style="3" customWidth="1"/>
    <col min="10757" max="10757" width="3.33203125" style="3" customWidth="1"/>
    <col min="10758" max="10758" width="3.4140625" style="3" customWidth="1"/>
    <col min="10759" max="10759" width="3.33203125" style="3" customWidth="1"/>
    <col min="10760" max="10760" width="3.9140625" style="3" customWidth="1"/>
    <col min="10761" max="10761" width="3.08203125" style="3" customWidth="1"/>
    <col min="10762" max="10763" width="3.58203125" style="3" customWidth="1"/>
    <col min="10764" max="10764" width="3" style="3" customWidth="1"/>
    <col min="10765" max="10765" width="3.6640625" style="3" customWidth="1"/>
    <col min="10766" max="10766" width="4.08203125" style="3" customWidth="1"/>
    <col min="10767" max="10767" width="3.25" style="3" customWidth="1"/>
    <col min="10768" max="10768" width="3.4140625" style="3" customWidth="1"/>
    <col min="10769" max="10772" width="3.58203125" style="3" customWidth="1"/>
    <col min="10773" max="10773" width="3.4140625" style="3" customWidth="1"/>
    <col min="10774" max="10774" width="3.25" style="3" customWidth="1"/>
    <col min="10775" max="10775" width="4.4140625" style="3" customWidth="1"/>
    <col min="10776" max="10776" width="3.08203125" style="3" customWidth="1"/>
    <col min="10777" max="10777" width="3.58203125" style="3" customWidth="1"/>
    <col min="10778" max="10778" width="3.4140625" style="3" customWidth="1"/>
    <col min="10779" max="10779" width="4" style="3" customWidth="1"/>
    <col min="10780" max="10780" width="3.75" style="3" customWidth="1"/>
    <col min="10781" max="10781" width="4" style="3" customWidth="1"/>
    <col min="10782" max="10782" width="3.75" style="3" customWidth="1"/>
    <col min="10783" max="10783" width="4.08203125" style="3" customWidth="1"/>
    <col min="10784" max="10785" width="3.9140625" style="3" customWidth="1"/>
    <col min="10786" max="10786" width="3.58203125" style="3" customWidth="1"/>
    <col min="10787" max="10787" width="4.58203125" style="3" customWidth="1"/>
    <col min="10788" max="10788" width="4.4140625" style="3" customWidth="1"/>
    <col min="10789" max="10789" width="4" style="3" customWidth="1"/>
    <col min="10790" max="10790" width="5.58203125" style="3" customWidth="1"/>
    <col min="10791" max="11004" width="9.6640625" style="3"/>
    <col min="11005" max="11005" width="4.6640625" style="3" customWidth="1"/>
    <col min="11006" max="11006" width="4.75" style="3" customWidth="1"/>
    <col min="11007" max="11007" width="3.25" style="3" customWidth="1"/>
    <col min="11008" max="11008" width="3.08203125" style="3" customWidth="1"/>
    <col min="11009" max="11009" width="3.6640625" style="3" customWidth="1"/>
    <col min="11010" max="11010" width="3.08203125" style="3" customWidth="1"/>
    <col min="11011" max="11012" width="3" style="3" customWidth="1"/>
    <col min="11013" max="11013" width="3.33203125" style="3" customWidth="1"/>
    <col min="11014" max="11014" width="3.4140625" style="3" customWidth="1"/>
    <col min="11015" max="11015" width="3.33203125" style="3" customWidth="1"/>
    <col min="11016" max="11016" width="3.9140625" style="3" customWidth="1"/>
    <col min="11017" max="11017" width="3.08203125" style="3" customWidth="1"/>
    <col min="11018" max="11019" width="3.58203125" style="3" customWidth="1"/>
    <col min="11020" max="11020" width="3" style="3" customWidth="1"/>
    <col min="11021" max="11021" width="3.6640625" style="3" customWidth="1"/>
    <col min="11022" max="11022" width="4.08203125" style="3" customWidth="1"/>
    <col min="11023" max="11023" width="3.25" style="3" customWidth="1"/>
    <col min="11024" max="11024" width="3.4140625" style="3" customWidth="1"/>
    <col min="11025" max="11028" width="3.58203125" style="3" customWidth="1"/>
    <col min="11029" max="11029" width="3.4140625" style="3" customWidth="1"/>
    <col min="11030" max="11030" width="3.25" style="3" customWidth="1"/>
    <col min="11031" max="11031" width="4.4140625" style="3" customWidth="1"/>
    <col min="11032" max="11032" width="3.08203125" style="3" customWidth="1"/>
    <col min="11033" max="11033" width="3.58203125" style="3" customWidth="1"/>
    <col min="11034" max="11034" width="3.4140625" style="3" customWidth="1"/>
    <col min="11035" max="11035" width="4" style="3" customWidth="1"/>
    <col min="11036" max="11036" width="3.75" style="3" customWidth="1"/>
    <col min="11037" max="11037" width="4" style="3" customWidth="1"/>
    <col min="11038" max="11038" width="3.75" style="3" customWidth="1"/>
    <col min="11039" max="11039" width="4.08203125" style="3" customWidth="1"/>
    <col min="11040" max="11041" width="3.9140625" style="3" customWidth="1"/>
    <col min="11042" max="11042" width="3.58203125" style="3" customWidth="1"/>
    <col min="11043" max="11043" width="4.58203125" style="3" customWidth="1"/>
    <col min="11044" max="11044" width="4.4140625" style="3" customWidth="1"/>
    <col min="11045" max="11045" width="4" style="3" customWidth="1"/>
    <col min="11046" max="11046" width="5.58203125" style="3" customWidth="1"/>
    <col min="11047" max="11260" width="9.6640625" style="3"/>
    <col min="11261" max="11261" width="4.6640625" style="3" customWidth="1"/>
    <col min="11262" max="11262" width="4.75" style="3" customWidth="1"/>
    <col min="11263" max="11263" width="3.25" style="3" customWidth="1"/>
    <col min="11264" max="11264" width="3.08203125" style="3" customWidth="1"/>
    <col min="11265" max="11265" width="3.6640625" style="3" customWidth="1"/>
    <col min="11266" max="11266" width="3.08203125" style="3" customWidth="1"/>
    <col min="11267" max="11268" width="3" style="3" customWidth="1"/>
    <col min="11269" max="11269" width="3.33203125" style="3" customWidth="1"/>
    <col min="11270" max="11270" width="3.4140625" style="3" customWidth="1"/>
    <col min="11271" max="11271" width="3.33203125" style="3" customWidth="1"/>
    <col min="11272" max="11272" width="3.9140625" style="3" customWidth="1"/>
    <col min="11273" max="11273" width="3.08203125" style="3" customWidth="1"/>
    <col min="11274" max="11275" width="3.58203125" style="3" customWidth="1"/>
    <col min="11276" max="11276" width="3" style="3" customWidth="1"/>
    <col min="11277" max="11277" width="3.6640625" style="3" customWidth="1"/>
    <col min="11278" max="11278" width="4.08203125" style="3" customWidth="1"/>
    <col min="11279" max="11279" width="3.25" style="3" customWidth="1"/>
    <col min="11280" max="11280" width="3.4140625" style="3" customWidth="1"/>
    <col min="11281" max="11284" width="3.58203125" style="3" customWidth="1"/>
    <col min="11285" max="11285" width="3.4140625" style="3" customWidth="1"/>
    <col min="11286" max="11286" width="3.25" style="3" customWidth="1"/>
    <col min="11287" max="11287" width="4.4140625" style="3" customWidth="1"/>
    <col min="11288" max="11288" width="3.08203125" style="3" customWidth="1"/>
    <col min="11289" max="11289" width="3.58203125" style="3" customWidth="1"/>
    <col min="11290" max="11290" width="3.4140625" style="3" customWidth="1"/>
    <col min="11291" max="11291" width="4" style="3" customWidth="1"/>
    <col min="11292" max="11292" width="3.75" style="3" customWidth="1"/>
    <col min="11293" max="11293" width="4" style="3" customWidth="1"/>
    <col min="11294" max="11294" width="3.75" style="3" customWidth="1"/>
    <col min="11295" max="11295" width="4.08203125" style="3" customWidth="1"/>
    <col min="11296" max="11297" width="3.9140625" style="3" customWidth="1"/>
    <col min="11298" max="11298" width="3.58203125" style="3" customWidth="1"/>
    <col min="11299" max="11299" width="4.58203125" style="3" customWidth="1"/>
    <col min="11300" max="11300" width="4.4140625" style="3" customWidth="1"/>
    <col min="11301" max="11301" width="4" style="3" customWidth="1"/>
    <col min="11302" max="11302" width="5.58203125" style="3" customWidth="1"/>
    <col min="11303" max="11516" width="9.6640625" style="3"/>
    <col min="11517" max="11517" width="4.6640625" style="3" customWidth="1"/>
    <col min="11518" max="11518" width="4.75" style="3" customWidth="1"/>
    <col min="11519" max="11519" width="3.25" style="3" customWidth="1"/>
    <col min="11520" max="11520" width="3.08203125" style="3" customWidth="1"/>
    <col min="11521" max="11521" width="3.6640625" style="3" customWidth="1"/>
    <col min="11522" max="11522" width="3.08203125" style="3" customWidth="1"/>
    <col min="11523" max="11524" width="3" style="3" customWidth="1"/>
    <col min="11525" max="11525" width="3.33203125" style="3" customWidth="1"/>
    <col min="11526" max="11526" width="3.4140625" style="3" customWidth="1"/>
    <col min="11527" max="11527" width="3.33203125" style="3" customWidth="1"/>
    <col min="11528" max="11528" width="3.9140625" style="3" customWidth="1"/>
    <col min="11529" max="11529" width="3.08203125" style="3" customWidth="1"/>
    <col min="11530" max="11531" width="3.58203125" style="3" customWidth="1"/>
    <col min="11532" max="11532" width="3" style="3" customWidth="1"/>
    <col min="11533" max="11533" width="3.6640625" style="3" customWidth="1"/>
    <col min="11534" max="11534" width="4.08203125" style="3" customWidth="1"/>
    <col min="11535" max="11535" width="3.25" style="3" customWidth="1"/>
    <col min="11536" max="11536" width="3.4140625" style="3" customWidth="1"/>
    <col min="11537" max="11540" width="3.58203125" style="3" customWidth="1"/>
    <col min="11541" max="11541" width="3.4140625" style="3" customWidth="1"/>
    <col min="11542" max="11542" width="3.25" style="3" customWidth="1"/>
    <col min="11543" max="11543" width="4.4140625" style="3" customWidth="1"/>
    <col min="11544" max="11544" width="3.08203125" style="3" customWidth="1"/>
    <col min="11545" max="11545" width="3.58203125" style="3" customWidth="1"/>
    <col min="11546" max="11546" width="3.4140625" style="3" customWidth="1"/>
    <col min="11547" max="11547" width="4" style="3" customWidth="1"/>
    <col min="11548" max="11548" width="3.75" style="3" customWidth="1"/>
    <col min="11549" max="11549" width="4" style="3" customWidth="1"/>
    <col min="11550" max="11550" width="3.75" style="3" customWidth="1"/>
    <col min="11551" max="11551" width="4.08203125" style="3" customWidth="1"/>
    <col min="11552" max="11553" width="3.9140625" style="3" customWidth="1"/>
    <col min="11554" max="11554" width="3.58203125" style="3" customWidth="1"/>
    <col min="11555" max="11555" width="4.58203125" style="3" customWidth="1"/>
    <col min="11556" max="11556" width="4.4140625" style="3" customWidth="1"/>
    <col min="11557" max="11557" width="4" style="3" customWidth="1"/>
    <col min="11558" max="11558" width="5.58203125" style="3" customWidth="1"/>
    <col min="11559" max="11772" width="9.6640625" style="3"/>
    <col min="11773" max="11773" width="4.6640625" style="3" customWidth="1"/>
    <col min="11774" max="11774" width="4.75" style="3" customWidth="1"/>
    <col min="11775" max="11775" width="3.25" style="3" customWidth="1"/>
    <col min="11776" max="11776" width="3.08203125" style="3" customWidth="1"/>
    <col min="11777" max="11777" width="3.6640625" style="3" customWidth="1"/>
    <col min="11778" max="11778" width="3.08203125" style="3" customWidth="1"/>
    <col min="11779" max="11780" width="3" style="3" customWidth="1"/>
    <col min="11781" max="11781" width="3.33203125" style="3" customWidth="1"/>
    <col min="11782" max="11782" width="3.4140625" style="3" customWidth="1"/>
    <col min="11783" max="11783" width="3.33203125" style="3" customWidth="1"/>
    <col min="11784" max="11784" width="3.9140625" style="3" customWidth="1"/>
    <col min="11785" max="11785" width="3.08203125" style="3" customWidth="1"/>
    <col min="11786" max="11787" width="3.58203125" style="3" customWidth="1"/>
    <col min="11788" max="11788" width="3" style="3" customWidth="1"/>
    <col min="11789" max="11789" width="3.6640625" style="3" customWidth="1"/>
    <col min="11790" max="11790" width="4.08203125" style="3" customWidth="1"/>
    <col min="11791" max="11791" width="3.25" style="3" customWidth="1"/>
    <col min="11792" max="11792" width="3.4140625" style="3" customWidth="1"/>
    <col min="11793" max="11796" width="3.58203125" style="3" customWidth="1"/>
    <col min="11797" max="11797" width="3.4140625" style="3" customWidth="1"/>
    <col min="11798" max="11798" width="3.25" style="3" customWidth="1"/>
    <col min="11799" max="11799" width="4.4140625" style="3" customWidth="1"/>
    <col min="11800" max="11800" width="3.08203125" style="3" customWidth="1"/>
    <col min="11801" max="11801" width="3.58203125" style="3" customWidth="1"/>
    <col min="11802" max="11802" width="3.4140625" style="3" customWidth="1"/>
    <col min="11803" max="11803" width="4" style="3" customWidth="1"/>
    <col min="11804" max="11804" width="3.75" style="3" customWidth="1"/>
    <col min="11805" max="11805" width="4" style="3" customWidth="1"/>
    <col min="11806" max="11806" width="3.75" style="3" customWidth="1"/>
    <col min="11807" max="11807" width="4.08203125" style="3" customWidth="1"/>
    <col min="11808" max="11809" width="3.9140625" style="3" customWidth="1"/>
    <col min="11810" max="11810" width="3.58203125" style="3" customWidth="1"/>
    <col min="11811" max="11811" width="4.58203125" style="3" customWidth="1"/>
    <col min="11812" max="11812" width="4.4140625" style="3" customWidth="1"/>
    <col min="11813" max="11813" width="4" style="3" customWidth="1"/>
    <col min="11814" max="11814" width="5.58203125" style="3" customWidth="1"/>
    <col min="11815" max="12028" width="9.6640625" style="3"/>
    <col min="12029" max="12029" width="4.6640625" style="3" customWidth="1"/>
    <col min="12030" max="12030" width="4.75" style="3" customWidth="1"/>
    <col min="12031" max="12031" width="3.25" style="3" customWidth="1"/>
    <col min="12032" max="12032" width="3.08203125" style="3" customWidth="1"/>
    <col min="12033" max="12033" width="3.6640625" style="3" customWidth="1"/>
    <col min="12034" max="12034" width="3.08203125" style="3" customWidth="1"/>
    <col min="12035" max="12036" width="3" style="3" customWidth="1"/>
    <col min="12037" max="12037" width="3.33203125" style="3" customWidth="1"/>
    <col min="12038" max="12038" width="3.4140625" style="3" customWidth="1"/>
    <col min="12039" max="12039" width="3.33203125" style="3" customWidth="1"/>
    <col min="12040" max="12040" width="3.9140625" style="3" customWidth="1"/>
    <col min="12041" max="12041" width="3.08203125" style="3" customWidth="1"/>
    <col min="12042" max="12043" width="3.58203125" style="3" customWidth="1"/>
    <col min="12044" max="12044" width="3" style="3" customWidth="1"/>
    <col min="12045" max="12045" width="3.6640625" style="3" customWidth="1"/>
    <col min="12046" max="12046" width="4.08203125" style="3" customWidth="1"/>
    <col min="12047" max="12047" width="3.25" style="3" customWidth="1"/>
    <col min="12048" max="12048" width="3.4140625" style="3" customWidth="1"/>
    <col min="12049" max="12052" width="3.58203125" style="3" customWidth="1"/>
    <col min="12053" max="12053" width="3.4140625" style="3" customWidth="1"/>
    <col min="12054" max="12054" width="3.25" style="3" customWidth="1"/>
    <col min="12055" max="12055" width="4.4140625" style="3" customWidth="1"/>
    <col min="12056" max="12056" width="3.08203125" style="3" customWidth="1"/>
    <col min="12057" max="12057" width="3.58203125" style="3" customWidth="1"/>
    <col min="12058" max="12058" width="3.4140625" style="3" customWidth="1"/>
    <col min="12059" max="12059" width="4" style="3" customWidth="1"/>
    <col min="12060" max="12060" width="3.75" style="3" customWidth="1"/>
    <col min="12061" max="12061" width="4" style="3" customWidth="1"/>
    <col min="12062" max="12062" width="3.75" style="3" customWidth="1"/>
    <col min="12063" max="12063" width="4.08203125" style="3" customWidth="1"/>
    <col min="12064" max="12065" width="3.9140625" style="3" customWidth="1"/>
    <col min="12066" max="12066" width="3.58203125" style="3" customWidth="1"/>
    <col min="12067" max="12067" width="4.58203125" style="3" customWidth="1"/>
    <col min="12068" max="12068" width="4.4140625" style="3" customWidth="1"/>
    <col min="12069" max="12069" width="4" style="3" customWidth="1"/>
    <col min="12070" max="12070" width="5.58203125" style="3" customWidth="1"/>
    <col min="12071" max="12284" width="9.6640625" style="3"/>
    <col min="12285" max="12285" width="4.6640625" style="3" customWidth="1"/>
    <col min="12286" max="12286" width="4.75" style="3" customWidth="1"/>
    <col min="12287" max="12287" width="3.25" style="3" customWidth="1"/>
    <col min="12288" max="12288" width="3.08203125" style="3" customWidth="1"/>
    <col min="12289" max="12289" width="3.6640625" style="3" customWidth="1"/>
    <col min="12290" max="12290" width="3.08203125" style="3" customWidth="1"/>
    <col min="12291" max="12292" width="3" style="3" customWidth="1"/>
    <col min="12293" max="12293" width="3.33203125" style="3" customWidth="1"/>
    <col min="12294" max="12294" width="3.4140625" style="3" customWidth="1"/>
    <col min="12295" max="12295" width="3.33203125" style="3" customWidth="1"/>
    <col min="12296" max="12296" width="3.9140625" style="3" customWidth="1"/>
    <col min="12297" max="12297" width="3.08203125" style="3" customWidth="1"/>
    <col min="12298" max="12299" width="3.58203125" style="3" customWidth="1"/>
    <col min="12300" max="12300" width="3" style="3" customWidth="1"/>
    <col min="12301" max="12301" width="3.6640625" style="3" customWidth="1"/>
    <col min="12302" max="12302" width="4.08203125" style="3" customWidth="1"/>
    <col min="12303" max="12303" width="3.25" style="3" customWidth="1"/>
    <col min="12304" max="12304" width="3.4140625" style="3" customWidth="1"/>
    <col min="12305" max="12308" width="3.58203125" style="3" customWidth="1"/>
    <col min="12309" max="12309" width="3.4140625" style="3" customWidth="1"/>
    <col min="12310" max="12310" width="3.25" style="3" customWidth="1"/>
    <col min="12311" max="12311" width="4.4140625" style="3" customWidth="1"/>
    <col min="12312" max="12312" width="3.08203125" style="3" customWidth="1"/>
    <col min="12313" max="12313" width="3.58203125" style="3" customWidth="1"/>
    <col min="12314" max="12314" width="3.4140625" style="3" customWidth="1"/>
    <col min="12315" max="12315" width="4" style="3" customWidth="1"/>
    <col min="12316" max="12316" width="3.75" style="3" customWidth="1"/>
    <col min="12317" max="12317" width="4" style="3" customWidth="1"/>
    <col min="12318" max="12318" width="3.75" style="3" customWidth="1"/>
    <col min="12319" max="12319" width="4.08203125" style="3" customWidth="1"/>
    <col min="12320" max="12321" width="3.9140625" style="3" customWidth="1"/>
    <col min="12322" max="12322" width="3.58203125" style="3" customWidth="1"/>
    <col min="12323" max="12323" width="4.58203125" style="3" customWidth="1"/>
    <col min="12324" max="12324" width="4.4140625" style="3" customWidth="1"/>
    <col min="12325" max="12325" width="4" style="3" customWidth="1"/>
    <col min="12326" max="12326" width="5.58203125" style="3" customWidth="1"/>
    <col min="12327" max="12540" width="9.6640625" style="3"/>
    <col min="12541" max="12541" width="4.6640625" style="3" customWidth="1"/>
    <col min="12542" max="12542" width="4.75" style="3" customWidth="1"/>
    <col min="12543" max="12543" width="3.25" style="3" customWidth="1"/>
    <col min="12544" max="12544" width="3.08203125" style="3" customWidth="1"/>
    <col min="12545" max="12545" width="3.6640625" style="3" customWidth="1"/>
    <col min="12546" max="12546" width="3.08203125" style="3" customWidth="1"/>
    <col min="12547" max="12548" width="3" style="3" customWidth="1"/>
    <col min="12549" max="12549" width="3.33203125" style="3" customWidth="1"/>
    <col min="12550" max="12550" width="3.4140625" style="3" customWidth="1"/>
    <col min="12551" max="12551" width="3.33203125" style="3" customWidth="1"/>
    <col min="12552" max="12552" width="3.9140625" style="3" customWidth="1"/>
    <col min="12553" max="12553" width="3.08203125" style="3" customWidth="1"/>
    <col min="12554" max="12555" width="3.58203125" style="3" customWidth="1"/>
    <col min="12556" max="12556" width="3" style="3" customWidth="1"/>
    <col min="12557" max="12557" width="3.6640625" style="3" customWidth="1"/>
    <col min="12558" max="12558" width="4.08203125" style="3" customWidth="1"/>
    <col min="12559" max="12559" width="3.25" style="3" customWidth="1"/>
    <col min="12560" max="12560" width="3.4140625" style="3" customWidth="1"/>
    <col min="12561" max="12564" width="3.58203125" style="3" customWidth="1"/>
    <col min="12565" max="12565" width="3.4140625" style="3" customWidth="1"/>
    <col min="12566" max="12566" width="3.25" style="3" customWidth="1"/>
    <col min="12567" max="12567" width="4.4140625" style="3" customWidth="1"/>
    <col min="12568" max="12568" width="3.08203125" style="3" customWidth="1"/>
    <col min="12569" max="12569" width="3.58203125" style="3" customWidth="1"/>
    <col min="12570" max="12570" width="3.4140625" style="3" customWidth="1"/>
    <col min="12571" max="12571" width="4" style="3" customWidth="1"/>
    <col min="12572" max="12572" width="3.75" style="3" customWidth="1"/>
    <col min="12573" max="12573" width="4" style="3" customWidth="1"/>
    <col min="12574" max="12574" width="3.75" style="3" customWidth="1"/>
    <col min="12575" max="12575" width="4.08203125" style="3" customWidth="1"/>
    <col min="12576" max="12577" width="3.9140625" style="3" customWidth="1"/>
    <col min="12578" max="12578" width="3.58203125" style="3" customWidth="1"/>
    <col min="12579" max="12579" width="4.58203125" style="3" customWidth="1"/>
    <col min="12580" max="12580" width="4.4140625" style="3" customWidth="1"/>
    <col min="12581" max="12581" width="4" style="3" customWidth="1"/>
    <col min="12582" max="12582" width="5.58203125" style="3" customWidth="1"/>
    <col min="12583" max="12796" width="9.6640625" style="3"/>
    <col min="12797" max="12797" width="4.6640625" style="3" customWidth="1"/>
    <col min="12798" max="12798" width="4.75" style="3" customWidth="1"/>
    <col min="12799" max="12799" width="3.25" style="3" customWidth="1"/>
    <col min="12800" max="12800" width="3.08203125" style="3" customWidth="1"/>
    <col min="12801" max="12801" width="3.6640625" style="3" customWidth="1"/>
    <col min="12802" max="12802" width="3.08203125" style="3" customWidth="1"/>
    <col min="12803" max="12804" width="3" style="3" customWidth="1"/>
    <col min="12805" max="12805" width="3.33203125" style="3" customWidth="1"/>
    <col min="12806" max="12806" width="3.4140625" style="3" customWidth="1"/>
    <col min="12807" max="12807" width="3.33203125" style="3" customWidth="1"/>
    <col min="12808" max="12808" width="3.9140625" style="3" customWidth="1"/>
    <col min="12809" max="12809" width="3.08203125" style="3" customWidth="1"/>
    <col min="12810" max="12811" width="3.58203125" style="3" customWidth="1"/>
    <col min="12812" max="12812" width="3" style="3" customWidth="1"/>
    <col min="12813" max="12813" width="3.6640625" style="3" customWidth="1"/>
    <col min="12814" max="12814" width="4.08203125" style="3" customWidth="1"/>
    <col min="12815" max="12815" width="3.25" style="3" customWidth="1"/>
    <col min="12816" max="12816" width="3.4140625" style="3" customWidth="1"/>
    <col min="12817" max="12820" width="3.58203125" style="3" customWidth="1"/>
    <col min="12821" max="12821" width="3.4140625" style="3" customWidth="1"/>
    <col min="12822" max="12822" width="3.25" style="3" customWidth="1"/>
    <col min="12823" max="12823" width="4.4140625" style="3" customWidth="1"/>
    <col min="12824" max="12824" width="3.08203125" style="3" customWidth="1"/>
    <col min="12825" max="12825" width="3.58203125" style="3" customWidth="1"/>
    <col min="12826" max="12826" width="3.4140625" style="3" customWidth="1"/>
    <col min="12827" max="12827" width="4" style="3" customWidth="1"/>
    <col min="12828" max="12828" width="3.75" style="3" customWidth="1"/>
    <col min="12829" max="12829" width="4" style="3" customWidth="1"/>
    <col min="12830" max="12830" width="3.75" style="3" customWidth="1"/>
    <col min="12831" max="12831" width="4.08203125" style="3" customWidth="1"/>
    <col min="12832" max="12833" width="3.9140625" style="3" customWidth="1"/>
    <col min="12834" max="12834" width="3.58203125" style="3" customWidth="1"/>
    <col min="12835" max="12835" width="4.58203125" style="3" customWidth="1"/>
    <col min="12836" max="12836" width="4.4140625" style="3" customWidth="1"/>
    <col min="12837" max="12837" width="4" style="3" customWidth="1"/>
    <col min="12838" max="12838" width="5.58203125" style="3" customWidth="1"/>
    <col min="12839" max="13052" width="9.6640625" style="3"/>
    <col min="13053" max="13053" width="4.6640625" style="3" customWidth="1"/>
    <col min="13054" max="13054" width="4.75" style="3" customWidth="1"/>
    <col min="13055" max="13055" width="3.25" style="3" customWidth="1"/>
    <col min="13056" max="13056" width="3.08203125" style="3" customWidth="1"/>
    <col min="13057" max="13057" width="3.6640625" style="3" customWidth="1"/>
    <col min="13058" max="13058" width="3.08203125" style="3" customWidth="1"/>
    <col min="13059" max="13060" width="3" style="3" customWidth="1"/>
    <col min="13061" max="13061" width="3.33203125" style="3" customWidth="1"/>
    <col min="13062" max="13062" width="3.4140625" style="3" customWidth="1"/>
    <col min="13063" max="13063" width="3.33203125" style="3" customWidth="1"/>
    <col min="13064" max="13064" width="3.9140625" style="3" customWidth="1"/>
    <col min="13065" max="13065" width="3.08203125" style="3" customWidth="1"/>
    <col min="13066" max="13067" width="3.58203125" style="3" customWidth="1"/>
    <col min="13068" max="13068" width="3" style="3" customWidth="1"/>
    <col min="13069" max="13069" width="3.6640625" style="3" customWidth="1"/>
    <col min="13070" max="13070" width="4.08203125" style="3" customWidth="1"/>
    <col min="13071" max="13071" width="3.25" style="3" customWidth="1"/>
    <col min="13072" max="13072" width="3.4140625" style="3" customWidth="1"/>
    <col min="13073" max="13076" width="3.58203125" style="3" customWidth="1"/>
    <col min="13077" max="13077" width="3.4140625" style="3" customWidth="1"/>
    <col min="13078" max="13078" width="3.25" style="3" customWidth="1"/>
    <col min="13079" max="13079" width="4.4140625" style="3" customWidth="1"/>
    <col min="13080" max="13080" width="3.08203125" style="3" customWidth="1"/>
    <col min="13081" max="13081" width="3.58203125" style="3" customWidth="1"/>
    <col min="13082" max="13082" width="3.4140625" style="3" customWidth="1"/>
    <col min="13083" max="13083" width="4" style="3" customWidth="1"/>
    <col min="13084" max="13084" width="3.75" style="3" customWidth="1"/>
    <col min="13085" max="13085" width="4" style="3" customWidth="1"/>
    <col min="13086" max="13086" width="3.75" style="3" customWidth="1"/>
    <col min="13087" max="13087" width="4.08203125" style="3" customWidth="1"/>
    <col min="13088" max="13089" width="3.9140625" style="3" customWidth="1"/>
    <col min="13090" max="13090" width="3.58203125" style="3" customWidth="1"/>
    <col min="13091" max="13091" width="4.58203125" style="3" customWidth="1"/>
    <col min="13092" max="13092" width="4.4140625" style="3" customWidth="1"/>
    <col min="13093" max="13093" width="4" style="3" customWidth="1"/>
    <col min="13094" max="13094" width="5.58203125" style="3" customWidth="1"/>
    <col min="13095" max="13308" width="9.6640625" style="3"/>
    <col min="13309" max="13309" width="4.6640625" style="3" customWidth="1"/>
    <col min="13310" max="13310" width="4.75" style="3" customWidth="1"/>
    <col min="13311" max="13311" width="3.25" style="3" customWidth="1"/>
    <col min="13312" max="13312" width="3.08203125" style="3" customWidth="1"/>
    <col min="13313" max="13313" width="3.6640625" style="3" customWidth="1"/>
    <col min="13314" max="13314" width="3.08203125" style="3" customWidth="1"/>
    <col min="13315" max="13316" width="3" style="3" customWidth="1"/>
    <col min="13317" max="13317" width="3.33203125" style="3" customWidth="1"/>
    <col min="13318" max="13318" width="3.4140625" style="3" customWidth="1"/>
    <col min="13319" max="13319" width="3.33203125" style="3" customWidth="1"/>
    <col min="13320" max="13320" width="3.9140625" style="3" customWidth="1"/>
    <col min="13321" max="13321" width="3.08203125" style="3" customWidth="1"/>
    <col min="13322" max="13323" width="3.58203125" style="3" customWidth="1"/>
    <col min="13324" max="13324" width="3" style="3" customWidth="1"/>
    <col min="13325" max="13325" width="3.6640625" style="3" customWidth="1"/>
    <col min="13326" max="13326" width="4.08203125" style="3" customWidth="1"/>
    <col min="13327" max="13327" width="3.25" style="3" customWidth="1"/>
    <col min="13328" max="13328" width="3.4140625" style="3" customWidth="1"/>
    <col min="13329" max="13332" width="3.58203125" style="3" customWidth="1"/>
    <col min="13333" max="13333" width="3.4140625" style="3" customWidth="1"/>
    <col min="13334" max="13334" width="3.25" style="3" customWidth="1"/>
    <col min="13335" max="13335" width="4.4140625" style="3" customWidth="1"/>
    <col min="13336" max="13336" width="3.08203125" style="3" customWidth="1"/>
    <col min="13337" max="13337" width="3.58203125" style="3" customWidth="1"/>
    <col min="13338" max="13338" width="3.4140625" style="3" customWidth="1"/>
    <col min="13339" max="13339" width="4" style="3" customWidth="1"/>
    <col min="13340" max="13340" width="3.75" style="3" customWidth="1"/>
    <col min="13341" max="13341" width="4" style="3" customWidth="1"/>
    <col min="13342" max="13342" width="3.75" style="3" customWidth="1"/>
    <col min="13343" max="13343" width="4.08203125" style="3" customWidth="1"/>
    <col min="13344" max="13345" width="3.9140625" style="3" customWidth="1"/>
    <col min="13346" max="13346" width="3.58203125" style="3" customWidth="1"/>
    <col min="13347" max="13347" width="4.58203125" style="3" customWidth="1"/>
    <col min="13348" max="13348" width="4.4140625" style="3" customWidth="1"/>
    <col min="13349" max="13349" width="4" style="3" customWidth="1"/>
    <col min="13350" max="13350" width="5.58203125" style="3" customWidth="1"/>
    <col min="13351" max="13564" width="9.6640625" style="3"/>
    <col min="13565" max="13565" width="4.6640625" style="3" customWidth="1"/>
    <col min="13566" max="13566" width="4.75" style="3" customWidth="1"/>
    <col min="13567" max="13567" width="3.25" style="3" customWidth="1"/>
    <col min="13568" max="13568" width="3.08203125" style="3" customWidth="1"/>
    <col min="13569" max="13569" width="3.6640625" style="3" customWidth="1"/>
    <col min="13570" max="13570" width="3.08203125" style="3" customWidth="1"/>
    <col min="13571" max="13572" width="3" style="3" customWidth="1"/>
    <col min="13573" max="13573" width="3.33203125" style="3" customWidth="1"/>
    <col min="13574" max="13574" width="3.4140625" style="3" customWidth="1"/>
    <col min="13575" max="13575" width="3.33203125" style="3" customWidth="1"/>
    <col min="13576" max="13576" width="3.9140625" style="3" customWidth="1"/>
    <col min="13577" max="13577" width="3.08203125" style="3" customWidth="1"/>
    <col min="13578" max="13579" width="3.58203125" style="3" customWidth="1"/>
    <col min="13580" max="13580" width="3" style="3" customWidth="1"/>
    <col min="13581" max="13581" width="3.6640625" style="3" customWidth="1"/>
    <col min="13582" max="13582" width="4.08203125" style="3" customWidth="1"/>
    <col min="13583" max="13583" width="3.25" style="3" customWidth="1"/>
    <col min="13584" max="13584" width="3.4140625" style="3" customWidth="1"/>
    <col min="13585" max="13588" width="3.58203125" style="3" customWidth="1"/>
    <col min="13589" max="13589" width="3.4140625" style="3" customWidth="1"/>
    <col min="13590" max="13590" width="3.25" style="3" customWidth="1"/>
    <col min="13591" max="13591" width="4.4140625" style="3" customWidth="1"/>
    <col min="13592" max="13592" width="3.08203125" style="3" customWidth="1"/>
    <col min="13593" max="13593" width="3.58203125" style="3" customWidth="1"/>
    <col min="13594" max="13594" width="3.4140625" style="3" customWidth="1"/>
    <col min="13595" max="13595" width="4" style="3" customWidth="1"/>
    <col min="13596" max="13596" width="3.75" style="3" customWidth="1"/>
    <col min="13597" max="13597" width="4" style="3" customWidth="1"/>
    <col min="13598" max="13598" width="3.75" style="3" customWidth="1"/>
    <col min="13599" max="13599" width="4.08203125" style="3" customWidth="1"/>
    <col min="13600" max="13601" width="3.9140625" style="3" customWidth="1"/>
    <col min="13602" max="13602" width="3.58203125" style="3" customWidth="1"/>
    <col min="13603" max="13603" width="4.58203125" style="3" customWidth="1"/>
    <col min="13604" max="13604" width="4.4140625" style="3" customWidth="1"/>
    <col min="13605" max="13605" width="4" style="3" customWidth="1"/>
    <col min="13606" max="13606" width="5.58203125" style="3" customWidth="1"/>
    <col min="13607" max="13820" width="9.6640625" style="3"/>
    <col min="13821" max="13821" width="4.6640625" style="3" customWidth="1"/>
    <col min="13822" max="13822" width="4.75" style="3" customWidth="1"/>
    <col min="13823" max="13823" width="3.25" style="3" customWidth="1"/>
    <col min="13824" max="13824" width="3.08203125" style="3" customWidth="1"/>
    <col min="13825" max="13825" width="3.6640625" style="3" customWidth="1"/>
    <col min="13826" max="13826" width="3.08203125" style="3" customWidth="1"/>
    <col min="13827" max="13828" width="3" style="3" customWidth="1"/>
    <col min="13829" max="13829" width="3.33203125" style="3" customWidth="1"/>
    <col min="13830" max="13830" width="3.4140625" style="3" customWidth="1"/>
    <col min="13831" max="13831" width="3.33203125" style="3" customWidth="1"/>
    <col min="13832" max="13832" width="3.9140625" style="3" customWidth="1"/>
    <col min="13833" max="13833" width="3.08203125" style="3" customWidth="1"/>
    <col min="13834" max="13835" width="3.58203125" style="3" customWidth="1"/>
    <col min="13836" max="13836" width="3" style="3" customWidth="1"/>
    <col min="13837" max="13837" width="3.6640625" style="3" customWidth="1"/>
    <col min="13838" max="13838" width="4.08203125" style="3" customWidth="1"/>
    <col min="13839" max="13839" width="3.25" style="3" customWidth="1"/>
    <col min="13840" max="13840" width="3.4140625" style="3" customWidth="1"/>
    <col min="13841" max="13844" width="3.58203125" style="3" customWidth="1"/>
    <col min="13845" max="13845" width="3.4140625" style="3" customWidth="1"/>
    <col min="13846" max="13846" width="3.25" style="3" customWidth="1"/>
    <col min="13847" max="13847" width="4.4140625" style="3" customWidth="1"/>
    <col min="13848" max="13848" width="3.08203125" style="3" customWidth="1"/>
    <col min="13849" max="13849" width="3.58203125" style="3" customWidth="1"/>
    <col min="13850" max="13850" width="3.4140625" style="3" customWidth="1"/>
    <col min="13851" max="13851" width="4" style="3" customWidth="1"/>
    <col min="13852" max="13852" width="3.75" style="3" customWidth="1"/>
    <col min="13853" max="13853" width="4" style="3" customWidth="1"/>
    <col min="13854" max="13854" width="3.75" style="3" customWidth="1"/>
    <col min="13855" max="13855" width="4.08203125" style="3" customWidth="1"/>
    <col min="13856" max="13857" width="3.9140625" style="3" customWidth="1"/>
    <col min="13858" max="13858" width="3.58203125" style="3" customWidth="1"/>
    <col min="13859" max="13859" width="4.58203125" style="3" customWidth="1"/>
    <col min="13860" max="13860" width="4.4140625" style="3" customWidth="1"/>
    <col min="13861" max="13861" width="4" style="3" customWidth="1"/>
    <col min="13862" max="13862" width="5.58203125" style="3" customWidth="1"/>
    <col min="13863" max="14076" width="9.6640625" style="3"/>
    <col min="14077" max="14077" width="4.6640625" style="3" customWidth="1"/>
    <col min="14078" max="14078" width="4.75" style="3" customWidth="1"/>
    <col min="14079" max="14079" width="3.25" style="3" customWidth="1"/>
    <col min="14080" max="14080" width="3.08203125" style="3" customWidth="1"/>
    <col min="14081" max="14081" width="3.6640625" style="3" customWidth="1"/>
    <col min="14082" max="14082" width="3.08203125" style="3" customWidth="1"/>
    <col min="14083" max="14084" width="3" style="3" customWidth="1"/>
    <col min="14085" max="14085" width="3.33203125" style="3" customWidth="1"/>
    <col min="14086" max="14086" width="3.4140625" style="3" customWidth="1"/>
    <col min="14087" max="14087" width="3.33203125" style="3" customWidth="1"/>
    <col min="14088" max="14088" width="3.9140625" style="3" customWidth="1"/>
    <col min="14089" max="14089" width="3.08203125" style="3" customWidth="1"/>
    <col min="14090" max="14091" width="3.58203125" style="3" customWidth="1"/>
    <col min="14092" max="14092" width="3" style="3" customWidth="1"/>
    <col min="14093" max="14093" width="3.6640625" style="3" customWidth="1"/>
    <col min="14094" max="14094" width="4.08203125" style="3" customWidth="1"/>
    <col min="14095" max="14095" width="3.25" style="3" customWidth="1"/>
    <col min="14096" max="14096" width="3.4140625" style="3" customWidth="1"/>
    <col min="14097" max="14100" width="3.58203125" style="3" customWidth="1"/>
    <col min="14101" max="14101" width="3.4140625" style="3" customWidth="1"/>
    <col min="14102" max="14102" width="3.25" style="3" customWidth="1"/>
    <col min="14103" max="14103" width="4.4140625" style="3" customWidth="1"/>
    <col min="14104" max="14104" width="3.08203125" style="3" customWidth="1"/>
    <col min="14105" max="14105" width="3.58203125" style="3" customWidth="1"/>
    <col min="14106" max="14106" width="3.4140625" style="3" customWidth="1"/>
    <col min="14107" max="14107" width="4" style="3" customWidth="1"/>
    <col min="14108" max="14108" width="3.75" style="3" customWidth="1"/>
    <col min="14109" max="14109" width="4" style="3" customWidth="1"/>
    <col min="14110" max="14110" width="3.75" style="3" customWidth="1"/>
    <col min="14111" max="14111" width="4.08203125" style="3" customWidth="1"/>
    <col min="14112" max="14113" width="3.9140625" style="3" customWidth="1"/>
    <col min="14114" max="14114" width="3.58203125" style="3" customWidth="1"/>
    <col min="14115" max="14115" width="4.58203125" style="3" customWidth="1"/>
    <col min="14116" max="14116" width="4.4140625" style="3" customWidth="1"/>
    <col min="14117" max="14117" width="4" style="3" customWidth="1"/>
    <col min="14118" max="14118" width="5.58203125" style="3" customWidth="1"/>
    <col min="14119" max="14332" width="9.6640625" style="3"/>
    <col min="14333" max="14333" width="4.6640625" style="3" customWidth="1"/>
    <col min="14334" max="14334" width="4.75" style="3" customWidth="1"/>
    <col min="14335" max="14335" width="3.25" style="3" customWidth="1"/>
    <col min="14336" max="14336" width="3.08203125" style="3" customWidth="1"/>
    <col min="14337" max="14337" width="3.6640625" style="3" customWidth="1"/>
    <col min="14338" max="14338" width="3.08203125" style="3" customWidth="1"/>
    <col min="14339" max="14340" width="3" style="3" customWidth="1"/>
    <col min="14341" max="14341" width="3.33203125" style="3" customWidth="1"/>
    <col min="14342" max="14342" width="3.4140625" style="3" customWidth="1"/>
    <col min="14343" max="14343" width="3.33203125" style="3" customWidth="1"/>
    <col min="14344" max="14344" width="3.9140625" style="3" customWidth="1"/>
    <col min="14345" max="14345" width="3.08203125" style="3" customWidth="1"/>
    <col min="14346" max="14347" width="3.58203125" style="3" customWidth="1"/>
    <col min="14348" max="14348" width="3" style="3" customWidth="1"/>
    <col min="14349" max="14349" width="3.6640625" style="3" customWidth="1"/>
    <col min="14350" max="14350" width="4.08203125" style="3" customWidth="1"/>
    <col min="14351" max="14351" width="3.25" style="3" customWidth="1"/>
    <col min="14352" max="14352" width="3.4140625" style="3" customWidth="1"/>
    <col min="14353" max="14356" width="3.58203125" style="3" customWidth="1"/>
    <col min="14357" max="14357" width="3.4140625" style="3" customWidth="1"/>
    <col min="14358" max="14358" width="3.25" style="3" customWidth="1"/>
    <col min="14359" max="14359" width="4.4140625" style="3" customWidth="1"/>
    <col min="14360" max="14360" width="3.08203125" style="3" customWidth="1"/>
    <col min="14361" max="14361" width="3.58203125" style="3" customWidth="1"/>
    <col min="14362" max="14362" width="3.4140625" style="3" customWidth="1"/>
    <col min="14363" max="14363" width="4" style="3" customWidth="1"/>
    <col min="14364" max="14364" width="3.75" style="3" customWidth="1"/>
    <col min="14365" max="14365" width="4" style="3" customWidth="1"/>
    <col min="14366" max="14366" width="3.75" style="3" customWidth="1"/>
    <col min="14367" max="14367" width="4.08203125" style="3" customWidth="1"/>
    <col min="14368" max="14369" width="3.9140625" style="3" customWidth="1"/>
    <col min="14370" max="14370" width="3.58203125" style="3" customWidth="1"/>
    <col min="14371" max="14371" width="4.58203125" style="3" customWidth="1"/>
    <col min="14372" max="14372" width="4.4140625" style="3" customWidth="1"/>
    <col min="14373" max="14373" width="4" style="3" customWidth="1"/>
    <col min="14374" max="14374" width="5.58203125" style="3" customWidth="1"/>
    <col min="14375" max="14588" width="9.6640625" style="3"/>
    <col min="14589" max="14589" width="4.6640625" style="3" customWidth="1"/>
    <col min="14590" max="14590" width="4.75" style="3" customWidth="1"/>
    <col min="14591" max="14591" width="3.25" style="3" customWidth="1"/>
    <col min="14592" max="14592" width="3.08203125" style="3" customWidth="1"/>
    <col min="14593" max="14593" width="3.6640625" style="3" customWidth="1"/>
    <col min="14594" max="14594" width="3.08203125" style="3" customWidth="1"/>
    <col min="14595" max="14596" width="3" style="3" customWidth="1"/>
    <col min="14597" max="14597" width="3.33203125" style="3" customWidth="1"/>
    <col min="14598" max="14598" width="3.4140625" style="3" customWidth="1"/>
    <col min="14599" max="14599" width="3.33203125" style="3" customWidth="1"/>
    <col min="14600" max="14600" width="3.9140625" style="3" customWidth="1"/>
    <col min="14601" max="14601" width="3.08203125" style="3" customWidth="1"/>
    <col min="14602" max="14603" width="3.58203125" style="3" customWidth="1"/>
    <col min="14604" max="14604" width="3" style="3" customWidth="1"/>
    <col min="14605" max="14605" width="3.6640625" style="3" customWidth="1"/>
    <col min="14606" max="14606" width="4.08203125" style="3" customWidth="1"/>
    <col min="14607" max="14607" width="3.25" style="3" customWidth="1"/>
    <col min="14608" max="14608" width="3.4140625" style="3" customWidth="1"/>
    <col min="14609" max="14612" width="3.58203125" style="3" customWidth="1"/>
    <col min="14613" max="14613" width="3.4140625" style="3" customWidth="1"/>
    <col min="14614" max="14614" width="3.25" style="3" customWidth="1"/>
    <col min="14615" max="14615" width="4.4140625" style="3" customWidth="1"/>
    <col min="14616" max="14616" width="3.08203125" style="3" customWidth="1"/>
    <col min="14617" max="14617" width="3.58203125" style="3" customWidth="1"/>
    <col min="14618" max="14618" width="3.4140625" style="3" customWidth="1"/>
    <col min="14619" max="14619" width="4" style="3" customWidth="1"/>
    <col min="14620" max="14620" width="3.75" style="3" customWidth="1"/>
    <col min="14621" max="14621" width="4" style="3" customWidth="1"/>
    <col min="14622" max="14622" width="3.75" style="3" customWidth="1"/>
    <col min="14623" max="14623" width="4.08203125" style="3" customWidth="1"/>
    <col min="14624" max="14625" width="3.9140625" style="3" customWidth="1"/>
    <col min="14626" max="14626" width="3.58203125" style="3" customWidth="1"/>
    <col min="14627" max="14627" width="4.58203125" style="3" customWidth="1"/>
    <col min="14628" max="14628" width="4.4140625" style="3" customWidth="1"/>
    <col min="14629" max="14629" width="4" style="3" customWidth="1"/>
    <col min="14630" max="14630" width="5.58203125" style="3" customWidth="1"/>
    <col min="14631" max="14844" width="9.6640625" style="3"/>
    <col min="14845" max="14845" width="4.6640625" style="3" customWidth="1"/>
    <col min="14846" max="14846" width="4.75" style="3" customWidth="1"/>
    <col min="14847" max="14847" width="3.25" style="3" customWidth="1"/>
    <col min="14848" max="14848" width="3.08203125" style="3" customWidth="1"/>
    <col min="14849" max="14849" width="3.6640625" style="3" customWidth="1"/>
    <col min="14850" max="14850" width="3.08203125" style="3" customWidth="1"/>
    <col min="14851" max="14852" width="3" style="3" customWidth="1"/>
    <col min="14853" max="14853" width="3.33203125" style="3" customWidth="1"/>
    <col min="14854" max="14854" width="3.4140625" style="3" customWidth="1"/>
    <col min="14855" max="14855" width="3.33203125" style="3" customWidth="1"/>
    <col min="14856" max="14856" width="3.9140625" style="3" customWidth="1"/>
    <col min="14857" max="14857" width="3.08203125" style="3" customWidth="1"/>
    <col min="14858" max="14859" width="3.58203125" style="3" customWidth="1"/>
    <col min="14860" max="14860" width="3" style="3" customWidth="1"/>
    <col min="14861" max="14861" width="3.6640625" style="3" customWidth="1"/>
    <col min="14862" max="14862" width="4.08203125" style="3" customWidth="1"/>
    <col min="14863" max="14863" width="3.25" style="3" customWidth="1"/>
    <col min="14864" max="14864" width="3.4140625" style="3" customWidth="1"/>
    <col min="14865" max="14868" width="3.58203125" style="3" customWidth="1"/>
    <col min="14869" max="14869" width="3.4140625" style="3" customWidth="1"/>
    <col min="14870" max="14870" width="3.25" style="3" customWidth="1"/>
    <col min="14871" max="14871" width="4.4140625" style="3" customWidth="1"/>
    <col min="14872" max="14872" width="3.08203125" style="3" customWidth="1"/>
    <col min="14873" max="14873" width="3.58203125" style="3" customWidth="1"/>
    <col min="14874" max="14874" width="3.4140625" style="3" customWidth="1"/>
    <col min="14875" max="14875" width="4" style="3" customWidth="1"/>
    <col min="14876" max="14876" width="3.75" style="3" customWidth="1"/>
    <col min="14877" max="14877" width="4" style="3" customWidth="1"/>
    <col min="14878" max="14878" width="3.75" style="3" customWidth="1"/>
    <col min="14879" max="14879" width="4.08203125" style="3" customWidth="1"/>
    <col min="14880" max="14881" width="3.9140625" style="3" customWidth="1"/>
    <col min="14882" max="14882" width="3.58203125" style="3" customWidth="1"/>
    <col min="14883" max="14883" width="4.58203125" style="3" customWidth="1"/>
    <col min="14884" max="14884" width="4.4140625" style="3" customWidth="1"/>
    <col min="14885" max="14885" width="4" style="3" customWidth="1"/>
    <col min="14886" max="14886" width="5.58203125" style="3" customWidth="1"/>
    <col min="14887" max="15100" width="9.6640625" style="3"/>
    <col min="15101" max="15101" width="4.6640625" style="3" customWidth="1"/>
    <col min="15102" max="15102" width="4.75" style="3" customWidth="1"/>
    <col min="15103" max="15103" width="3.25" style="3" customWidth="1"/>
    <col min="15104" max="15104" width="3.08203125" style="3" customWidth="1"/>
    <col min="15105" max="15105" width="3.6640625" style="3" customWidth="1"/>
    <col min="15106" max="15106" width="3.08203125" style="3" customWidth="1"/>
    <col min="15107" max="15108" width="3" style="3" customWidth="1"/>
    <col min="15109" max="15109" width="3.33203125" style="3" customWidth="1"/>
    <col min="15110" max="15110" width="3.4140625" style="3" customWidth="1"/>
    <col min="15111" max="15111" width="3.33203125" style="3" customWidth="1"/>
    <col min="15112" max="15112" width="3.9140625" style="3" customWidth="1"/>
    <col min="15113" max="15113" width="3.08203125" style="3" customWidth="1"/>
    <col min="15114" max="15115" width="3.58203125" style="3" customWidth="1"/>
    <col min="15116" max="15116" width="3" style="3" customWidth="1"/>
    <col min="15117" max="15117" width="3.6640625" style="3" customWidth="1"/>
    <col min="15118" max="15118" width="4.08203125" style="3" customWidth="1"/>
    <col min="15119" max="15119" width="3.25" style="3" customWidth="1"/>
    <col min="15120" max="15120" width="3.4140625" style="3" customWidth="1"/>
    <col min="15121" max="15124" width="3.58203125" style="3" customWidth="1"/>
    <col min="15125" max="15125" width="3.4140625" style="3" customWidth="1"/>
    <col min="15126" max="15126" width="3.25" style="3" customWidth="1"/>
    <col min="15127" max="15127" width="4.4140625" style="3" customWidth="1"/>
    <col min="15128" max="15128" width="3.08203125" style="3" customWidth="1"/>
    <col min="15129" max="15129" width="3.58203125" style="3" customWidth="1"/>
    <col min="15130" max="15130" width="3.4140625" style="3" customWidth="1"/>
    <col min="15131" max="15131" width="4" style="3" customWidth="1"/>
    <col min="15132" max="15132" width="3.75" style="3" customWidth="1"/>
    <col min="15133" max="15133" width="4" style="3" customWidth="1"/>
    <col min="15134" max="15134" width="3.75" style="3" customWidth="1"/>
    <col min="15135" max="15135" width="4.08203125" style="3" customWidth="1"/>
    <col min="15136" max="15137" width="3.9140625" style="3" customWidth="1"/>
    <col min="15138" max="15138" width="3.58203125" style="3" customWidth="1"/>
    <col min="15139" max="15139" width="4.58203125" style="3" customWidth="1"/>
    <col min="15140" max="15140" width="4.4140625" style="3" customWidth="1"/>
    <col min="15141" max="15141" width="4" style="3" customWidth="1"/>
    <col min="15142" max="15142" width="5.58203125" style="3" customWidth="1"/>
    <col min="15143" max="15356" width="9.6640625" style="3"/>
    <col min="15357" max="15357" width="4.6640625" style="3" customWidth="1"/>
    <col min="15358" max="15358" width="4.75" style="3" customWidth="1"/>
    <col min="15359" max="15359" width="3.25" style="3" customWidth="1"/>
    <col min="15360" max="15360" width="3.08203125" style="3" customWidth="1"/>
    <col min="15361" max="15361" width="3.6640625" style="3" customWidth="1"/>
    <col min="15362" max="15362" width="3.08203125" style="3" customWidth="1"/>
    <col min="15363" max="15364" width="3" style="3" customWidth="1"/>
    <col min="15365" max="15365" width="3.33203125" style="3" customWidth="1"/>
    <col min="15366" max="15366" width="3.4140625" style="3" customWidth="1"/>
    <col min="15367" max="15367" width="3.33203125" style="3" customWidth="1"/>
    <col min="15368" max="15368" width="3.9140625" style="3" customWidth="1"/>
    <col min="15369" max="15369" width="3.08203125" style="3" customWidth="1"/>
    <col min="15370" max="15371" width="3.58203125" style="3" customWidth="1"/>
    <col min="15372" max="15372" width="3" style="3" customWidth="1"/>
    <col min="15373" max="15373" width="3.6640625" style="3" customWidth="1"/>
    <col min="15374" max="15374" width="4.08203125" style="3" customWidth="1"/>
    <col min="15375" max="15375" width="3.25" style="3" customWidth="1"/>
    <col min="15376" max="15376" width="3.4140625" style="3" customWidth="1"/>
    <col min="15377" max="15380" width="3.58203125" style="3" customWidth="1"/>
    <col min="15381" max="15381" width="3.4140625" style="3" customWidth="1"/>
    <col min="15382" max="15382" width="3.25" style="3" customWidth="1"/>
    <col min="15383" max="15383" width="4.4140625" style="3" customWidth="1"/>
    <col min="15384" max="15384" width="3.08203125" style="3" customWidth="1"/>
    <col min="15385" max="15385" width="3.58203125" style="3" customWidth="1"/>
    <col min="15386" max="15386" width="3.4140625" style="3" customWidth="1"/>
    <col min="15387" max="15387" width="4" style="3" customWidth="1"/>
    <col min="15388" max="15388" width="3.75" style="3" customWidth="1"/>
    <col min="15389" max="15389" width="4" style="3" customWidth="1"/>
    <col min="15390" max="15390" width="3.75" style="3" customWidth="1"/>
    <col min="15391" max="15391" width="4.08203125" style="3" customWidth="1"/>
    <col min="15392" max="15393" width="3.9140625" style="3" customWidth="1"/>
    <col min="15394" max="15394" width="3.58203125" style="3" customWidth="1"/>
    <col min="15395" max="15395" width="4.58203125" style="3" customWidth="1"/>
    <col min="15396" max="15396" width="4.4140625" style="3" customWidth="1"/>
    <col min="15397" max="15397" width="4" style="3" customWidth="1"/>
    <col min="15398" max="15398" width="5.58203125" style="3" customWidth="1"/>
    <col min="15399" max="15612" width="9.6640625" style="3"/>
    <col min="15613" max="15613" width="4.6640625" style="3" customWidth="1"/>
    <col min="15614" max="15614" width="4.75" style="3" customWidth="1"/>
    <col min="15615" max="15615" width="3.25" style="3" customWidth="1"/>
    <col min="15616" max="15616" width="3.08203125" style="3" customWidth="1"/>
    <col min="15617" max="15617" width="3.6640625" style="3" customWidth="1"/>
    <col min="15618" max="15618" width="3.08203125" style="3" customWidth="1"/>
    <col min="15619" max="15620" width="3" style="3" customWidth="1"/>
    <col min="15621" max="15621" width="3.33203125" style="3" customWidth="1"/>
    <col min="15622" max="15622" width="3.4140625" style="3" customWidth="1"/>
    <col min="15623" max="15623" width="3.33203125" style="3" customWidth="1"/>
    <col min="15624" max="15624" width="3.9140625" style="3" customWidth="1"/>
    <col min="15625" max="15625" width="3.08203125" style="3" customWidth="1"/>
    <col min="15626" max="15627" width="3.58203125" style="3" customWidth="1"/>
    <col min="15628" max="15628" width="3" style="3" customWidth="1"/>
    <col min="15629" max="15629" width="3.6640625" style="3" customWidth="1"/>
    <col min="15630" max="15630" width="4.08203125" style="3" customWidth="1"/>
    <col min="15631" max="15631" width="3.25" style="3" customWidth="1"/>
    <col min="15632" max="15632" width="3.4140625" style="3" customWidth="1"/>
    <col min="15633" max="15636" width="3.58203125" style="3" customWidth="1"/>
    <col min="15637" max="15637" width="3.4140625" style="3" customWidth="1"/>
    <col min="15638" max="15638" width="3.25" style="3" customWidth="1"/>
    <col min="15639" max="15639" width="4.4140625" style="3" customWidth="1"/>
    <col min="15640" max="15640" width="3.08203125" style="3" customWidth="1"/>
    <col min="15641" max="15641" width="3.58203125" style="3" customWidth="1"/>
    <col min="15642" max="15642" width="3.4140625" style="3" customWidth="1"/>
    <col min="15643" max="15643" width="4" style="3" customWidth="1"/>
    <col min="15644" max="15644" width="3.75" style="3" customWidth="1"/>
    <col min="15645" max="15645" width="4" style="3" customWidth="1"/>
    <col min="15646" max="15646" width="3.75" style="3" customWidth="1"/>
    <col min="15647" max="15647" width="4.08203125" style="3" customWidth="1"/>
    <col min="15648" max="15649" width="3.9140625" style="3" customWidth="1"/>
    <col min="15650" max="15650" width="3.58203125" style="3" customWidth="1"/>
    <col min="15651" max="15651" width="4.58203125" style="3" customWidth="1"/>
    <col min="15652" max="15652" width="4.4140625" style="3" customWidth="1"/>
    <col min="15653" max="15653" width="4" style="3" customWidth="1"/>
    <col min="15654" max="15654" width="5.58203125" style="3" customWidth="1"/>
    <col min="15655" max="15868" width="9.6640625" style="3"/>
    <col min="15869" max="15869" width="4.6640625" style="3" customWidth="1"/>
    <col min="15870" max="15870" width="4.75" style="3" customWidth="1"/>
    <col min="15871" max="15871" width="3.25" style="3" customWidth="1"/>
    <col min="15872" max="15872" width="3.08203125" style="3" customWidth="1"/>
    <col min="15873" max="15873" width="3.6640625" style="3" customWidth="1"/>
    <col min="15874" max="15874" width="3.08203125" style="3" customWidth="1"/>
    <col min="15875" max="15876" width="3" style="3" customWidth="1"/>
    <col min="15877" max="15877" width="3.33203125" style="3" customWidth="1"/>
    <col min="15878" max="15878" width="3.4140625" style="3" customWidth="1"/>
    <col min="15879" max="15879" width="3.33203125" style="3" customWidth="1"/>
    <col min="15880" max="15880" width="3.9140625" style="3" customWidth="1"/>
    <col min="15881" max="15881" width="3.08203125" style="3" customWidth="1"/>
    <col min="15882" max="15883" width="3.58203125" style="3" customWidth="1"/>
    <col min="15884" max="15884" width="3" style="3" customWidth="1"/>
    <col min="15885" max="15885" width="3.6640625" style="3" customWidth="1"/>
    <col min="15886" max="15886" width="4.08203125" style="3" customWidth="1"/>
    <col min="15887" max="15887" width="3.25" style="3" customWidth="1"/>
    <col min="15888" max="15888" width="3.4140625" style="3" customWidth="1"/>
    <col min="15889" max="15892" width="3.58203125" style="3" customWidth="1"/>
    <col min="15893" max="15893" width="3.4140625" style="3" customWidth="1"/>
    <col min="15894" max="15894" width="3.25" style="3" customWidth="1"/>
    <col min="15895" max="15895" width="4.4140625" style="3" customWidth="1"/>
    <col min="15896" max="15896" width="3.08203125" style="3" customWidth="1"/>
    <col min="15897" max="15897" width="3.58203125" style="3" customWidth="1"/>
    <col min="15898" max="15898" width="3.4140625" style="3" customWidth="1"/>
    <col min="15899" max="15899" width="4" style="3" customWidth="1"/>
    <col min="15900" max="15900" width="3.75" style="3" customWidth="1"/>
    <col min="15901" max="15901" width="4" style="3" customWidth="1"/>
    <col min="15902" max="15902" width="3.75" style="3" customWidth="1"/>
    <col min="15903" max="15903" width="4.08203125" style="3" customWidth="1"/>
    <col min="15904" max="15905" width="3.9140625" style="3" customWidth="1"/>
    <col min="15906" max="15906" width="3.58203125" style="3" customWidth="1"/>
    <col min="15907" max="15907" width="4.58203125" style="3" customWidth="1"/>
    <col min="15908" max="15908" width="4.4140625" style="3" customWidth="1"/>
    <col min="15909" max="15909" width="4" style="3" customWidth="1"/>
    <col min="15910" max="15910" width="5.58203125" style="3" customWidth="1"/>
    <col min="15911" max="16124" width="9.6640625" style="3"/>
    <col min="16125" max="16125" width="4.6640625" style="3" customWidth="1"/>
    <col min="16126" max="16126" width="4.75" style="3" customWidth="1"/>
    <col min="16127" max="16127" width="3.25" style="3" customWidth="1"/>
    <col min="16128" max="16128" width="3.08203125" style="3" customWidth="1"/>
    <col min="16129" max="16129" width="3.6640625" style="3" customWidth="1"/>
    <col min="16130" max="16130" width="3.08203125" style="3" customWidth="1"/>
    <col min="16131" max="16132" width="3" style="3" customWidth="1"/>
    <col min="16133" max="16133" width="3.33203125" style="3" customWidth="1"/>
    <col min="16134" max="16134" width="3.4140625" style="3" customWidth="1"/>
    <col min="16135" max="16135" width="3.33203125" style="3" customWidth="1"/>
    <col min="16136" max="16136" width="3.9140625" style="3" customWidth="1"/>
    <col min="16137" max="16137" width="3.08203125" style="3" customWidth="1"/>
    <col min="16138" max="16139" width="3.58203125" style="3" customWidth="1"/>
    <col min="16140" max="16140" width="3" style="3" customWidth="1"/>
    <col min="16141" max="16141" width="3.6640625" style="3" customWidth="1"/>
    <col min="16142" max="16142" width="4.08203125" style="3" customWidth="1"/>
    <col min="16143" max="16143" width="3.25" style="3" customWidth="1"/>
    <col min="16144" max="16144" width="3.4140625" style="3" customWidth="1"/>
    <col min="16145" max="16148" width="3.58203125" style="3" customWidth="1"/>
    <col min="16149" max="16149" width="3.4140625" style="3" customWidth="1"/>
    <col min="16150" max="16150" width="3.25" style="3" customWidth="1"/>
    <col min="16151" max="16151" width="4.4140625" style="3" customWidth="1"/>
    <col min="16152" max="16152" width="3.08203125" style="3" customWidth="1"/>
    <col min="16153" max="16153" width="3.58203125" style="3" customWidth="1"/>
    <col min="16154" max="16154" width="3.4140625" style="3" customWidth="1"/>
    <col min="16155" max="16155" width="4" style="3" customWidth="1"/>
    <col min="16156" max="16156" width="3.75" style="3" customWidth="1"/>
    <col min="16157" max="16157" width="4" style="3" customWidth="1"/>
    <col min="16158" max="16158" width="3.75" style="3" customWidth="1"/>
    <col min="16159" max="16159" width="4.08203125" style="3" customWidth="1"/>
    <col min="16160" max="16161" width="3.9140625" style="3" customWidth="1"/>
    <col min="16162" max="16162" width="3.58203125" style="3" customWidth="1"/>
    <col min="16163" max="16163" width="4.58203125" style="3" customWidth="1"/>
    <col min="16164" max="16164" width="4.4140625" style="3" customWidth="1"/>
    <col min="16165" max="16165" width="4" style="3" customWidth="1"/>
    <col min="16166" max="16166" width="5.58203125" style="3" customWidth="1"/>
    <col min="16167" max="16384" width="9.6640625" style="3"/>
  </cols>
  <sheetData>
    <row r="1" spans="1:49" s="1" customFormat="1" x14ac:dyDescent="0.3">
      <c r="A1" s="25" t="s">
        <v>0</v>
      </c>
      <c r="B1" s="28" t="s">
        <v>1</v>
      </c>
      <c r="C1" s="31" t="s">
        <v>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3"/>
      <c r="AM1" s="56" t="s">
        <v>26</v>
      </c>
      <c r="AN1" s="56" t="s">
        <v>27</v>
      </c>
      <c r="AO1" s="59"/>
      <c r="AP1" s="59"/>
      <c r="AQ1" s="59"/>
      <c r="AR1" s="59"/>
      <c r="AS1" s="59"/>
      <c r="AT1" s="59"/>
      <c r="AU1" s="59"/>
      <c r="AV1" s="59"/>
      <c r="AW1" s="59"/>
    </row>
    <row r="2" spans="1:49" s="2" customFormat="1" ht="15" customHeight="1" x14ac:dyDescent="0.3">
      <c r="A2" s="26"/>
      <c r="B2" s="29"/>
      <c r="C2" s="34" t="s">
        <v>3</v>
      </c>
      <c r="D2" s="35"/>
      <c r="E2" s="35"/>
      <c r="F2" s="36"/>
      <c r="G2" s="37" t="s">
        <v>4</v>
      </c>
      <c r="H2" s="38"/>
      <c r="I2" s="38"/>
      <c r="J2" s="39"/>
      <c r="K2" s="40" t="s">
        <v>5</v>
      </c>
      <c r="L2" s="41"/>
      <c r="M2" s="41"/>
      <c r="N2" s="42"/>
      <c r="O2" s="34" t="s">
        <v>6</v>
      </c>
      <c r="P2" s="35"/>
      <c r="Q2" s="35"/>
      <c r="R2" s="36"/>
      <c r="S2" s="37" t="s">
        <v>7</v>
      </c>
      <c r="T2" s="38"/>
      <c r="U2" s="38"/>
      <c r="V2" s="39"/>
      <c r="W2" s="40" t="s">
        <v>8</v>
      </c>
      <c r="X2" s="41"/>
      <c r="Y2" s="41"/>
      <c r="Z2" s="42"/>
      <c r="AA2" s="43" t="s">
        <v>9</v>
      </c>
      <c r="AB2" s="44"/>
      <c r="AC2" s="44"/>
      <c r="AD2" s="45"/>
      <c r="AE2" s="46" t="s">
        <v>10</v>
      </c>
      <c r="AF2" s="47"/>
      <c r="AG2" s="47"/>
      <c r="AH2" s="47"/>
      <c r="AI2" s="48" t="s">
        <v>11</v>
      </c>
      <c r="AJ2" s="48"/>
      <c r="AK2" s="48"/>
      <c r="AL2" s="48"/>
      <c r="AM2" s="59"/>
      <c r="AN2" s="60" t="s">
        <v>13</v>
      </c>
      <c r="AO2" s="61"/>
      <c r="AP2" s="61"/>
      <c r="AQ2" s="61"/>
      <c r="AR2" s="56" t="s">
        <v>28</v>
      </c>
      <c r="AS2" s="59"/>
      <c r="AT2" s="59"/>
      <c r="AU2" s="60" t="s">
        <v>15</v>
      </c>
      <c r="AV2" s="61"/>
      <c r="AW2" s="61"/>
    </row>
    <row r="3" spans="1:49" s="2" customFormat="1" ht="13.75" customHeight="1" x14ac:dyDescent="0.3">
      <c r="A3" s="27"/>
      <c r="B3" s="30"/>
      <c r="C3" s="6">
        <v>1</v>
      </c>
      <c r="D3" s="6">
        <v>3</v>
      </c>
      <c r="E3" s="6">
        <v>6</v>
      </c>
      <c r="F3" s="6">
        <v>12</v>
      </c>
      <c r="G3" s="6">
        <v>1</v>
      </c>
      <c r="H3" s="6">
        <v>3</v>
      </c>
      <c r="I3" s="6">
        <v>6</v>
      </c>
      <c r="J3" s="6">
        <v>12</v>
      </c>
      <c r="K3" s="6">
        <v>1</v>
      </c>
      <c r="L3" s="6">
        <v>3</v>
      </c>
      <c r="M3" s="6">
        <v>6</v>
      </c>
      <c r="N3" s="6">
        <v>12</v>
      </c>
      <c r="O3" s="6">
        <v>1</v>
      </c>
      <c r="P3" s="6">
        <v>3</v>
      </c>
      <c r="Q3" s="6">
        <v>6</v>
      </c>
      <c r="R3" s="6">
        <v>12</v>
      </c>
      <c r="S3" s="6">
        <v>1</v>
      </c>
      <c r="T3" s="6">
        <v>3</v>
      </c>
      <c r="U3" s="6">
        <v>6</v>
      </c>
      <c r="V3" s="6">
        <v>12</v>
      </c>
      <c r="W3" s="6">
        <v>1</v>
      </c>
      <c r="X3" s="6">
        <v>3</v>
      </c>
      <c r="Y3" s="6">
        <v>6</v>
      </c>
      <c r="Z3" s="6">
        <v>12</v>
      </c>
      <c r="AA3" s="6">
        <v>1</v>
      </c>
      <c r="AB3" s="6">
        <v>3</v>
      </c>
      <c r="AC3" s="6">
        <v>6</v>
      </c>
      <c r="AD3" s="6">
        <v>12</v>
      </c>
      <c r="AE3" s="6">
        <v>1</v>
      </c>
      <c r="AF3" s="6">
        <v>3</v>
      </c>
      <c r="AG3" s="6">
        <v>6</v>
      </c>
      <c r="AH3" s="6">
        <v>12</v>
      </c>
      <c r="AI3" s="6">
        <v>1</v>
      </c>
      <c r="AJ3" s="6">
        <v>3</v>
      </c>
      <c r="AK3" s="6">
        <v>6</v>
      </c>
      <c r="AL3" s="6">
        <v>12</v>
      </c>
      <c r="AM3" s="59"/>
      <c r="AN3" s="58" t="s">
        <v>16</v>
      </c>
      <c r="AO3" s="58" t="s">
        <v>17</v>
      </c>
      <c r="AP3" s="58" t="s">
        <v>18</v>
      </c>
      <c r="AQ3" s="58" t="s">
        <v>19</v>
      </c>
      <c r="AR3" s="58" t="s">
        <v>20</v>
      </c>
      <c r="AS3" s="58" t="s">
        <v>21</v>
      </c>
      <c r="AT3" s="58" t="s">
        <v>22</v>
      </c>
      <c r="AU3" s="58" t="s">
        <v>23</v>
      </c>
      <c r="AV3" s="58" t="s">
        <v>24</v>
      </c>
      <c r="AW3" s="58" t="s">
        <v>25</v>
      </c>
    </row>
    <row r="4" spans="1:49" x14ac:dyDescent="0.3">
      <c r="A4" s="7">
        <v>10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12"/>
      <c r="P4" s="12">
        <v>1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6">
        <f>G4+K4+O4+S4+W4+AA4+AE4</f>
        <v>0</v>
      </c>
      <c r="AJ4" s="16">
        <f>H4+L4+P4+T4+X4+AB4+AF4</f>
        <v>1</v>
      </c>
      <c r="AK4" s="16">
        <f>I4+M4+Q4+U4+Y4+AC4+AG4</f>
        <v>0</v>
      </c>
      <c r="AL4" s="16">
        <f>J4+N4+R4+V4+Z4+AD4+AH4</f>
        <v>0</v>
      </c>
      <c r="AM4" s="57">
        <f>SUM(AI4:AL4)</f>
        <v>1</v>
      </c>
      <c r="AN4" s="57">
        <f>VLOOKUP(A4,二院临床受试者及抑郁症的基本数据!A:M,4,FALSE)</f>
        <v>1</v>
      </c>
      <c r="AO4" s="57">
        <f>VLOOKUP(A4,二院临床受试者及抑郁症的基本数据!A:M,5,FALSE)</f>
        <v>0</v>
      </c>
      <c r="AP4" s="57">
        <f>VLOOKUP(A4,二院临床受试者及抑郁症的基本数据!A:M,6,FALSE)</f>
        <v>0</v>
      </c>
      <c r="AQ4" s="57">
        <f>VLOOKUP(A4,二院临床受试者及抑郁症的基本数据!A:M,7,FALSE)</f>
        <v>0</v>
      </c>
      <c r="AR4" s="57">
        <f>VLOOKUP(A4,二院临床受试者及抑郁症的基本数据!A:M,8,FALSE)</f>
        <v>1</v>
      </c>
      <c r="AS4" s="57">
        <f>VLOOKUP(A4,二院临床受试者及抑郁症的基本数据!A:M,9,FALSE)</f>
        <v>0</v>
      </c>
      <c r="AT4" s="57">
        <f>VLOOKUP(A4,二院临床受试者及抑郁症的基本数据!A:M,10,FALSE)</f>
        <v>0</v>
      </c>
      <c r="AU4" s="57">
        <f>VLOOKUP(A4,二院临床受试者及抑郁症的基本数据!A:M,11,FALSE)</f>
        <v>0</v>
      </c>
      <c r="AV4" s="57">
        <f>VLOOKUP(A4,二院临床受试者及抑郁症的基本数据!A:M,12,FALSE)</f>
        <v>1</v>
      </c>
      <c r="AW4" s="57">
        <f>VLOOKUP(A4,二院临床受试者及抑郁症的基本数据!A:M,13,FALSE)</f>
        <v>0</v>
      </c>
    </row>
    <row r="5" spans="1:49" x14ac:dyDescent="0.3">
      <c r="A5" s="7">
        <v>14</v>
      </c>
      <c r="B5" s="7">
        <v>1</v>
      </c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6">
        <f t="shared" ref="AI5:AI68" si="0">G5+K5+O5+S5+W5+AA5+AE5</f>
        <v>1</v>
      </c>
      <c r="AJ5" s="16">
        <f t="shared" ref="AJ5:AJ68" si="1">H5+L5+P5+T5+X5+AB5+AF5</f>
        <v>0</v>
      </c>
      <c r="AK5" s="16">
        <f t="shared" ref="AK5:AK68" si="2">I5+M5+Q5+U5+Y5+AC5+AG5</f>
        <v>0</v>
      </c>
      <c r="AL5" s="16">
        <f t="shared" ref="AL5:AL68" si="3">J5+N5+R5+V5+Z5+AD5+AH5</f>
        <v>0</v>
      </c>
      <c r="AM5" s="57">
        <f t="shared" ref="AM5:AM68" si="4">SUM(AI5:AL5)</f>
        <v>1</v>
      </c>
      <c r="AN5" s="57">
        <f>VLOOKUP(A5,二院临床受试者及抑郁症的基本数据!A:M,4,FALSE)</f>
        <v>0</v>
      </c>
      <c r="AO5" s="57">
        <f>VLOOKUP(A5,二院临床受试者及抑郁症的基本数据!A:M,5,FALSE)</f>
        <v>0</v>
      </c>
      <c r="AP5" s="57">
        <f>VLOOKUP(A5,二院临床受试者及抑郁症的基本数据!A:M,6,FALSE)</f>
        <v>1</v>
      </c>
      <c r="AQ5" s="57">
        <f>VLOOKUP(A5,二院临床受试者及抑郁症的基本数据!A:M,7,FALSE)</f>
        <v>0</v>
      </c>
      <c r="AR5" s="57">
        <f>VLOOKUP(A5,二院临床受试者及抑郁症的基本数据!A:M,8,FALSE)</f>
        <v>1</v>
      </c>
      <c r="AS5" s="57">
        <f>VLOOKUP(A5,二院临床受试者及抑郁症的基本数据!A:M,9,FALSE)</f>
        <v>0</v>
      </c>
      <c r="AT5" s="57">
        <f>VLOOKUP(A5,二院临床受试者及抑郁症的基本数据!A:M,10,FALSE)</f>
        <v>0</v>
      </c>
      <c r="AU5" s="57">
        <f>VLOOKUP(A5,二院临床受试者及抑郁症的基本数据!A:M,11,FALSE)</f>
        <v>0</v>
      </c>
      <c r="AV5" s="57">
        <f>VLOOKUP(A5,二院临床受试者及抑郁症的基本数据!A:M,12,FALSE)</f>
        <v>1</v>
      </c>
      <c r="AW5" s="57">
        <f>VLOOKUP(A5,二院临床受试者及抑郁症的基本数据!A:M,13,FALSE)</f>
        <v>0</v>
      </c>
    </row>
    <row r="6" spans="1:49" x14ac:dyDescent="0.3">
      <c r="A6" s="7">
        <v>17</v>
      </c>
      <c r="B6" s="7">
        <v>1</v>
      </c>
      <c r="C6" s="7"/>
      <c r="D6" s="7"/>
      <c r="E6" s="7"/>
      <c r="F6" s="7">
        <v>1</v>
      </c>
      <c r="G6" s="7"/>
      <c r="H6" s="7"/>
      <c r="I6" s="7"/>
      <c r="J6" s="7"/>
      <c r="K6" s="7"/>
      <c r="L6" s="7"/>
      <c r="M6" s="7"/>
      <c r="N6" s="7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6">
        <f t="shared" si="0"/>
        <v>0</v>
      </c>
      <c r="AJ6" s="16">
        <f t="shared" si="1"/>
        <v>0</v>
      </c>
      <c r="AK6" s="16">
        <f t="shared" si="2"/>
        <v>0</v>
      </c>
      <c r="AL6" s="16">
        <f t="shared" si="3"/>
        <v>0</v>
      </c>
      <c r="AM6" s="57">
        <f t="shared" si="4"/>
        <v>0</v>
      </c>
      <c r="AN6" s="57">
        <f>VLOOKUP(A6,二院临床受试者及抑郁症的基本数据!A:M,4,FALSE)</f>
        <v>1</v>
      </c>
      <c r="AO6" s="57">
        <f>VLOOKUP(A6,二院临床受试者及抑郁症的基本数据!A:M,5,FALSE)</f>
        <v>0</v>
      </c>
      <c r="AP6" s="57">
        <f>VLOOKUP(A6,二院临床受试者及抑郁症的基本数据!A:M,6,FALSE)</f>
        <v>0</v>
      </c>
      <c r="AQ6" s="57">
        <f>VLOOKUP(A6,二院临床受试者及抑郁症的基本数据!A:M,7,FALSE)</f>
        <v>0</v>
      </c>
      <c r="AR6" s="57">
        <f>VLOOKUP(A6,二院临床受试者及抑郁症的基本数据!A:M,8,FALSE)</f>
        <v>0</v>
      </c>
      <c r="AS6" s="57">
        <f>VLOOKUP(A6,二院临床受试者及抑郁症的基本数据!A:M,9,FALSE)</f>
        <v>0</v>
      </c>
      <c r="AT6" s="57">
        <f>VLOOKUP(A6,二院临床受试者及抑郁症的基本数据!A:M,10,FALSE)</f>
        <v>1</v>
      </c>
      <c r="AU6" s="57">
        <f>VLOOKUP(A6,二院临床受试者及抑郁症的基本数据!A:M,11,FALSE)</f>
        <v>0</v>
      </c>
      <c r="AV6" s="57">
        <f>VLOOKUP(A6,二院临床受试者及抑郁症的基本数据!A:M,12,FALSE)</f>
        <v>1</v>
      </c>
      <c r="AW6" s="57">
        <f>VLOOKUP(A6,二院临床受试者及抑郁症的基本数据!A:M,13,FALSE)</f>
        <v>0</v>
      </c>
    </row>
    <row r="7" spans="1:49" x14ac:dyDescent="0.3">
      <c r="A7" s="7">
        <v>36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2"/>
      <c r="P7" s="12"/>
      <c r="Q7" s="12"/>
      <c r="R7" s="12"/>
      <c r="S7" s="12"/>
      <c r="T7" s="12"/>
      <c r="U7" s="12"/>
      <c r="V7" s="12"/>
      <c r="W7" s="12">
        <v>1</v>
      </c>
      <c r="X7" s="12"/>
      <c r="Y7" s="12">
        <v>1</v>
      </c>
      <c r="Z7" s="12">
        <v>1</v>
      </c>
      <c r="AA7" s="12"/>
      <c r="AB7" s="12"/>
      <c r="AC7" s="12"/>
      <c r="AD7" s="12"/>
      <c r="AE7" s="12">
        <v>1</v>
      </c>
      <c r="AF7" s="12"/>
      <c r="AG7" s="12">
        <v>1</v>
      </c>
      <c r="AH7" s="12">
        <v>1</v>
      </c>
      <c r="AI7" s="16">
        <f t="shared" si="0"/>
        <v>2</v>
      </c>
      <c r="AJ7" s="16">
        <f t="shared" si="1"/>
        <v>0</v>
      </c>
      <c r="AK7" s="16">
        <f t="shared" si="2"/>
        <v>2</v>
      </c>
      <c r="AL7" s="16">
        <f t="shared" si="3"/>
        <v>2</v>
      </c>
      <c r="AM7" s="57">
        <f t="shared" si="4"/>
        <v>6</v>
      </c>
      <c r="AN7" s="57">
        <f>VLOOKUP(A7,二院临床受试者及抑郁症的基本数据!A:M,4,FALSE)</f>
        <v>0</v>
      </c>
      <c r="AO7" s="57">
        <f>VLOOKUP(A7,二院临床受试者及抑郁症的基本数据!A:M,5,FALSE)</f>
        <v>1</v>
      </c>
      <c r="AP7" s="57">
        <f>VLOOKUP(A7,二院临床受试者及抑郁症的基本数据!A:M,6,FALSE)</f>
        <v>0</v>
      </c>
      <c r="AQ7" s="57">
        <f>VLOOKUP(A7,二院临床受试者及抑郁症的基本数据!A:M,7,FALSE)</f>
        <v>0</v>
      </c>
      <c r="AR7" s="57">
        <f>VLOOKUP(A7,二院临床受试者及抑郁症的基本数据!A:M,8,FALSE)</f>
        <v>0</v>
      </c>
      <c r="AS7" s="57">
        <f>VLOOKUP(A7,二院临床受试者及抑郁症的基本数据!A:M,9,FALSE)</f>
        <v>0</v>
      </c>
      <c r="AT7" s="57">
        <f>VLOOKUP(A7,二院临床受试者及抑郁症的基本数据!A:M,10,FALSE)</f>
        <v>1</v>
      </c>
      <c r="AU7" s="57">
        <f>VLOOKUP(A7,二院临床受试者及抑郁症的基本数据!A:M,11,FALSE)</f>
        <v>0</v>
      </c>
      <c r="AV7" s="57">
        <f>VLOOKUP(A7,二院临床受试者及抑郁症的基本数据!A:M,12,FALSE)</f>
        <v>1</v>
      </c>
      <c r="AW7" s="57">
        <f>VLOOKUP(A7,二院临床受试者及抑郁症的基本数据!A:M,13,FALSE)</f>
        <v>0</v>
      </c>
    </row>
    <row r="8" spans="1:49" x14ac:dyDescent="0.3">
      <c r="A8" s="7">
        <v>40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>
        <v>1</v>
      </c>
      <c r="L8" s="7"/>
      <c r="M8" s="7"/>
      <c r="N8" s="7"/>
      <c r="O8" s="12">
        <v>1</v>
      </c>
      <c r="P8" s="12"/>
      <c r="Q8" s="12"/>
      <c r="R8" s="12"/>
      <c r="S8" s="12">
        <v>1</v>
      </c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6">
        <f t="shared" si="0"/>
        <v>3</v>
      </c>
      <c r="AJ8" s="16">
        <f t="shared" si="1"/>
        <v>0</v>
      </c>
      <c r="AK8" s="16">
        <f t="shared" si="2"/>
        <v>0</v>
      </c>
      <c r="AL8" s="16">
        <f t="shared" si="3"/>
        <v>0</v>
      </c>
      <c r="AM8" s="57">
        <f t="shared" si="4"/>
        <v>3</v>
      </c>
      <c r="AN8" s="57">
        <f>VLOOKUP(A8,二院临床受试者及抑郁症的基本数据!A:M,4,FALSE)</f>
        <v>0</v>
      </c>
      <c r="AO8" s="57">
        <f>VLOOKUP(A8,二院临床受试者及抑郁症的基本数据!A:M,5,FALSE)</f>
        <v>1</v>
      </c>
      <c r="AP8" s="57">
        <f>VLOOKUP(A8,二院临床受试者及抑郁症的基本数据!A:M,6,FALSE)</f>
        <v>0</v>
      </c>
      <c r="AQ8" s="57">
        <f>VLOOKUP(A8,二院临床受试者及抑郁症的基本数据!A:M,7,FALSE)</f>
        <v>0</v>
      </c>
      <c r="AR8" s="57">
        <f>VLOOKUP(A8,二院临床受试者及抑郁症的基本数据!A:M,8,FALSE)</f>
        <v>0</v>
      </c>
      <c r="AS8" s="57">
        <f>VLOOKUP(A8,二院临床受试者及抑郁症的基本数据!A:M,9,FALSE)</f>
        <v>0</v>
      </c>
      <c r="AT8" s="57">
        <f>VLOOKUP(A8,二院临床受试者及抑郁症的基本数据!A:M,10,FALSE)</f>
        <v>1</v>
      </c>
      <c r="AU8" s="57">
        <f>VLOOKUP(A8,二院临床受试者及抑郁症的基本数据!A:M,11,FALSE)</f>
        <v>0</v>
      </c>
      <c r="AV8" s="57">
        <f>VLOOKUP(A8,二院临床受试者及抑郁症的基本数据!A:M,12,FALSE)</f>
        <v>1</v>
      </c>
      <c r="AW8" s="57">
        <f>VLOOKUP(A8,二院临床受试者及抑郁症的基本数据!A:M,13,FALSE)</f>
        <v>0</v>
      </c>
    </row>
    <row r="9" spans="1:49" x14ac:dyDescent="0.3">
      <c r="A9" s="7">
        <v>46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>
        <v>1</v>
      </c>
      <c r="AB9" s="12"/>
      <c r="AC9" s="12"/>
      <c r="AD9" s="12"/>
      <c r="AE9" s="12"/>
      <c r="AF9" s="12"/>
      <c r="AG9" s="12"/>
      <c r="AH9" s="12"/>
      <c r="AI9" s="16">
        <f t="shared" si="0"/>
        <v>1</v>
      </c>
      <c r="AJ9" s="16">
        <f t="shared" si="1"/>
        <v>0</v>
      </c>
      <c r="AK9" s="16">
        <f t="shared" si="2"/>
        <v>0</v>
      </c>
      <c r="AL9" s="16">
        <f t="shared" si="3"/>
        <v>0</v>
      </c>
      <c r="AM9" s="57">
        <f t="shared" si="4"/>
        <v>1</v>
      </c>
      <c r="AN9" s="57">
        <f>VLOOKUP(A9,二院临床受试者及抑郁症的基本数据!A:M,4,FALSE)</f>
        <v>1</v>
      </c>
      <c r="AO9" s="57">
        <f>VLOOKUP(A9,二院临床受试者及抑郁症的基本数据!A:M,5,FALSE)</f>
        <v>0</v>
      </c>
      <c r="AP9" s="57">
        <f>VLOOKUP(A9,二院临床受试者及抑郁症的基本数据!A:M,6,FALSE)</f>
        <v>0</v>
      </c>
      <c r="AQ9" s="57">
        <f>VLOOKUP(A9,二院临床受试者及抑郁症的基本数据!A:M,7,FALSE)</f>
        <v>0</v>
      </c>
      <c r="AR9" s="57">
        <f>VLOOKUP(A9,二院临床受试者及抑郁症的基本数据!A:M,8,FALSE)</f>
        <v>1</v>
      </c>
      <c r="AS9" s="57">
        <f>VLOOKUP(A9,二院临床受试者及抑郁症的基本数据!A:M,9,FALSE)</f>
        <v>0</v>
      </c>
      <c r="AT9" s="57">
        <f>VLOOKUP(A9,二院临床受试者及抑郁症的基本数据!A:M,10,FALSE)</f>
        <v>0</v>
      </c>
      <c r="AU9" s="57">
        <f>VLOOKUP(A9,二院临床受试者及抑郁症的基本数据!A:M,11,FALSE)</f>
        <v>0</v>
      </c>
      <c r="AV9" s="57">
        <f>VLOOKUP(A9,二院临床受试者及抑郁症的基本数据!A:M,12,FALSE)</f>
        <v>1</v>
      </c>
      <c r="AW9" s="57">
        <f>VLOOKUP(A9,二院临床受试者及抑郁症的基本数据!A:M,13,FALSE)</f>
        <v>0</v>
      </c>
    </row>
    <row r="10" spans="1:49" x14ac:dyDescent="0.3">
      <c r="A10" s="7">
        <v>53</v>
      </c>
      <c r="B10" s="7">
        <v>1</v>
      </c>
      <c r="C10" s="7"/>
      <c r="D10" s="7"/>
      <c r="E10" s="7"/>
      <c r="F10" s="8"/>
      <c r="G10" s="8"/>
      <c r="H10" s="7"/>
      <c r="I10" s="7"/>
      <c r="J10" s="7"/>
      <c r="K10" s="7"/>
      <c r="L10" s="7"/>
      <c r="M10" s="7"/>
      <c r="N10" s="7"/>
      <c r="O10" s="12"/>
      <c r="P10" s="12"/>
      <c r="Q10" s="12"/>
      <c r="R10" s="4"/>
      <c r="S10" s="4">
        <v>1</v>
      </c>
      <c r="T10" s="12">
        <v>1</v>
      </c>
      <c r="U10" s="12"/>
      <c r="V10" s="12"/>
      <c r="W10" s="12">
        <v>1</v>
      </c>
      <c r="X10" s="12">
        <v>1</v>
      </c>
      <c r="Y10" s="12"/>
      <c r="Z10" s="12"/>
      <c r="AA10" s="12"/>
      <c r="AB10" s="12"/>
      <c r="AC10" s="12"/>
      <c r="AD10" s="12"/>
      <c r="AE10" s="12">
        <v>1</v>
      </c>
      <c r="AF10" s="12">
        <v>1</v>
      </c>
      <c r="AG10" s="12"/>
      <c r="AH10" s="12"/>
      <c r="AI10" s="16">
        <f t="shared" si="0"/>
        <v>3</v>
      </c>
      <c r="AJ10" s="16">
        <f t="shared" si="1"/>
        <v>3</v>
      </c>
      <c r="AK10" s="16">
        <f t="shared" si="2"/>
        <v>0</v>
      </c>
      <c r="AL10" s="16">
        <f t="shared" si="3"/>
        <v>0</v>
      </c>
      <c r="AM10" s="57">
        <f t="shared" si="4"/>
        <v>6</v>
      </c>
      <c r="AN10" s="57">
        <f>VLOOKUP(A10,二院临床受试者及抑郁症的基本数据!A:M,4,FALSE)</f>
        <v>0</v>
      </c>
      <c r="AO10" s="57">
        <f>VLOOKUP(A10,二院临床受试者及抑郁症的基本数据!A:M,5,FALSE)</f>
        <v>0</v>
      </c>
      <c r="AP10" s="57">
        <f>VLOOKUP(A10,二院临床受试者及抑郁症的基本数据!A:M,6,FALSE)</f>
        <v>1</v>
      </c>
      <c r="AQ10" s="57">
        <f>VLOOKUP(A10,二院临床受试者及抑郁症的基本数据!A:M,7,FALSE)</f>
        <v>0</v>
      </c>
      <c r="AR10" s="57">
        <f>VLOOKUP(A10,二院临床受试者及抑郁症的基本数据!A:M,8,FALSE)</f>
        <v>0</v>
      </c>
      <c r="AS10" s="57">
        <f>VLOOKUP(A10,二院临床受试者及抑郁症的基本数据!A:M,9,FALSE)</f>
        <v>0</v>
      </c>
      <c r="AT10" s="57">
        <f>VLOOKUP(A10,二院临床受试者及抑郁症的基本数据!A:M,10,FALSE)</f>
        <v>1</v>
      </c>
      <c r="AU10" s="57">
        <f>VLOOKUP(A10,二院临床受试者及抑郁症的基本数据!A:M,11,FALSE)</f>
        <v>0</v>
      </c>
      <c r="AV10" s="57">
        <f>VLOOKUP(A10,二院临床受试者及抑郁症的基本数据!A:M,12,FALSE)</f>
        <v>1</v>
      </c>
      <c r="AW10" s="57">
        <f>VLOOKUP(A10,二院临床受试者及抑郁症的基本数据!A:M,13,FALSE)</f>
        <v>0</v>
      </c>
    </row>
    <row r="11" spans="1:49" x14ac:dyDescent="0.3">
      <c r="A11" s="7">
        <v>58</v>
      </c>
      <c r="B11" s="7">
        <v>1</v>
      </c>
      <c r="C11" s="7"/>
      <c r="D11" s="7"/>
      <c r="E11" s="9"/>
      <c r="F11" s="7"/>
      <c r="G11" s="7"/>
      <c r="H11" s="10"/>
      <c r="I11" s="7"/>
      <c r="J11" s="7"/>
      <c r="K11" s="7"/>
      <c r="L11" s="7"/>
      <c r="M11" s="7"/>
      <c r="N11" s="7"/>
      <c r="O11" s="12"/>
      <c r="P11" s="12"/>
      <c r="Q11" s="13"/>
      <c r="R11" s="12"/>
      <c r="S11" s="12"/>
      <c r="T11" s="14">
        <v>1</v>
      </c>
      <c r="U11" s="12"/>
      <c r="V11" s="12"/>
      <c r="W11" s="12"/>
      <c r="X11" s="12">
        <v>1</v>
      </c>
      <c r="Y11" s="12"/>
      <c r="Z11" s="12"/>
      <c r="AA11" s="12"/>
      <c r="AB11" s="12"/>
      <c r="AC11" s="12">
        <v>1</v>
      </c>
      <c r="AD11" s="12"/>
      <c r="AE11" s="12"/>
      <c r="AF11" s="12"/>
      <c r="AG11" s="12"/>
      <c r="AH11" s="12"/>
      <c r="AI11" s="16">
        <f t="shared" si="0"/>
        <v>0</v>
      </c>
      <c r="AJ11" s="16">
        <f t="shared" si="1"/>
        <v>2</v>
      </c>
      <c r="AK11" s="16">
        <f t="shared" si="2"/>
        <v>1</v>
      </c>
      <c r="AL11" s="16">
        <f t="shared" si="3"/>
        <v>0</v>
      </c>
      <c r="AM11" s="57">
        <f t="shared" si="4"/>
        <v>3</v>
      </c>
      <c r="AN11" s="57">
        <f>VLOOKUP(A11,二院临床受试者及抑郁症的基本数据!A:M,4,FALSE)</f>
        <v>1</v>
      </c>
      <c r="AO11" s="57">
        <f>VLOOKUP(A11,二院临床受试者及抑郁症的基本数据!A:M,5,FALSE)</f>
        <v>0</v>
      </c>
      <c r="AP11" s="57">
        <f>VLOOKUP(A11,二院临床受试者及抑郁症的基本数据!A:M,6,FALSE)</f>
        <v>0</v>
      </c>
      <c r="AQ11" s="57">
        <f>VLOOKUP(A11,二院临床受试者及抑郁症的基本数据!A:M,7,FALSE)</f>
        <v>0</v>
      </c>
      <c r="AR11" s="57">
        <f>VLOOKUP(A11,二院临床受试者及抑郁症的基本数据!A:M,8,FALSE)</f>
        <v>0</v>
      </c>
      <c r="AS11" s="57">
        <f>VLOOKUP(A11,二院临床受试者及抑郁症的基本数据!A:M,9,FALSE)</f>
        <v>1</v>
      </c>
      <c r="AT11" s="57">
        <f>VLOOKUP(A11,二院临床受试者及抑郁症的基本数据!A:M,10,FALSE)</f>
        <v>0</v>
      </c>
      <c r="AU11" s="57">
        <f>VLOOKUP(A11,二院临床受试者及抑郁症的基本数据!A:M,11,FALSE)</f>
        <v>0</v>
      </c>
      <c r="AV11" s="57">
        <f>VLOOKUP(A11,二院临床受试者及抑郁症的基本数据!A:M,12,FALSE)</f>
        <v>1</v>
      </c>
      <c r="AW11" s="57">
        <f>VLOOKUP(A11,二院临床受试者及抑郁症的基本数据!A:M,13,FALSE)</f>
        <v>0</v>
      </c>
    </row>
    <row r="12" spans="1:49" x14ac:dyDescent="0.3">
      <c r="A12" s="7">
        <v>59</v>
      </c>
      <c r="B12" s="7">
        <v>1</v>
      </c>
      <c r="C12" s="7"/>
      <c r="D12" s="7"/>
      <c r="E12" s="7"/>
      <c r="F12" s="11"/>
      <c r="G12" s="11"/>
      <c r="H12" s="7"/>
      <c r="I12" s="7"/>
      <c r="J12" s="7"/>
      <c r="K12" s="7"/>
      <c r="L12" s="7"/>
      <c r="M12" s="7"/>
      <c r="N12" s="7"/>
      <c r="O12" s="12"/>
      <c r="P12" s="12"/>
      <c r="Q12" s="12"/>
      <c r="R12" s="5"/>
      <c r="S12" s="5"/>
      <c r="T12" s="12"/>
      <c r="U12" s="12"/>
      <c r="V12" s="12"/>
      <c r="W12" s="12">
        <v>1</v>
      </c>
      <c r="X12" s="12">
        <v>1</v>
      </c>
      <c r="Y12" s="12">
        <v>1</v>
      </c>
      <c r="Z12" s="12">
        <v>1</v>
      </c>
      <c r="AA12" s="12"/>
      <c r="AB12" s="12"/>
      <c r="AC12" s="12"/>
      <c r="AD12" s="12"/>
      <c r="AE12" s="12">
        <v>1</v>
      </c>
      <c r="AF12" s="12">
        <v>1</v>
      </c>
      <c r="AG12" s="12">
        <v>1</v>
      </c>
      <c r="AH12" s="12">
        <v>1</v>
      </c>
      <c r="AI12" s="16">
        <f t="shared" si="0"/>
        <v>2</v>
      </c>
      <c r="AJ12" s="16">
        <f t="shared" si="1"/>
        <v>2</v>
      </c>
      <c r="AK12" s="16">
        <f t="shared" si="2"/>
        <v>2</v>
      </c>
      <c r="AL12" s="16">
        <f t="shared" si="3"/>
        <v>2</v>
      </c>
      <c r="AM12" s="57">
        <f t="shared" si="4"/>
        <v>8</v>
      </c>
      <c r="AN12" s="57">
        <f>VLOOKUP(A12,二院临床受试者及抑郁症的基本数据!A:M,4,FALSE)</f>
        <v>1</v>
      </c>
      <c r="AO12" s="57">
        <f>VLOOKUP(A12,二院临床受试者及抑郁症的基本数据!A:M,5,FALSE)</f>
        <v>0</v>
      </c>
      <c r="AP12" s="57">
        <f>VLOOKUP(A12,二院临床受试者及抑郁症的基本数据!A:M,6,FALSE)</f>
        <v>0</v>
      </c>
      <c r="AQ12" s="57">
        <f>VLOOKUP(A12,二院临床受试者及抑郁症的基本数据!A:M,7,FALSE)</f>
        <v>0</v>
      </c>
      <c r="AR12" s="57">
        <f>VLOOKUP(A12,二院临床受试者及抑郁症的基本数据!A:M,8,FALSE)</f>
        <v>0</v>
      </c>
      <c r="AS12" s="57">
        <f>VLOOKUP(A12,二院临床受试者及抑郁症的基本数据!A:M,9,FALSE)</f>
        <v>0</v>
      </c>
      <c r="AT12" s="57">
        <f>VLOOKUP(A12,二院临床受试者及抑郁症的基本数据!A:M,10,FALSE)</f>
        <v>1</v>
      </c>
      <c r="AU12" s="57">
        <f>VLOOKUP(A12,二院临床受试者及抑郁症的基本数据!A:M,11,FALSE)</f>
        <v>0</v>
      </c>
      <c r="AV12" s="57">
        <f>VLOOKUP(A12,二院临床受试者及抑郁症的基本数据!A:M,12,FALSE)</f>
        <v>1</v>
      </c>
      <c r="AW12" s="57">
        <f>VLOOKUP(A12,二院临床受试者及抑郁症的基本数据!A:M,13,FALSE)</f>
        <v>0</v>
      </c>
    </row>
    <row r="13" spans="1:49" x14ac:dyDescent="0.3">
      <c r="A13" s="7">
        <v>65</v>
      </c>
      <c r="B13" s="7">
        <v>1</v>
      </c>
      <c r="C13" s="7"/>
      <c r="D13" s="7"/>
      <c r="E13" s="7"/>
      <c r="F13" s="7"/>
      <c r="G13" s="7"/>
      <c r="H13" s="7"/>
      <c r="I13" s="7"/>
      <c r="J13" s="8"/>
      <c r="K13" s="8"/>
      <c r="L13" s="7"/>
      <c r="M13" s="7"/>
      <c r="N13" s="7"/>
      <c r="O13" s="12"/>
      <c r="P13" s="12"/>
      <c r="Q13" s="12"/>
      <c r="R13" s="12"/>
      <c r="S13" s="12">
        <v>1</v>
      </c>
      <c r="T13" s="12"/>
      <c r="U13" s="12"/>
      <c r="V13" s="12"/>
      <c r="W13" s="12">
        <v>1</v>
      </c>
      <c r="X13" s="12"/>
      <c r="Y13" s="12"/>
      <c r="Z13" s="12"/>
      <c r="AA13" s="12"/>
      <c r="AB13" s="12"/>
      <c r="AC13" s="12"/>
      <c r="AD13" s="12"/>
      <c r="AE13" s="12">
        <v>1</v>
      </c>
      <c r="AF13" s="12"/>
      <c r="AG13" s="12"/>
      <c r="AH13" s="12"/>
      <c r="AI13" s="16">
        <f t="shared" si="0"/>
        <v>3</v>
      </c>
      <c r="AJ13" s="16">
        <f t="shared" si="1"/>
        <v>0</v>
      </c>
      <c r="AK13" s="16">
        <f t="shared" si="2"/>
        <v>0</v>
      </c>
      <c r="AL13" s="16">
        <f t="shared" si="3"/>
        <v>0</v>
      </c>
      <c r="AM13" s="57">
        <f t="shared" si="4"/>
        <v>3</v>
      </c>
      <c r="AN13" s="57">
        <f>VLOOKUP(A13,二院临床受试者及抑郁症的基本数据!A:M,4,FALSE)</f>
        <v>1</v>
      </c>
      <c r="AO13" s="57">
        <f>VLOOKUP(A13,二院临床受试者及抑郁症的基本数据!A:M,5,FALSE)</f>
        <v>0</v>
      </c>
      <c r="AP13" s="57">
        <f>VLOOKUP(A13,二院临床受试者及抑郁症的基本数据!A:M,6,FALSE)</f>
        <v>0</v>
      </c>
      <c r="AQ13" s="57">
        <f>VLOOKUP(A13,二院临床受试者及抑郁症的基本数据!A:M,7,FALSE)</f>
        <v>0</v>
      </c>
      <c r="AR13" s="57">
        <f>VLOOKUP(A13,二院临床受试者及抑郁症的基本数据!A:M,8,FALSE)</f>
        <v>0</v>
      </c>
      <c r="AS13" s="57">
        <f>VLOOKUP(A13,二院临床受试者及抑郁症的基本数据!A:M,9,FALSE)</f>
        <v>1</v>
      </c>
      <c r="AT13" s="57">
        <f>VLOOKUP(A13,二院临床受试者及抑郁症的基本数据!A:M,10,FALSE)</f>
        <v>0</v>
      </c>
      <c r="AU13" s="57">
        <f>VLOOKUP(A13,二院临床受试者及抑郁症的基本数据!A:M,11,FALSE)</f>
        <v>0</v>
      </c>
      <c r="AV13" s="57">
        <f>VLOOKUP(A13,二院临床受试者及抑郁症的基本数据!A:M,12,FALSE)</f>
        <v>1</v>
      </c>
      <c r="AW13" s="57">
        <f>VLOOKUP(A13,二院临床受试者及抑郁症的基本数据!A:M,13,FALSE)</f>
        <v>0</v>
      </c>
    </row>
    <row r="14" spans="1:49" x14ac:dyDescent="0.3">
      <c r="A14" s="7">
        <v>88</v>
      </c>
      <c r="B14" s="7">
        <v>1</v>
      </c>
      <c r="C14" s="7"/>
      <c r="D14" s="7"/>
      <c r="E14" s="7"/>
      <c r="F14" s="7"/>
      <c r="G14" s="7">
        <v>1</v>
      </c>
      <c r="H14" s="7"/>
      <c r="I14" s="9"/>
      <c r="J14" s="7"/>
      <c r="K14" s="7"/>
      <c r="L14" s="10"/>
      <c r="M14" s="7"/>
      <c r="N14" s="7"/>
      <c r="O14" s="12"/>
      <c r="P14" s="12"/>
      <c r="Q14" s="12"/>
      <c r="R14" s="12"/>
      <c r="S14" s="12"/>
      <c r="T14" s="12"/>
      <c r="U14" s="12"/>
      <c r="V14" s="15"/>
      <c r="W14" s="15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6">
        <f t="shared" si="0"/>
        <v>1</v>
      </c>
      <c r="AJ14" s="16">
        <f t="shared" si="1"/>
        <v>0</v>
      </c>
      <c r="AK14" s="16">
        <f t="shared" si="2"/>
        <v>0</v>
      </c>
      <c r="AL14" s="16">
        <f t="shared" si="3"/>
        <v>0</v>
      </c>
      <c r="AM14" s="57">
        <f t="shared" si="4"/>
        <v>1</v>
      </c>
      <c r="AN14" s="57">
        <f>VLOOKUP(A14,二院临床受试者及抑郁症的基本数据!A:M,4,FALSE)</f>
        <v>0</v>
      </c>
      <c r="AO14" s="57">
        <f>VLOOKUP(A14,二院临床受试者及抑郁症的基本数据!A:M,5,FALSE)</f>
        <v>0</v>
      </c>
      <c r="AP14" s="57">
        <f>VLOOKUP(A14,二院临床受试者及抑郁症的基本数据!A:M,6,FALSE)</f>
        <v>1</v>
      </c>
      <c r="AQ14" s="57">
        <f>VLOOKUP(A14,二院临床受试者及抑郁症的基本数据!A:M,7,FALSE)</f>
        <v>0</v>
      </c>
      <c r="AR14" s="57">
        <f>VLOOKUP(A14,二院临床受试者及抑郁症的基本数据!A:M,8,FALSE)</f>
        <v>0</v>
      </c>
      <c r="AS14" s="57">
        <f>VLOOKUP(A14,二院临床受试者及抑郁症的基本数据!A:M,9,FALSE)</f>
        <v>0</v>
      </c>
      <c r="AT14" s="57">
        <f>VLOOKUP(A14,二院临床受试者及抑郁症的基本数据!A:M,10,FALSE)</f>
        <v>1</v>
      </c>
      <c r="AU14" s="57">
        <f>VLOOKUP(A14,二院临床受试者及抑郁症的基本数据!A:M,11,FALSE)</f>
        <v>0</v>
      </c>
      <c r="AV14" s="57">
        <f>VLOOKUP(A14,二院临床受试者及抑郁症的基本数据!A:M,12,FALSE)</f>
        <v>1</v>
      </c>
      <c r="AW14" s="57">
        <f>VLOOKUP(A14,二院临床受试者及抑郁症的基本数据!A:M,13,FALSE)</f>
        <v>0</v>
      </c>
    </row>
    <row r="15" spans="1:49" x14ac:dyDescent="0.3">
      <c r="A15" s="7">
        <v>98</v>
      </c>
      <c r="B15" s="7">
        <v>1</v>
      </c>
      <c r="C15" s="7"/>
      <c r="D15" s="7"/>
      <c r="E15" s="7"/>
      <c r="F15" s="7"/>
      <c r="G15" s="7"/>
      <c r="H15" s="7"/>
      <c r="I15" s="7"/>
      <c r="J15" s="11"/>
      <c r="K15" s="11"/>
      <c r="L15" s="7"/>
      <c r="M15" s="7"/>
      <c r="N15" s="7"/>
      <c r="O15" s="12"/>
      <c r="P15" s="12"/>
      <c r="Q15" s="12"/>
      <c r="R15" s="12"/>
      <c r="S15" s="12"/>
      <c r="T15" s="12">
        <v>1</v>
      </c>
      <c r="U15" s="12">
        <v>1</v>
      </c>
      <c r="V15" s="12"/>
      <c r="W15" s="12"/>
      <c r="X15" s="12">
        <v>1</v>
      </c>
      <c r="Y15" s="12">
        <v>1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6">
        <f t="shared" si="0"/>
        <v>0</v>
      </c>
      <c r="AJ15" s="16">
        <f t="shared" si="1"/>
        <v>2</v>
      </c>
      <c r="AK15" s="16">
        <f t="shared" si="2"/>
        <v>2</v>
      </c>
      <c r="AL15" s="16">
        <f t="shared" si="3"/>
        <v>0</v>
      </c>
      <c r="AM15" s="57">
        <f t="shared" si="4"/>
        <v>4</v>
      </c>
      <c r="AN15" s="57">
        <f>VLOOKUP(A15,二院临床受试者及抑郁症的基本数据!A:M,4,FALSE)</f>
        <v>0</v>
      </c>
      <c r="AO15" s="57">
        <f>VLOOKUP(A15,二院临床受试者及抑郁症的基本数据!A:M,5,FALSE)</f>
        <v>1</v>
      </c>
      <c r="AP15" s="57">
        <f>VLOOKUP(A15,二院临床受试者及抑郁症的基本数据!A:M,6,FALSE)</f>
        <v>0</v>
      </c>
      <c r="AQ15" s="57">
        <f>VLOOKUP(A15,二院临床受试者及抑郁症的基本数据!A:M,7,FALSE)</f>
        <v>0</v>
      </c>
      <c r="AR15" s="57">
        <f>VLOOKUP(A15,二院临床受试者及抑郁症的基本数据!A:M,8,FALSE)</f>
        <v>1</v>
      </c>
      <c r="AS15" s="57">
        <f>VLOOKUP(A15,二院临床受试者及抑郁症的基本数据!A:M,9,FALSE)</f>
        <v>0</v>
      </c>
      <c r="AT15" s="57">
        <f>VLOOKUP(A15,二院临床受试者及抑郁症的基本数据!A:M,10,FALSE)</f>
        <v>0</v>
      </c>
      <c r="AU15" s="57">
        <f>VLOOKUP(A15,二院临床受试者及抑郁症的基本数据!A:M,11,FALSE)</f>
        <v>0</v>
      </c>
      <c r="AV15" s="57">
        <f>VLOOKUP(A15,二院临床受试者及抑郁症的基本数据!A:M,12,FALSE)</f>
        <v>0</v>
      </c>
      <c r="AW15" s="57">
        <f>VLOOKUP(A15,二院临床受试者及抑郁症的基本数据!A:M,13,FALSE)</f>
        <v>1</v>
      </c>
    </row>
    <row r="16" spans="1:49" x14ac:dyDescent="0.3">
      <c r="A16" s="7">
        <v>105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>
        <v>1</v>
      </c>
      <c r="L16" s="7"/>
      <c r="M16" s="7"/>
      <c r="N16" s="7"/>
      <c r="O16" s="12"/>
      <c r="P16" s="12"/>
      <c r="Q16" s="12"/>
      <c r="R16" s="12"/>
      <c r="S16" s="12">
        <v>1</v>
      </c>
      <c r="T16" s="12"/>
      <c r="U16" s="12"/>
      <c r="V16" s="12"/>
      <c r="W16" s="12">
        <v>1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6">
        <f t="shared" si="0"/>
        <v>3</v>
      </c>
      <c r="AJ16" s="16">
        <f t="shared" si="1"/>
        <v>0</v>
      </c>
      <c r="AK16" s="16">
        <f t="shared" si="2"/>
        <v>0</v>
      </c>
      <c r="AL16" s="16">
        <f t="shared" si="3"/>
        <v>0</v>
      </c>
      <c r="AM16" s="57">
        <f t="shared" si="4"/>
        <v>3</v>
      </c>
      <c r="AN16" s="57">
        <f>VLOOKUP(A16,二院临床受试者及抑郁症的基本数据!A:M,4,FALSE)</f>
        <v>0</v>
      </c>
      <c r="AO16" s="57">
        <f>VLOOKUP(A16,二院临床受试者及抑郁症的基本数据!A:M,5,FALSE)</f>
        <v>0</v>
      </c>
      <c r="AP16" s="57">
        <f>VLOOKUP(A16,二院临床受试者及抑郁症的基本数据!A:M,6,FALSE)</f>
        <v>1</v>
      </c>
      <c r="AQ16" s="57">
        <f>VLOOKUP(A16,二院临床受试者及抑郁症的基本数据!A:M,7,FALSE)</f>
        <v>0</v>
      </c>
      <c r="AR16" s="57">
        <f>VLOOKUP(A16,二院临床受试者及抑郁症的基本数据!A:M,8,FALSE)</f>
        <v>1</v>
      </c>
      <c r="AS16" s="57">
        <f>VLOOKUP(A16,二院临床受试者及抑郁症的基本数据!A:M,9,FALSE)</f>
        <v>0</v>
      </c>
      <c r="AT16" s="57">
        <f>VLOOKUP(A16,二院临床受试者及抑郁症的基本数据!A:M,10,FALSE)</f>
        <v>0</v>
      </c>
      <c r="AU16" s="57">
        <f>VLOOKUP(A16,二院临床受试者及抑郁症的基本数据!A:M,11,FALSE)</f>
        <v>0</v>
      </c>
      <c r="AV16" s="57">
        <f>VLOOKUP(A16,二院临床受试者及抑郁症的基本数据!A:M,12,FALSE)</f>
        <v>1</v>
      </c>
      <c r="AW16" s="57">
        <f>VLOOKUP(A16,二院临床受试者及抑郁症的基本数据!A:M,13,FALSE)</f>
        <v>0</v>
      </c>
    </row>
    <row r="17" spans="1:49" x14ac:dyDescent="0.3">
      <c r="A17" s="7">
        <v>118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2"/>
      <c r="P17" s="12"/>
      <c r="Q17" s="12"/>
      <c r="R17" s="12"/>
      <c r="S17" s="12">
        <v>1</v>
      </c>
      <c r="T17" s="12"/>
      <c r="U17" s="12"/>
      <c r="V17" s="12"/>
      <c r="W17" s="12">
        <v>1</v>
      </c>
      <c r="X17" s="12"/>
      <c r="Y17" s="12"/>
      <c r="Z17" s="12"/>
      <c r="AA17" s="12"/>
      <c r="AB17" s="12"/>
      <c r="AC17" s="12"/>
      <c r="AD17" s="12"/>
      <c r="AE17" s="12">
        <v>1</v>
      </c>
      <c r="AF17" s="12"/>
      <c r="AG17" s="12"/>
      <c r="AH17" s="12"/>
      <c r="AI17" s="16">
        <f t="shared" si="0"/>
        <v>3</v>
      </c>
      <c r="AJ17" s="16">
        <f t="shared" si="1"/>
        <v>0</v>
      </c>
      <c r="AK17" s="16">
        <f t="shared" si="2"/>
        <v>0</v>
      </c>
      <c r="AL17" s="16">
        <f t="shared" si="3"/>
        <v>0</v>
      </c>
      <c r="AM17" s="57">
        <f t="shared" si="4"/>
        <v>3</v>
      </c>
      <c r="AN17" s="57">
        <f>VLOOKUP(A17,二院临床受试者及抑郁症的基本数据!A:M,4,FALSE)</f>
        <v>0</v>
      </c>
      <c r="AO17" s="57">
        <f>VLOOKUP(A17,二院临床受试者及抑郁症的基本数据!A:M,5,FALSE)</f>
        <v>1</v>
      </c>
      <c r="AP17" s="57">
        <f>VLOOKUP(A17,二院临床受试者及抑郁症的基本数据!A:M,6,FALSE)</f>
        <v>0</v>
      </c>
      <c r="AQ17" s="57">
        <f>VLOOKUP(A17,二院临床受试者及抑郁症的基本数据!A:M,7,FALSE)</f>
        <v>0</v>
      </c>
      <c r="AR17" s="57">
        <f>VLOOKUP(A17,二院临床受试者及抑郁症的基本数据!A:M,8,FALSE)</f>
        <v>1</v>
      </c>
      <c r="AS17" s="57">
        <f>VLOOKUP(A17,二院临床受试者及抑郁症的基本数据!A:M,9,FALSE)</f>
        <v>0</v>
      </c>
      <c r="AT17" s="57">
        <f>VLOOKUP(A17,二院临床受试者及抑郁症的基本数据!A:M,10,FALSE)</f>
        <v>0</v>
      </c>
      <c r="AU17" s="57">
        <f>VLOOKUP(A17,二院临床受试者及抑郁症的基本数据!A:M,11,FALSE)</f>
        <v>0</v>
      </c>
      <c r="AV17" s="57">
        <f>VLOOKUP(A17,二院临床受试者及抑郁症的基本数据!A:M,12,FALSE)</f>
        <v>0</v>
      </c>
      <c r="AW17" s="57">
        <f>VLOOKUP(A17,二院临床受试者及抑郁症的基本数据!A:M,13,FALSE)</f>
        <v>1</v>
      </c>
    </row>
    <row r="18" spans="1:49" x14ac:dyDescent="0.3">
      <c r="A18" s="7">
        <v>135</v>
      </c>
      <c r="B18" s="7">
        <v>1</v>
      </c>
      <c r="C18" s="7"/>
      <c r="D18" s="7"/>
      <c r="E18" s="7"/>
      <c r="F18" s="7">
        <v>1</v>
      </c>
      <c r="G18" s="7"/>
      <c r="H18" s="7"/>
      <c r="I18" s="7"/>
      <c r="J18" s="7"/>
      <c r="K18" s="7"/>
      <c r="L18" s="7"/>
      <c r="M18" s="7"/>
      <c r="N18" s="7"/>
      <c r="O18" s="12"/>
      <c r="P18" s="12"/>
      <c r="Q18" s="12"/>
      <c r="R18" s="12"/>
      <c r="S18" s="12"/>
      <c r="T18" s="12">
        <v>1</v>
      </c>
      <c r="U18" s="12"/>
      <c r="V18" s="12"/>
      <c r="W18" s="12"/>
      <c r="X18" s="12">
        <v>1</v>
      </c>
      <c r="Y18" s="12"/>
      <c r="Z18" s="12"/>
      <c r="AA18" s="12"/>
      <c r="AB18" s="12"/>
      <c r="AC18" s="12"/>
      <c r="AD18" s="12"/>
      <c r="AE18" s="12"/>
      <c r="AF18" s="12">
        <v>1</v>
      </c>
      <c r="AG18" s="12"/>
      <c r="AH18" s="12"/>
      <c r="AI18" s="16">
        <f t="shared" si="0"/>
        <v>0</v>
      </c>
      <c r="AJ18" s="16">
        <f t="shared" si="1"/>
        <v>3</v>
      </c>
      <c r="AK18" s="16">
        <f t="shared" si="2"/>
        <v>0</v>
      </c>
      <c r="AL18" s="16">
        <f t="shared" si="3"/>
        <v>0</v>
      </c>
      <c r="AM18" s="57">
        <f t="shared" si="4"/>
        <v>3</v>
      </c>
      <c r="AN18" s="57">
        <f>VLOOKUP(A18,二院临床受试者及抑郁症的基本数据!A:M,4,FALSE)</f>
        <v>0</v>
      </c>
      <c r="AO18" s="57">
        <f>VLOOKUP(A18,二院临床受试者及抑郁症的基本数据!A:M,5,FALSE)</f>
        <v>1</v>
      </c>
      <c r="AP18" s="57">
        <f>VLOOKUP(A18,二院临床受试者及抑郁症的基本数据!A:M,6,FALSE)</f>
        <v>0</v>
      </c>
      <c r="AQ18" s="57">
        <f>VLOOKUP(A18,二院临床受试者及抑郁症的基本数据!A:M,7,FALSE)</f>
        <v>0</v>
      </c>
      <c r="AR18" s="57">
        <f>VLOOKUP(A18,二院临床受试者及抑郁症的基本数据!A:M,8,FALSE)</f>
        <v>1</v>
      </c>
      <c r="AS18" s="57">
        <f>VLOOKUP(A18,二院临床受试者及抑郁症的基本数据!A:M,9,FALSE)</f>
        <v>0</v>
      </c>
      <c r="AT18" s="57">
        <f>VLOOKUP(A18,二院临床受试者及抑郁症的基本数据!A:M,10,FALSE)</f>
        <v>0</v>
      </c>
      <c r="AU18" s="57">
        <f>VLOOKUP(A18,二院临床受试者及抑郁症的基本数据!A:M,11,FALSE)</f>
        <v>0</v>
      </c>
      <c r="AV18" s="57">
        <f>VLOOKUP(A18,二院临床受试者及抑郁症的基本数据!A:M,12,FALSE)</f>
        <v>1</v>
      </c>
      <c r="AW18" s="57">
        <f>VLOOKUP(A18,二院临床受试者及抑郁症的基本数据!A:M,13,FALSE)</f>
        <v>0</v>
      </c>
    </row>
    <row r="19" spans="1:49" x14ac:dyDescent="0.3">
      <c r="A19" s="7">
        <v>149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12"/>
      <c r="P19" s="12"/>
      <c r="Q19" s="12"/>
      <c r="R19" s="12"/>
      <c r="S19" s="12">
        <v>1</v>
      </c>
      <c r="T19" s="12"/>
      <c r="U19" s="12"/>
      <c r="V19" s="12"/>
      <c r="W19" s="12">
        <v>1</v>
      </c>
      <c r="X19" s="12"/>
      <c r="Y19" s="12"/>
      <c r="Z19" s="12"/>
      <c r="AA19" s="12">
        <v>1</v>
      </c>
      <c r="AB19" s="12"/>
      <c r="AC19" s="12"/>
      <c r="AD19" s="12"/>
      <c r="AE19" s="12"/>
      <c r="AF19" s="12"/>
      <c r="AG19" s="12"/>
      <c r="AH19" s="12"/>
      <c r="AI19" s="16">
        <f t="shared" si="0"/>
        <v>3</v>
      </c>
      <c r="AJ19" s="16">
        <f t="shared" si="1"/>
        <v>0</v>
      </c>
      <c r="AK19" s="16">
        <f t="shared" si="2"/>
        <v>0</v>
      </c>
      <c r="AL19" s="16">
        <f t="shared" si="3"/>
        <v>0</v>
      </c>
      <c r="AM19" s="57">
        <f t="shared" si="4"/>
        <v>3</v>
      </c>
      <c r="AN19" s="57">
        <f>VLOOKUP(A19,二院临床受试者及抑郁症的基本数据!A:M,4,FALSE)</f>
        <v>0</v>
      </c>
      <c r="AO19" s="57">
        <f>VLOOKUP(A19,二院临床受试者及抑郁症的基本数据!A:M,5,FALSE)</f>
        <v>1</v>
      </c>
      <c r="AP19" s="57">
        <f>VLOOKUP(A19,二院临床受试者及抑郁症的基本数据!A:M,6,FALSE)</f>
        <v>0</v>
      </c>
      <c r="AQ19" s="57">
        <f>VLOOKUP(A19,二院临床受试者及抑郁症的基本数据!A:M,7,FALSE)</f>
        <v>0</v>
      </c>
      <c r="AR19" s="57">
        <f>VLOOKUP(A19,二院临床受试者及抑郁症的基本数据!A:M,8,FALSE)</f>
        <v>0</v>
      </c>
      <c r="AS19" s="57">
        <f>VLOOKUP(A19,二院临床受试者及抑郁症的基本数据!A:M,9,FALSE)</f>
        <v>0</v>
      </c>
      <c r="AT19" s="57">
        <f>VLOOKUP(A19,二院临床受试者及抑郁症的基本数据!A:M,10,FALSE)</f>
        <v>1</v>
      </c>
      <c r="AU19" s="57">
        <f>VLOOKUP(A19,二院临床受试者及抑郁症的基本数据!A:M,11,FALSE)</f>
        <v>0</v>
      </c>
      <c r="AV19" s="57">
        <f>VLOOKUP(A19,二院临床受试者及抑郁症的基本数据!A:M,12,FALSE)</f>
        <v>1</v>
      </c>
      <c r="AW19" s="57">
        <f>VLOOKUP(A19,二院临床受试者及抑郁症的基本数据!A:M,13,FALSE)</f>
        <v>0</v>
      </c>
    </row>
    <row r="20" spans="1:49" x14ac:dyDescent="0.3">
      <c r="A20" s="7">
        <v>154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v>1</v>
      </c>
      <c r="N20" s="7"/>
      <c r="O20" s="12"/>
      <c r="P20" s="12"/>
      <c r="Q20" s="12"/>
      <c r="R20" s="12"/>
      <c r="S20" s="12">
        <v>1</v>
      </c>
      <c r="T20" s="12"/>
      <c r="U20" s="12">
        <v>1</v>
      </c>
      <c r="V20" s="12"/>
      <c r="W20" s="12">
        <v>1</v>
      </c>
      <c r="X20" s="12"/>
      <c r="Y20" s="12">
        <v>1</v>
      </c>
      <c r="Z20" s="12"/>
      <c r="AA20" s="12"/>
      <c r="AB20" s="12"/>
      <c r="AC20" s="12"/>
      <c r="AD20" s="12"/>
      <c r="AE20" s="12">
        <v>1</v>
      </c>
      <c r="AF20" s="12"/>
      <c r="AG20" s="12"/>
      <c r="AH20" s="12"/>
      <c r="AI20" s="16">
        <f t="shared" si="0"/>
        <v>3</v>
      </c>
      <c r="AJ20" s="16">
        <f t="shared" si="1"/>
        <v>0</v>
      </c>
      <c r="AK20" s="16">
        <f t="shared" si="2"/>
        <v>3</v>
      </c>
      <c r="AL20" s="16">
        <f t="shared" si="3"/>
        <v>0</v>
      </c>
      <c r="AM20" s="57">
        <f t="shared" si="4"/>
        <v>6</v>
      </c>
      <c r="AN20" s="57">
        <f>VLOOKUP(A20,二院临床受试者及抑郁症的基本数据!A:M,4,FALSE)</f>
        <v>0</v>
      </c>
      <c r="AO20" s="57">
        <f>VLOOKUP(A20,二院临床受试者及抑郁症的基本数据!A:M,5,FALSE)</f>
        <v>1</v>
      </c>
      <c r="AP20" s="57">
        <f>VLOOKUP(A20,二院临床受试者及抑郁症的基本数据!A:M,6,FALSE)</f>
        <v>0</v>
      </c>
      <c r="AQ20" s="57">
        <f>VLOOKUP(A20,二院临床受试者及抑郁症的基本数据!A:M,7,FALSE)</f>
        <v>0</v>
      </c>
      <c r="AR20" s="57">
        <f>VLOOKUP(A20,二院临床受试者及抑郁症的基本数据!A:M,8,FALSE)</f>
        <v>0</v>
      </c>
      <c r="AS20" s="57">
        <f>VLOOKUP(A20,二院临床受试者及抑郁症的基本数据!A:M,9,FALSE)</f>
        <v>0</v>
      </c>
      <c r="AT20" s="57">
        <f>VLOOKUP(A20,二院临床受试者及抑郁症的基本数据!A:M,10,FALSE)</f>
        <v>1</v>
      </c>
      <c r="AU20" s="57">
        <f>VLOOKUP(A20,二院临床受试者及抑郁症的基本数据!A:M,11,FALSE)</f>
        <v>0</v>
      </c>
      <c r="AV20" s="57">
        <f>VLOOKUP(A20,二院临床受试者及抑郁症的基本数据!A:M,12,FALSE)</f>
        <v>1</v>
      </c>
      <c r="AW20" s="57">
        <f>VLOOKUP(A20,二院临床受试者及抑郁症的基本数据!A:M,13,FALSE)</f>
        <v>0</v>
      </c>
    </row>
    <row r="21" spans="1:49" x14ac:dyDescent="0.3">
      <c r="A21" s="7">
        <v>159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2"/>
      <c r="P21" s="12"/>
      <c r="Q21" s="12"/>
      <c r="R21" s="12"/>
      <c r="S21" s="12"/>
      <c r="T21" s="12"/>
      <c r="U21" s="12"/>
      <c r="V21" s="12"/>
      <c r="W21" s="12">
        <v>1</v>
      </c>
      <c r="X21" s="12">
        <v>1</v>
      </c>
      <c r="Y21" s="12">
        <v>1</v>
      </c>
      <c r="Z21" s="12">
        <v>1</v>
      </c>
      <c r="AA21" s="12"/>
      <c r="AB21" s="12"/>
      <c r="AC21" s="12"/>
      <c r="AD21" s="12"/>
      <c r="AE21" s="12"/>
      <c r="AF21" s="12"/>
      <c r="AG21" s="12"/>
      <c r="AH21" s="12"/>
      <c r="AI21" s="16">
        <f t="shared" si="0"/>
        <v>1</v>
      </c>
      <c r="AJ21" s="16">
        <f t="shared" si="1"/>
        <v>1</v>
      </c>
      <c r="AK21" s="16">
        <f t="shared" si="2"/>
        <v>1</v>
      </c>
      <c r="AL21" s="16">
        <f t="shared" si="3"/>
        <v>1</v>
      </c>
      <c r="AM21" s="57">
        <f t="shared" si="4"/>
        <v>4</v>
      </c>
      <c r="AN21" s="57">
        <f>VLOOKUP(A21,二院临床受试者及抑郁症的基本数据!A:M,4,FALSE)</f>
        <v>0</v>
      </c>
      <c r="AO21" s="57">
        <f>VLOOKUP(A21,二院临床受试者及抑郁症的基本数据!A:M,5,FALSE)</f>
        <v>1</v>
      </c>
      <c r="AP21" s="57">
        <f>VLOOKUP(A21,二院临床受试者及抑郁症的基本数据!A:M,6,FALSE)</f>
        <v>0</v>
      </c>
      <c r="AQ21" s="57">
        <f>VLOOKUP(A21,二院临床受试者及抑郁症的基本数据!A:M,7,FALSE)</f>
        <v>0</v>
      </c>
      <c r="AR21" s="57">
        <f>VLOOKUP(A21,二院临床受试者及抑郁症的基本数据!A:M,8,FALSE)</f>
        <v>0</v>
      </c>
      <c r="AS21" s="57">
        <f>VLOOKUP(A21,二院临床受试者及抑郁症的基本数据!A:M,9,FALSE)</f>
        <v>0</v>
      </c>
      <c r="AT21" s="57">
        <f>VLOOKUP(A21,二院临床受试者及抑郁症的基本数据!A:M,10,FALSE)</f>
        <v>1</v>
      </c>
      <c r="AU21" s="57">
        <f>VLOOKUP(A21,二院临床受试者及抑郁症的基本数据!A:M,11,FALSE)</f>
        <v>0</v>
      </c>
      <c r="AV21" s="57">
        <f>VLOOKUP(A21,二院临床受试者及抑郁症的基本数据!A:M,12,FALSE)</f>
        <v>1</v>
      </c>
      <c r="AW21" s="57">
        <f>VLOOKUP(A21,二院临床受试者及抑郁症的基本数据!A:M,13,FALSE)</f>
        <v>0</v>
      </c>
    </row>
    <row r="22" spans="1:49" x14ac:dyDescent="0.3">
      <c r="A22" s="7">
        <v>163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>
        <v>1</v>
      </c>
      <c r="AB22" s="12"/>
      <c r="AC22" s="12"/>
      <c r="AD22" s="12"/>
      <c r="AE22" s="12">
        <v>1</v>
      </c>
      <c r="AF22" s="12"/>
      <c r="AG22" s="12"/>
      <c r="AH22" s="12"/>
      <c r="AI22" s="16">
        <f t="shared" si="0"/>
        <v>2</v>
      </c>
      <c r="AJ22" s="16">
        <f t="shared" si="1"/>
        <v>0</v>
      </c>
      <c r="AK22" s="16">
        <f t="shared" si="2"/>
        <v>0</v>
      </c>
      <c r="AL22" s="16">
        <f t="shared" si="3"/>
        <v>0</v>
      </c>
      <c r="AM22" s="57">
        <f t="shared" si="4"/>
        <v>2</v>
      </c>
      <c r="AN22" s="57">
        <f>VLOOKUP(A22,二院临床受试者及抑郁症的基本数据!A:M,4,FALSE)</f>
        <v>0</v>
      </c>
      <c r="AO22" s="57">
        <f>VLOOKUP(A22,二院临床受试者及抑郁症的基本数据!A:M,5,FALSE)</f>
        <v>1</v>
      </c>
      <c r="AP22" s="57">
        <f>VLOOKUP(A22,二院临床受试者及抑郁症的基本数据!A:M,6,FALSE)</f>
        <v>0</v>
      </c>
      <c r="AQ22" s="57">
        <f>VLOOKUP(A22,二院临床受试者及抑郁症的基本数据!A:M,7,FALSE)</f>
        <v>0</v>
      </c>
      <c r="AR22" s="57">
        <f>VLOOKUP(A22,二院临床受试者及抑郁症的基本数据!A:M,8,FALSE)</f>
        <v>0</v>
      </c>
      <c r="AS22" s="57">
        <f>VLOOKUP(A22,二院临床受试者及抑郁症的基本数据!A:M,9,FALSE)</f>
        <v>0</v>
      </c>
      <c r="AT22" s="57">
        <f>VLOOKUP(A22,二院临床受试者及抑郁症的基本数据!A:M,10,FALSE)</f>
        <v>1</v>
      </c>
      <c r="AU22" s="57">
        <f>VLOOKUP(A22,二院临床受试者及抑郁症的基本数据!A:M,11,FALSE)</f>
        <v>0</v>
      </c>
      <c r="AV22" s="57">
        <f>VLOOKUP(A22,二院临床受试者及抑郁症的基本数据!A:M,12,FALSE)</f>
        <v>1</v>
      </c>
      <c r="AW22" s="57">
        <f>VLOOKUP(A22,二院临床受试者及抑郁症的基本数据!A:M,13,FALSE)</f>
        <v>0</v>
      </c>
    </row>
    <row r="23" spans="1:49" x14ac:dyDescent="0.3">
      <c r="A23" s="7">
        <v>165</v>
      </c>
      <c r="B23" s="7">
        <v>1</v>
      </c>
      <c r="C23" s="7"/>
      <c r="D23" s="7"/>
      <c r="E23" s="7"/>
      <c r="F23" s="7">
        <v>1</v>
      </c>
      <c r="G23" s="7"/>
      <c r="H23" s="7"/>
      <c r="I23" s="7"/>
      <c r="J23" s="7"/>
      <c r="K23" s="7"/>
      <c r="L23" s="7"/>
      <c r="M23" s="7"/>
      <c r="N23" s="7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6">
        <f t="shared" si="0"/>
        <v>0</v>
      </c>
      <c r="AJ23" s="16">
        <f t="shared" si="1"/>
        <v>0</v>
      </c>
      <c r="AK23" s="16">
        <f t="shared" si="2"/>
        <v>0</v>
      </c>
      <c r="AL23" s="16">
        <f t="shared" si="3"/>
        <v>0</v>
      </c>
      <c r="AM23" s="57">
        <f t="shared" si="4"/>
        <v>0</v>
      </c>
      <c r="AN23" s="57">
        <f>VLOOKUP(A23,二院临床受试者及抑郁症的基本数据!A:M,4,FALSE)</f>
        <v>0</v>
      </c>
      <c r="AO23" s="57">
        <f>VLOOKUP(A23,二院临床受试者及抑郁症的基本数据!A:M,5,FALSE)</f>
        <v>1</v>
      </c>
      <c r="AP23" s="57">
        <f>VLOOKUP(A23,二院临床受试者及抑郁症的基本数据!A:M,6,FALSE)</f>
        <v>0</v>
      </c>
      <c r="AQ23" s="57">
        <f>VLOOKUP(A23,二院临床受试者及抑郁症的基本数据!A:M,7,FALSE)</f>
        <v>0</v>
      </c>
      <c r="AR23" s="57">
        <f>VLOOKUP(A23,二院临床受试者及抑郁症的基本数据!A:M,8,FALSE)</f>
        <v>0</v>
      </c>
      <c r="AS23" s="57">
        <f>VLOOKUP(A23,二院临床受试者及抑郁症的基本数据!A:M,9,FALSE)</f>
        <v>0</v>
      </c>
      <c r="AT23" s="57">
        <f>VLOOKUP(A23,二院临床受试者及抑郁症的基本数据!A:M,10,FALSE)</f>
        <v>1</v>
      </c>
      <c r="AU23" s="57">
        <f>VLOOKUP(A23,二院临床受试者及抑郁症的基本数据!A:M,11,FALSE)</f>
        <v>0</v>
      </c>
      <c r="AV23" s="57">
        <f>VLOOKUP(A23,二院临床受试者及抑郁症的基本数据!A:M,12,FALSE)</f>
        <v>1</v>
      </c>
      <c r="AW23" s="57">
        <f>VLOOKUP(A23,二院临床受试者及抑郁症的基本数据!A:M,13,FALSE)</f>
        <v>0</v>
      </c>
    </row>
    <row r="24" spans="1:49" x14ac:dyDescent="0.3">
      <c r="A24" s="7">
        <v>169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2"/>
      <c r="P24" s="12"/>
      <c r="Q24" s="12"/>
      <c r="R24" s="12"/>
      <c r="S24" s="12"/>
      <c r="T24" s="12"/>
      <c r="U24" s="12"/>
      <c r="V24" s="12"/>
      <c r="W24" s="12">
        <v>1</v>
      </c>
      <c r="X24" s="12">
        <v>1</v>
      </c>
      <c r="Y24" s="12">
        <v>1</v>
      </c>
      <c r="Z24" s="12">
        <v>1</v>
      </c>
      <c r="AA24" s="12"/>
      <c r="AB24" s="12"/>
      <c r="AC24" s="12"/>
      <c r="AD24" s="12"/>
      <c r="AE24" s="12">
        <v>1</v>
      </c>
      <c r="AF24" s="12">
        <v>1</v>
      </c>
      <c r="AG24" s="12">
        <v>1</v>
      </c>
      <c r="AH24" s="12"/>
      <c r="AI24" s="16">
        <f t="shared" si="0"/>
        <v>2</v>
      </c>
      <c r="AJ24" s="16">
        <f t="shared" si="1"/>
        <v>2</v>
      </c>
      <c r="AK24" s="16">
        <f t="shared" si="2"/>
        <v>2</v>
      </c>
      <c r="AL24" s="16">
        <f t="shared" si="3"/>
        <v>1</v>
      </c>
      <c r="AM24" s="57">
        <f t="shared" si="4"/>
        <v>7</v>
      </c>
      <c r="AN24" s="57">
        <f>VLOOKUP(A24,二院临床受试者及抑郁症的基本数据!A:M,4,FALSE)</f>
        <v>0</v>
      </c>
      <c r="AO24" s="57">
        <f>VLOOKUP(A24,二院临床受试者及抑郁症的基本数据!A:M,5,FALSE)</f>
        <v>1</v>
      </c>
      <c r="AP24" s="57">
        <f>VLOOKUP(A24,二院临床受试者及抑郁症的基本数据!A:M,6,FALSE)</f>
        <v>0</v>
      </c>
      <c r="AQ24" s="57">
        <f>VLOOKUP(A24,二院临床受试者及抑郁症的基本数据!A:M,7,FALSE)</f>
        <v>0</v>
      </c>
      <c r="AR24" s="57">
        <f>VLOOKUP(A24,二院临床受试者及抑郁症的基本数据!A:M,8,FALSE)</f>
        <v>1</v>
      </c>
      <c r="AS24" s="57">
        <f>VLOOKUP(A24,二院临床受试者及抑郁症的基本数据!A:M,9,FALSE)</f>
        <v>0</v>
      </c>
      <c r="AT24" s="57">
        <f>VLOOKUP(A24,二院临床受试者及抑郁症的基本数据!A:M,10,FALSE)</f>
        <v>0</v>
      </c>
      <c r="AU24" s="57">
        <f>VLOOKUP(A24,二院临床受试者及抑郁症的基本数据!A:M,11,FALSE)</f>
        <v>0</v>
      </c>
      <c r="AV24" s="57">
        <f>VLOOKUP(A24,二院临床受试者及抑郁症的基本数据!A:M,12,FALSE)</f>
        <v>1</v>
      </c>
      <c r="AW24" s="57">
        <f>VLOOKUP(A24,二院临床受试者及抑郁症的基本数据!A:M,13,FALSE)</f>
        <v>0</v>
      </c>
    </row>
    <row r="25" spans="1:49" x14ac:dyDescent="0.3">
      <c r="A25" s="7">
        <v>178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12"/>
      <c r="P25" s="12"/>
      <c r="Q25" s="12"/>
      <c r="R25" s="12"/>
      <c r="S25" s="12"/>
      <c r="T25" s="12">
        <v>1</v>
      </c>
      <c r="U25" s="12"/>
      <c r="V25" s="12"/>
      <c r="W25" s="12"/>
      <c r="X25" s="12">
        <v>1</v>
      </c>
      <c r="Y25" s="12"/>
      <c r="Z25" s="12"/>
      <c r="AA25" s="12"/>
      <c r="AB25" s="12"/>
      <c r="AC25" s="12"/>
      <c r="AD25" s="12"/>
      <c r="AE25" s="12"/>
      <c r="AF25" s="12">
        <v>1</v>
      </c>
      <c r="AG25" s="12"/>
      <c r="AH25" s="12"/>
      <c r="AI25" s="16">
        <f t="shared" si="0"/>
        <v>0</v>
      </c>
      <c r="AJ25" s="16">
        <f t="shared" si="1"/>
        <v>3</v>
      </c>
      <c r="AK25" s="16">
        <f t="shared" si="2"/>
        <v>0</v>
      </c>
      <c r="AL25" s="16">
        <f t="shared" si="3"/>
        <v>0</v>
      </c>
      <c r="AM25" s="57">
        <f t="shared" si="4"/>
        <v>3</v>
      </c>
      <c r="AN25" s="57">
        <f>VLOOKUP(A25,二院临床受试者及抑郁症的基本数据!A:M,4,FALSE)</f>
        <v>0</v>
      </c>
      <c r="AO25" s="57">
        <f>VLOOKUP(A25,二院临床受试者及抑郁症的基本数据!A:M,5,FALSE)</f>
        <v>1</v>
      </c>
      <c r="AP25" s="57">
        <f>VLOOKUP(A25,二院临床受试者及抑郁症的基本数据!A:M,6,FALSE)</f>
        <v>0</v>
      </c>
      <c r="AQ25" s="57">
        <f>VLOOKUP(A25,二院临床受试者及抑郁症的基本数据!A:M,7,FALSE)</f>
        <v>0</v>
      </c>
      <c r="AR25" s="57">
        <f>VLOOKUP(A25,二院临床受试者及抑郁症的基本数据!A:M,8,FALSE)</f>
        <v>0</v>
      </c>
      <c r="AS25" s="57">
        <f>VLOOKUP(A25,二院临床受试者及抑郁症的基本数据!A:M,9,FALSE)</f>
        <v>0</v>
      </c>
      <c r="AT25" s="57">
        <f>VLOOKUP(A25,二院临床受试者及抑郁症的基本数据!A:M,10,FALSE)</f>
        <v>1</v>
      </c>
      <c r="AU25" s="57">
        <f>VLOOKUP(A25,二院临床受试者及抑郁症的基本数据!A:M,11,FALSE)</f>
        <v>0</v>
      </c>
      <c r="AV25" s="57">
        <f>VLOOKUP(A25,二院临床受试者及抑郁症的基本数据!A:M,12,FALSE)</f>
        <v>1</v>
      </c>
      <c r="AW25" s="57">
        <f>VLOOKUP(A25,二院临床受试者及抑郁症的基本数据!A:M,13,FALSE)</f>
        <v>0</v>
      </c>
    </row>
    <row r="26" spans="1:49" x14ac:dyDescent="0.3">
      <c r="A26" s="7">
        <v>189</v>
      </c>
      <c r="B26" s="7">
        <v>1</v>
      </c>
      <c r="C26" s="7"/>
      <c r="D26" s="7"/>
      <c r="E26" s="7"/>
      <c r="F26" s="7"/>
      <c r="G26" s="7"/>
      <c r="H26" s="7"/>
      <c r="I26" s="7">
        <v>1</v>
      </c>
      <c r="J26" s="7"/>
      <c r="K26" s="7"/>
      <c r="L26" s="7"/>
      <c r="M26" s="7"/>
      <c r="N26" s="7"/>
      <c r="O26" s="12"/>
      <c r="P26" s="12"/>
      <c r="Q26" s="12"/>
      <c r="R26" s="12"/>
      <c r="S26" s="12">
        <v>1</v>
      </c>
      <c r="T26" s="12"/>
      <c r="U26" s="12"/>
      <c r="V26" s="12"/>
      <c r="W26" s="12">
        <v>1</v>
      </c>
      <c r="X26" s="12"/>
      <c r="Y26" s="12"/>
      <c r="Z26" s="12"/>
      <c r="AA26" s="12"/>
      <c r="AB26" s="12"/>
      <c r="AC26" s="12"/>
      <c r="AD26" s="12"/>
      <c r="AE26" s="12">
        <v>1</v>
      </c>
      <c r="AF26" s="12"/>
      <c r="AG26" s="12"/>
      <c r="AH26" s="12"/>
      <c r="AI26" s="16">
        <f t="shared" si="0"/>
        <v>3</v>
      </c>
      <c r="AJ26" s="16">
        <f t="shared" si="1"/>
        <v>0</v>
      </c>
      <c r="AK26" s="16">
        <f t="shared" si="2"/>
        <v>1</v>
      </c>
      <c r="AL26" s="16">
        <f t="shared" si="3"/>
        <v>0</v>
      </c>
      <c r="AM26" s="57">
        <f t="shared" si="4"/>
        <v>4</v>
      </c>
      <c r="AN26" s="57">
        <f>VLOOKUP(A26,二院临床受试者及抑郁症的基本数据!A:M,4,FALSE)</f>
        <v>0</v>
      </c>
      <c r="AO26" s="57">
        <f>VLOOKUP(A26,二院临床受试者及抑郁症的基本数据!A:M,5,FALSE)</f>
        <v>1</v>
      </c>
      <c r="AP26" s="57">
        <f>VLOOKUP(A26,二院临床受试者及抑郁症的基本数据!A:M,6,FALSE)</f>
        <v>0</v>
      </c>
      <c r="AQ26" s="57">
        <f>VLOOKUP(A26,二院临床受试者及抑郁症的基本数据!A:M,7,FALSE)</f>
        <v>0</v>
      </c>
      <c r="AR26" s="57">
        <f>VLOOKUP(A26,二院临床受试者及抑郁症的基本数据!A:M,8,FALSE)</f>
        <v>1</v>
      </c>
      <c r="AS26" s="57">
        <f>VLOOKUP(A26,二院临床受试者及抑郁症的基本数据!A:M,9,FALSE)</f>
        <v>0</v>
      </c>
      <c r="AT26" s="57">
        <f>VLOOKUP(A26,二院临床受试者及抑郁症的基本数据!A:M,10,FALSE)</f>
        <v>0</v>
      </c>
      <c r="AU26" s="57">
        <f>VLOOKUP(A26,二院临床受试者及抑郁症的基本数据!A:M,11,FALSE)</f>
        <v>0</v>
      </c>
      <c r="AV26" s="57">
        <f>VLOOKUP(A26,二院临床受试者及抑郁症的基本数据!A:M,12,FALSE)</f>
        <v>1</v>
      </c>
      <c r="AW26" s="57">
        <f>VLOOKUP(A26,二院临床受试者及抑郁症的基本数据!A:M,13,FALSE)</f>
        <v>0</v>
      </c>
    </row>
    <row r="27" spans="1:49" x14ac:dyDescent="0.3">
      <c r="A27" s="7">
        <v>191</v>
      </c>
      <c r="B27" s="7">
        <v>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12"/>
      <c r="P27" s="12"/>
      <c r="Q27" s="12"/>
      <c r="R27" s="12"/>
      <c r="S27" s="12"/>
      <c r="T27" s="12">
        <v>1</v>
      </c>
      <c r="U27" s="12"/>
      <c r="V27" s="12"/>
      <c r="W27" s="12"/>
      <c r="X27" s="12">
        <v>1</v>
      </c>
      <c r="Y27" s="12"/>
      <c r="Z27" s="12"/>
      <c r="AA27" s="12"/>
      <c r="AB27" s="12"/>
      <c r="AC27" s="12"/>
      <c r="AD27" s="12"/>
      <c r="AE27" s="12"/>
      <c r="AF27" s="12">
        <v>1</v>
      </c>
      <c r="AG27" s="12"/>
      <c r="AH27" s="12"/>
      <c r="AI27" s="16">
        <f t="shared" si="0"/>
        <v>0</v>
      </c>
      <c r="AJ27" s="16">
        <f t="shared" si="1"/>
        <v>3</v>
      </c>
      <c r="AK27" s="16">
        <f t="shared" si="2"/>
        <v>0</v>
      </c>
      <c r="AL27" s="16">
        <f t="shared" si="3"/>
        <v>0</v>
      </c>
      <c r="AM27" s="57">
        <f t="shared" si="4"/>
        <v>3</v>
      </c>
      <c r="AN27" s="57">
        <f>VLOOKUP(A27,二院临床受试者及抑郁症的基本数据!A:M,4,FALSE)</f>
        <v>1</v>
      </c>
      <c r="AO27" s="57">
        <f>VLOOKUP(A27,二院临床受试者及抑郁症的基本数据!A:M,5,FALSE)</f>
        <v>0</v>
      </c>
      <c r="AP27" s="57">
        <f>VLOOKUP(A27,二院临床受试者及抑郁症的基本数据!A:M,6,FALSE)</f>
        <v>0</v>
      </c>
      <c r="AQ27" s="57">
        <f>VLOOKUP(A27,二院临床受试者及抑郁症的基本数据!A:M,7,FALSE)</f>
        <v>0</v>
      </c>
      <c r="AR27" s="57">
        <f>VLOOKUP(A27,二院临床受试者及抑郁症的基本数据!A:M,8,FALSE)</f>
        <v>0</v>
      </c>
      <c r="AS27" s="57">
        <f>VLOOKUP(A27,二院临床受试者及抑郁症的基本数据!A:M,9,FALSE)</f>
        <v>0</v>
      </c>
      <c r="AT27" s="57">
        <f>VLOOKUP(A27,二院临床受试者及抑郁症的基本数据!A:M,10,FALSE)</f>
        <v>1</v>
      </c>
      <c r="AU27" s="57">
        <f>VLOOKUP(A27,二院临床受试者及抑郁症的基本数据!A:M,11,FALSE)</f>
        <v>0</v>
      </c>
      <c r="AV27" s="57">
        <f>VLOOKUP(A27,二院临床受试者及抑郁症的基本数据!A:M,12,FALSE)</f>
        <v>0</v>
      </c>
      <c r="AW27" s="57">
        <f>VLOOKUP(A27,二院临床受试者及抑郁症的基本数据!A:M,13,FALSE)</f>
        <v>0</v>
      </c>
    </row>
    <row r="28" spans="1:49" x14ac:dyDescent="0.3">
      <c r="A28" s="7">
        <v>199</v>
      </c>
      <c r="B28" s="7">
        <v>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2">
        <v>1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6">
        <f t="shared" si="0"/>
        <v>1</v>
      </c>
      <c r="AJ28" s="16">
        <f t="shared" si="1"/>
        <v>0</v>
      </c>
      <c r="AK28" s="16">
        <f t="shared" si="2"/>
        <v>0</v>
      </c>
      <c r="AL28" s="16">
        <f t="shared" si="3"/>
        <v>0</v>
      </c>
      <c r="AM28" s="57">
        <f t="shared" si="4"/>
        <v>1</v>
      </c>
      <c r="AN28" s="57">
        <f>VLOOKUP(A28,二院临床受试者及抑郁症的基本数据!A:M,4,FALSE)</f>
        <v>1</v>
      </c>
      <c r="AO28" s="57">
        <f>VLOOKUP(A28,二院临床受试者及抑郁症的基本数据!A:M,5,FALSE)</f>
        <v>0</v>
      </c>
      <c r="AP28" s="57">
        <f>VLOOKUP(A28,二院临床受试者及抑郁症的基本数据!A:M,6,FALSE)</f>
        <v>0</v>
      </c>
      <c r="AQ28" s="57">
        <f>VLOOKUP(A28,二院临床受试者及抑郁症的基本数据!A:M,7,FALSE)</f>
        <v>0</v>
      </c>
      <c r="AR28" s="57">
        <f>VLOOKUP(A28,二院临床受试者及抑郁症的基本数据!A:M,8,FALSE)</f>
        <v>0</v>
      </c>
      <c r="AS28" s="57">
        <f>VLOOKUP(A28,二院临床受试者及抑郁症的基本数据!A:M,9,FALSE)</f>
        <v>0</v>
      </c>
      <c r="AT28" s="57">
        <f>VLOOKUP(A28,二院临床受试者及抑郁症的基本数据!A:M,10,FALSE)</f>
        <v>1</v>
      </c>
      <c r="AU28" s="57">
        <f>VLOOKUP(A28,二院临床受试者及抑郁症的基本数据!A:M,11,FALSE)</f>
        <v>0</v>
      </c>
      <c r="AV28" s="57">
        <f>VLOOKUP(A28,二院临床受试者及抑郁症的基本数据!A:M,12,FALSE)</f>
        <v>1</v>
      </c>
      <c r="AW28" s="57">
        <f>VLOOKUP(A28,二院临床受试者及抑郁症的基本数据!A:M,13,FALSE)</f>
        <v>0</v>
      </c>
    </row>
    <row r="29" spans="1:49" x14ac:dyDescent="0.3">
      <c r="A29" s="7">
        <v>202</v>
      </c>
      <c r="B29" s="7">
        <v>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12"/>
      <c r="P29" s="12"/>
      <c r="Q29" s="12"/>
      <c r="R29" s="12"/>
      <c r="S29" s="12"/>
      <c r="T29" s="12">
        <v>1</v>
      </c>
      <c r="U29" s="12"/>
      <c r="V29" s="12"/>
      <c r="W29" s="12"/>
      <c r="X29" s="12">
        <v>1</v>
      </c>
      <c r="Y29" s="12"/>
      <c r="Z29" s="12"/>
      <c r="AA29" s="12"/>
      <c r="AB29" s="12"/>
      <c r="AC29" s="12"/>
      <c r="AD29" s="12"/>
      <c r="AE29" s="12"/>
      <c r="AF29" s="12">
        <v>1</v>
      </c>
      <c r="AG29" s="12"/>
      <c r="AH29" s="12"/>
      <c r="AI29" s="16">
        <f t="shared" si="0"/>
        <v>0</v>
      </c>
      <c r="AJ29" s="16">
        <f t="shared" si="1"/>
        <v>3</v>
      </c>
      <c r="AK29" s="16">
        <f t="shared" si="2"/>
        <v>0</v>
      </c>
      <c r="AL29" s="16">
        <f t="shared" si="3"/>
        <v>0</v>
      </c>
      <c r="AM29" s="57">
        <f t="shared" si="4"/>
        <v>3</v>
      </c>
      <c r="AN29" s="57">
        <f>VLOOKUP(A29,二院临床受试者及抑郁症的基本数据!A:M,4,FALSE)</f>
        <v>0</v>
      </c>
      <c r="AO29" s="57">
        <f>VLOOKUP(A29,二院临床受试者及抑郁症的基本数据!A:M,5,FALSE)</f>
        <v>1</v>
      </c>
      <c r="AP29" s="57">
        <f>VLOOKUP(A29,二院临床受试者及抑郁症的基本数据!A:M,6,FALSE)</f>
        <v>0</v>
      </c>
      <c r="AQ29" s="57">
        <f>VLOOKUP(A29,二院临床受试者及抑郁症的基本数据!A:M,7,FALSE)</f>
        <v>0</v>
      </c>
      <c r="AR29" s="57">
        <f>VLOOKUP(A29,二院临床受试者及抑郁症的基本数据!A:M,8,FALSE)</f>
        <v>1</v>
      </c>
      <c r="AS29" s="57">
        <f>VLOOKUP(A29,二院临床受试者及抑郁症的基本数据!A:M,9,FALSE)</f>
        <v>0</v>
      </c>
      <c r="AT29" s="57">
        <f>VLOOKUP(A29,二院临床受试者及抑郁症的基本数据!A:M,10,FALSE)</f>
        <v>0</v>
      </c>
      <c r="AU29" s="57">
        <f>VLOOKUP(A29,二院临床受试者及抑郁症的基本数据!A:M,11,FALSE)</f>
        <v>0</v>
      </c>
      <c r="AV29" s="57">
        <f>VLOOKUP(A29,二院临床受试者及抑郁症的基本数据!A:M,12,FALSE)</f>
        <v>1</v>
      </c>
      <c r="AW29" s="57">
        <f>VLOOKUP(A29,二院临床受试者及抑郁症的基本数据!A:M,13,FALSE)</f>
        <v>0</v>
      </c>
    </row>
    <row r="30" spans="1:49" x14ac:dyDescent="0.3">
      <c r="A30" s="7">
        <v>206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12"/>
      <c r="P30" s="12"/>
      <c r="Q30" s="12"/>
      <c r="R30" s="12"/>
      <c r="S30" s="12"/>
      <c r="T30" s="12">
        <v>1</v>
      </c>
      <c r="U30" s="12"/>
      <c r="V30" s="12"/>
      <c r="W30" s="12"/>
      <c r="X30" s="12">
        <v>1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6">
        <f t="shared" si="0"/>
        <v>0</v>
      </c>
      <c r="AJ30" s="16">
        <f t="shared" si="1"/>
        <v>2</v>
      </c>
      <c r="AK30" s="16">
        <f t="shared" si="2"/>
        <v>0</v>
      </c>
      <c r="AL30" s="16">
        <f t="shared" si="3"/>
        <v>0</v>
      </c>
      <c r="AM30" s="57">
        <f t="shared" si="4"/>
        <v>2</v>
      </c>
      <c r="AN30" s="57">
        <f>VLOOKUP(A30,二院临床受试者及抑郁症的基本数据!A:M,4,FALSE)</f>
        <v>0</v>
      </c>
      <c r="AO30" s="57">
        <f>VLOOKUP(A30,二院临床受试者及抑郁症的基本数据!A:M,5,FALSE)</f>
        <v>1</v>
      </c>
      <c r="AP30" s="57">
        <f>VLOOKUP(A30,二院临床受试者及抑郁症的基本数据!A:M,6,FALSE)</f>
        <v>0</v>
      </c>
      <c r="AQ30" s="57">
        <f>VLOOKUP(A30,二院临床受试者及抑郁症的基本数据!A:M,7,FALSE)</f>
        <v>0</v>
      </c>
      <c r="AR30" s="57">
        <f>VLOOKUP(A30,二院临床受试者及抑郁症的基本数据!A:M,8,FALSE)</f>
        <v>1</v>
      </c>
      <c r="AS30" s="57">
        <f>VLOOKUP(A30,二院临床受试者及抑郁症的基本数据!A:M,9,FALSE)</f>
        <v>0</v>
      </c>
      <c r="AT30" s="57">
        <f>VLOOKUP(A30,二院临床受试者及抑郁症的基本数据!A:M,10,FALSE)</f>
        <v>0</v>
      </c>
      <c r="AU30" s="57">
        <f>VLOOKUP(A30,二院临床受试者及抑郁症的基本数据!A:M,11,FALSE)</f>
        <v>0</v>
      </c>
      <c r="AV30" s="57">
        <f>VLOOKUP(A30,二院临床受试者及抑郁症的基本数据!A:M,12,FALSE)</f>
        <v>1</v>
      </c>
      <c r="AW30" s="57">
        <f>VLOOKUP(A30,二院临床受试者及抑郁症的基本数据!A:M,13,FALSE)</f>
        <v>0</v>
      </c>
    </row>
    <row r="31" spans="1:49" x14ac:dyDescent="0.3">
      <c r="A31" s="7">
        <v>210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>
        <v>1</v>
      </c>
      <c r="AD31" s="12"/>
      <c r="AE31" s="12"/>
      <c r="AF31" s="12"/>
      <c r="AG31" s="12">
        <v>1</v>
      </c>
      <c r="AH31" s="12"/>
      <c r="AI31" s="16">
        <f t="shared" si="0"/>
        <v>0</v>
      </c>
      <c r="AJ31" s="16">
        <f t="shared" si="1"/>
        <v>0</v>
      </c>
      <c r="AK31" s="16">
        <f t="shared" si="2"/>
        <v>2</v>
      </c>
      <c r="AL31" s="16">
        <f t="shared" si="3"/>
        <v>0</v>
      </c>
      <c r="AM31" s="57">
        <f t="shared" si="4"/>
        <v>2</v>
      </c>
      <c r="AN31" s="57">
        <f>VLOOKUP(A31,二院临床受试者及抑郁症的基本数据!A:M,4,FALSE)</f>
        <v>1</v>
      </c>
      <c r="AO31" s="57">
        <f>VLOOKUP(A31,二院临床受试者及抑郁症的基本数据!A:M,5,FALSE)</f>
        <v>0</v>
      </c>
      <c r="AP31" s="57">
        <f>VLOOKUP(A31,二院临床受试者及抑郁症的基本数据!A:M,6,FALSE)</f>
        <v>0</v>
      </c>
      <c r="AQ31" s="57">
        <f>VLOOKUP(A31,二院临床受试者及抑郁症的基本数据!A:M,7,FALSE)</f>
        <v>0</v>
      </c>
      <c r="AR31" s="57">
        <f>VLOOKUP(A31,二院临床受试者及抑郁症的基本数据!A:M,8,FALSE)</f>
        <v>0</v>
      </c>
      <c r="AS31" s="57">
        <f>VLOOKUP(A31,二院临床受试者及抑郁症的基本数据!A:M,9,FALSE)</f>
        <v>0</v>
      </c>
      <c r="AT31" s="57">
        <f>VLOOKUP(A31,二院临床受试者及抑郁症的基本数据!A:M,10,FALSE)</f>
        <v>1</v>
      </c>
      <c r="AU31" s="57">
        <f>VLOOKUP(A31,二院临床受试者及抑郁症的基本数据!A:M,11,FALSE)</f>
        <v>0</v>
      </c>
      <c r="AV31" s="57">
        <f>VLOOKUP(A31,二院临床受试者及抑郁症的基本数据!A:M,12,FALSE)</f>
        <v>1</v>
      </c>
      <c r="AW31" s="57">
        <f>VLOOKUP(A31,二院临床受试者及抑郁症的基本数据!A:M,13,FALSE)</f>
        <v>0</v>
      </c>
    </row>
    <row r="32" spans="1:49" x14ac:dyDescent="0.3">
      <c r="A32" s="7">
        <v>212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2"/>
      <c r="P32" s="12">
        <v>1</v>
      </c>
      <c r="Q32" s="12"/>
      <c r="R32" s="12"/>
      <c r="S32" s="12">
        <v>1</v>
      </c>
      <c r="T32" s="12">
        <v>1</v>
      </c>
      <c r="U32" s="12"/>
      <c r="V32" s="12"/>
      <c r="W32" s="12">
        <v>1</v>
      </c>
      <c r="X32" s="12">
        <v>1</v>
      </c>
      <c r="Y32" s="12"/>
      <c r="Z32" s="12">
        <v>1</v>
      </c>
      <c r="AA32" s="12">
        <v>1</v>
      </c>
      <c r="AB32" s="12"/>
      <c r="AC32" s="12"/>
      <c r="AD32" s="12"/>
      <c r="AE32" s="12">
        <v>1</v>
      </c>
      <c r="AF32" s="12"/>
      <c r="AG32" s="12"/>
      <c r="AH32" s="12"/>
      <c r="AI32" s="16">
        <f t="shared" si="0"/>
        <v>4</v>
      </c>
      <c r="AJ32" s="16">
        <f t="shared" si="1"/>
        <v>3</v>
      </c>
      <c r="AK32" s="16">
        <f t="shared" si="2"/>
        <v>0</v>
      </c>
      <c r="AL32" s="16">
        <f t="shared" si="3"/>
        <v>1</v>
      </c>
      <c r="AM32" s="57">
        <f t="shared" si="4"/>
        <v>8</v>
      </c>
      <c r="AN32" s="57">
        <f>VLOOKUP(A32,二院临床受试者及抑郁症的基本数据!A:M,4,FALSE)</f>
        <v>1</v>
      </c>
      <c r="AO32" s="57">
        <f>VLOOKUP(A32,二院临床受试者及抑郁症的基本数据!A:M,5,FALSE)</f>
        <v>0</v>
      </c>
      <c r="AP32" s="57">
        <f>VLOOKUP(A32,二院临床受试者及抑郁症的基本数据!A:M,6,FALSE)</f>
        <v>0</v>
      </c>
      <c r="AQ32" s="57">
        <f>VLOOKUP(A32,二院临床受试者及抑郁症的基本数据!A:M,7,FALSE)</f>
        <v>0</v>
      </c>
      <c r="AR32" s="57">
        <f>VLOOKUP(A32,二院临床受试者及抑郁症的基本数据!A:M,8,FALSE)</f>
        <v>0</v>
      </c>
      <c r="AS32" s="57">
        <f>VLOOKUP(A32,二院临床受试者及抑郁症的基本数据!A:M,9,FALSE)</f>
        <v>0</v>
      </c>
      <c r="AT32" s="57">
        <f>VLOOKUP(A32,二院临床受试者及抑郁症的基本数据!A:M,10,FALSE)</f>
        <v>1</v>
      </c>
      <c r="AU32" s="57">
        <f>VLOOKUP(A32,二院临床受试者及抑郁症的基本数据!A:M,11,FALSE)</f>
        <v>0</v>
      </c>
      <c r="AV32" s="57">
        <f>VLOOKUP(A32,二院临床受试者及抑郁症的基本数据!A:M,12,FALSE)</f>
        <v>0</v>
      </c>
      <c r="AW32" s="57">
        <f>VLOOKUP(A32,二院临床受试者及抑郁症的基本数据!A:M,13,FALSE)</f>
        <v>1</v>
      </c>
    </row>
    <row r="33" spans="1:49" x14ac:dyDescent="0.3">
      <c r="A33" s="7">
        <v>221</v>
      </c>
      <c r="B33" s="7">
        <v>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12"/>
      <c r="P33" s="12"/>
      <c r="Q33" s="12"/>
      <c r="R33" s="12"/>
      <c r="S33" s="12"/>
      <c r="T33" s="12">
        <v>1</v>
      </c>
      <c r="U33" s="12"/>
      <c r="V33" s="12"/>
      <c r="W33" s="12"/>
      <c r="X33" s="12">
        <v>1</v>
      </c>
      <c r="Y33" s="12"/>
      <c r="Z33" s="12"/>
      <c r="AA33" s="12"/>
      <c r="AB33" s="12">
        <v>1</v>
      </c>
      <c r="AC33" s="12">
        <v>1</v>
      </c>
      <c r="AD33" s="12"/>
      <c r="AE33" s="12"/>
      <c r="AF33" s="12">
        <v>1</v>
      </c>
      <c r="AG33" s="12"/>
      <c r="AH33" s="12"/>
      <c r="AI33" s="16">
        <f t="shared" si="0"/>
        <v>0</v>
      </c>
      <c r="AJ33" s="16">
        <f t="shared" si="1"/>
        <v>4</v>
      </c>
      <c r="AK33" s="16">
        <f t="shared" si="2"/>
        <v>1</v>
      </c>
      <c r="AL33" s="16">
        <f t="shared" si="3"/>
        <v>0</v>
      </c>
      <c r="AM33" s="57">
        <f t="shared" si="4"/>
        <v>5</v>
      </c>
      <c r="AN33" s="57">
        <f>VLOOKUP(A33,二院临床受试者及抑郁症的基本数据!A:M,4,FALSE)</f>
        <v>1</v>
      </c>
      <c r="AO33" s="57">
        <f>VLOOKUP(A33,二院临床受试者及抑郁症的基本数据!A:M,5,FALSE)</f>
        <v>0</v>
      </c>
      <c r="AP33" s="57">
        <f>VLOOKUP(A33,二院临床受试者及抑郁症的基本数据!A:M,6,FALSE)</f>
        <v>0</v>
      </c>
      <c r="AQ33" s="57">
        <f>VLOOKUP(A33,二院临床受试者及抑郁症的基本数据!A:M,7,FALSE)</f>
        <v>0</v>
      </c>
      <c r="AR33" s="57">
        <f>VLOOKUP(A33,二院临床受试者及抑郁症的基本数据!A:M,8,FALSE)</f>
        <v>0</v>
      </c>
      <c r="AS33" s="57">
        <f>VLOOKUP(A33,二院临床受试者及抑郁症的基本数据!A:M,9,FALSE)</f>
        <v>0</v>
      </c>
      <c r="AT33" s="57">
        <f>VLOOKUP(A33,二院临床受试者及抑郁症的基本数据!A:M,10,FALSE)</f>
        <v>1</v>
      </c>
      <c r="AU33" s="57">
        <f>VLOOKUP(A33,二院临床受试者及抑郁症的基本数据!A:M,11,FALSE)</f>
        <v>0</v>
      </c>
      <c r="AV33" s="57">
        <f>VLOOKUP(A33,二院临床受试者及抑郁症的基本数据!A:M,12,FALSE)</f>
        <v>1</v>
      </c>
      <c r="AW33" s="57">
        <f>VLOOKUP(A33,二院临床受试者及抑郁症的基本数据!A:M,13,FALSE)</f>
        <v>0</v>
      </c>
    </row>
    <row r="34" spans="1:49" x14ac:dyDescent="0.3">
      <c r="A34" s="7">
        <v>225</v>
      </c>
      <c r="B34" s="7">
        <v>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2"/>
      <c r="P34" s="12"/>
      <c r="Q34" s="12"/>
      <c r="R34" s="12"/>
      <c r="S34" s="12"/>
      <c r="T34" s="12"/>
      <c r="U34" s="12"/>
      <c r="V34" s="12">
        <v>1</v>
      </c>
      <c r="W34" s="12"/>
      <c r="X34" s="12"/>
      <c r="Y34" s="12"/>
      <c r="Z34" s="12">
        <v>1</v>
      </c>
      <c r="AA34" s="12"/>
      <c r="AB34" s="12"/>
      <c r="AC34" s="12"/>
      <c r="AD34" s="12"/>
      <c r="AE34" s="12"/>
      <c r="AF34" s="12"/>
      <c r="AG34" s="12"/>
      <c r="AH34" s="12">
        <v>1</v>
      </c>
      <c r="AI34" s="16">
        <f t="shared" si="0"/>
        <v>0</v>
      </c>
      <c r="AJ34" s="16">
        <f t="shared" si="1"/>
        <v>0</v>
      </c>
      <c r="AK34" s="16">
        <f t="shared" si="2"/>
        <v>0</v>
      </c>
      <c r="AL34" s="16">
        <f t="shared" si="3"/>
        <v>3</v>
      </c>
      <c r="AM34" s="57">
        <f t="shared" si="4"/>
        <v>3</v>
      </c>
      <c r="AN34" s="57">
        <f>VLOOKUP(A34,二院临床受试者及抑郁症的基本数据!A:M,4,FALSE)</f>
        <v>1</v>
      </c>
      <c r="AO34" s="57">
        <f>VLOOKUP(A34,二院临床受试者及抑郁症的基本数据!A:M,5,FALSE)</f>
        <v>0</v>
      </c>
      <c r="AP34" s="57">
        <f>VLOOKUP(A34,二院临床受试者及抑郁症的基本数据!A:M,6,FALSE)</f>
        <v>0</v>
      </c>
      <c r="AQ34" s="57">
        <f>VLOOKUP(A34,二院临床受试者及抑郁症的基本数据!A:M,7,FALSE)</f>
        <v>0</v>
      </c>
      <c r="AR34" s="57">
        <f>VLOOKUP(A34,二院临床受试者及抑郁症的基本数据!A:M,8,FALSE)</f>
        <v>1</v>
      </c>
      <c r="AS34" s="57">
        <f>VLOOKUP(A34,二院临床受试者及抑郁症的基本数据!A:M,9,FALSE)</f>
        <v>0</v>
      </c>
      <c r="AT34" s="57">
        <f>VLOOKUP(A34,二院临床受试者及抑郁症的基本数据!A:M,10,FALSE)</f>
        <v>0</v>
      </c>
      <c r="AU34" s="57">
        <f>VLOOKUP(A34,二院临床受试者及抑郁症的基本数据!A:M,11,FALSE)</f>
        <v>0</v>
      </c>
      <c r="AV34" s="57">
        <f>VLOOKUP(A34,二院临床受试者及抑郁症的基本数据!A:M,12,FALSE)</f>
        <v>1</v>
      </c>
      <c r="AW34" s="57">
        <f>VLOOKUP(A34,二院临床受试者及抑郁症的基本数据!A:M,13,FALSE)</f>
        <v>0</v>
      </c>
    </row>
    <row r="35" spans="1:49" x14ac:dyDescent="0.3">
      <c r="A35" s="7">
        <v>226</v>
      </c>
      <c r="B35" s="7">
        <v>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2"/>
      <c r="P35" s="12"/>
      <c r="Q35" s="12"/>
      <c r="R35" s="12"/>
      <c r="S35" s="12"/>
      <c r="T35" s="12">
        <v>1</v>
      </c>
      <c r="U35" s="12"/>
      <c r="V35" s="12"/>
      <c r="W35" s="12"/>
      <c r="X35" s="12">
        <v>1</v>
      </c>
      <c r="Y35" s="12"/>
      <c r="Z35" s="12"/>
      <c r="AA35" s="12"/>
      <c r="AB35" s="12"/>
      <c r="AC35" s="12">
        <v>1</v>
      </c>
      <c r="AD35" s="12"/>
      <c r="AE35" s="12"/>
      <c r="AF35" s="12">
        <v>1</v>
      </c>
      <c r="AG35" s="12"/>
      <c r="AH35" s="12"/>
      <c r="AI35" s="16">
        <f t="shared" si="0"/>
        <v>0</v>
      </c>
      <c r="AJ35" s="16">
        <f t="shared" si="1"/>
        <v>3</v>
      </c>
      <c r="AK35" s="16">
        <f t="shared" si="2"/>
        <v>1</v>
      </c>
      <c r="AL35" s="16">
        <f t="shared" si="3"/>
        <v>0</v>
      </c>
      <c r="AM35" s="57">
        <f t="shared" si="4"/>
        <v>4</v>
      </c>
      <c r="AN35" s="57">
        <f>VLOOKUP(A35,二院临床受试者及抑郁症的基本数据!A:M,4,FALSE)</f>
        <v>0</v>
      </c>
      <c r="AO35" s="57">
        <f>VLOOKUP(A35,二院临床受试者及抑郁症的基本数据!A:M,5,FALSE)</f>
        <v>1</v>
      </c>
      <c r="AP35" s="57">
        <f>VLOOKUP(A35,二院临床受试者及抑郁症的基本数据!A:M,6,FALSE)</f>
        <v>0</v>
      </c>
      <c r="AQ35" s="57">
        <f>VLOOKUP(A35,二院临床受试者及抑郁症的基本数据!A:M,7,FALSE)</f>
        <v>0</v>
      </c>
      <c r="AR35" s="57">
        <f>VLOOKUP(A35,二院临床受试者及抑郁症的基本数据!A:M,8,FALSE)</f>
        <v>1</v>
      </c>
      <c r="AS35" s="57">
        <f>VLOOKUP(A35,二院临床受试者及抑郁症的基本数据!A:M,9,FALSE)</f>
        <v>0</v>
      </c>
      <c r="AT35" s="57">
        <f>VLOOKUP(A35,二院临床受试者及抑郁症的基本数据!A:M,10,FALSE)</f>
        <v>0</v>
      </c>
      <c r="AU35" s="57">
        <f>VLOOKUP(A35,二院临床受试者及抑郁症的基本数据!A:M,11,FALSE)</f>
        <v>0</v>
      </c>
      <c r="AV35" s="57">
        <f>VLOOKUP(A35,二院临床受试者及抑郁症的基本数据!A:M,12,FALSE)</f>
        <v>1</v>
      </c>
      <c r="AW35" s="57">
        <f>VLOOKUP(A35,二院临床受试者及抑郁症的基本数据!A:M,13,FALSE)</f>
        <v>0</v>
      </c>
    </row>
    <row r="36" spans="1:49" x14ac:dyDescent="0.3">
      <c r="A36" s="7">
        <v>243</v>
      </c>
      <c r="B36" s="7">
        <v>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2"/>
      <c r="P36" s="12"/>
      <c r="Q36" s="12"/>
      <c r="R36" s="12"/>
      <c r="S36" s="12"/>
      <c r="T36" s="12"/>
      <c r="U36" s="12"/>
      <c r="V36" s="12"/>
      <c r="W36" s="12">
        <v>1</v>
      </c>
      <c r="X36" s="12">
        <v>1</v>
      </c>
      <c r="Y36" s="12">
        <v>1</v>
      </c>
      <c r="Z36" s="12">
        <v>1</v>
      </c>
      <c r="AA36" s="12"/>
      <c r="AB36" s="12"/>
      <c r="AC36" s="12"/>
      <c r="AD36" s="12"/>
      <c r="AE36" s="12">
        <v>1</v>
      </c>
      <c r="AF36" s="12">
        <v>1</v>
      </c>
      <c r="AG36" s="12">
        <v>1</v>
      </c>
      <c r="AH36" s="12">
        <v>1</v>
      </c>
      <c r="AI36" s="16">
        <f t="shared" si="0"/>
        <v>2</v>
      </c>
      <c r="AJ36" s="16">
        <f t="shared" si="1"/>
        <v>2</v>
      </c>
      <c r="AK36" s="16">
        <f t="shared" si="2"/>
        <v>2</v>
      </c>
      <c r="AL36" s="16">
        <f t="shared" si="3"/>
        <v>2</v>
      </c>
      <c r="AM36" s="57">
        <f t="shared" si="4"/>
        <v>8</v>
      </c>
      <c r="AN36" s="57">
        <f>VLOOKUP(A36,二院临床受试者及抑郁症的基本数据!A:M,4,FALSE)</f>
        <v>0</v>
      </c>
      <c r="AO36" s="57">
        <f>VLOOKUP(A36,二院临床受试者及抑郁症的基本数据!A:M,5,FALSE)</f>
        <v>1</v>
      </c>
      <c r="AP36" s="57">
        <f>VLOOKUP(A36,二院临床受试者及抑郁症的基本数据!A:M,6,FALSE)</f>
        <v>0</v>
      </c>
      <c r="AQ36" s="57">
        <f>VLOOKUP(A36,二院临床受试者及抑郁症的基本数据!A:M,7,FALSE)</f>
        <v>0</v>
      </c>
      <c r="AR36" s="57">
        <f>VLOOKUP(A36,二院临床受试者及抑郁症的基本数据!A:M,8,FALSE)</f>
        <v>1</v>
      </c>
      <c r="AS36" s="57">
        <f>VLOOKUP(A36,二院临床受试者及抑郁症的基本数据!A:M,9,FALSE)</f>
        <v>0</v>
      </c>
      <c r="AT36" s="57">
        <f>VLOOKUP(A36,二院临床受试者及抑郁症的基本数据!A:M,10,FALSE)</f>
        <v>0</v>
      </c>
      <c r="AU36" s="57">
        <f>VLOOKUP(A36,二院临床受试者及抑郁症的基本数据!A:M,11,FALSE)</f>
        <v>0</v>
      </c>
      <c r="AV36" s="57">
        <f>VLOOKUP(A36,二院临床受试者及抑郁症的基本数据!A:M,12,FALSE)</f>
        <v>1</v>
      </c>
      <c r="AW36" s="57">
        <f>VLOOKUP(A36,二院临床受试者及抑郁症的基本数据!A:M,13,FALSE)</f>
        <v>0</v>
      </c>
    </row>
    <row r="37" spans="1:49" x14ac:dyDescent="0.3">
      <c r="A37" s="7">
        <v>249</v>
      </c>
      <c r="B37" s="7">
        <v>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12"/>
      <c r="P37" s="12"/>
      <c r="Q37" s="12"/>
      <c r="R37" s="12"/>
      <c r="S37" s="12">
        <v>1</v>
      </c>
      <c r="T37" s="12"/>
      <c r="U37" s="12"/>
      <c r="V37" s="12"/>
      <c r="W37" s="12">
        <v>1</v>
      </c>
      <c r="X37" s="12"/>
      <c r="Y37" s="12"/>
      <c r="Z37" s="12"/>
      <c r="AA37" s="12"/>
      <c r="AB37" s="12"/>
      <c r="AC37" s="12"/>
      <c r="AD37" s="12"/>
      <c r="AE37" s="12">
        <v>1</v>
      </c>
      <c r="AF37" s="12"/>
      <c r="AG37" s="12"/>
      <c r="AH37" s="12"/>
      <c r="AI37" s="16">
        <f t="shared" si="0"/>
        <v>3</v>
      </c>
      <c r="AJ37" s="16">
        <f t="shared" si="1"/>
        <v>0</v>
      </c>
      <c r="AK37" s="16">
        <f t="shared" si="2"/>
        <v>0</v>
      </c>
      <c r="AL37" s="16">
        <f t="shared" si="3"/>
        <v>0</v>
      </c>
      <c r="AM37" s="57">
        <f t="shared" si="4"/>
        <v>3</v>
      </c>
      <c r="AN37" s="57">
        <f>VLOOKUP(A37,二院临床受试者及抑郁症的基本数据!A:M,4,FALSE)</f>
        <v>1</v>
      </c>
      <c r="AO37" s="57">
        <f>VLOOKUP(A37,二院临床受试者及抑郁症的基本数据!A:M,5,FALSE)</f>
        <v>0</v>
      </c>
      <c r="AP37" s="57">
        <f>VLOOKUP(A37,二院临床受试者及抑郁症的基本数据!A:M,6,FALSE)</f>
        <v>0</v>
      </c>
      <c r="AQ37" s="57">
        <f>VLOOKUP(A37,二院临床受试者及抑郁症的基本数据!A:M,7,FALSE)</f>
        <v>0</v>
      </c>
      <c r="AR37" s="57">
        <f>VLOOKUP(A37,二院临床受试者及抑郁症的基本数据!A:M,8,FALSE)</f>
        <v>0</v>
      </c>
      <c r="AS37" s="57">
        <f>VLOOKUP(A37,二院临床受试者及抑郁症的基本数据!A:M,9,FALSE)</f>
        <v>1</v>
      </c>
      <c r="AT37" s="57">
        <f>VLOOKUP(A37,二院临床受试者及抑郁症的基本数据!A:M,10,FALSE)</f>
        <v>0</v>
      </c>
      <c r="AU37" s="57">
        <f>VLOOKUP(A37,二院临床受试者及抑郁症的基本数据!A:M,11,FALSE)</f>
        <v>0</v>
      </c>
      <c r="AV37" s="57">
        <f>VLOOKUP(A37,二院临床受试者及抑郁症的基本数据!A:M,12,FALSE)</f>
        <v>1</v>
      </c>
      <c r="AW37" s="57">
        <f>VLOOKUP(A37,二院临床受试者及抑郁症的基本数据!A:M,13,FALSE)</f>
        <v>0</v>
      </c>
    </row>
    <row r="38" spans="1:49" x14ac:dyDescent="0.3">
      <c r="A38" s="7">
        <v>253</v>
      </c>
      <c r="B38" s="7">
        <v>1</v>
      </c>
      <c r="C38" s="7"/>
      <c r="D38" s="7">
        <v>1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12">
        <v>1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6">
        <f t="shared" si="0"/>
        <v>1</v>
      </c>
      <c r="AJ38" s="16">
        <f t="shared" si="1"/>
        <v>0</v>
      </c>
      <c r="AK38" s="16">
        <f t="shared" si="2"/>
        <v>0</v>
      </c>
      <c r="AL38" s="16">
        <f t="shared" si="3"/>
        <v>0</v>
      </c>
      <c r="AM38" s="57">
        <f t="shared" si="4"/>
        <v>1</v>
      </c>
      <c r="AN38" s="57">
        <f>VLOOKUP(A38,二院临床受试者及抑郁症的基本数据!A:M,4,FALSE)</f>
        <v>0</v>
      </c>
      <c r="AO38" s="57">
        <f>VLOOKUP(A38,二院临床受试者及抑郁症的基本数据!A:M,5,FALSE)</f>
        <v>1</v>
      </c>
      <c r="AP38" s="57">
        <f>VLOOKUP(A38,二院临床受试者及抑郁症的基本数据!A:M,6,FALSE)</f>
        <v>0</v>
      </c>
      <c r="AQ38" s="57">
        <f>VLOOKUP(A38,二院临床受试者及抑郁症的基本数据!A:M,7,FALSE)</f>
        <v>0</v>
      </c>
      <c r="AR38" s="57">
        <f>VLOOKUP(A38,二院临床受试者及抑郁症的基本数据!A:M,8,FALSE)</f>
        <v>0</v>
      </c>
      <c r="AS38" s="57">
        <f>VLOOKUP(A38,二院临床受试者及抑郁症的基本数据!A:M,9,FALSE)</f>
        <v>0</v>
      </c>
      <c r="AT38" s="57">
        <f>VLOOKUP(A38,二院临床受试者及抑郁症的基本数据!A:M,10,FALSE)</f>
        <v>1</v>
      </c>
      <c r="AU38" s="57">
        <f>VLOOKUP(A38,二院临床受试者及抑郁症的基本数据!A:M,11,FALSE)</f>
        <v>0</v>
      </c>
      <c r="AV38" s="57">
        <f>VLOOKUP(A38,二院临床受试者及抑郁症的基本数据!A:M,12,FALSE)</f>
        <v>1</v>
      </c>
      <c r="AW38" s="57">
        <f>VLOOKUP(A38,二院临床受试者及抑郁症的基本数据!A:M,13,FALSE)</f>
        <v>0</v>
      </c>
    </row>
    <row r="39" spans="1:49" x14ac:dyDescent="0.3">
      <c r="A39" s="7">
        <v>257</v>
      </c>
      <c r="B39" s="7">
        <v>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12"/>
      <c r="P39" s="12"/>
      <c r="Q39" s="12"/>
      <c r="R39" s="12"/>
      <c r="S39" s="12"/>
      <c r="T39" s="12">
        <v>1</v>
      </c>
      <c r="U39" s="12"/>
      <c r="V39" s="12"/>
      <c r="W39" s="12"/>
      <c r="X39" s="12">
        <v>1</v>
      </c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6">
        <f t="shared" si="0"/>
        <v>0</v>
      </c>
      <c r="AJ39" s="16">
        <f t="shared" si="1"/>
        <v>2</v>
      </c>
      <c r="AK39" s="16">
        <f t="shared" si="2"/>
        <v>0</v>
      </c>
      <c r="AL39" s="16">
        <f t="shared" si="3"/>
        <v>0</v>
      </c>
      <c r="AM39" s="57">
        <f t="shared" si="4"/>
        <v>2</v>
      </c>
      <c r="AN39" s="57">
        <f>VLOOKUP(A39,二院临床受试者及抑郁症的基本数据!A:M,4,FALSE)</f>
        <v>0</v>
      </c>
      <c r="AO39" s="57">
        <f>VLOOKUP(A39,二院临床受试者及抑郁症的基本数据!A:M,5,FALSE)</f>
        <v>1</v>
      </c>
      <c r="AP39" s="57">
        <f>VLOOKUP(A39,二院临床受试者及抑郁症的基本数据!A:M,6,FALSE)</f>
        <v>0</v>
      </c>
      <c r="AQ39" s="57">
        <f>VLOOKUP(A39,二院临床受试者及抑郁症的基本数据!A:M,7,FALSE)</f>
        <v>0</v>
      </c>
      <c r="AR39" s="57">
        <f>VLOOKUP(A39,二院临床受试者及抑郁症的基本数据!A:M,8,FALSE)</f>
        <v>0</v>
      </c>
      <c r="AS39" s="57">
        <f>VLOOKUP(A39,二院临床受试者及抑郁症的基本数据!A:M,9,FALSE)</f>
        <v>0</v>
      </c>
      <c r="AT39" s="57">
        <f>VLOOKUP(A39,二院临床受试者及抑郁症的基本数据!A:M,10,FALSE)</f>
        <v>1</v>
      </c>
      <c r="AU39" s="57">
        <f>VLOOKUP(A39,二院临床受试者及抑郁症的基本数据!A:M,11,FALSE)</f>
        <v>0</v>
      </c>
      <c r="AV39" s="57">
        <f>VLOOKUP(A39,二院临床受试者及抑郁症的基本数据!A:M,12,FALSE)</f>
        <v>0</v>
      </c>
      <c r="AW39" s="57">
        <f>VLOOKUP(A39,二院临床受试者及抑郁症的基本数据!A:M,13,FALSE)</f>
        <v>1</v>
      </c>
    </row>
    <row r="40" spans="1:49" x14ac:dyDescent="0.3">
      <c r="A40" s="7">
        <v>258</v>
      </c>
      <c r="B40" s="7">
        <v>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12"/>
      <c r="P40" s="12"/>
      <c r="Q40" s="12"/>
      <c r="R40" s="12"/>
      <c r="S40" s="12"/>
      <c r="T40" s="12">
        <v>1</v>
      </c>
      <c r="U40" s="12"/>
      <c r="V40" s="12"/>
      <c r="W40" s="12"/>
      <c r="X40" s="12">
        <v>1</v>
      </c>
      <c r="Y40" s="12"/>
      <c r="Z40" s="12"/>
      <c r="AA40" s="12">
        <v>1</v>
      </c>
      <c r="AB40" s="12">
        <v>1</v>
      </c>
      <c r="AC40" s="12"/>
      <c r="AD40" s="12"/>
      <c r="AE40" s="12"/>
      <c r="AF40" s="12"/>
      <c r="AG40" s="12"/>
      <c r="AH40" s="12"/>
      <c r="AI40" s="16">
        <f t="shared" si="0"/>
        <v>1</v>
      </c>
      <c r="AJ40" s="16">
        <f t="shared" si="1"/>
        <v>3</v>
      </c>
      <c r="AK40" s="16">
        <f t="shared" si="2"/>
        <v>0</v>
      </c>
      <c r="AL40" s="16">
        <f t="shared" si="3"/>
        <v>0</v>
      </c>
      <c r="AM40" s="57">
        <f t="shared" si="4"/>
        <v>4</v>
      </c>
      <c r="AN40" s="57">
        <f>VLOOKUP(A40,二院临床受试者及抑郁症的基本数据!A:M,4,FALSE)</f>
        <v>0</v>
      </c>
      <c r="AO40" s="57">
        <f>VLOOKUP(A40,二院临床受试者及抑郁症的基本数据!A:M,5,FALSE)</f>
        <v>1</v>
      </c>
      <c r="AP40" s="57">
        <f>VLOOKUP(A40,二院临床受试者及抑郁症的基本数据!A:M,6,FALSE)</f>
        <v>0</v>
      </c>
      <c r="AQ40" s="57">
        <f>VLOOKUP(A40,二院临床受试者及抑郁症的基本数据!A:M,7,FALSE)</f>
        <v>0</v>
      </c>
      <c r="AR40" s="57">
        <f>VLOOKUP(A40,二院临床受试者及抑郁症的基本数据!A:M,8,FALSE)</f>
        <v>0</v>
      </c>
      <c r="AS40" s="57">
        <f>VLOOKUP(A40,二院临床受试者及抑郁症的基本数据!A:M,9,FALSE)</f>
        <v>0</v>
      </c>
      <c r="AT40" s="57">
        <f>VLOOKUP(A40,二院临床受试者及抑郁症的基本数据!A:M,10,FALSE)</f>
        <v>1</v>
      </c>
      <c r="AU40" s="57">
        <f>VLOOKUP(A40,二院临床受试者及抑郁症的基本数据!A:M,11,FALSE)</f>
        <v>0</v>
      </c>
      <c r="AV40" s="57">
        <f>VLOOKUP(A40,二院临床受试者及抑郁症的基本数据!A:M,12,FALSE)</f>
        <v>1</v>
      </c>
      <c r="AW40" s="57">
        <f>VLOOKUP(A40,二院临床受试者及抑郁症的基本数据!A:M,13,FALSE)</f>
        <v>0</v>
      </c>
    </row>
    <row r="41" spans="1:49" x14ac:dyDescent="0.3">
      <c r="A41" s="7">
        <v>267</v>
      </c>
      <c r="B41" s="7">
        <v>1</v>
      </c>
      <c r="C41" s="7"/>
      <c r="D41" s="7"/>
      <c r="E41" s="7"/>
      <c r="F41" s="7"/>
      <c r="G41" s="7"/>
      <c r="H41" s="7"/>
      <c r="I41" s="7">
        <v>1</v>
      </c>
      <c r="J41" s="7"/>
      <c r="K41" s="7"/>
      <c r="L41" s="7"/>
      <c r="M41" s="7"/>
      <c r="N41" s="7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6">
        <f t="shared" si="0"/>
        <v>0</v>
      </c>
      <c r="AJ41" s="16">
        <f t="shared" si="1"/>
        <v>0</v>
      </c>
      <c r="AK41" s="16">
        <f t="shared" si="2"/>
        <v>1</v>
      </c>
      <c r="AL41" s="16">
        <f t="shared" si="3"/>
        <v>0</v>
      </c>
      <c r="AM41" s="57">
        <f t="shared" si="4"/>
        <v>1</v>
      </c>
      <c r="AN41" s="57">
        <f>VLOOKUP(A41,二院临床受试者及抑郁症的基本数据!A:M,4,FALSE)</f>
        <v>0</v>
      </c>
      <c r="AO41" s="57">
        <f>VLOOKUP(A41,二院临床受试者及抑郁症的基本数据!A:M,5,FALSE)</f>
        <v>0</v>
      </c>
      <c r="AP41" s="57">
        <f>VLOOKUP(A41,二院临床受试者及抑郁症的基本数据!A:M,6,FALSE)</f>
        <v>1</v>
      </c>
      <c r="AQ41" s="57">
        <f>VLOOKUP(A41,二院临床受试者及抑郁症的基本数据!A:M,7,FALSE)</f>
        <v>0</v>
      </c>
      <c r="AR41" s="57">
        <f>VLOOKUP(A41,二院临床受试者及抑郁症的基本数据!A:M,8,FALSE)</f>
        <v>1</v>
      </c>
      <c r="AS41" s="57">
        <f>VLOOKUP(A41,二院临床受试者及抑郁症的基本数据!A:M,9,FALSE)</f>
        <v>0</v>
      </c>
      <c r="AT41" s="57">
        <f>VLOOKUP(A41,二院临床受试者及抑郁症的基本数据!A:M,10,FALSE)</f>
        <v>0</v>
      </c>
      <c r="AU41" s="57">
        <f>VLOOKUP(A41,二院临床受试者及抑郁症的基本数据!A:M,11,FALSE)</f>
        <v>0</v>
      </c>
      <c r="AV41" s="57">
        <f>VLOOKUP(A41,二院临床受试者及抑郁症的基本数据!A:M,12,FALSE)</f>
        <v>1</v>
      </c>
      <c r="AW41" s="57">
        <f>VLOOKUP(A41,二院临床受试者及抑郁症的基本数据!A:M,13,FALSE)</f>
        <v>0</v>
      </c>
    </row>
    <row r="42" spans="1:49" x14ac:dyDescent="0.3">
      <c r="A42" s="7">
        <v>278</v>
      </c>
      <c r="B42" s="7">
        <v>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12"/>
      <c r="P42" s="12"/>
      <c r="Q42" s="12"/>
      <c r="R42" s="12"/>
      <c r="S42" s="12"/>
      <c r="T42" s="12"/>
      <c r="U42" s="12"/>
      <c r="V42" s="12"/>
      <c r="W42" s="12">
        <v>1</v>
      </c>
      <c r="X42" s="12">
        <v>1</v>
      </c>
      <c r="Y42" s="12">
        <v>1</v>
      </c>
      <c r="Z42" s="12">
        <v>1</v>
      </c>
      <c r="AA42" s="12"/>
      <c r="AB42" s="12"/>
      <c r="AC42" s="12"/>
      <c r="AD42" s="12"/>
      <c r="AE42" s="12"/>
      <c r="AF42" s="12"/>
      <c r="AG42" s="12"/>
      <c r="AH42" s="12"/>
      <c r="AI42" s="16">
        <f t="shared" si="0"/>
        <v>1</v>
      </c>
      <c r="AJ42" s="16">
        <f t="shared" si="1"/>
        <v>1</v>
      </c>
      <c r="AK42" s="16">
        <f t="shared" si="2"/>
        <v>1</v>
      </c>
      <c r="AL42" s="16">
        <f t="shared" si="3"/>
        <v>1</v>
      </c>
      <c r="AM42" s="57">
        <f t="shared" si="4"/>
        <v>4</v>
      </c>
      <c r="AN42" s="57">
        <f>VLOOKUP(A42,二院临床受试者及抑郁症的基本数据!A:M,4,FALSE)</f>
        <v>0</v>
      </c>
      <c r="AO42" s="57">
        <f>VLOOKUP(A42,二院临床受试者及抑郁症的基本数据!A:M,5,FALSE)</f>
        <v>1</v>
      </c>
      <c r="AP42" s="57">
        <f>VLOOKUP(A42,二院临床受试者及抑郁症的基本数据!A:M,6,FALSE)</f>
        <v>0</v>
      </c>
      <c r="AQ42" s="57">
        <f>VLOOKUP(A42,二院临床受试者及抑郁症的基本数据!A:M,7,FALSE)</f>
        <v>0</v>
      </c>
      <c r="AR42" s="57">
        <f>VLOOKUP(A42,二院临床受试者及抑郁症的基本数据!A:M,8,FALSE)</f>
        <v>0</v>
      </c>
      <c r="AS42" s="57">
        <f>VLOOKUP(A42,二院临床受试者及抑郁症的基本数据!A:M,9,FALSE)</f>
        <v>0</v>
      </c>
      <c r="AT42" s="57">
        <f>VLOOKUP(A42,二院临床受试者及抑郁症的基本数据!A:M,10,FALSE)</f>
        <v>1</v>
      </c>
      <c r="AU42" s="57">
        <f>VLOOKUP(A42,二院临床受试者及抑郁症的基本数据!A:M,11,FALSE)</f>
        <v>0</v>
      </c>
      <c r="AV42" s="57">
        <f>VLOOKUP(A42,二院临床受试者及抑郁症的基本数据!A:M,12,FALSE)</f>
        <v>1</v>
      </c>
      <c r="AW42" s="57">
        <f>VLOOKUP(A42,二院临床受试者及抑郁症的基本数据!A:M,13,FALSE)</f>
        <v>0</v>
      </c>
    </row>
    <row r="43" spans="1:49" x14ac:dyDescent="0.3">
      <c r="A43" s="7">
        <v>279</v>
      </c>
      <c r="B43" s="7">
        <v>1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12"/>
      <c r="P43" s="12"/>
      <c r="Q43" s="12"/>
      <c r="R43" s="12"/>
      <c r="S43" s="12">
        <v>1</v>
      </c>
      <c r="T43" s="12">
        <v>1</v>
      </c>
      <c r="U43" s="12"/>
      <c r="V43" s="12"/>
      <c r="W43" s="12">
        <v>1</v>
      </c>
      <c r="X43" s="12">
        <v>1</v>
      </c>
      <c r="Y43" s="12"/>
      <c r="Z43" s="12"/>
      <c r="AA43" s="12"/>
      <c r="AB43" s="12"/>
      <c r="AC43" s="12"/>
      <c r="AD43" s="12"/>
      <c r="AE43" s="12">
        <v>1</v>
      </c>
      <c r="AF43" s="12">
        <v>1</v>
      </c>
      <c r="AG43" s="12"/>
      <c r="AH43" s="12"/>
      <c r="AI43" s="16">
        <f t="shared" si="0"/>
        <v>3</v>
      </c>
      <c r="AJ43" s="16">
        <f t="shared" si="1"/>
        <v>3</v>
      </c>
      <c r="AK43" s="16">
        <f t="shared" si="2"/>
        <v>0</v>
      </c>
      <c r="AL43" s="16">
        <f t="shared" si="3"/>
        <v>0</v>
      </c>
      <c r="AM43" s="57">
        <f t="shared" si="4"/>
        <v>6</v>
      </c>
      <c r="AN43" s="57">
        <f>VLOOKUP(A43,二院临床受试者及抑郁症的基本数据!A:M,4,FALSE)</f>
        <v>0</v>
      </c>
      <c r="AO43" s="57">
        <f>VLOOKUP(A43,二院临床受试者及抑郁症的基本数据!A:M,5,FALSE)</f>
        <v>1</v>
      </c>
      <c r="AP43" s="57">
        <f>VLOOKUP(A43,二院临床受试者及抑郁症的基本数据!A:M,6,FALSE)</f>
        <v>0</v>
      </c>
      <c r="AQ43" s="57">
        <f>VLOOKUP(A43,二院临床受试者及抑郁症的基本数据!A:M,7,FALSE)</f>
        <v>0</v>
      </c>
      <c r="AR43" s="57">
        <f>VLOOKUP(A43,二院临床受试者及抑郁症的基本数据!A:M,8,FALSE)</f>
        <v>1</v>
      </c>
      <c r="AS43" s="57">
        <f>VLOOKUP(A43,二院临床受试者及抑郁症的基本数据!A:M,9,FALSE)</f>
        <v>0</v>
      </c>
      <c r="AT43" s="57">
        <f>VLOOKUP(A43,二院临床受试者及抑郁症的基本数据!A:M,10,FALSE)</f>
        <v>0</v>
      </c>
      <c r="AU43" s="57">
        <f>VLOOKUP(A43,二院临床受试者及抑郁症的基本数据!A:M,11,FALSE)</f>
        <v>0</v>
      </c>
      <c r="AV43" s="57">
        <f>VLOOKUP(A43,二院临床受试者及抑郁症的基本数据!A:M,12,FALSE)</f>
        <v>1</v>
      </c>
      <c r="AW43" s="57">
        <f>VLOOKUP(A43,二院临床受试者及抑郁症的基本数据!A:M,13,FALSE)</f>
        <v>0</v>
      </c>
    </row>
    <row r="44" spans="1:49" x14ac:dyDescent="0.3">
      <c r="A44" s="7">
        <v>281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12"/>
      <c r="P44" s="12"/>
      <c r="Q44" s="12"/>
      <c r="R44" s="12"/>
      <c r="S44" s="12"/>
      <c r="T44" s="12"/>
      <c r="U44" s="12">
        <v>1</v>
      </c>
      <c r="V44" s="12"/>
      <c r="W44" s="12"/>
      <c r="X44" s="12"/>
      <c r="Y44" s="12">
        <v>1</v>
      </c>
      <c r="Z44" s="12"/>
      <c r="AA44" s="12"/>
      <c r="AB44" s="12"/>
      <c r="AC44" s="12"/>
      <c r="AD44" s="12"/>
      <c r="AE44" s="12"/>
      <c r="AF44" s="12"/>
      <c r="AG44" s="12"/>
      <c r="AH44" s="12"/>
      <c r="AI44" s="16">
        <f t="shared" si="0"/>
        <v>0</v>
      </c>
      <c r="AJ44" s="16">
        <f t="shared" si="1"/>
        <v>0</v>
      </c>
      <c r="AK44" s="16">
        <f t="shared" si="2"/>
        <v>2</v>
      </c>
      <c r="AL44" s="16">
        <f t="shared" si="3"/>
        <v>0</v>
      </c>
      <c r="AM44" s="57">
        <f t="shared" si="4"/>
        <v>2</v>
      </c>
      <c r="AN44" s="57">
        <f>VLOOKUP(A44,二院临床受试者及抑郁症的基本数据!A:M,4,FALSE)</f>
        <v>0</v>
      </c>
      <c r="AO44" s="57">
        <f>VLOOKUP(A44,二院临床受试者及抑郁症的基本数据!A:M,5,FALSE)</f>
        <v>1</v>
      </c>
      <c r="AP44" s="57">
        <f>VLOOKUP(A44,二院临床受试者及抑郁症的基本数据!A:M,6,FALSE)</f>
        <v>0</v>
      </c>
      <c r="AQ44" s="57">
        <f>VLOOKUP(A44,二院临床受试者及抑郁症的基本数据!A:M,7,FALSE)</f>
        <v>0</v>
      </c>
      <c r="AR44" s="57">
        <f>VLOOKUP(A44,二院临床受试者及抑郁症的基本数据!A:M,8,FALSE)</f>
        <v>0</v>
      </c>
      <c r="AS44" s="57">
        <f>VLOOKUP(A44,二院临床受试者及抑郁症的基本数据!A:M,9,FALSE)</f>
        <v>0</v>
      </c>
      <c r="AT44" s="57">
        <f>VLOOKUP(A44,二院临床受试者及抑郁症的基本数据!A:M,10,FALSE)</f>
        <v>1</v>
      </c>
      <c r="AU44" s="57">
        <f>VLOOKUP(A44,二院临床受试者及抑郁症的基本数据!A:M,11,FALSE)</f>
        <v>0</v>
      </c>
      <c r="AV44" s="57">
        <f>VLOOKUP(A44,二院临床受试者及抑郁症的基本数据!A:M,12,FALSE)</f>
        <v>1</v>
      </c>
      <c r="AW44" s="57">
        <f>VLOOKUP(A44,二院临床受试者及抑郁症的基本数据!A:M,13,FALSE)</f>
        <v>0</v>
      </c>
    </row>
    <row r="45" spans="1:49" x14ac:dyDescent="0.3">
      <c r="A45" s="7">
        <v>289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2"/>
      <c r="P45" s="12"/>
      <c r="Q45" s="12"/>
      <c r="R45" s="12"/>
      <c r="S45" s="12">
        <v>1</v>
      </c>
      <c r="T45" s="12"/>
      <c r="U45" s="12"/>
      <c r="V45" s="12"/>
      <c r="W45" s="12">
        <v>1</v>
      </c>
      <c r="X45" s="12"/>
      <c r="Y45" s="12"/>
      <c r="Z45" s="12"/>
      <c r="AA45" s="12"/>
      <c r="AB45" s="12"/>
      <c r="AC45" s="12"/>
      <c r="AD45" s="12"/>
      <c r="AE45" s="12">
        <v>1</v>
      </c>
      <c r="AF45" s="12"/>
      <c r="AG45" s="12"/>
      <c r="AH45" s="12"/>
      <c r="AI45" s="16">
        <f t="shared" si="0"/>
        <v>3</v>
      </c>
      <c r="AJ45" s="16">
        <f t="shared" si="1"/>
        <v>0</v>
      </c>
      <c r="AK45" s="16">
        <f t="shared" si="2"/>
        <v>0</v>
      </c>
      <c r="AL45" s="16">
        <f t="shared" si="3"/>
        <v>0</v>
      </c>
      <c r="AM45" s="57">
        <f t="shared" si="4"/>
        <v>3</v>
      </c>
      <c r="AN45" s="57">
        <f>VLOOKUP(A45,二院临床受试者及抑郁症的基本数据!A:M,4,FALSE)</f>
        <v>0</v>
      </c>
      <c r="AO45" s="57">
        <f>VLOOKUP(A45,二院临床受试者及抑郁症的基本数据!A:M,5,FALSE)</f>
        <v>1</v>
      </c>
      <c r="AP45" s="57">
        <f>VLOOKUP(A45,二院临床受试者及抑郁症的基本数据!A:M,6,FALSE)</f>
        <v>0</v>
      </c>
      <c r="AQ45" s="57">
        <f>VLOOKUP(A45,二院临床受试者及抑郁症的基本数据!A:M,7,FALSE)</f>
        <v>0</v>
      </c>
      <c r="AR45" s="57">
        <f>VLOOKUP(A45,二院临床受试者及抑郁症的基本数据!A:M,8,FALSE)</f>
        <v>0</v>
      </c>
      <c r="AS45" s="57">
        <f>VLOOKUP(A45,二院临床受试者及抑郁症的基本数据!A:M,9,FALSE)</f>
        <v>0</v>
      </c>
      <c r="AT45" s="57">
        <f>VLOOKUP(A45,二院临床受试者及抑郁症的基本数据!A:M,10,FALSE)</f>
        <v>1</v>
      </c>
      <c r="AU45" s="57">
        <f>VLOOKUP(A45,二院临床受试者及抑郁症的基本数据!A:M,11,FALSE)</f>
        <v>0</v>
      </c>
      <c r="AV45" s="57">
        <f>VLOOKUP(A45,二院临床受试者及抑郁症的基本数据!A:M,12,FALSE)</f>
        <v>1</v>
      </c>
      <c r="AW45" s="57">
        <f>VLOOKUP(A45,二院临床受试者及抑郁症的基本数据!A:M,13,FALSE)</f>
        <v>0</v>
      </c>
    </row>
    <row r="46" spans="1:49" x14ac:dyDescent="0.3">
      <c r="A46" s="7">
        <v>311</v>
      </c>
      <c r="B46" s="7">
        <v>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2"/>
      <c r="P46" s="12"/>
      <c r="Q46" s="12"/>
      <c r="R46" s="12"/>
      <c r="S46" s="12">
        <v>1</v>
      </c>
      <c r="T46" s="12">
        <v>1</v>
      </c>
      <c r="U46" s="12"/>
      <c r="V46" s="12"/>
      <c r="W46" s="12">
        <v>1</v>
      </c>
      <c r="X46" s="12">
        <v>1</v>
      </c>
      <c r="Y46" s="12"/>
      <c r="Z46" s="12"/>
      <c r="AA46" s="12"/>
      <c r="AB46" s="12"/>
      <c r="AC46" s="12"/>
      <c r="AD46" s="12"/>
      <c r="AE46" s="12"/>
      <c r="AF46" s="12">
        <v>1</v>
      </c>
      <c r="AG46" s="12"/>
      <c r="AH46" s="12"/>
      <c r="AI46" s="16">
        <f t="shared" si="0"/>
        <v>2</v>
      </c>
      <c r="AJ46" s="16">
        <f t="shared" si="1"/>
        <v>3</v>
      </c>
      <c r="AK46" s="16">
        <f t="shared" si="2"/>
        <v>0</v>
      </c>
      <c r="AL46" s="16">
        <f t="shared" si="3"/>
        <v>0</v>
      </c>
      <c r="AM46" s="57">
        <f t="shared" si="4"/>
        <v>5</v>
      </c>
      <c r="AN46" s="57">
        <f>VLOOKUP(A46,二院临床受试者及抑郁症的基本数据!A:M,4,FALSE)</f>
        <v>1</v>
      </c>
      <c r="AO46" s="57">
        <f>VLOOKUP(A46,二院临床受试者及抑郁症的基本数据!A:M,5,FALSE)</f>
        <v>0</v>
      </c>
      <c r="AP46" s="57">
        <f>VLOOKUP(A46,二院临床受试者及抑郁症的基本数据!A:M,6,FALSE)</f>
        <v>0</v>
      </c>
      <c r="AQ46" s="57">
        <f>VLOOKUP(A46,二院临床受试者及抑郁症的基本数据!A:M,7,FALSE)</f>
        <v>0</v>
      </c>
      <c r="AR46" s="57">
        <f>VLOOKUP(A46,二院临床受试者及抑郁症的基本数据!A:M,8,FALSE)</f>
        <v>0</v>
      </c>
      <c r="AS46" s="57">
        <f>VLOOKUP(A46,二院临床受试者及抑郁症的基本数据!A:M,9,FALSE)</f>
        <v>0</v>
      </c>
      <c r="AT46" s="57">
        <f>VLOOKUP(A46,二院临床受试者及抑郁症的基本数据!A:M,10,FALSE)</f>
        <v>1</v>
      </c>
      <c r="AU46" s="57">
        <f>VLOOKUP(A46,二院临床受试者及抑郁症的基本数据!A:M,11,FALSE)</f>
        <v>0</v>
      </c>
      <c r="AV46" s="57">
        <f>VLOOKUP(A46,二院临床受试者及抑郁症的基本数据!A:M,12,FALSE)</f>
        <v>1</v>
      </c>
      <c r="AW46" s="57">
        <f>VLOOKUP(A46,二院临床受试者及抑郁症的基本数据!A:M,13,FALSE)</f>
        <v>0</v>
      </c>
    </row>
    <row r="47" spans="1:49" x14ac:dyDescent="0.3">
      <c r="A47" s="7">
        <v>321</v>
      </c>
      <c r="B47" s="7">
        <v>1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12"/>
      <c r="P47" s="12"/>
      <c r="Q47" s="12"/>
      <c r="R47" s="12"/>
      <c r="S47" s="12"/>
      <c r="T47" s="12"/>
      <c r="U47" s="12"/>
      <c r="V47" s="12"/>
      <c r="W47" s="12">
        <v>1</v>
      </c>
      <c r="X47" s="12"/>
      <c r="Y47" s="12"/>
      <c r="Z47" s="12"/>
      <c r="AA47" s="12"/>
      <c r="AB47" s="12"/>
      <c r="AC47" s="12"/>
      <c r="AD47" s="12"/>
      <c r="AE47" s="12">
        <v>1</v>
      </c>
      <c r="AF47" s="12"/>
      <c r="AG47" s="12"/>
      <c r="AH47" s="12"/>
      <c r="AI47" s="16">
        <f t="shared" si="0"/>
        <v>2</v>
      </c>
      <c r="AJ47" s="16">
        <f t="shared" si="1"/>
        <v>0</v>
      </c>
      <c r="AK47" s="16">
        <f t="shared" si="2"/>
        <v>0</v>
      </c>
      <c r="AL47" s="16">
        <f t="shared" si="3"/>
        <v>0</v>
      </c>
      <c r="AM47" s="57">
        <f t="shared" si="4"/>
        <v>2</v>
      </c>
      <c r="AN47" s="57">
        <f>VLOOKUP(A47,二院临床受试者及抑郁症的基本数据!A:M,4,FALSE)</f>
        <v>0</v>
      </c>
      <c r="AO47" s="57">
        <f>VLOOKUP(A47,二院临床受试者及抑郁症的基本数据!A:M,5,FALSE)</f>
        <v>1</v>
      </c>
      <c r="AP47" s="57">
        <f>VLOOKUP(A47,二院临床受试者及抑郁症的基本数据!A:M,6,FALSE)</f>
        <v>0</v>
      </c>
      <c r="AQ47" s="57">
        <f>VLOOKUP(A47,二院临床受试者及抑郁症的基本数据!A:M,7,FALSE)</f>
        <v>0</v>
      </c>
      <c r="AR47" s="57">
        <f>VLOOKUP(A47,二院临床受试者及抑郁症的基本数据!A:M,8,FALSE)</f>
        <v>0</v>
      </c>
      <c r="AS47" s="57">
        <f>VLOOKUP(A47,二院临床受试者及抑郁症的基本数据!A:M,9,FALSE)</f>
        <v>0</v>
      </c>
      <c r="AT47" s="57">
        <f>VLOOKUP(A47,二院临床受试者及抑郁症的基本数据!A:M,10,FALSE)</f>
        <v>1</v>
      </c>
      <c r="AU47" s="57">
        <f>VLOOKUP(A47,二院临床受试者及抑郁症的基本数据!A:M,11,FALSE)</f>
        <v>0</v>
      </c>
      <c r="AV47" s="57">
        <f>VLOOKUP(A47,二院临床受试者及抑郁症的基本数据!A:M,12,FALSE)</f>
        <v>1</v>
      </c>
      <c r="AW47" s="57">
        <f>VLOOKUP(A47,二院临床受试者及抑郁症的基本数据!A:M,13,FALSE)</f>
        <v>0</v>
      </c>
    </row>
    <row r="48" spans="1:49" x14ac:dyDescent="0.3">
      <c r="A48" s="7">
        <v>322</v>
      </c>
      <c r="B48" s="7">
        <v>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2"/>
      <c r="P48" s="12"/>
      <c r="Q48" s="12">
        <v>1</v>
      </c>
      <c r="R48" s="12">
        <v>1</v>
      </c>
      <c r="S48" s="12">
        <v>1</v>
      </c>
      <c r="T48" s="12"/>
      <c r="U48" s="12"/>
      <c r="V48" s="12"/>
      <c r="W48" s="12">
        <v>1</v>
      </c>
      <c r="X48" s="12"/>
      <c r="Y48" s="12"/>
      <c r="Z48" s="12"/>
      <c r="AA48" s="12">
        <v>1</v>
      </c>
      <c r="AB48" s="12"/>
      <c r="AC48" s="12"/>
      <c r="AD48" s="12"/>
      <c r="AE48" s="12"/>
      <c r="AF48" s="12"/>
      <c r="AG48" s="12"/>
      <c r="AH48" s="12"/>
      <c r="AI48" s="16">
        <f t="shared" si="0"/>
        <v>3</v>
      </c>
      <c r="AJ48" s="16">
        <f t="shared" si="1"/>
        <v>0</v>
      </c>
      <c r="AK48" s="16">
        <f t="shared" si="2"/>
        <v>1</v>
      </c>
      <c r="AL48" s="16">
        <f t="shared" si="3"/>
        <v>1</v>
      </c>
      <c r="AM48" s="57">
        <f t="shared" si="4"/>
        <v>5</v>
      </c>
      <c r="AN48" s="57">
        <f>VLOOKUP(A48,二院临床受试者及抑郁症的基本数据!A:M,4,FALSE)</f>
        <v>0</v>
      </c>
      <c r="AO48" s="57">
        <f>VLOOKUP(A48,二院临床受试者及抑郁症的基本数据!A:M,5,FALSE)</f>
        <v>1</v>
      </c>
      <c r="AP48" s="57">
        <f>VLOOKUP(A48,二院临床受试者及抑郁症的基本数据!A:M,6,FALSE)</f>
        <v>0</v>
      </c>
      <c r="AQ48" s="57">
        <f>VLOOKUP(A48,二院临床受试者及抑郁症的基本数据!A:M,7,FALSE)</f>
        <v>0</v>
      </c>
      <c r="AR48" s="57">
        <f>VLOOKUP(A48,二院临床受试者及抑郁症的基本数据!A:M,8,FALSE)</f>
        <v>0</v>
      </c>
      <c r="AS48" s="57">
        <f>VLOOKUP(A48,二院临床受试者及抑郁症的基本数据!A:M,9,FALSE)</f>
        <v>0</v>
      </c>
      <c r="AT48" s="57">
        <f>VLOOKUP(A48,二院临床受试者及抑郁症的基本数据!A:M,10,FALSE)</f>
        <v>1</v>
      </c>
      <c r="AU48" s="57">
        <f>VLOOKUP(A48,二院临床受试者及抑郁症的基本数据!A:M,11,FALSE)</f>
        <v>0</v>
      </c>
      <c r="AV48" s="57">
        <f>VLOOKUP(A48,二院临床受试者及抑郁症的基本数据!A:M,12,FALSE)</f>
        <v>1</v>
      </c>
      <c r="AW48" s="57">
        <f>VLOOKUP(A48,二院临床受试者及抑郁症的基本数据!A:M,13,FALSE)</f>
        <v>0</v>
      </c>
    </row>
    <row r="49" spans="1:49" x14ac:dyDescent="0.3">
      <c r="A49" s="7">
        <v>338</v>
      </c>
      <c r="B49" s="7">
        <v>1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2"/>
      <c r="P49" s="12"/>
      <c r="Q49" s="12"/>
      <c r="R49" s="12"/>
      <c r="S49" s="12"/>
      <c r="T49" s="12">
        <v>1</v>
      </c>
      <c r="U49" s="12"/>
      <c r="V49" s="12"/>
      <c r="W49" s="12"/>
      <c r="X49" s="12">
        <v>1</v>
      </c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6">
        <f t="shared" si="0"/>
        <v>0</v>
      </c>
      <c r="AJ49" s="16">
        <f t="shared" si="1"/>
        <v>2</v>
      </c>
      <c r="AK49" s="16">
        <f t="shared" si="2"/>
        <v>0</v>
      </c>
      <c r="AL49" s="16">
        <f t="shared" si="3"/>
        <v>0</v>
      </c>
      <c r="AM49" s="57">
        <f t="shared" si="4"/>
        <v>2</v>
      </c>
      <c r="AN49" s="57">
        <f>VLOOKUP(A49,二院临床受试者及抑郁症的基本数据!A:M,4,FALSE)</f>
        <v>0</v>
      </c>
      <c r="AO49" s="57">
        <f>VLOOKUP(A49,二院临床受试者及抑郁症的基本数据!A:M,5,FALSE)</f>
        <v>1</v>
      </c>
      <c r="AP49" s="57">
        <f>VLOOKUP(A49,二院临床受试者及抑郁症的基本数据!A:M,6,FALSE)</f>
        <v>0</v>
      </c>
      <c r="AQ49" s="57">
        <f>VLOOKUP(A49,二院临床受试者及抑郁症的基本数据!A:M,7,FALSE)</f>
        <v>0</v>
      </c>
      <c r="AR49" s="57">
        <f>VLOOKUP(A49,二院临床受试者及抑郁症的基本数据!A:M,8,FALSE)</f>
        <v>1</v>
      </c>
      <c r="AS49" s="57">
        <f>VLOOKUP(A49,二院临床受试者及抑郁症的基本数据!A:M,9,FALSE)</f>
        <v>0</v>
      </c>
      <c r="AT49" s="57">
        <f>VLOOKUP(A49,二院临床受试者及抑郁症的基本数据!A:M,10,FALSE)</f>
        <v>0</v>
      </c>
      <c r="AU49" s="57">
        <f>VLOOKUP(A49,二院临床受试者及抑郁症的基本数据!A:M,11,FALSE)</f>
        <v>0</v>
      </c>
      <c r="AV49" s="57">
        <f>VLOOKUP(A49,二院临床受试者及抑郁症的基本数据!A:M,12,FALSE)</f>
        <v>1</v>
      </c>
      <c r="AW49" s="57">
        <f>VLOOKUP(A49,二院临床受试者及抑郁症的基本数据!A:M,13,FALSE)</f>
        <v>0</v>
      </c>
    </row>
    <row r="50" spans="1:49" x14ac:dyDescent="0.3">
      <c r="A50" s="7">
        <v>341</v>
      </c>
      <c r="B50" s="7">
        <v>1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12"/>
      <c r="P50" s="12"/>
      <c r="Q50" s="12"/>
      <c r="R50" s="12"/>
      <c r="S50" s="12"/>
      <c r="T50" s="12">
        <v>1</v>
      </c>
      <c r="U50" s="12"/>
      <c r="V50" s="12"/>
      <c r="W50" s="12"/>
      <c r="X50" s="12">
        <v>1</v>
      </c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6">
        <f t="shared" si="0"/>
        <v>0</v>
      </c>
      <c r="AJ50" s="16">
        <f t="shared" si="1"/>
        <v>2</v>
      </c>
      <c r="AK50" s="16">
        <f t="shared" si="2"/>
        <v>0</v>
      </c>
      <c r="AL50" s="16">
        <f t="shared" si="3"/>
        <v>0</v>
      </c>
      <c r="AM50" s="57">
        <f t="shared" si="4"/>
        <v>2</v>
      </c>
      <c r="AN50" s="57">
        <f>VLOOKUP(A50,二院临床受试者及抑郁症的基本数据!A:M,4,FALSE)</f>
        <v>0</v>
      </c>
      <c r="AO50" s="57">
        <f>VLOOKUP(A50,二院临床受试者及抑郁症的基本数据!A:M,5,FALSE)</f>
        <v>1</v>
      </c>
      <c r="AP50" s="57">
        <f>VLOOKUP(A50,二院临床受试者及抑郁症的基本数据!A:M,6,FALSE)</f>
        <v>0</v>
      </c>
      <c r="AQ50" s="57">
        <f>VLOOKUP(A50,二院临床受试者及抑郁症的基本数据!A:M,7,FALSE)</f>
        <v>0</v>
      </c>
      <c r="AR50" s="57">
        <f>VLOOKUP(A50,二院临床受试者及抑郁症的基本数据!A:M,8,FALSE)</f>
        <v>0</v>
      </c>
      <c r="AS50" s="57">
        <f>VLOOKUP(A50,二院临床受试者及抑郁症的基本数据!A:M,9,FALSE)</f>
        <v>0</v>
      </c>
      <c r="AT50" s="57">
        <f>VLOOKUP(A50,二院临床受试者及抑郁症的基本数据!A:M,10,FALSE)</f>
        <v>1</v>
      </c>
      <c r="AU50" s="57">
        <f>VLOOKUP(A50,二院临床受试者及抑郁症的基本数据!A:M,11,FALSE)</f>
        <v>0</v>
      </c>
      <c r="AV50" s="57">
        <f>VLOOKUP(A50,二院临床受试者及抑郁症的基本数据!A:M,12,FALSE)</f>
        <v>1</v>
      </c>
      <c r="AW50" s="57">
        <f>VLOOKUP(A50,二院临床受试者及抑郁症的基本数据!A:M,13,FALSE)</f>
        <v>0</v>
      </c>
    </row>
    <row r="51" spans="1:49" x14ac:dyDescent="0.3">
      <c r="A51" s="7">
        <v>360</v>
      </c>
      <c r="B51" s="7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2"/>
      <c r="P51" s="12"/>
      <c r="Q51" s="12"/>
      <c r="R51" s="12"/>
      <c r="S51" s="12">
        <v>1</v>
      </c>
      <c r="T51" s="12"/>
      <c r="U51" s="12"/>
      <c r="V51" s="12"/>
      <c r="W51" s="12">
        <v>1</v>
      </c>
      <c r="X51" s="12"/>
      <c r="Y51" s="12"/>
      <c r="Z51" s="12"/>
      <c r="AA51" s="12"/>
      <c r="AB51" s="12"/>
      <c r="AC51" s="12"/>
      <c r="AD51" s="12"/>
      <c r="AE51" s="12">
        <v>1</v>
      </c>
      <c r="AF51" s="12"/>
      <c r="AG51" s="12"/>
      <c r="AH51" s="12"/>
      <c r="AI51" s="16">
        <f t="shared" si="0"/>
        <v>3</v>
      </c>
      <c r="AJ51" s="16">
        <f t="shared" si="1"/>
        <v>0</v>
      </c>
      <c r="AK51" s="16">
        <f t="shared" si="2"/>
        <v>0</v>
      </c>
      <c r="AL51" s="16">
        <f t="shared" si="3"/>
        <v>0</v>
      </c>
      <c r="AM51" s="57">
        <f t="shared" si="4"/>
        <v>3</v>
      </c>
      <c r="AN51" s="57">
        <f>VLOOKUP(A51,二院临床受试者及抑郁症的基本数据!A:M,4,FALSE)</f>
        <v>0</v>
      </c>
      <c r="AO51" s="57">
        <f>VLOOKUP(A51,二院临床受试者及抑郁症的基本数据!A:M,5,FALSE)</f>
        <v>1</v>
      </c>
      <c r="AP51" s="57">
        <f>VLOOKUP(A51,二院临床受试者及抑郁症的基本数据!A:M,6,FALSE)</f>
        <v>0</v>
      </c>
      <c r="AQ51" s="57">
        <f>VLOOKUP(A51,二院临床受试者及抑郁症的基本数据!A:M,7,FALSE)</f>
        <v>0</v>
      </c>
      <c r="AR51" s="57">
        <f>VLOOKUP(A51,二院临床受试者及抑郁症的基本数据!A:M,8,FALSE)</f>
        <v>0</v>
      </c>
      <c r="AS51" s="57">
        <f>VLOOKUP(A51,二院临床受试者及抑郁症的基本数据!A:M,9,FALSE)</f>
        <v>0</v>
      </c>
      <c r="AT51" s="57">
        <f>VLOOKUP(A51,二院临床受试者及抑郁症的基本数据!A:M,10,FALSE)</f>
        <v>1</v>
      </c>
      <c r="AU51" s="57">
        <f>VLOOKUP(A51,二院临床受试者及抑郁症的基本数据!A:M,11,FALSE)</f>
        <v>0</v>
      </c>
      <c r="AV51" s="57">
        <f>VLOOKUP(A51,二院临床受试者及抑郁症的基本数据!A:M,12,FALSE)</f>
        <v>1</v>
      </c>
      <c r="AW51" s="57">
        <f>VLOOKUP(A51,二院临床受试者及抑郁症的基本数据!A:M,13,FALSE)</f>
        <v>0</v>
      </c>
    </row>
    <row r="52" spans="1:49" x14ac:dyDescent="0.3">
      <c r="A52" s="7">
        <v>372</v>
      </c>
      <c r="B52" s="7">
        <v>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>
        <v>1</v>
      </c>
      <c r="AC52" s="12"/>
      <c r="AD52" s="12"/>
      <c r="AE52" s="12"/>
      <c r="AF52" s="12"/>
      <c r="AG52" s="12"/>
      <c r="AH52" s="12"/>
      <c r="AI52" s="16">
        <f t="shared" si="0"/>
        <v>0</v>
      </c>
      <c r="AJ52" s="16">
        <f t="shared" si="1"/>
        <v>1</v>
      </c>
      <c r="AK52" s="16">
        <f t="shared" si="2"/>
        <v>0</v>
      </c>
      <c r="AL52" s="16">
        <f t="shared" si="3"/>
        <v>0</v>
      </c>
      <c r="AM52" s="57">
        <f t="shared" si="4"/>
        <v>1</v>
      </c>
      <c r="AN52" s="57">
        <f>VLOOKUP(A52,二院临床受试者及抑郁症的基本数据!A:M,4,FALSE)</f>
        <v>0</v>
      </c>
      <c r="AO52" s="57">
        <f>VLOOKUP(A52,二院临床受试者及抑郁症的基本数据!A:M,5,FALSE)</f>
        <v>1</v>
      </c>
      <c r="AP52" s="57">
        <f>VLOOKUP(A52,二院临床受试者及抑郁症的基本数据!A:M,6,FALSE)</f>
        <v>0</v>
      </c>
      <c r="AQ52" s="57">
        <f>VLOOKUP(A52,二院临床受试者及抑郁症的基本数据!A:M,7,FALSE)</f>
        <v>0</v>
      </c>
      <c r="AR52" s="57">
        <f>VLOOKUP(A52,二院临床受试者及抑郁症的基本数据!A:M,8,FALSE)</f>
        <v>0</v>
      </c>
      <c r="AS52" s="57">
        <f>VLOOKUP(A52,二院临床受试者及抑郁症的基本数据!A:M,9,FALSE)</f>
        <v>0</v>
      </c>
      <c r="AT52" s="57">
        <f>VLOOKUP(A52,二院临床受试者及抑郁症的基本数据!A:M,10,FALSE)</f>
        <v>1</v>
      </c>
      <c r="AU52" s="57">
        <f>VLOOKUP(A52,二院临床受试者及抑郁症的基本数据!A:M,11,FALSE)</f>
        <v>0</v>
      </c>
      <c r="AV52" s="57">
        <f>VLOOKUP(A52,二院临床受试者及抑郁症的基本数据!A:M,12,FALSE)</f>
        <v>1</v>
      </c>
      <c r="AW52" s="57">
        <f>VLOOKUP(A52,二院临床受试者及抑郁症的基本数据!A:M,13,FALSE)</f>
        <v>0</v>
      </c>
    </row>
    <row r="53" spans="1:49" x14ac:dyDescent="0.3">
      <c r="A53" s="7">
        <v>389</v>
      </c>
      <c r="B53" s="7">
        <v>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2"/>
      <c r="P53" s="12"/>
      <c r="Q53" s="12"/>
      <c r="R53" s="12"/>
      <c r="S53" s="12">
        <v>1</v>
      </c>
      <c r="T53" s="12">
        <v>1</v>
      </c>
      <c r="U53" s="12"/>
      <c r="V53" s="12"/>
      <c r="W53" s="12">
        <v>1</v>
      </c>
      <c r="X53" s="12">
        <v>1</v>
      </c>
      <c r="Y53" s="12"/>
      <c r="Z53" s="12"/>
      <c r="AA53" s="12"/>
      <c r="AB53" s="12"/>
      <c r="AC53" s="12"/>
      <c r="AD53" s="12"/>
      <c r="AE53" s="12">
        <v>1</v>
      </c>
      <c r="AF53" s="12">
        <v>1</v>
      </c>
      <c r="AG53" s="12"/>
      <c r="AH53" s="12"/>
      <c r="AI53" s="16">
        <f t="shared" si="0"/>
        <v>3</v>
      </c>
      <c r="AJ53" s="16">
        <f t="shared" si="1"/>
        <v>3</v>
      </c>
      <c r="AK53" s="16">
        <f t="shared" si="2"/>
        <v>0</v>
      </c>
      <c r="AL53" s="16">
        <f t="shared" si="3"/>
        <v>0</v>
      </c>
      <c r="AM53" s="57">
        <f t="shared" si="4"/>
        <v>6</v>
      </c>
      <c r="AN53" s="57">
        <f>VLOOKUP(A53,二院临床受试者及抑郁症的基本数据!A:M,4,FALSE)</f>
        <v>0</v>
      </c>
      <c r="AO53" s="57">
        <f>VLOOKUP(A53,二院临床受试者及抑郁症的基本数据!A:M,5,FALSE)</f>
        <v>1</v>
      </c>
      <c r="AP53" s="57">
        <f>VLOOKUP(A53,二院临床受试者及抑郁症的基本数据!A:M,6,FALSE)</f>
        <v>0</v>
      </c>
      <c r="AQ53" s="57">
        <f>VLOOKUP(A53,二院临床受试者及抑郁症的基本数据!A:M,7,FALSE)</f>
        <v>0</v>
      </c>
      <c r="AR53" s="57">
        <f>VLOOKUP(A53,二院临床受试者及抑郁症的基本数据!A:M,8,FALSE)</f>
        <v>0</v>
      </c>
      <c r="AS53" s="57">
        <f>VLOOKUP(A53,二院临床受试者及抑郁症的基本数据!A:M,9,FALSE)</f>
        <v>0</v>
      </c>
      <c r="AT53" s="57">
        <f>VLOOKUP(A53,二院临床受试者及抑郁症的基本数据!A:M,10,FALSE)</f>
        <v>1</v>
      </c>
      <c r="AU53" s="57">
        <f>VLOOKUP(A53,二院临床受试者及抑郁症的基本数据!A:M,11,FALSE)</f>
        <v>0</v>
      </c>
      <c r="AV53" s="57">
        <f>VLOOKUP(A53,二院临床受试者及抑郁症的基本数据!A:M,12,FALSE)</f>
        <v>1</v>
      </c>
      <c r="AW53" s="57">
        <f>VLOOKUP(A53,二院临床受试者及抑郁症的基本数据!A:M,13,FALSE)</f>
        <v>0</v>
      </c>
    </row>
    <row r="54" spans="1:49" x14ac:dyDescent="0.3">
      <c r="A54" s="7">
        <v>396</v>
      </c>
      <c r="B54" s="7">
        <v>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2"/>
      <c r="P54" s="12"/>
      <c r="Q54" s="12"/>
      <c r="R54" s="12"/>
      <c r="S54" s="12">
        <v>1</v>
      </c>
      <c r="T54" s="12"/>
      <c r="U54" s="12"/>
      <c r="V54" s="12"/>
      <c r="W54" s="12">
        <v>1</v>
      </c>
      <c r="X54" s="12"/>
      <c r="Y54" s="12"/>
      <c r="Z54" s="12"/>
      <c r="AA54" s="12"/>
      <c r="AB54" s="12"/>
      <c r="AC54" s="12"/>
      <c r="AD54" s="12"/>
      <c r="AE54" s="12">
        <v>1</v>
      </c>
      <c r="AF54" s="12"/>
      <c r="AG54" s="12"/>
      <c r="AH54" s="12"/>
      <c r="AI54" s="16">
        <f t="shared" si="0"/>
        <v>3</v>
      </c>
      <c r="AJ54" s="16">
        <f t="shared" si="1"/>
        <v>0</v>
      </c>
      <c r="AK54" s="16">
        <f t="shared" si="2"/>
        <v>0</v>
      </c>
      <c r="AL54" s="16">
        <f t="shared" si="3"/>
        <v>0</v>
      </c>
      <c r="AM54" s="57">
        <f t="shared" si="4"/>
        <v>3</v>
      </c>
      <c r="AN54" s="57">
        <f>VLOOKUP(A54,二院临床受试者及抑郁症的基本数据!A:M,4,FALSE)</f>
        <v>0</v>
      </c>
      <c r="AO54" s="57">
        <f>VLOOKUP(A54,二院临床受试者及抑郁症的基本数据!A:M,5,FALSE)</f>
        <v>0</v>
      </c>
      <c r="AP54" s="57">
        <f>VLOOKUP(A54,二院临床受试者及抑郁症的基本数据!A:M,6,FALSE)</f>
        <v>1</v>
      </c>
      <c r="AQ54" s="57">
        <f>VLOOKUP(A54,二院临床受试者及抑郁症的基本数据!A:M,7,FALSE)</f>
        <v>0</v>
      </c>
      <c r="AR54" s="57">
        <f>VLOOKUP(A54,二院临床受试者及抑郁症的基本数据!A:M,8,FALSE)</f>
        <v>1</v>
      </c>
      <c r="AS54" s="57">
        <f>VLOOKUP(A54,二院临床受试者及抑郁症的基本数据!A:M,9,FALSE)</f>
        <v>0</v>
      </c>
      <c r="AT54" s="57">
        <f>VLOOKUP(A54,二院临床受试者及抑郁症的基本数据!A:M,10,FALSE)</f>
        <v>0</v>
      </c>
      <c r="AU54" s="57">
        <f>VLOOKUP(A54,二院临床受试者及抑郁症的基本数据!A:M,11,FALSE)</f>
        <v>0</v>
      </c>
      <c r="AV54" s="57">
        <f>VLOOKUP(A54,二院临床受试者及抑郁症的基本数据!A:M,12,FALSE)</f>
        <v>1</v>
      </c>
      <c r="AW54" s="57">
        <f>VLOOKUP(A54,二院临床受试者及抑郁症的基本数据!A:M,13,FALSE)</f>
        <v>0</v>
      </c>
    </row>
    <row r="55" spans="1:49" x14ac:dyDescent="0.3">
      <c r="A55" s="7">
        <v>404</v>
      </c>
      <c r="B55" s="7">
        <v>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2"/>
      <c r="P55" s="12"/>
      <c r="Q55" s="12"/>
      <c r="R55" s="12"/>
      <c r="S55" s="12"/>
      <c r="T55" s="12">
        <v>1</v>
      </c>
      <c r="U55" s="12"/>
      <c r="V55" s="12"/>
      <c r="W55" s="12"/>
      <c r="X55" s="12">
        <v>1</v>
      </c>
      <c r="Y55" s="12"/>
      <c r="Z55" s="12"/>
      <c r="AA55" s="12"/>
      <c r="AB55" s="12"/>
      <c r="AC55" s="12"/>
      <c r="AD55" s="12"/>
      <c r="AE55" s="12"/>
      <c r="AF55" s="12">
        <v>1</v>
      </c>
      <c r="AG55" s="12"/>
      <c r="AH55" s="12"/>
      <c r="AI55" s="16">
        <f t="shared" si="0"/>
        <v>0</v>
      </c>
      <c r="AJ55" s="16">
        <f t="shared" si="1"/>
        <v>3</v>
      </c>
      <c r="AK55" s="16">
        <f t="shared" si="2"/>
        <v>0</v>
      </c>
      <c r="AL55" s="16">
        <f t="shared" si="3"/>
        <v>0</v>
      </c>
      <c r="AM55" s="57">
        <f t="shared" si="4"/>
        <v>3</v>
      </c>
      <c r="AN55" s="57">
        <f>VLOOKUP(A55,二院临床受试者及抑郁症的基本数据!A:M,4,FALSE)</f>
        <v>0</v>
      </c>
      <c r="AO55" s="57">
        <f>VLOOKUP(A55,二院临床受试者及抑郁症的基本数据!A:M,5,FALSE)</f>
        <v>1</v>
      </c>
      <c r="AP55" s="57">
        <f>VLOOKUP(A55,二院临床受试者及抑郁症的基本数据!A:M,6,FALSE)</f>
        <v>0</v>
      </c>
      <c r="AQ55" s="57">
        <f>VLOOKUP(A55,二院临床受试者及抑郁症的基本数据!A:M,7,FALSE)</f>
        <v>0</v>
      </c>
      <c r="AR55" s="57">
        <f>VLOOKUP(A55,二院临床受试者及抑郁症的基本数据!A:M,8,FALSE)</f>
        <v>0</v>
      </c>
      <c r="AS55" s="57">
        <f>VLOOKUP(A55,二院临床受试者及抑郁症的基本数据!A:M,9,FALSE)</f>
        <v>0</v>
      </c>
      <c r="AT55" s="57">
        <f>VLOOKUP(A55,二院临床受试者及抑郁症的基本数据!A:M,10,FALSE)</f>
        <v>1</v>
      </c>
      <c r="AU55" s="57">
        <f>VLOOKUP(A55,二院临床受试者及抑郁症的基本数据!A:M,11,FALSE)</f>
        <v>0</v>
      </c>
      <c r="AV55" s="57">
        <f>VLOOKUP(A55,二院临床受试者及抑郁症的基本数据!A:M,12,FALSE)</f>
        <v>1</v>
      </c>
      <c r="AW55" s="57">
        <f>VLOOKUP(A55,二院临床受试者及抑郁症的基本数据!A:M,13,FALSE)</f>
        <v>0</v>
      </c>
    </row>
    <row r="56" spans="1:49" x14ac:dyDescent="0.3">
      <c r="A56" s="7">
        <v>414</v>
      </c>
      <c r="B56" s="7">
        <v>1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2"/>
      <c r="P56" s="12"/>
      <c r="Q56" s="12"/>
      <c r="R56" s="12"/>
      <c r="S56" s="12"/>
      <c r="T56" s="12"/>
      <c r="U56" s="12">
        <v>1</v>
      </c>
      <c r="V56" s="12"/>
      <c r="W56" s="12"/>
      <c r="X56" s="12"/>
      <c r="Y56" s="12">
        <v>1</v>
      </c>
      <c r="Z56" s="12"/>
      <c r="AA56" s="12">
        <v>1</v>
      </c>
      <c r="AB56" s="12"/>
      <c r="AC56" s="12"/>
      <c r="AD56" s="12"/>
      <c r="AE56" s="12"/>
      <c r="AF56" s="12"/>
      <c r="AG56" s="12">
        <v>1</v>
      </c>
      <c r="AH56" s="12"/>
      <c r="AI56" s="16">
        <f t="shared" si="0"/>
        <v>1</v>
      </c>
      <c r="AJ56" s="16">
        <f t="shared" si="1"/>
        <v>0</v>
      </c>
      <c r="AK56" s="16">
        <f t="shared" si="2"/>
        <v>3</v>
      </c>
      <c r="AL56" s="16">
        <f t="shared" si="3"/>
        <v>0</v>
      </c>
      <c r="AM56" s="57">
        <f t="shared" si="4"/>
        <v>4</v>
      </c>
      <c r="AN56" s="57">
        <f>VLOOKUP(A56,二院临床受试者及抑郁症的基本数据!A:M,4,FALSE)</f>
        <v>0</v>
      </c>
      <c r="AO56" s="57">
        <f>VLOOKUP(A56,二院临床受试者及抑郁症的基本数据!A:M,5,FALSE)</f>
        <v>1</v>
      </c>
      <c r="AP56" s="57">
        <f>VLOOKUP(A56,二院临床受试者及抑郁症的基本数据!A:M,6,FALSE)</f>
        <v>0</v>
      </c>
      <c r="AQ56" s="57">
        <f>VLOOKUP(A56,二院临床受试者及抑郁症的基本数据!A:M,7,FALSE)</f>
        <v>0</v>
      </c>
      <c r="AR56" s="57">
        <f>VLOOKUP(A56,二院临床受试者及抑郁症的基本数据!A:M,8,FALSE)</f>
        <v>0</v>
      </c>
      <c r="AS56" s="57">
        <f>VLOOKUP(A56,二院临床受试者及抑郁症的基本数据!A:M,9,FALSE)</f>
        <v>0</v>
      </c>
      <c r="AT56" s="57">
        <f>VLOOKUP(A56,二院临床受试者及抑郁症的基本数据!A:M,10,FALSE)</f>
        <v>1</v>
      </c>
      <c r="AU56" s="57">
        <f>VLOOKUP(A56,二院临床受试者及抑郁症的基本数据!A:M,11,FALSE)</f>
        <v>0</v>
      </c>
      <c r="AV56" s="57">
        <f>VLOOKUP(A56,二院临床受试者及抑郁症的基本数据!A:M,12,FALSE)</f>
        <v>1</v>
      </c>
      <c r="AW56" s="57">
        <f>VLOOKUP(A56,二院临床受试者及抑郁症的基本数据!A:M,13,FALSE)</f>
        <v>0</v>
      </c>
    </row>
    <row r="57" spans="1:49" x14ac:dyDescent="0.3">
      <c r="A57" s="7">
        <v>422</v>
      </c>
      <c r="B57" s="7">
        <v>1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2">
        <v>1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6">
        <f t="shared" si="0"/>
        <v>1</v>
      </c>
      <c r="AJ57" s="16">
        <f t="shared" si="1"/>
        <v>0</v>
      </c>
      <c r="AK57" s="16">
        <f t="shared" si="2"/>
        <v>0</v>
      </c>
      <c r="AL57" s="16">
        <f t="shared" si="3"/>
        <v>0</v>
      </c>
      <c r="AM57" s="57">
        <f t="shared" si="4"/>
        <v>1</v>
      </c>
      <c r="AN57" s="57">
        <f>VLOOKUP(A57,二院临床受试者及抑郁症的基本数据!A:M,4,FALSE)</f>
        <v>1</v>
      </c>
      <c r="AO57" s="57">
        <f>VLOOKUP(A57,二院临床受试者及抑郁症的基本数据!A:M,5,FALSE)</f>
        <v>0</v>
      </c>
      <c r="AP57" s="57">
        <f>VLOOKUP(A57,二院临床受试者及抑郁症的基本数据!A:M,6,FALSE)</f>
        <v>0</v>
      </c>
      <c r="AQ57" s="57">
        <f>VLOOKUP(A57,二院临床受试者及抑郁症的基本数据!A:M,7,FALSE)</f>
        <v>0</v>
      </c>
      <c r="AR57" s="57">
        <f>VLOOKUP(A57,二院临床受试者及抑郁症的基本数据!A:M,8,FALSE)</f>
        <v>0</v>
      </c>
      <c r="AS57" s="57">
        <f>VLOOKUP(A57,二院临床受试者及抑郁症的基本数据!A:M,9,FALSE)</f>
        <v>0</v>
      </c>
      <c r="AT57" s="57">
        <f>VLOOKUP(A57,二院临床受试者及抑郁症的基本数据!A:M,10,FALSE)</f>
        <v>1</v>
      </c>
      <c r="AU57" s="57">
        <f>VLOOKUP(A57,二院临床受试者及抑郁症的基本数据!A:M,11,FALSE)</f>
        <v>0</v>
      </c>
      <c r="AV57" s="57">
        <f>VLOOKUP(A57,二院临床受试者及抑郁症的基本数据!A:M,12,FALSE)</f>
        <v>1</v>
      </c>
      <c r="AW57" s="57">
        <f>VLOOKUP(A57,二院临床受试者及抑郁症的基本数据!A:M,13,FALSE)</f>
        <v>0</v>
      </c>
    </row>
    <row r="58" spans="1:49" x14ac:dyDescent="0.3">
      <c r="A58" s="7">
        <v>425</v>
      </c>
      <c r="B58" s="7">
        <v>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2"/>
      <c r="P58" s="12"/>
      <c r="Q58" s="12"/>
      <c r="R58" s="12"/>
      <c r="S58" s="12"/>
      <c r="T58" s="12"/>
      <c r="U58" s="12"/>
      <c r="V58" s="12"/>
      <c r="W58" s="12">
        <v>1</v>
      </c>
      <c r="X58" s="12">
        <v>1</v>
      </c>
      <c r="Y58" s="12">
        <v>1</v>
      </c>
      <c r="Z58" s="12">
        <v>1</v>
      </c>
      <c r="AA58" s="12"/>
      <c r="AB58" s="12"/>
      <c r="AC58" s="12"/>
      <c r="AD58" s="12"/>
      <c r="AE58" s="12">
        <v>1</v>
      </c>
      <c r="AF58" s="12">
        <v>1</v>
      </c>
      <c r="AG58" s="12">
        <v>1</v>
      </c>
      <c r="AH58" s="12"/>
      <c r="AI58" s="16">
        <f t="shared" si="0"/>
        <v>2</v>
      </c>
      <c r="AJ58" s="16">
        <f t="shared" si="1"/>
        <v>2</v>
      </c>
      <c r="AK58" s="16">
        <f t="shared" si="2"/>
        <v>2</v>
      </c>
      <c r="AL58" s="16">
        <f t="shared" si="3"/>
        <v>1</v>
      </c>
      <c r="AM58" s="57">
        <f t="shared" si="4"/>
        <v>7</v>
      </c>
      <c r="AN58" s="57">
        <f>VLOOKUP(A58,二院临床受试者及抑郁症的基本数据!A:M,4,FALSE)</f>
        <v>1</v>
      </c>
      <c r="AO58" s="57">
        <f>VLOOKUP(A58,二院临床受试者及抑郁症的基本数据!A:M,5,FALSE)</f>
        <v>0</v>
      </c>
      <c r="AP58" s="57">
        <f>VLOOKUP(A58,二院临床受试者及抑郁症的基本数据!A:M,6,FALSE)</f>
        <v>0</v>
      </c>
      <c r="AQ58" s="57">
        <f>VLOOKUP(A58,二院临床受试者及抑郁症的基本数据!A:M,7,FALSE)</f>
        <v>0</v>
      </c>
      <c r="AR58" s="57">
        <f>VLOOKUP(A58,二院临床受试者及抑郁症的基本数据!A:M,8,FALSE)</f>
        <v>0</v>
      </c>
      <c r="AS58" s="57">
        <f>VLOOKUP(A58,二院临床受试者及抑郁症的基本数据!A:M,9,FALSE)</f>
        <v>0</v>
      </c>
      <c r="AT58" s="57">
        <f>VLOOKUP(A58,二院临床受试者及抑郁症的基本数据!A:M,10,FALSE)</f>
        <v>1</v>
      </c>
      <c r="AU58" s="57">
        <f>VLOOKUP(A58,二院临床受试者及抑郁症的基本数据!A:M,11,FALSE)</f>
        <v>0</v>
      </c>
      <c r="AV58" s="57">
        <f>VLOOKUP(A58,二院临床受试者及抑郁症的基本数据!A:M,12,FALSE)</f>
        <v>0</v>
      </c>
      <c r="AW58" s="57">
        <f>VLOOKUP(A58,二院临床受试者及抑郁症的基本数据!A:M,13,FALSE)</f>
        <v>1</v>
      </c>
    </row>
    <row r="59" spans="1:49" x14ac:dyDescent="0.3">
      <c r="A59" s="7">
        <v>426</v>
      </c>
      <c r="B59" s="7">
        <v>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2"/>
      <c r="P59" s="12"/>
      <c r="Q59" s="12"/>
      <c r="R59" s="12"/>
      <c r="S59" s="12">
        <v>1</v>
      </c>
      <c r="T59" s="12"/>
      <c r="U59" s="12"/>
      <c r="V59" s="12"/>
      <c r="W59" s="12">
        <v>1</v>
      </c>
      <c r="X59" s="12"/>
      <c r="Y59" s="12"/>
      <c r="Z59" s="12"/>
      <c r="AA59" s="12"/>
      <c r="AB59" s="12"/>
      <c r="AC59" s="12"/>
      <c r="AD59" s="12"/>
      <c r="AE59" s="12">
        <v>1</v>
      </c>
      <c r="AF59" s="12"/>
      <c r="AG59" s="12"/>
      <c r="AH59" s="12"/>
      <c r="AI59" s="16">
        <f t="shared" si="0"/>
        <v>3</v>
      </c>
      <c r="AJ59" s="16">
        <f t="shared" si="1"/>
        <v>0</v>
      </c>
      <c r="AK59" s="16">
        <f t="shared" si="2"/>
        <v>0</v>
      </c>
      <c r="AL59" s="16">
        <f t="shared" si="3"/>
        <v>0</v>
      </c>
      <c r="AM59" s="57">
        <f t="shared" si="4"/>
        <v>3</v>
      </c>
      <c r="AN59" s="57">
        <f>VLOOKUP(A59,二院临床受试者及抑郁症的基本数据!A:M,4,FALSE)</f>
        <v>0</v>
      </c>
      <c r="AO59" s="57">
        <f>VLOOKUP(A59,二院临床受试者及抑郁症的基本数据!A:M,5,FALSE)</f>
        <v>1</v>
      </c>
      <c r="AP59" s="57">
        <f>VLOOKUP(A59,二院临床受试者及抑郁症的基本数据!A:M,6,FALSE)</f>
        <v>0</v>
      </c>
      <c r="AQ59" s="57">
        <f>VLOOKUP(A59,二院临床受试者及抑郁症的基本数据!A:M,7,FALSE)</f>
        <v>0</v>
      </c>
      <c r="AR59" s="57">
        <f>VLOOKUP(A59,二院临床受试者及抑郁症的基本数据!A:M,8,FALSE)</f>
        <v>0</v>
      </c>
      <c r="AS59" s="57">
        <f>VLOOKUP(A59,二院临床受试者及抑郁症的基本数据!A:M,9,FALSE)</f>
        <v>0</v>
      </c>
      <c r="AT59" s="57">
        <f>VLOOKUP(A59,二院临床受试者及抑郁症的基本数据!A:M,10,FALSE)</f>
        <v>1</v>
      </c>
      <c r="AU59" s="57">
        <f>VLOOKUP(A59,二院临床受试者及抑郁症的基本数据!A:M,11,FALSE)</f>
        <v>0</v>
      </c>
      <c r="AV59" s="57">
        <f>VLOOKUP(A59,二院临床受试者及抑郁症的基本数据!A:M,12,FALSE)</f>
        <v>1</v>
      </c>
      <c r="AW59" s="57">
        <f>VLOOKUP(A59,二院临床受试者及抑郁症的基本数据!A:M,13,FALSE)</f>
        <v>0</v>
      </c>
    </row>
    <row r="60" spans="1:49" x14ac:dyDescent="0.3">
      <c r="A60" s="7">
        <v>427</v>
      </c>
      <c r="B60" s="7">
        <v>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2"/>
      <c r="P60" s="12">
        <v>1</v>
      </c>
      <c r="Q60" s="12"/>
      <c r="R60" s="12"/>
      <c r="S60" s="12">
        <v>1</v>
      </c>
      <c r="T60" s="12">
        <v>1</v>
      </c>
      <c r="U60" s="12"/>
      <c r="V60" s="12"/>
      <c r="W60" s="12">
        <v>1</v>
      </c>
      <c r="X60" s="12">
        <v>1</v>
      </c>
      <c r="Y60" s="12"/>
      <c r="Z60" s="12"/>
      <c r="AA60" s="12"/>
      <c r="AB60" s="12">
        <v>1</v>
      </c>
      <c r="AC60" s="12"/>
      <c r="AD60" s="12"/>
      <c r="AE60" s="12"/>
      <c r="AF60" s="12">
        <v>1</v>
      </c>
      <c r="AG60" s="12"/>
      <c r="AH60" s="12"/>
      <c r="AI60" s="16">
        <f t="shared" si="0"/>
        <v>2</v>
      </c>
      <c r="AJ60" s="16">
        <f t="shared" si="1"/>
        <v>5</v>
      </c>
      <c r="AK60" s="16">
        <f t="shared" si="2"/>
        <v>0</v>
      </c>
      <c r="AL60" s="16">
        <f t="shared" si="3"/>
        <v>0</v>
      </c>
      <c r="AM60" s="57">
        <f t="shared" si="4"/>
        <v>7</v>
      </c>
      <c r="AN60" s="57">
        <f>VLOOKUP(A60,二院临床受试者及抑郁症的基本数据!A:M,4,FALSE)</f>
        <v>0</v>
      </c>
      <c r="AO60" s="57">
        <f>VLOOKUP(A60,二院临床受试者及抑郁症的基本数据!A:M,5,FALSE)</f>
        <v>1</v>
      </c>
      <c r="AP60" s="57">
        <f>VLOOKUP(A60,二院临床受试者及抑郁症的基本数据!A:M,6,FALSE)</f>
        <v>0</v>
      </c>
      <c r="AQ60" s="57">
        <f>VLOOKUP(A60,二院临床受试者及抑郁症的基本数据!A:M,7,FALSE)</f>
        <v>0</v>
      </c>
      <c r="AR60" s="57">
        <f>VLOOKUP(A60,二院临床受试者及抑郁症的基本数据!A:M,8,FALSE)</f>
        <v>1</v>
      </c>
      <c r="AS60" s="57">
        <f>VLOOKUP(A60,二院临床受试者及抑郁症的基本数据!A:M,9,FALSE)</f>
        <v>0</v>
      </c>
      <c r="AT60" s="57">
        <f>VLOOKUP(A60,二院临床受试者及抑郁症的基本数据!A:M,10,FALSE)</f>
        <v>0</v>
      </c>
      <c r="AU60" s="57">
        <f>VLOOKUP(A60,二院临床受试者及抑郁症的基本数据!A:M,11,FALSE)</f>
        <v>0</v>
      </c>
      <c r="AV60" s="57">
        <f>VLOOKUP(A60,二院临床受试者及抑郁症的基本数据!A:M,12,FALSE)</f>
        <v>0</v>
      </c>
      <c r="AW60" s="57">
        <f>VLOOKUP(A60,二院临床受试者及抑郁症的基本数据!A:M,13,FALSE)</f>
        <v>1</v>
      </c>
    </row>
    <row r="61" spans="1:49" x14ac:dyDescent="0.3">
      <c r="A61" s="7">
        <v>435</v>
      </c>
      <c r="B61" s="7">
        <v>1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2">
        <v>1</v>
      </c>
      <c r="P61" s="12"/>
      <c r="Q61" s="12"/>
      <c r="R61" s="12"/>
      <c r="S61" s="12">
        <v>1</v>
      </c>
      <c r="T61" s="12"/>
      <c r="U61" s="12"/>
      <c r="V61" s="12"/>
      <c r="W61" s="12">
        <v>1</v>
      </c>
      <c r="X61" s="12"/>
      <c r="Y61" s="12"/>
      <c r="Z61" s="12"/>
      <c r="AA61" s="12">
        <v>1</v>
      </c>
      <c r="AB61" s="12"/>
      <c r="AC61" s="12"/>
      <c r="AD61" s="12"/>
      <c r="AE61" s="12">
        <v>1</v>
      </c>
      <c r="AF61" s="12"/>
      <c r="AG61" s="12"/>
      <c r="AH61" s="12"/>
      <c r="AI61" s="16">
        <f t="shared" si="0"/>
        <v>5</v>
      </c>
      <c r="AJ61" s="16">
        <f t="shared" si="1"/>
        <v>0</v>
      </c>
      <c r="AK61" s="16">
        <f t="shared" si="2"/>
        <v>0</v>
      </c>
      <c r="AL61" s="16">
        <f t="shared" si="3"/>
        <v>0</v>
      </c>
      <c r="AM61" s="57">
        <f t="shared" si="4"/>
        <v>5</v>
      </c>
      <c r="AN61" s="57">
        <f>VLOOKUP(A61,二院临床受试者及抑郁症的基本数据!A:M,4,FALSE)</f>
        <v>0</v>
      </c>
      <c r="AO61" s="57">
        <f>VLOOKUP(A61,二院临床受试者及抑郁症的基本数据!A:M,5,FALSE)</f>
        <v>1</v>
      </c>
      <c r="AP61" s="57">
        <f>VLOOKUP(A61,二院临床受试者及抑郁症的基本数据!A:M,6,FALSE)</f>
        <v>0</v>
      </c>
      <c r="AQ61" s="57">
        <f>VLOOKUP(A61,二院临床受试者及抑郁症的基本数据!A:M,7,FALSE)</f>
        <v>0</v>
      </c>
      <c r="AR61" s="57">
        <f>VLOOKUP(A61,二院临床受试者及抑郁症的基本数据!A:M,8,FALSE)</f>
        <v>0</v>
      </c>
      <c r="AS61" s="57">
        <f>VLOOKUP(A61,二院临床受试者及抑郁症的基本数据!A:M,9,FALSE)</f>
        <v>0</v>
      </c>
      <c r="AT61" s="57">
        <f>VLOOKUP(A61,二院临床受试者及抑郁症的基本数据!A:M,10,FALSE)</f>
        <v>1</v>
      </c>
      <c r="AU61" s="57">
        <f>VLOOKUP(A61,二院临床受试者及抑郁症的基本数据!A:M,11,FALSE)</f>
        <v>0</v>
      </c>
      <c r="AV61" s="57">
        <f>VLOOKUP(A61,二院临床受试者及抑郁症的基本数据!A:M,12,FALSE)</f>
        <v>0</v>
      </c>
      <c r="AW61" s="57">
        <f>VLOOKUP(A61,二院临床受试者及抑郁症的基本数据!A:M,13,FALSE)</f>
        <v>1</v>
      </c>
    </row>
    <row r="62" spans="1:49" x14ac:dyDescent="0.3">
      <c r="A62" s="7">
        <v>440</v>
      </c>
      <c r="B62" s="7">
        <v>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2"/>
      <c r="P62" s="12"/>
      <c r="Q62" s="12"/>
      <c r="R62" s="12"/>
      <c r="S62" s="12"/>
      <c r="T62" s="12"/>
      <c r="U62" s="12"/>
      <c r="V62" s="12"/>
      <c r="W62" s="12">
        <v>1</v>
      </c>
      <c r="X62" s="12">
        <v>1</v>
      </c>
      <c r="Y62" s="12">
        <v>1</v>
      </c>
      <c r="Z62" s="12">
        <v>1</v>
      </c>
      <c r="AA62" s="12"/>
      <c r="AB62" s="12"/>
      <c r="AC62" s="12"/>
      <c r="AD62" s="12"/>
      <c r="AE62" s="12"/>
      <c r="AF62" s="12"/>
      <c r="AG62" s="12"/>
      <c r="AH62" s="12"/>
      <c r="AI62" s="16">
        <f t="shared" si="0"/>
        <v>1</v>
      </c>
      <c r="AJ62" s="16">
        <f t="shared" si="1"/>
        <v>1</v>
      </c>
      <c r="AK62" s="16">
        <f t="shared" si="2"/>
        <v>1</v>
      </c>
      <c r="AL62" s="16">
        <f t="shared" si="3"/>
        <v>1</v>
      </c>
      <c r="AM62" s="57">
        <f t="shared" si="4"/>
        <v>4</v>
      </c>
      <c r="AN62" s="57">
        <f>VLOOKUP(A62,二院临床受试者及抑郁症的基本数据!A:M,4,FALSE)</f>
        <v>0</v>
      </c>
      <c r="AO62" s="57">
        <f>VLOOKUP(A62,二院临床受试者及抑郁症的基本数据!A:M,5,FALSE)</f>
        <v>1</v>
      </c>
      <c r="AP62" s="57">
        <f>VLOOKUP(A62,二院临床受试者及抑郁症的基本数据!A:M,6,FALSE)</f>
        <v>0</v>
      </c>
      <c r="AQ62" s="57">
        <f>VLOOKUP(A62,二院临床受试者及抑郁症的基本数据!A:M,7,FALSE)</f>
        <v>0</v>
      </c>
      <c r="AR62" s="57">
        <f>VLOOKUP(A62,二院临床受试者及抑郁症的基本数据!A:M,8,FALSE)</f>
        <v>1</v>
      </c>
      <c r="AS62" s="57">
        <f>VLOOKUP(A62,二院临床受试者及抑郁症的基本数据!A:M,9,FALSE)</f>
        <v>0</v>
      </c>
      <c r="AT62" s="57">
        <f>VLOOKUP(A62,二院临床受试者及抑郁症的基本数据!A:M,10,FALSE)</f>
        <v>0</v>
      </c>
      <c r="AU62" s="57">
        <f>VLOOKUP(A62,二院临床受试者及抑郁症的基本数据!A:M,11,FALSE)</f>
        <v>0</v>
      </c>
      <c r="AV62" s="57">
        <f>VLOOKUP(A62,二院临床受试者及抑郁症的基本数据!A:M,12,FALSE)</f>
        <v>1</v>
      </c>
      <c r="AW62" s="57">
        <f>VLOOKUP(A62,二院临床受试者及抑郁症的基本数据!A:M,13,FALSE)</f>
        <v>0</v>
      </c>
    </row>
    <row r="63" spans="1:49" x14ac:dyDescent="0.3">
      <c r="A63" s="7">
        <v>441</v>
      </c>
      <c r="B63" s="7">
        <v>1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>
        <v>1</v>
      </c>
      <c r="AB63" s="12"/>
      <c r="AC63" s="12"/>
      <c r="AD63" s="12"/>
      <c r="AE63" s="12"/>
      <c r="AF63" s="12"/>
      <c r="AG63" s="12"/>
      <c r="AH63" s="12"/>
      <c r="AI63" s="16">
        <f t="shared" si="0"/>
        <v>1</v>
      </c>
      <c r="AJ63" s="16">
        <f t="shared" si="1"/>
        <v>0</v>
      </c>
      <c r="AK63" s="16">
        <f t="shared" si="2"/>
        <v>0</v>
      </c>
      <c r="AL63" s="16">
        <f t="shared" si="3"/>
        <v>0</v>
      </c>
      <c r="AM63" s="57">
        <f t="shared" si="4"/>
        <v>1</v>
      </c>
      <c r="AN63" s="57">
        <f>VLOOKUP(A63,二院临床受试者及抑郁症的基本数据!A:M,4,FALSE)</f>
        <v>0</v>
      </c>
      <c r="AO63" s="57">
        <f>VLOOKUP(A63,二院临床受试者及抑郁症的基本数据!A:M,5,FALSE)</f>
        <v>1</v>
      </c>
      <c r="AP63" s="57">
        <f>VLOOKUP(A63,二院临床受试者及抑郁症的基本数据!A:M,6,FALSE)</f>
        <v>0</v>
      </c>
      <c r="AQ63" s="57">
        <f>VLOOKUP(A63,二院临床受试者及抑郁症的基本数据!A:M,7,FALSE)</f>
        <v>0</v>
      </c>
      <c r="AR63" s="57">
        <f>VLOOKUP(A63,二院临床受试者及抑郁症的基本数据!A:M,8,FALSE)</f>
        <v>0</v>
      </c>
      <c r="AS63" s="57">
        <f>VLOOKUP(A63,二院临床受试者及抑郁症的基本数据!A:M,9,FALSE)</f>
        <v>0</v>
      </c>
      <c r="AT63" s="57">
        <f>VLOOKUP(A63,二院临床受试者及抑郁症的基本数据!A:M,10,FALSE)</f>
        <v>1</v>
      </c>
      <c r="AU63" s="57">
        <f>VLOOKUP(A63,二院临床受试者及抑郁症的基本数据!A:M,11,FALSE)</f>
        <v>0</v>
      </c>
      <c r="AV63" s="57">
        <f>VLOOKUP(A63,二院临床受试者及抑郁症的基本数据!A:M,12,FALSE)</f>
        <v>1</v>
      </c>
      <c r="AW63" s="57">
        <f>VLOOKUP(A63,二院临床受试者及抑郁症的基本数据!A:M,13,FALSE)</f>
        <v>0</v>
      </c>
    </row>
    <row r="64" spans="1:49" x14ac:dyDescent="0.3">
      <c r="A64" s="7">
        <v>468</v>
      </c>
      <c r="B64" s="7">
        <v>1</v>
      </c>
      <c r="C64" s="7"/>
      <c r="D64" s="7"/>
      <c r="E64" s="7"/>
      <c r="F64" s="7">
        <v>1</v>
      </c>
      <c r="G64" s="7"/>
      <c r="H64" s="7"/>
      <c r="I64" s="7"/>
      <c r="J64" s="7"/>
      <c r="K64" s="7"/>
      <c r="L64" s="7"/>
      <c r="M64" s="7"/>
      <c r="N64" s="7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6">
        <f t="shared" si="0"/>
        <v>0</v>
      </c>
      <c r="AJ64" s="16">
        <f t="shared" si="1"/>
        <v>0</v>
      </c>
      <c r="AK64" s="16">
        <f t="shared" si="2"/>
        <v>0</v>
      </c>
      <c r="AL64" s="16">
        <f t="shared" si="3"/>
        <v>0</v>
      </c>
      <c r="AM64" s="57">
        <f t="shared" si="4"/>
        <v>0</v>
      </c>
      <c r="AN64" s="57">
        <f>VLOOKUP(A64,二院临床受试者及抑郁症的基本数据!A:M,4,FALSE)</f>
        <v>0</v>
      </c>
      <c r="AO64" s="57">
        <f>VLOOKUP(A64,二院临床受试者及抑郁症的基本数据!A:M,5,FALSE)</f>
        <v>1</v>
      </c>
      <c r="AP64" s="57">
        <f>VLOOKUP(A64,二院临床受试者及抑郁症的基本数据!A:M,6,FALSE)</f>
        <v>0</v>
      </c>
      <c r="AQ64" s="57">
        <f>VLOOKUP(A64,二院临床受试者及抑郁症的基本数据!A:M,7,FALSE)</f>
        <v>0</v>
      </c>
      <c r="AR64" s="57">
        <f>VLOOKUP(A64,二院临床受试者及抑郁症的基本数据!A:M,8,FALSE)</f>
        <v>0</v>
      </c>
      <c r="AS64" s="57">
        <f>VLOOKUP(A64,二院临床受试者及抑郁症的基本数据!A:M,9,FALSE)</f>
        <v>0</v>
      </c>
      <c r="AT64" s="57">
        <f>VLOOKUP(A64,二院临床受试者及抑郁症的基本数据!A:M,10,FALSE)</f>
        <v>1</v>
      </c>
      <c r="AU64" s="57">
        <f>VLOOKUP(A64,二院临床受试者及抑郁症的基本数据!A:M,11,FALSE)</f>
        <v>0</v>
      </c>
      <c r="AV64" s="57">
        <f>VLOOKUP(A64,二院临床受试者及抑郁症的基本数据!A:M,12,FALSE)</f>
        <v>1</v>
      </c>
      <c r="AW64" s="57">
        <f>VLOOKUP(A64,二院临床受试者及抑郁症的基本数据!A:M,13,FALSE)</f>
        <v>0</v>
      </c>
    </row>
    <row r="65" spans="1:49" x14ac:dyDescent="0.3">
      <c r="A65" s="7">
        <v>485</v>
      </c>
      <c r="B65" s="7">
        <v>1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2"/>
      <c r="P65" s="12"/>
      <c r="Q65" s="12"/>
      <c r="R65" s="12"/>
      <c r="S65" s="12">
        <v>1</v>
      </c>
      <c r="T65" s="12"/>
      <c r="U65" s="12"/>
      <c r="V65" s="12"/>
      <c r="W65" s="12">
        <v>1</v>
      </c>
      <c r="X65" s="12"/>
      <c r="Y65" s="12"/>
      <c r="Z65" s="12"/>
      <c r="AA65" s="12"/>
      <c r="AB65" s="12"/>
      <c r="AC65" s="12"/>
      <c r="AD65" s="12"/>
      <c r="AE65" s="12">
        <v>1</v>
      </c>
      <c r="AF65" s="12"/>
      <c r="AG65" s="12"/>
      <c r="AH65" s="12"/>
      <c r="AI65" s="16">
        <f t="shared" si="0"/>
        <v>3</v>
      </c>
      <c r="AJ65" s="16">
        <f t="shared" si="1"/>
        <v>0</v>
      </c>
      <c r="AK65" s="16">
        <f t="shared" si="2"/>
        <v>0</v>
      </c>
      <c r="AL65" s="16">
        <f t="shared" si="3"/>
        <v>0</v>
      </c>
      <c r="AM65" s="57">
        <f t="shared" si="4"/>
        <v>3</v>
      </c>
      <c r="AN65" s="57">
        <f>VLOOKUP(A65,二院临床受试者及抑郁症的基本数据!A:M,4,FALSE)</f>
        <v>0</v>
      </c>
      <c r="AO65" s="57">
        <f>VLOOKUP(A65,二院临床受试者及抑郁症的基本数据!A:M,5,FALSE)</f>
        <v>1</v>
      </c>
      <c r="AP65" s="57">
        <f>VLOOKUP(A65,二院临床受试者及抑郁症的基本数据!A:M,6,FALSE)</f>
        <v>0</v>
      </c>
      <c r="AQ65" s="57">
        <f>VLOOKUP(A65,二院临床受试者及抑郁症的基本数据!A:M,7,FALSE)</f>
        <v>0</v>
      </c>
      <c r="AR65" s="57">
        <f>VLOOKUP(A65,二院临床受试者及抑郁症的基本数据!A:M,8,FALSE)</f>
        <v>0</v>
      </c>
      <c r="AS65" s="57">
        <f>VLOOKUP(A65,二院临床受试者及抑郁症的基本数据!A:M,9,FALSE)</f>
        <v>0</v>
      </c>
      <c r="AT65" s="57">
        <f>VLOOKUP(A65,二院临床受试者及抑郁症的基本数据!A:M,10,FALSE)</f>
        <v>1</v>
      </c>
      <c r="AU65" s="57">
        <f>VLOOKUP(A65,二院临床受试者及抑郁症的基本数据!A:M,11,FALSE)</f>
        <v>0</v>
      </c>
      <c r="AV65" s="57">
        <f>VLOOKUP(A65,二院临床受试者及抑郁症的基本数据!A:M,12,FALSE)</f>
        <v>1</v>
      </c>
      <c r="AW65" s="57">
        <f>VLOOKUP(A65,二院临床受试者及抑郁症的基本数据!A:M,13,FALSE)</f>
        <v>0</v>
      </c>
    </row>
    <row r="66" spans="1:49" x14ac:dyDescent="0.3">
      <c r="A66" s="7">
        <v>494</v>
      </c>
      <c r="B66" s="7">
        <v>1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2"/>
      <c r="P66" s="12"/>
      <c r="Q66" s="12"/>
      <c r="R66" s="12"/>
      <c r="S66" s="12"/>
      <c r="T66" s="12">
        <v>1</v>
      </c>
      <c r="U66" s="12"/>
      <c r="V66" s="12"/>
      <c r="W66" s="12"/>
      <c r="X66" s="12">
        <v>1</v>
      </c>
      <c r="Y66" s="12"/>
      <c r="Z66" s="12"/>
      <c r="AA66" s="12"/>
      <c r="AB66" s="12"/>
      <c r="AC66" s="12"/>
      <c r="AD66" s="12"/>
      <c r="AE66" s="12"/>
      <c r="AF66" s="12">
        <v>1</v>
      </c>
      <c r="AG66" s="12"/>
      <c r="AH66" s="12"/>
      <c r="AI66" s="16">
        <f t="shared" si="0"/>
        <v>0</v>
      </c>
      <c r="AJ66" s="16">
        <f t="shared" si="1"/>
        <v>3</v>
      </c>
      <c r="AK66" s="16">
        <f t="shared" si="2"/>
        <v>0</v>
      </c>
      <c r="AL66" s="16">
        <f t="shared" si="3"/>
        <v>0</v>
      </c>
      <c r="AM66" s="57">
        <f t="shared" si="4"/>
        <v>3</v>
      </c>
      <c r="AN66" s="57">
        <f>VLOOKUP(A66,二院临床受试者及抑郁症的基本数据!A:M,4,FALSE)</f>
        <v>0</v>
      </c>
      <c r="AO66" s="57">
        <f>VLOOKUP(A66,二院临床受试者及抑郁症的基本数据!A:M,5,FALSE)</f>
        <v>1</v>
      </c>
      <c r="AP66" s="57">
        <f>VLOOKUP(A66,二院临床受试者及抑郁症的基本数据!A:M,6,FALSE)</f>
        <v>0</v>
      </c>
      <c r="AQ66" s="57">
        <f>VLOOKUP(A66,二院临床受试者及抑郁症的基本数据!A:M,7,FALSE)</f>
        <v>0</v>
      </c>
      <c r="AR66" s="57">
        <f>VLOOKUP(A66,二院临床受试者及抑郁症的基本数据!A:M,8,FALSE)</f>
        <v>0</v>
      </c>
      <c r="AS66" s="57">
        <f>VLOOKUP(A66,二院临床受试者及抑郁症的基本数据!A:M,9,FALSE)</f>
        <v>0</v>
      </c>
      <c r="AT66" s="57">
        <f>VLOOKUP(A66,二院临床受试者及抑郁症的基本数据!A:M,10,FALSE)</f>
        <v>1</v>
      </c>
      <c r="AU66" s="57">
        <f>VLOOKUP(A66,二院临床受试者及抑郁症的基本数据!A:M,11,FALSE)</f>
        <v>0</v>
      </c>
      <c r="AV66" s="57">
        <f>VLOOKUP(A66,二院临床受试者及抑郁症的基本数据!A:M,12,FALSE)</f>
        <v>1</v>
      </c>
      <c r="AW66" s="57">
        <f>VLOOKUP(A66,二院临床受试者及抑郁症的基本数据!A:M,13,FALSE)</f>
        <v>0</v>
      </c>
    </row>
    <row r="67" spans="1:49" x14ac:dyDescent="0.3">
      <c r="A67" s="7">
        <v>495</v>
      </c>
      <c r="B67" s="7">
        <v>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2"/>
      <c r="P67" s="12"/>
      <c r="Q67" s="12"/>
      <c r="R67" s="12"/>
      <c r="S67" s="12">
        <v>1</v>
      </c>
      <c r="T67" s="12"/>
      <c r="U67" s="12"/>
      <c r="V67" s="12"/>
      <c r="W67" s="12">
        <v>1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6">
        <f t="shared" si="0"/>
        <v>2</v>
      </c>
      <c r="AJ67" s="16">
        <f t="shared" si="1"/>
        <v>0</v>
      </c>
      <c r="AK67" s="16">
        <f t="shared" si="2"/>
        <v>0</v>
      </c>
      <c r="AL67" s="16">
        <f t="shared" si="3"/>
        <v>0</v>
      </c>
      <c r="AM67" s="57">
        <f t="shared" si="4"/>
        <v>2</v>
      </c>
      <c r="AN67" s="57">
        <f>VLOOKUP(A67,二院临床受试者及抑郁症的基本数据!A:M,4,FALSE)</f>
        <v>0</v>
      </c>
      <c r="AO67" s="57">
        <f>VLOOKUP(A67,二院临床受试者及抑郁症的基本数据!A:M,5,FALSE)</f>
        <v>1</v>
      </c>
      <c r="AP67" s="57">
        <f>VLOOKUP(A67,二院临床受试者及抑郁症的基本数据!A:M,6,FALSE)</f>
        <v>0</v>
      </c>
      <c r="AQ67" s="57">
        <f>VLOOKUP(A67,二院临床受试者及抑郁症的基本数据!A:M,7,FALSE)</f>
        <v>0</v>
      </c>
      <c r="AR67" s="57">
        <f>VLOOKUP(A67,二院临床受试者及抑郁症的基本数据!A:M,8,FALSE)</f>
        <v>0</v>
      </c>
      <c r="AS67" s="57">
        <f>VLOOKUP(A67,二院临床受试者及抑郁症的基本数据!A:M,9,FALSE)</f>
        <v>0</v>
      </c>
      <c r="AT67" s="57">
        <f>VLOOKUP(A67,二院临床受试者及抑郁症的基本数据!A:M,10,FALSE)</f>
        <v>1</v>
      </c>
      <c r="AU67" s="57">
        <f>VLOOKUP(A67,二院临床受试者及抑郁症的基本数据!A:M,11,FALSE)</f>
        <v>0</v>
      </c>
      <c r="AV67" s="57">
        <f>VLOOKUP(A67,二院临床受试者及抑郁症的基本数据!A:M,12,FALSE)</f>
        <v>1</v>
      </c>
      <c r="AW67" s="57">
        <f>VLOOKUP(A67,二院临床受试者及抑郁症的基本数据!A:M,13,FALSE)</f>
        <v>0</v>
      </c>
    </row>
    <row r="68" spans="1:49" x14ac:dyDescent="0.3">
      <c r="A68" s="7">
        <v>513</v>
      </c>
      <c r="B68" s="7">
        <v>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2"/>
      <c r="P68" s="12"/>
      <c r="Q68" s="12"/>
      <c r="R68" s="12">
        <v>1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6">
        <f t="shared" si="0"/>
        <v>0</v>
      </c>
      <c r="AJ68" s="16">
        <f t="shared" si="1"/>
        <v>0</v>
      </c>
      <c r="AK68" s="16">
        <f t="shared" si="2"/>
        <v>0</v>
      </c>
      <c r="AL68" s="16">
        <f t="shared" si="3"/>
        <v>1</v>
      </c>
      <c r="AM68" s="57">
        <f t="shared" si="4"/>
        <v>1</v>
      </c>
      <c r="AN68" s="57">
        <f>VLOOKUP(A68,二院临床受试者及抑郁症的基本数据!A:M,4,FALSE)</f>
        <v>0</v>
      </c>
      <c r="AO68" s="57">
        <f>VLOOKUP(A68,二院临床受试者及抑郁症的基本数据!A:M,5,FALSE)</f>
        <v>1</v>
      </c>
      <c r="AP68" s="57">
        <f>VLOOKUP(A68,二院临床受试者及抑郁症的基本数据!A:M,6,FALSE)</f>
        <v>0</v>
      </c>
      <c r="AQ68" s="57">
        <f>VLOOKUP(A68,二院临床受试者及抑郁症的基本数据!A:M,7,FALSE)</f>
        <v>0</v>
      </c>
      <c r="AR68" s="57">
        <f>VLOOKUP(A68,二院临床受试者及抑郁症的基本数据!A:M,8,FALSE)</f>
        <v>1</v>
      </c>
      <c r="AS68" s="57">
        <f>VLOOKUP(A68,二院临床受试者及抑郁症的基本数据!A:M,9,FALSE)</f>
        <v>0</v>
      </c>
      <c r="AT68" s="57">
        <f>VLOOKUP(A68,二院临床受试者及抑郁症的基本数据!A:M,10,FALSE)</f>
        <v>0</v>
      </c>
      <c r="AU68" s="57">
        <f>VLOOKUP(A68,二院临床受试者及抑郁症的基本数据!A:M,11,FALSE)</f>
        <v>0</v>
      </c>
      <c r="AV68" s="57">
        <f>VLOOKUP(A68,二院临床受试者及抑郁症的基本数据!A:M,12,FALSE)</f>
        <v>1</v>
      </c>
      <c r="AW68" s="57">
        <f>VLOOKUP(A68,二院临床受试者及抑郁症的基本数据!A:M,13,FALSE)</f>
        <v>0</v>
      </c>
    </row>
    <row r="69" spans="1:49" x14ac:dyDescent="0.3">
      <c r="A69" s="7">
        <v>514</v>
      </c>
      <c r="B69" s="7">
        <v>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2"/>
      <c r="P69" s="12"/>
      <c r="Q69" s="12"/>
      <c r="R69" s="12"/>
      <c r="S69" s="12"/>
      <c r="T69" s="12">
        <v>1</v>
      </c>
      <c r="U69" s="12"/>
      <c r="V69" s="12"/>
      <c r="W69" s="12">
        <v>1</v>
      </c>
      <c r="X69" s="12">
        <v>1</v>
      </c>
      <c r="Y69" s="12"/>
      <c r="Z69" s="12"/>
      <c r="AA69" s="12"/>
      <c r="AB69" s="12"/>
      <c r="AC69" s="12"/>
      <c r="AD69" s="12"/>
      <c r="AE69" s="12"/>
      <c r="AF69" s="12">
        <v>1</v>
      </c>
      <c r="AG69" s="12"/>
      <c r="AH69" s="12"/>
      <c r="AI69" s="16">
        <f t="shared" ref="AI69:AI132" si="5">G69+K69+O69+S69+W69+AA69+AE69</f>
        <v>1</v>
      </c>
      <c r="AJ69" s="16">
        <f t="shared" ref="AJ69:AJ132" si="6">H69+L69+P69+T69+X69+AB69+AF69</f>
        <v>3</v>
      </c>
      <c r="AK69" s="16">
        <f t="shared" ref="AK69:AK132" si="7">I69+M69+Q69+U69+Y69+AC69+AG69</f>
        <v>0</v>
      </c>
      <c r="AL69" s="16">
        <f t="shared" ref="AL69:AL132" si="8">J69+N69+R69+V69+Z69+AD69+AH69</f>
        <v>0</v>
      </c>
      <c r="AM69" s="57">
        <f t="shared" ref="AM69:AM132" si="9">SUM(AI69:AL69)</f>
        <v>4</v>
      </c>
      <c r="AN69" s="57">
        <f>VLOOKUP(A69,二院临床受试者及抑郁症的基本数据!A:M,4,FALSE)</f>
        <v>0</v>
      </c>
      <c r="AO69" s="57">
        <f>VLOOKUP(A69,二院临床受试者及抑郁症的基本数据!A:M,5,FALSE)</f>
        <v>1</v>
      </c>
      <c r="AP69" s="57">
        <f>VLOOKUP(A69,二院临床受试者及抑郁症的基本数据!A:M,6,FALSE)</f>
        <v>0</v>
      </c>
      <c r="AQ69" s="57">
        <f>VLOOKUP(A69,二院临床受试者及抑郁症的基本数据!A:M,7,FALSE)</f>
        <v>0</v>
      </c>
      <c r="AR69" s="57">
        <f>VLOOKUP(A69,二院临床受试者及抑郁症的基本数据!A:M,8,FALSE)</f>
        <v>1</v>
      </c>
      <c r="AS69" s="57">
        <f>VLOOKUP(A69,二院临床受试者及抑郁症的基本数据!A:M,9,FALSE)</f>
        <v>0</v>
      </c>
      <c r="AT69" s="57">
        <f>VLOOKUP(A69,二院临床受试者及抑郁症的基本数据!A:M,10,FALSE)</f>
        <v>0</v>
      </c>
      <c r="AU69" s="57">
        <f>VLOOKUP(A69,二院临床受试者及抑郁症的基本数据!A:M,11,FALSE)</f>
        <v>0</v>
      </c>
      <c r="AV69" s="57">
        <f>VLOOKUP(A69,二院临床受试者及抑郁症的基本数据!A:M,12,FALSE)</f>
        <v>0</v>
      </c>
      <c r="AW69" s="57">
        <f>VLOOKUP(A69,二院临床受试者及抑郁症的基本数据!A:M,13,FALSE)</f>
        <v>0</v>
      </c>
    </row>
    <row r="70" spans="1:49" x14ac:dyDescent="0.3">
      <c r="A70" s="7">
        <v>518</v>
      </c>
      <c r="B70" s="7">
        <v>1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2"/>
      <c r="P70" s="12"/>
      <c r="Q70" s="12"/>
      <c r="R70" s="12"/>
      <c r="S70" s="12"/>
      <c r="T70" s="12"/>
      <c r="U70" s="12"/>
      <c r="V70" s="12">
        <v>1</v>
      </c>
      <c r="W70" s="12"/>
      <c r="X70" s="12"/>
      <c r="Y70" s="12"/>
      <c r="Z70" s="12">
        <v>1</v>
      </c>
      <c r="AA70" s="12"/>
      <c r="AB70" s="12"/>
      <c r="AC70" s="12"/>
      <c r="AD70" s="12"/>
      <c r="AE70" s="12"/>
      <c r="AF70" s="12"/>
      <c r="AG70" s="12"/>
      <c r="AH70" s="12">
        <v>1</v>
      </c>
      <c r="AI70" s="16">
        <f t="shared" si="5"/>
        <v>0</v>
      </c>
      <c r="AJ70" s="16">
        <f t="shared" si="6"/>
        <v>0</v>
      </c>
      <c r="AK70" s="16">
        <f t="shared" si="7"/>
        <v>0</v>
      </c>
      <c r="AL70" s="16">
        <f t="shared" si="8"/>
        <v>3</v>
      </c>
      <c r="AM70" s="57">
        <f t="shared" si="9"/>
        <v>3</v>
      </c>
      <c r="AN70" s="57">
        <f>VLOOKUP(A70,二院临床受试者及抑郁症的基本数据!A:M,4,FALSE)</f>
        <v>0</v>
      </c>
      <c r="AO70" s="57">
        <f>VLOOKUP(A70,二院临床受试者及抑郁症的基本数据!A:M,5,FALSE)</f>
        <v>1</v>
      </c>
      <c r="AP70" s="57">
        <f>VLOOKUP(A70,二院临床受试者及抑郁症的基本数据!A:M,6,FALSE)</f>
        <v>0</v>
      </c>
      <c r="AQ70" s="57">
        <f>VLOOKUP(A70,二院临床受试者及抑郁症的基本数据!A:M,7,FALSE)</f>
        <v>0</v>
      </c>
      <c r="AR70" s="57">
        <f>VLOOKUP(A70,二院临床受试者及抑郁症的基本数据!A:M,8,FALSE)</f>
        <v>0</v>
      </c>
      <c r="AS70" s="57">
        <f>VLOOKUP(A70,二院临床受试者及抑郁症的基本数据!A:M,9,FALSE)</f>
        <v>0</v>
      </c>
      <c r="AT70" s="57">
        <f>VLOOKUP(A70,二院临床受试者及抑郁症的基本数据!A:M,10,FALSE)</f>
        <v>1</v>
      </c>
      <c r="AU70" s="57">
        <f>VLOOKUP(A70,二院临床受试者及抑郁症的基本数据!A:M,11,FALSE)</f>
        <v>0</v>
      </c>
      <c r="AV70" s="57">
        <f>VLOOKUP(A70,二院临床受试者及抑郁症的基本数据!A:M,12,FALSE)</f>
        <v>1</v>
      </c>
      <c r="AW70" s="57">
        <f>VLOOKUP(A70,二院临床受试者及抑郁症的基本数据!A:M,13,FALSE)</f>
        <v>0</v>
      </c>
    </row>
    <row r="71" spans="1:49" x14ac:dyDescent="0.3">
      <c r="A71" s="7">
        <v>522</v>
      </c>
      <c r="B71" s="7">
        <v>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2"/>
      <c r="P71" s="12"/>
      <c r="Q71" s="12"/>
      <c r="R71" s="12"/>
      <c r="S71" s="12">
        <v>1</v>
      </c>
      <c r="T71" s="12"/>
      <c r="U71" s="12"/>
      <c r="V71" s="12"/>
      <c r="W71" s="12">
        <v>1</v>
      </c>
      <c r="X71" s="12"/>
      <c r="Y71" s="12"/>
      <c r="Z71" s="12"/>
      <c r="AA71" s="12">
        <v>1</v>
      </c>
      <c r="AB71" s="12"/>
      <c r="AC71" s="12"/>
      <c r="AD71" s="12"/>
      <c r="AE71" s="12">
        <v>1</v>
      </c>
      <c r="AF71" s="12"/>
      <c r="AG71" s="12"/>
      <c r="AH71" s="12"/>
      <c r="AI71" s="16">
        <f t="shared" si="5"/>
        <v>4</v>
      </c>
      <c r="AJ71" s="16">
        <f t="shared" si="6"/>
        <v>0</v>
      </c>
      <c r="AK71" s="16">
        <f t="shared" si="7"/>
        <v>0</v>
      </c>
      <c r="AL71" s="16">
        <f t="shared" si="8"/>
        <v>0</v>
      </c>
      <c r="AM71" s="57">
        <f t="shared" si="9"/>
        <v>4</v>
      </c>
      <c r="AN71" s="57">
        <f>VLOOKUP(A71,二院临床受试者及抑郁症的基本数据!A:M,4,FALSE)</f>
        <v>0</v>
      </c>
      <c r="AO71" s="57">
        <f>VLOOKUP(A71,二院临床受试者及抑郁症的基本数据!A:M,5,FALSE)</f>
        <v>1</v>
      </c>
      <c r="AP71" s="57">
        <f>VLOOKUP(A71,二院临床受试者及抑郁症的基本数据!A:M,6,FALSE)</f>
        <v>0</v>
      </c>
      <c r="AQ71" s="57">
        <f>VLOOKUP(A71,二院临床受试者及抑郁症的基本数据!A:M,7,FALSE)</f>
        <v>0</v>
      </c>
      <c r="AR71" s="57">
        <f>VLOOKUP(A71,二院临床受试者及抑郁症的基本数据!A:M,8,FALSE)</f>
        <v>1</v>
      </c>
      <c r="AS71" s="57">
        <f>VLOOKUP(A71,二院临床受试者及抑郁症的基本数据!A:M,9,FALSE)</f>
        <v>0</v>
      </c>
      <c r="AT71" s="57">
        <f>VLOOKUP(A71,二院临床受试者及抑郁症的基本数据!A:M,10,FALSE)</f>
        <v>0</v>
      </c>
      <c r="AU71" s="57">
        <f>VLOOKUP(A71,二院临床受试者及抑郁症的基本数据!A:M,11,FALSE)</f>
        <v>0</v>
      </c>
      <c r="AV71" s="57">
        <f>VLOOKUP(A71,二院临床受试者及抑郁症的基本数据!A:M,12,FALSE)</f>
        <v>1</v>
      </c>
      <c r="AW71" s="57">
        <f>VLOOKUP(A71,二院临床受试者及抑郁症的基本数据!A:M,13,FALSE)</f>
        <v>0</v>
      </c>
    </row>
    <row r="72" spans="1:49" x14ac:dyDescent="0.3">
      <c r="A72" s="7">
        <v>529</v>
      </c>
      <c r="B72" s="7">
        <v>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2"/>
      <c r="P72" s="12"/>
      <c r="Q72" s="12"/>
      <c r="R72" s="12"/>
      <c r="S72" s="12"/>
      <c r="T72" s="12"/>
      <c r="U72" s="12"/>
      <c r="V72" s="12"/>
      <c r="W72" s="12">
        <v>1</v>
      </c>
      <c r="X72" s="12">
        <v>1</v>
      </c>
      <c r="Y72" s="12">
        <v>1</v>
      </c>
      <c r="Z72" s="12"/>
      <c r="AA72" s="12"/>
      <c r="AB72" s="12"/>
      <c r="AC72" s="12"/>
      <c r="AD72" s="12"/>
      <c r="AE72" s="12">
        <v>1</v>
      </c>
      <c r="AF72" s="12">
        <v>1</v>
      </c>
      <c r="AG72" s="12">
        <v>1</v>
      </c>
      <c r="AH72" s="12"/>
      <c r="AI72" s="16">
        <f t="shared" si="5"/>
        <v>2</v>
      </c>
      <c r="AJ72" s="16">
        <f t="shared" si="6"/>
        <v>2</v>
      </c>
      <c r="AK72" s="16">
        <f t="shared" si="7"/>
        <v>2</v>
      </c>
      <c r="AL72" s="16">
        <f t="shared" si="8"/>
        <v>0</v>
      </c>
      <c r="AM72" s="57">
        <f t="shared" si="9"/>
        <v>6</v>
      </c>
      <c r="AN72" s="57">
        <f>VLOOKUP(A72,二院临床受试者及抑郁症的基本数据!A:M,4,FALSE)</f>
        <v>1</v>
      </c>
      <c r="AO72" s="57">
        <f>VLOOKUP(A72,二院临床受试者及抑郁症的基本数据!A:M,5,FALSE)</f>
        <v>0</v>
      </c>
      <c r="AP72" s="57">
        <f>VLOOKUP(A72,二院临床受试者及抑郁症的基本数据!A:M,6,FALSE)</f>
        <v>0</v>
      </c>
      <c r="AQ72" s="57">
        <f>VLOOKUP(A72,二院临床受试者及抑郁症的基本数据!A:M,7,FALSE)</f>
        <v>0</v>
      </c>
      <c r="AR72" s="57">
        <f>VLOOKUP(A72,二院临床受试者及抑郁症的基本数据!A:M,8,FALSE)</f>
        <v>0</v>
      </c>
      <c r="AS72" s="57">
        <f>VLOOKUP(A72,二院临床受试者及抑郁症的基本数据!A:M,9,FALSE)</f>
        <v>0</v>
      </c>
      <c r="AT72" s="57">
        <f>VLOOKUP(A72,二院临床受试者及抑郁症的基本数据!A:M,10,FALSE)</f>
        <v>1</v>
      </c>
      <c r="AU72" s="57">
        <f>VLOOKUP(A72,二院临床受试者及抑郁症的基本数据!A:M,11,FALSE)</f>
        <v>0</v>
      </c>
      <c r="AV72" s="57">
        <f>VLOOKUP(A72,二院临床受试者及抑郁症的基本数据!A:M,12,FALSE)</f>
        <v>1</v>
      </c>
      <c r="AW72" s="57">
        <f>VLOOKUP(A72,二院临床受试者及抑郁症的基本数据!A:M,13,FALSE)</f>
        <v>0</v>
      </c>
    </row>
    <row r="73" spans="1:49" x14ac:dyDescent="0.3">
      <c r="A73" s="7">
        <v>539</v>
      </c>
      <c r="B73" s="7">
        <v>1</v>
      </c>
      <c r="C73" s="7"/>
      <c r="D73" s="7"/>
      <c r="E73" s="7"/>
      <c r="F73" s="7">
        <v>1</v>
      </c>
      <c r="G73" s="7"/>
      <c r="H73" s="7"/>
      <c r="I73" s="7"/>
      <c r="J73" s="7"/>
      <c r="K73" s="7"/>
      <c r="L73" s="7"/>
      <c r="M73" s="7"/>
      <c r="N73" s="7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6">
        <f t="shared" si="5"/>
        <v>0</v>
      </c>
      <c r="AJ73" s="16">
        <f t="shared" si="6"/>
        <v>0</v>
      </c>
      <c r="AK73" s="16">
        <f t="shared" si="7"/>
        <v>0</v>
      </c>
      <c r="AL73" s="16">
        <f t="shared" si="8"/>
        <v>0</v>
      </c>
      <c r="AM73" s="57">
        <f t="shared" si="9"/>
        <v>0</v>
      </c>
      <c r="AN73" s="57">
        <f>VLOOKUP(A73,二院临床受试者及抑郁症的基本数据!A:M,4,FALSE)</f>
        <v>1</v>
      </c>
      <c r="AO73" s="57">
        <f>VLOOKUP(A73,二院临床受试者及抑郁症的基本数据!A:M,5,FALSE)</f>
        <v>0</v>
      </c>
      <c r="AP73" s="57">
        <f>VLOOKUP(A73,二院临床受试者及抑郁症的基本数据!A:M,6,FALSE)</f>
        <v>0</v>
      </c>
      <c r="AQ73" s="57">
        <f>VLOOKUP(A73,二院临床受试者及抑郁症的基本数据!A:M,7,FALSE)</f>
        <v>0</v>
      </c>
      <c r="AR73" s="57">
        <f>VLOOKUP(A73,二院临床受试者及抑郁症的基本数据!A:M,8,FALSE)</f>
        <v>1</v>
      </c>
      <c r="AS73" s="57">
        <f>VLOOKUP(A73,二院临床受试者及抑郁症的基本数据!A:M,9,FALSE)</f>
        <v>0</v>
      </c>
      <c r="AT73" s="57">
        <f>VLOOKUP(A73,二院临床受试者及抑郁症的基本数据!A:M,10,FALSE)</f>
        <v>0</v>
      </c>
      <c r="AU73" s="57">
        <f>VLOOKUP(A73,二院临床受试者及抑郁症的基本数据!A:M,11,FALSE)</f>
        <v>0</v>
      </c>
      <c r="AV73" s="57">
        <f>VLOOKUP(A73,二院临床受试者及抑郁症的基本数据!A:M,12,FALSE)</f>
        <v>1</v>
      </c>
      <c r="AW73" s="57">
        <f>VLOOKUP(A73,二院临床受试者及抑郁症的基本数据!A:M,13,FALSE)</f>
        <v>0</v>
      </c>
    </row>
    <row r="74" spans="1:49" x14ac:dyDescent="0.3">
      <c r="A74" s="7">
        <v>565</v>
      </c>
      <c r="B74" s="7">
        <v>1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12"/>
      <c r="P74" s="12"/>
      <c r="Q74" s="12"/>
      <c r="R74" s="12"/>
      <c r="S74" s="12">
        <v>1</v>
      </c>
      <c r="T74" s="12">
        <v>1</v>
      </c>
      <c r="U74" s="12"/>
      <c r="V74" s="12"/>
      <c r="W74" s="12">
        <v>1</v>
      </c>
      <c r="X74" s="12">
        <v>1</v>
      </c>
      <c r="Y74" s="12"/>
      <c r="Z74" s="12"/>
      <c r="AA74" s="12"/>
      <c r="AB74" s="12"/>
      <c r="AC74" s="12"/>
      <c r="AD74" s="12"/>
      <c r="AE74" s="12">
        <v>1</v>
      </c>
      <c r="AF74" s="12">
        <v>1</v>
      </c>
      <c r="AG74" s="12"/>
      <c r="AH74" s="12"/>
      <c r="AI74" s="16">
        <f t="shared" si="5"/>
        <v>3</v>
      </c>
      <c r="AJ74" s="16">
        <f t="shared" si="6"/>
        <v>3</v>
      </c>
      <c r="AK74" s="16">
        <f t="shared" si="7"/>
        <v>0</v>
      </c>
      <c r="AL74" s="16">
        <f t="shared" si="8"/>
        <v>0</v>
      </c>
      <c r="AM74" s="57">
        <f t="shared" si="9"/>
        <v>6</v>
      </c>
      <c r="AN74" s="57">
        <f>VLOOKUP(A74,二院临床受试者及抑郁症的基本数据!A:M,4,FALSE)</f>
        <v>0</v>
      </c>
      <c r="AO74" s="57">
        <f>VLOOKUP(A74,二院临床受试者及抑郁症的基本数据!A:M,5,FALSE)</f>
        <v>1</v>
      </c>
      <c r="AP74" s="57">
        <f>VLOOKUP(A74,二院临床受试者及抑郁症的基本数据!A:M,6,FALSE)</f>
        <v>0</v>
      </c>
      <c r="AQ74" s="57">
        <f>VLOOKUP(A74,二院临床受试者及抑郁症的基本数据!A:M,7,FALSE)</f>
        <v>0</v>
      </c>
      <c r="AR74" s="57">
        <f>VLOOKUP(A74,二院临床受试者及抑郁症的基本数据!A:M,8,FALSE)</f>
        <v>1</v>
      </c>
      <c r="AS74" s="57">
        <f>VLOOKUP(A74,二院临床受试者及抑郁症的基本数据!A:M,9,FALSE)</f>
        <v>0</v>
      </c>
      <c r="AT74" s="57">
        <f>VLOOKUP(A74,二院临床受试者及抑郁症的基本数据!A:M,10,FALSE)</f>
        <v>0</v>
      </c>
      <c r="AU74" s="57">
        <f>VLOOKUP(A74,二院临床受试者及抑郁症的基本数据!A:M,11,FALSE)</f>
        <v>0</v>
      </c>
      <c r="AV74" s="57">
        <f>VLOOKUP(A74,二院临床受试者及抑郁症的基本数据!A:M,12,FALSE)</f>
        <v>1</v>
      </c>
      <c r="AW74" s="57">
        <f>VLOOKUP(A74,二院临床受试者及抑郁症的基本数据!A:M,13,FALSE)</f>
        <v>0</v>
      </c>
    </row>
    <row r="75" spans="1:49" x14ac:dyDescent="0.3">
      <c r="A75" s="7">
        <v>575</v>
      </c>
      <c r="B75" s="7">
        <v>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12"/>
      <c r="P75" s="12"/>
      <c r="Q75" s="12"/>
      <c r="R75" s="12"/>
      <c r="S75" s="12">
        <v>1</v>
      </c>
      <c r="T75" s="12"/>
      <c r="U75" s="12"/>
      <c r="V75" s="12"/>
      <c r="W75" s="12">
        <v>1</v>
      </c>
      <c r="X75" s="12"/>
      <c r="Y75" s="12"/>
      <c r="Z75" s="12"/>
      <c r="AA75" s="12">
        <v>1</v>
      </c>
      <c r="AB75" s="12"/>
      <c r="AC75" s="12"/>
      <c r="AD75" s="12"/>
      <c r="AE75" s="12"/>
      <c r="AF75" s="12"/>
      <c r="AG75" s="12"/>
      <c r="AH75" s="12"/>
      <c r="AI75" s="16">
        <f t="shared" si="5"/>
        <v>3</v>
      </c>
      <c r="AJ75" s="16">
        <f t="shared" si="6"/>
        <v>0</v>
      </c>
      <c r="AK75" s="16">
        <f t="shared" si="7"/>
        <v>0</v>
      </c>
      <c r="AL75" s="16">
        <f t="shared" si="8"/>
        <v>0</v>
      </c>
      <c r="AM75" s="57">
        <f t="shared" si="9"/>
        <v>3</v>
      </c>
      <c r="AN75" s="57">
        <f>VLOOKUP(A75,二院临床受试者及抑郁症的基本数据!A:M,4,FALSE)</f>
        <v>0</v>
      </c>
      <c r="AO75" s="57">
        <f>VLOOKUP(A75,二院临床受试者及抑郁症的基本数据!A:M,5,FALSE)</f>
        <v>1</v>
      </c>
      <c r="AP75" s="57">
        <f>VLOOKUP(A75,二院临床受试者及抑郁症的基本数据!A:M,6,FALSE)</f>
        <v>0</v>
      </c>
      <c r="AQ75" s="57">
        <f>VLOOKUP(A75,二院临床受试者及抑郁症的基本数据!A:M,7,FALSE)</f>
        <v>0</v>
      </c>
      <c r="AR75" s="57">
        <f>VLOOKUP(A75,二院临床受试者及抑郁症的基本数据!A:M,8,FALSE)</f>
        <v>0</v>
      </c>
      <c r="AS75" s="57">
        <f>VLOOKUP(A75,二院临床受试者及抑郁症的基本数据!A:M,9,FALSE)</f>
        <v>0</v>
      </c>
      <c r="AT75" s="57">
        <f>VLOOKUP(A75,二院临床受试者及抑郁症的基本数据!A:M,10,FALSE)</f>
        <v>1</v>
      </c>
      <c r="AU75" s="57">
        <f>VLOOKUP(A75,二院临床受试者及抑郁症的基本数据!A:M,11,FALSE)</f>
        <v>0</v>
      </c>
      <c r="AV75" s="57">
        <f>VLOOKUP(A75,二院临床受试者及抑郁症的基本数据!A:M,12,FALSE)</f>
        <v>1</v>
      </c>
      <c r="AW75" s="57">
        <f>VLOOKUP(A75,二院临床受试者及抑郁症的基本数据!A:M,13,FALSE)</f>
        <v>0</v>
      </c>
    </row>
    <row r="76" spans="1:49" x14ac:dyDescent="0.3">
      <c r="A76" s="7">
        <v>599</v>
      </c>
      <c r="B76" s="7">
        <v>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>
        <v>1</v>
      </c>
      <c r="AA76" s="12"/>
      <c r="AB76" s="12"/>
      <c r="AC76" s="12"/>
      <c r="AD76" s="12">
        <v>1</v>
      </c>
      <c r="AE76" s="12"/>
      <c r="AF76" s="12"/>
      <c r="AG76" s="12"/>
      <c r="AH76" s="12">
        <v>1</v>
      </c>
      <c r="AI76" s="16">
        <f t="shared" si="5"/>
        <v>0</v>
      </c>
      <c r="AJ76" s="16">
        <f t="shared" si="6"/>
        <v>0</v>
      </c>
      <c r="AK76" s="16">
        <f t="shared" si="7"/>
        <v>0</v>
      </c>
      <c r="AL76" s="16">
        <f t="shared" si="8"/>
        <v>3</v>
      </c>
      <c r="AM76" s="57">
        <f t="shared" si="9"/>
        <v>3</v>
      </c>
      <c r="AN76" s="57">
        <f>VLOOKUP(A76,二院临床受试者及抑郁症的基本数据!A:M,4,FALSE)</f>
        <v>0</v>
      </c>
      <c r="AO76" s="57">
        <f>VLOOKUP(A76,二院临床受试者及抑郁症的基本数据!A:M,5,FALSE)</f>
        <v>1</v>
      </c>
      <c r="AP76" s="57">
        <f>VLOOKUP(A76,二院临床受试者及抑郁症的基本数据!A:M,6,FALSE)</f>
        <v>0</v>
      </c>
      <c r="AQ76" s="57">
        <f>VLOOKUP(A76,二院临床受试者及抑郁症的基本数据!A:M,7,FALSE)</f>
        <v>0</v>
      </c>
      <c r="AR76" s="57">
        <f>VLOOKUP(A76,二院临床受试者及抑郁症的基本数据!A:M,8,FALSE)</f>
        <v>1</v>
      </c>
      <c r="AS76" s="57">
        <f>VLOOKUP(A76,二院临床受试者及抑郁症的基本数据!A:M,9,FALSE)</f>
        <v>0</v>
      </c>
      <c r="AT76" s="57">
        <f>VLOOKUP(A76,二院临床受试者及抑郁症的基本数据!A:M,10,FALSE)</f>
        <v>0</v>
      </c>
      <c r="AU76" s="57">
        <f>VLOOKUP(A76,二院临床受试者及抑郁症的基本数据!A:M,11,FALSE)</f>
        <v>0</v>
      </c>
      <c r="AV76" s="57">
        <f>VLOOKUP(A76,二院临床受试者及抑郁症的基本数据!A:M,12,FALSE)</f>
        <v>1</v>
      </c>
      <c r="AW76" s="57">
        <f>VLOOKUP(A76,二院临床受试者及抑郁症的基本数据!A:M,13,FALSE)</f>
        <v>0</v>
      </c>
    </row>
    <row r="77" spans="1:49" x14ac:dyDescent="0.3">
      <c r="A77" s="7">
        <v>600</v>
      </c>
      <c r="B77" s="7">
        <v>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2"/>
      <c r="P77" s="12"/>
      <c r="Q77" s="12"/>
      <c r="R77" s="12"/>
      <c r="S77" s="12"/>
      <c r="T77" s="12"/>
      <c r="U77" s="12"/>
      <c r="V77" s="12">
        <v>1</v>
      </c>
      <c r="W77" s="12"/>
      <c r="X77" s="12"/>
      <c r="Y77" s="12"/>
      <c r="Z77" s="12">
        <v>1</v>
      </c>
      <c r="AA77" s="12"/>
      <c r="AB77" s="12"/>
      <c r="AC77" s="12"/>
      <c r="AD77" s="12"/>
      <c r="AE77" s="12"/>
      <c r="AF77" s="12"/>
      <c r="AG77" s="12"/>
      <c r="AH77" s="12">
        <v>1</v>
      </c>
      <c r="AI77" s="16">
        <f t="shared" si="5"/>
        <v>0</v>
      </c>
      <c r="AJ77" s="16">
        <f t="shared" si="6"/>
        <v>0</v>
      </c>
      <c r="AK77" s="16">
        <f t="shared" si="7"/>
        <v>0</v>
      </c>
      <c r="AL77" s="16">
        <f t="shared" si="8"/>
        <v>3</v>
      </c>
      <c r="AM77" s="57">
        <f t="shared" si="9"/>
        <v>3</v>
      </c>
      <c r="AN77" s="57">
        <f>VLOOKUP(A77,二院临床受试者及抑郁症的基本数据!A:M,4,FALSE)</f>
        <v>0</v>
      </c>
      <c r="AO77" s="57">
        <f>VLOOKUP(A77,二院临床受试者及抑郁症的基本数据!A:M,5,FALSE)</f>
        <v>1</v>
      </c>
      <c r="AP77" s="57">
        <f>VLOOKUP(A77,二院临床受试者及抑郁症的基本数据!A:M,6,FALSE)</f>
        <v>0</v>
      </c>
      <c r="AQ77" s="57">
        <f>VLOOKUP(A77,二院临床受试者及抑郁症的基本数据!A:M,7,FALSE)</f>
        <v>0</v>
      </c>
      <c r="AR77" s="57">
        <f>VLOOKUP(A77,二院临床受试者及抑郁症的基本数据!A:M,8,FALSE)</f>
        <v>1</v>
      </c>
      <c r="AS77" s="57">
        <f>VLOOKUP(A77,二院临床受试者及抑郁症的基本数据!A:M,9,FALSE)</f>
        <v>0</v>
      </c>
      <c r="AT77" s="57">
        <f>VLOOKUP(A77,二院临床受试者及抑郁症的基本数据!A:M,10,FALSE)</f>
        <v>0</v>
      </c>
      <c r="AU77" s="57">
        <f>VLOOKUP(A77,二院临床受试者及抑郁症的基本数据!A:M,11,FALSE)</f>
        <v>0</v>
      </c>
      <c r="AV77" s="57">
        <f>VLOOKUP(A77,二院临床受试者及抑郁症的基本数据!A:M,12,FALSE)</f>
        <v>0</v>
      </c>
      <c r="AW77" s="57">
        <f>VLOOKUP(A77,二院临床受试者及抑郁症的基本数据!A:M,13,FALSE)</f>
        <v>0</v>
      </c>
    </row>
    <row r="78" spans="1:49" x14ac:dyDescent="0.3">
      <c r="A78" s="7">
        <v>616</v>
      </c>
      <c r="B78" s="7">
        <v>1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2"/>
      <c r="P78" s="12"/>
      <c r="Q78" s="12"/>
      <c r="R78" s="12"/>
      <c r="S78" s="12">
        <v>1</v>
      </c>
      <c r="T78" s="12"/>
      <c r="U78" s="12">
        <v>1</v>
      </c>
      <c r="V78" s="12"/>
      <c r="W78" s="12">
        <v>1</v>
      </c>
      <c r="X78" s="12"/>
      <c r="Y78" s="12">
        <v>1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6">
        <f t="shared" si="5"/>
        <v>2</v>
      </c>
      <c r="AJ78" s="16">
        <f t="shared" si="6"/>
        <v>0</v>
      </c>
      <c r="AK78" s="16">
        <f t="shared" si="7"/>
        <v>2</v>
      </c>
      <c r="AL78" s="16">
        <f t="shared" si="8"/>
        <v>0</v>
      </c>
      <c r="AM78" s="57">
        <f t="shared" si="9"/>
        <v>4</v>
      </c>
      <c r="AN78" s="57">
        <f>VLOOKUP(A78,二院临床受试者及抑郁症的基本数据!A:M,4,FALSE)</f>
        <v>0</v>
      </c>
      <c r="AO78" s="57">
        <f>VLOOKUP(A78,二院临床受试者及抑郁症的基本数据!A:M,5,FALSE)</f>
        <v>1</v>
      </c>
      <c r="AP78" s="57">
        <f>VLOOKUP(A78,二院临床受试者及抑郁症的基本数据!A:M,6,FALSE)</f>
        <v>0</v>
      </c>
      <c r="AQ78" s="57">
        <f>VLOOKUP(A78,二院临床受试者及抑郁症的基本数据!A:M,7,FALSE)</f>
        <v>0</v>
      </c>
      <c r="AR78" s="57">
        <f>VLOOKUP(A78,二院临床受试者及抑郁症的基本数据!A:M,8,FALSE)</f>
        <v>1</v>
      </c>
      <c r="AS78" s="57">
        <f>VLOOKUP(A78,二院临床受试者及抑郁症的基本数据!A:M,9,FALSE)</f>
        <v>0</v>
      </c>
      <c r="AT78" s="57">
        <f>VLOOKUP(A78,二院临床受试者及抑郁症的基本数据!A:M,10,FALSE)</f>
        <v>0</v>
      </c>
      <c r="AU78" s="57">
        <f>VLOOKUP(A78,二院临床受试者及抑郁症的基本数据!A:M,11,FALSE)</f>
        <v>0</v>
      </c>
      <c r="AV78" s="57">
        <f>VLOOKUP(A78,二院临床受试者及抑郁症的基本数据!A:M,12,FALSE)</f>
        <v>1</v>
      </c>
      <c r="AW78" s="57">
        <f>VLOOKUP(A78,二院临床受试者及抑郁症的基本数据!A:M,13,FALSE)</f>
        <v>0</v>
      </c>
    </row>
    <row r="79" spans="1:49" x14ac:dyDescent="0.3">
      <c r="A79" s="7">
        <v>620</v>
      </c>
      <c r="B79" s="7">
        <v>1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12"/>
      <c r="P79" s="12"/>
      <c r="Q79" s="12"/>
      <c r="R79" s="12"/>
      <c r="S79" s="12"/>
      <c r="T79" s="12">
        <v>1</v>
      </c>
      <c r="U79" s="12"/>
      <c r="V79" s="12"/>
      <c r="W79" s="12"/>
      <c r="X79" s="12">
        <v>1</v>
      </c>
      <c r="Y79" s="12"/>
      <c r="Z79" s="12"/>
      <c r="AA79" s="12"/>
      <c r="AB79" s="12"/>
      <c r="AC79" s="12"/>
      <c r="AD79" s="12"/>
      <c r="AE79" s="12"/>
      <c r="AF79" s="12">
        <v>1</v>
      </c>
      <c r="AG79" s="12"/>
      <c r="AH79" s="12"/>
      <c r="AI79" s="16">
        <f t="shared" si="5"/>
        <v>0</v>
      </c>
      <c r="AJ79" s="16">
        <f t="shared" si="6"/>
        <v>3</v>
      </c>
      <c r="AK79" s="16">
        <f t="shared" si="7"/>
        <v>0</v>
      </c>
      <c r="AL79" s="16">
        <f t="shared" si="8"/>
        <v>0</v>
      </c>
      <c r="AM79" s="57">
        <f t="shared" si="9"/>
        <v>3</v>
      </c>
      <c r="AN79" s="57">
        <f>VLOOKUP(A79,二院临床受试者及抑郁症的基本数据!A:M,4,FALSE)</f>
        <v>0</v>
      </c>
      <c r="AO79" s="57">
        <f>VLOOKUP(A79,二院临床受试者及抑郁症的基本数据!A:M,5,FALSE)</f>
        <v>1</v>
      </c>
      <c r="AP79" s="57">
        <f>VLOOKUP(A79,二院临床受试者及抑郁症的基本数据!A:M,6,FALSE)</f>
        <v>0</v>
      </c>
      <c r="AQ79" s="57">
        <f>VLOOKUP(A79,二院临床受试者及抑郁症的基本数据!A:M,7,FALSE)</f>
        <v>0</v>
      </c>
      <c r="AR79" s="57">
        <f>VLOOKUP(A79,二院临床受试者及抑郁症的基本数据!A:M,8,FALSE)</f>
        <v>1</v>
      </c>
      <c r="AS79" s="57">
        <f>VLOOKUP(A79,二院临床受试者及抑郁症的基本数据!A:M,9,FALSE)</f>
        <v>0</v>
      </c>
      <c r="AT79" s="57">
        <f>VLOOKUP(A79,二院临床受试者及抑郁症的基本数据!A:M,10,FALSE)</f>
        <v>0</v>
      </c>
      <c r="AU79" s="57">
        <f>VLOOKUP(A79,二院临床受试者及抑郁症的基本数据!A:M,11,FALSE)</f>
        <v>0</v>
      </c>
      <c r="AV79" s="57">
        <f>VLOOKUP(A79,二院临床受试者及抑郁症的基本数据!A:M,12,FALSE)</f>
        <v>1</v>
      </c>
      <c r="AW79" s="57">
        <f>VLOOKUP(A79,二院临床受试者及抑郁症的基本数据!A:M,13,FALSE)</f>
        <v>0</v>
      </c>
    </row>
    <row r="80" spans="1:49" x14ac:dyDescent="0.3">
      <c r="A80" s="7">
        <v>632</v>
      </c>
      <c r="B80" s="7">
        <v>1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12">
        <v>1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6">
        <f t="shared" si="5"/>
        <v>1</v>
      </c>
      <c r="AJ80" s="16">
        <f t="shared" si="6"/>
        <v>0</v>
      </c>
      <c r="AK80" s="16">
        <f t="shared" si="7"/>
        <v>0</v>
      </c>
      <c r="AL80" s="16">
        <f t="shared" si="8"/>
        <v>0</v>
      </c>
      <c r="AM80" s="57">
        <f t="shared" si="9"/>
        <v>1</v>
      </c>
      <c r="AN80" s="57">
        <f>VLOOKUP(A80,二院临床受试者及抑郁症的基本数据!A:M,4,FALSE)</f>
        <v>1</v>
      </c>
      <c r="AO80" s="57">
        <f>VLOOKUP(A80,二院临床受试者及抑郁症的基本数据!A:M,5,FALSE)</f>
        <v>0</v>
      </c>
      <c r="AP80" s="57">
        <f>VLOOKUP(A80,二院临床受试者及抑郁症的基本数据!A:M,6,FALSE)</f>
        <v>0</v>
      </c>
      <c r="AQ80" s="57">
        <f>VLOOKUP(A80,二院临床受试者及抑郁症的基本数据!A:M,7,FALSE)</f>
        <v>0</v>
      </c>
      <c r="AR80" s="57">
        <f>VLOOKUP(A80,二院临床受试者及抑郁症的基本数据!A:M,8,FALSE)</f>
        <v>0</v>
      </c>
      <c r="AS80" s="57">
        <f>VLOOKUP(A80,二院临床受试者及抑郁症的基本数据!A:M,9,FALSE)</f>
        <v>0</v>
      </c>
      <c r="AT80" s="57">
        <f>VLOOKUP(A80,二院临床受试者及抑郁症的基本数据!A:M,10,FALSE)</f>
        <v>1</v>
      </c>
      <c r="AU80" s="57">
        <f>VLOOKUP(A80,二院临床受试者及抑郁症的基本数据!A:M,11,FALSE)</f>
        <v>0</v>
      </c>
      <c r="AV80" s="57">
        <f>VLOOKUP(A80,二院临床受试者及抑郁症的基本数据!A:M,12,FALSE)</f>
        <v>1</v>
      </c>
      <c r="AW80" s="57">
        <f>VLOOKUP(A80,二院临床受试者及抑郁症的基本数据!A:M,13,FALSE)</f>
        <v>0</v>
      </c>
    </row>
    <row r="81" spans="1:49" x14ac:dyDescent="0.3">
      <c r="A81" s="7">
        <v>636</v>
      </c>
      <c r="B81" s="7">
        <v>1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>
        <v>1</v>
      </c>
      <c r="AF81" s="12"/>
      <c r="AG81" s="12"/>
      <c r="AH81" s="12"/>
      <c r="AI81" s="16">
        <f t="shared" si="5"/>
        <v>1</v>
      </c>
      <c r="AJ81" s="16">
        <f t="shared" si="6"/>
        <v>0</v>
      </c>
      <c r="AK81" s="16">
        <f t="shared" si="7"/>
        <v>0</v>
      </c>
      <c r="AL81" s="16">
        <f t="shared" si="8"/>
        <v>0</v>
      </c>
      <c r="AM81" s="57">
        <f t="shared" si="9"/>
        <v>1</v>
      </c>
      <c r="AN81" s="57">
        <f>VLOOKUP(A81,二院临床受试者及抑郁症的基本数据!A:M,4,FALSE)</f>
        <v>0</v>
      </c>
      <c r="AO81" s="57">
        <f>VLOOKUP(A81,二院临床受试者及抑郁症的基本数据!A:M,5,FALSE)</f>
        <v>1</v>
      </c>
      <c r="AP81" s="57">
        <f>VLOOKUP(A81,二院临床受试者及抑郁症的基本数据!A:M,6,FALSE)</f>
        <v>0</v>
      </c>
      <c r="AQ81" s="57">
        <f>VLOOKUP(A81,二院临床受试者及抑郁症的基本数据!A:M,7,FALSE)</f>
        <v>0</v>
      </c>
      <c r="AR81" s="57">
        <f>VLOOKUP(A81,二院临床受试者及抑郁症的基本数据!A:M,8,FALSE)</f>
        <v>1</v>
      </c>
      <c r="AS81" s="57">
        <f>VLOOKUP(A81,二院临床受试者及抑郁症的基本数据!A:M,9,FALSE)</f>
        <v>0</v>
      </c>
      <c r="AT81" s="57">
        <f>VLOOKUP(A81,二院临床受试者及抑郁症的基本数据!A:M,10,FALSE)</f>
        <v>0</v>
      </c>
      <c r="AU81" s="57">
        <f>VLOOKUP(A81,二院临床受试者及抑郁症的基本数据!A:M,11,FALSE)</f>
        <v>0</v>
      </c>
      <c r="AV81" s="57">
        <f>VLOOKUP(A81,二院临床受试者及抑郁症的基本数据!A:M,12,FALSE)</f>
        <v>1</v>
      </c>
      <c r="AW81" s="57">
        <f>VLOOKUP(A81,二院临床受试者及抑郁症的基本数据!A:M,13,FALSE)</f>
        <v>0</v>
      </c>
    </row>
    <row r="82" spans="1:49" x14ac:dyDescent="0.3">
      <c r="A82" s="7">
        <v>638</v>
      </c>
      <c r="B82" s="7">
        <v>1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12"/>
      <c r="P82" s="12"/>
      <c r="Q82" s="12"/>
      <c r="R82" s="12"/>
      <c r="S82" s="12"/>
      <c r="T82" s="12"/>
      <c r="U82" s="12"/>
      <c r="V82" s="12"/>
      <c r="W82" s="12">
        <v>1</v>
      </c>
      <c r="X82" s="12">
        <v>1</v>
      </c>
      <c r="Y82" s="12">
        <v>1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6">
        <f t="shared" si="5"/>
        <v>1</v>
      </c>
      <c r="AJ82" s="16">
        <f t="shared" si="6"/>
        <v>1</v>
      </c>
      <c r="AK82" s="16">
        <f t="shared" si="7"/>
        <v>1</v>
      </c>
      <c r="AL82" s="16">
        <f t="shared" si="8"/>
        <v>0</v>
      </c>
      <c r="AM82" s="57">
        <f t="shared" si="9"/>
        <v>3</v>
      </c>
      <c r="AN82" s="57">
        <f>VLOOKUP(A82,二院临床受试者及抑郁症的基本数据!A:M,4,FALSE)</f>
        <v>0</v>
      </c>
      <c r="AO82" s="57">
        <f>VLOOKUP(A82,二院临床受试者及抑郁症的基本数据!A:M,5,FALSE)</f>
        <v>0</v>
      </c>
      <c r="AP82" s="57">
        <f>VLOOKUP(A82,二院临床受试者及抑郁症的基本数据!A:M,6,FALSE)</f>
        <v>0</v>
      </c>
      <c r="AQ82" s="57">
        <f>VLOOKUP(A82,二院临床受试者及抑郁症的基本数据!A:M,7,FALSE)</f>
        <v>1</v>
      </c>
      <c r="AR82" s="57">
        <f>VLOOKUP(A82,二院临床受试者及抑郁症的基本数据!A:M,8,FALSE)</f>
        <v>1</v>
      </c>
      <c r="AS82" s="57">
        <f>VLOOKUP(A82,二院临床受试者及抑郁症的基本数据!A:M,9,FALSE)</f>
        <v>0</v>
      </c>
      <c r="AT82" s="57">
        <f>VLOOKUP(A82,二院临床受试者及抑郁症的基本数据!A:M,10,FALSE)</f>
        <v>0</v>
      </c>
      <c r="AU82" s="57">
        <f>VLOOKUP(A82,二院临床受试者及抑郁症的基本数据!A:M,11,FALSE)</f>
        <v>0</v>
      </c>
      <c r="AV82" s="57">
        <f>VLOOKUP(A82,二院临床受试者及抑郁症的基本数据!A:M,12,FALSE)</f>
        <v>1</v>
      </c>
      <c r="AW82" s="57">
        <f>VLOOKUP(A82,二院临床受试者及抑郁症的基本数据!A:M,13,FALSE)</f>
        <v>0</v>
      </c>
    </row>
    <row r="83" spans="1:49" x14ac:dyDescent="0.3">
      <c r="A83" s="7">
        <v>645</v>
      </c>
      <c r="B83" s="7">
        <v>1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>
        <v>1</v>
      </c>
      <c r="AB83" s="12"/>
      <c r="AC83" s="12"/>
      <c r="AD83" s="12"/>
      <c r="AE83" s="12"/>
      <c r="AF83" s="12"/>
      <c r="AG83" s="12"/>
      <c r="AH83" s="12"/>
      <c r="AI83" s="16">
        <f t="shared" si="5"/>
        <v>1</v>
      </c>
      <c r="AJ83" s="16">
        <f t="shared" si="6"/>
        <v>0</v>
      </c>
      <c r="AK83" s="16">
        <f t="shared" si="7"/>
        <v>0</v>
      </c>
      <c r="AL83" s="16">
        <f t="shared" si="8"/>
        <v>0</v>
      </c>
      <c r="AM83" s="57">
        <f t="shared" si="9"/>
        <v>1</v>
      </c>
      <c r="AN83" s="57">
        <f>VLOOKUP(A83,二院临床受试者及抑郁症的基本数据!A:M,4,FALSE)</f>
        <v>1</v>
      </c>
      <c r="AO83" s="57">
        <f>VLOOKUP(A83,二院临床受试者及抑郁症的基本数据!A:M,5,FALSE)</f>
        <v>0</v>
      </c>
      <c r="AP83" s="57">
        <f>VLOOKUP(A83,二院临床受试者及抑郁症的基本数据!A:M,6,FALSE)</f>
        <v>0</v>
      </c>
      <c r="AQ83" s="57">
        <f>VLOOKUP(A83,二院临床受试者及抑郁症的基本数据!A:M,7,FALSE)</f>
        <v>0</v>
      </c>
      <c r="AR83" s="57">
        <f>VLOOKUP(A83,二院临床受试者及抑郁症的基本数据!A:M,8,FALSE)</f>
        <v>0</v>
      </c>
      <c r="AS83" s="57">
        <f>VLOOKUP(A83,二院临床受试者及抑郁症的基本数据!A:M,9,FALSE)</f>
        <v>0</v>
      </c>
      <c r="AT83" s="57">
        <f>VLOOKUP(A83,二院临床受试者及抑郁症的基本数据!A:M,10,FALSE)</f>
        <v>1</v>
      </c>
      <c r="AU83" s="57">
        <f>VLOOKUP(A83,二院临床受试者及抑郁症的基本数据!A:M,11,FALSE)</f>
        <v>0</v>
      </c>
      <c r="AV83" s="57">
        <f>VLOOKUP(A83,二院临床受试者及抑郁症的基本数据!A:M,12,FALSE)</f>
        <v>1</v>
      </c>
      <c r="AW83" s="57">
        <f>VLOOKUP(A83,二院临床受试者及抑郁症的基本数据!A:M,13,FALSE)</f>
        <v>0</v>
      </c>
    </row>
    <row r="84" spans="1:49" x14ac:dyDescent="0.3">
      <c r="A84" s="7">
        <v>647</v>
      </c>
      <c r="B84" s="7">
        <v>1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12"/>
      <c r="P84" s="12"/>
      <c r="Q84" s="12"/>
      <c r="R84" s="12"/>
      <c r="S84" s="12">
        <v>1</v>
      </c>
      <c r="T84" s="12"/>
      <c r="U84" s="12"/>
      <c r="V84" s="12"/>
      <c r="W84" s="12">
        <v>1</v>
      </c>
      <c r="X84" s="12"/>
      <c r="Y84" s="12"/>
      <c r="Z84" s="12"/>
      <c r="AA84" s="12">
        <v>1</v>
      </c>
      <c r="AB84" s="12"/>
      <c r="AC84" s="12"/>
      <c r="AD84" s="12"/>
      <c r="AE84" s="12">
        <v>1</v>
      </c>
      <c r="AF84" s="12"/>
      <c r="AG84" s="12"/>
      <c r="AH84" s="12"/>
      <c r="AI84" s="16">
        <f t="shared" si="5"/>
        <v>4</v>
      </c>
      <c r="AJ84" s="16">
        <f t="shared" si="6"/>
        <v>0</v>
      </c>
      <c r="AK84" s="16">
        <f t="shared" si="7"/>
        <v>0</v>
      </c>
      <c r="AL84" s="16">
        <f t="shared" si="8"/>
        <v>0</v>
      </c>
      <c r="AM84" s="57">
        <f t="shared" si="9"/>
        <v>4</v>
      </c>
      <c r="AN84" s="57">
        <f>VLOOKUP(A84,二院临床受试者及抑郁症的基本数据!A:M,4,FALSE)</f>
        <v>1</v>
      </c>
      <c r="AO84" s="57">
        <f>VLOOKUP(A84,二院临床受试者及抑郁症的基本数据!A:M,5,FALSE)</f>
        <v>0</v>
      </c>
      <c r="AP84" s="57">
        <f>VLOOKUP(A84,二院临床受试者及抑郁症的基本数据!A:M,6,FALSE)</f>
        <v>0</v>
      </c>
      <c r="AQ84" s="57">
        <f>VLOOKUP(A84,二院临床受试者及抑郁症的基本数据!A:M,7,FALSE)</f>
        <v>0</v>
      </c>
      <c r="AR84" s="57">
        <f>VLOOKUP(A84,二院临床受试者及抑郁症的基本数据!A:M,8,FALSE)</f>
        <v>0</v>
      </c>
      <c r="AS84" s="57">
        <f>VLOOKUP(A84,二院临床受试者及抑郁症的基本数据!A:M,9,FALSE)</f>
        <v>0</v>
      </c>
      <c r="AT84" s="57">
        <f>VLOOKUP(A84,二院临床受试者及抑郁症的基本数据!A:M,10,FALSE)</f>
        <v>1</v>
      </c>
      <c r="AU84" s="57">
        <f>VLOOKUP(A84,二院临床受试者及抑郁症的基本数据!A:M,11,FALSE)</f>
        <v>0</v>
      </c>
      <c r="AV84" s="57">
        <f>VLOOKUP(A84,二院临床受试者及抑郁症的基本数据!A:M,12,FALSE)</f>
        <v>1</v>
      </c>
      <c r="AW84" s="57">
        <f>VLOOKUP(A84,二院临床受试者及抑郁症的基本数据!A:M,13,FALSE)</f>
        <v>0</v>
      </c>
    </row>
    <row r="85" spans="1:49" x14ac:dyDescent="0.3">
      <c r="A85" s="7">
        <v>651</v>
      </c>
      <c r="B85" s="7">
        <v>1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12"/>
      <c r="P85" s="12"/>
      <c r="Q85" s="12"/>
      <c r="R85" s="12"/>
      <c r="S85" s="12"/>
      <c r="T85" s="12"/>
      <c r="U85" s="12"/>
      <c r="V85" s="12"/>
      <c r="W85" s="12">
        <v>1</v>
      </c>
      <c r="X85" s="12">
        <v>1</v>
      </c>
      <c r="Y85" s="12">
        <v>1</v>
      </c>
      <c r="Z85" s="12">
        <v>1</v>
      </c>
      <c r="AA85" s="12"/>
      <c r="AB85" s="12"/>
      <c r="AC85" s="12"/>
      <c r="AD85" s="12"/>
      <c r="AE85" s="12">
        <v>1</v>
      </c>
      <c r="AF85" s="12">
        <v>1</v>
      </c>
      <c r="AG85" s="12">
        <v>1</v>
      </c>
      <c r="AH85" s="12"/>
      <c r="AI85" s="16">
        <f t="shared" si="5"/>
        <v>2</v>
      </c>
      <c r="AJ85" s="16">
        <f t="shared" si="6"/>
        <v>2</v>
      </c>
      <c r="AK85" s="16">
        <f t="shared" si="7"/>
        <v>2</v>
      </c>
      <c r="AL85" s="16">
        <f t="shared" si="8"/>
        <v>1</v>
      </c>
      <c r="AM85" s="57">
        <f t="shared" si="9"/>
        <v>7</v>
      </c>
      <c r="AN85" s="57">
        <f>VLOOKUP(A85,二院临床受试者及抑郁症的基本数据!A:M,4,FALSE)</f>
        <v>1</v>
      </c>
      <c r="AO85" s="57">
        <f>VLOOKUP(A85,二院临床受试者及抑郁症的基本数据!A:M,5,FALSE)</f>
        <v>0</v>
      </c>
      <c r="AP85" s="57">
        <f>VLOOKUP(A85,二院临床受试者及抑郁症的基本数据!A:M,6,FALSE)</f>
        <v>0</v>
      </c>
      <c r="AQ85" s="57">
        <f>VLOOKUP(A85,二院临床受试者及抑郁症的基本数据!A:M,7,FALSE)</f>
        <v>0</v>
      </c>
      <c r="AR85" s="57">
        <f>VLOOKUP(A85,二院临床受试者及抑郁症的基本数据!A:M,8,FALSE)</f>
        <v>0</v>
      </c>
      <c r="AS85" s="57">
        <f>VLOOKUP(A85,二院临床受试者及抑郁症的基本数据!A:M,9,FALSE)</f>
        <v>0</v>
      </c>
      <c r="AT85" s="57">
        <f>VLOOKUP(A85,二院临床受试者及抑郁症的基本数据!A:M,10,FALSE)</f>
        <v>1</v>
      </c>
      <c r="AU85" s="57">
        <f>VLOOKUP(A85,二院临床受试者及抑郁症的基本数据!A:M,11,FALSE)</f>
        <v>0</v>
      </c>
      <c r="AV85" s="57">
        <f>VLOOKUP(A85,二院临床受试者及抑郁症的基本数据!A:M,12,FALSE)</f>
        <v>1</v>
      </c>
      <c r="AW85" s="57">
        <f>VLOOKUP(A85,二院临床受试者及抑郁症的基本数据!A:M,13,FALSE)</f>
        <v>0</v>
      </c>
    </row>
    <row r="86" spans="1:49" x14ac:dyDescent="0.3">
      <c r="A86" s="7">
        <v>669</v>
      </c>
      <c r="B86" s="7">
        <v>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12"/>
      <c r="P86" s="12"/>
      <c r="Q86" s="12"/>
      <c r="R86" s="12"/>
      <c r="S86" s="12">
        <v>1</v>
      </c>
      <c r="T86" s="12"/>
      <c r="U86" s="12"/>
      <c r="V86" s="12"/>
      <c r="W86" s="12">
        <v>1</v>
      </c>
      <c r="X86" s="12"/>
      <c r="Y86" s="12"/>
      <c r="Z86" s="12"/>
      <c r="AA86" s="12"/>
      <c r="AB86" s="12"/>
      <c r="AC86" s="12"/>
      <c r="AD86" s="12"/>
      <c r="AE86" s="12">
        <v>1</v>
      </c>
      <c r="AF86" s="12"/>
      <c r="AG86" s="12"/>
      <c r="AH86" s="12"/>
      <c r="AI86" s="16">
        <f t="shared" si="5"/>
        <v>3</v>
      </c>
      <c r="AJ86" s="16">
        <f t="shared" si="6"/>
        <v>0</v>
      </c>
      <c r="AK86" s="16">
        <f t="shared" si="7"/>
        <v>0</v>
      </c>
      <c r="AL86" s="16">
        <f t="shared" si="8"/>
        <v>0</v>
      </c>
      <c r="AM86" s="57">
        <f t="shared" si="9"/>
        <v>3</v>
      </c>
      <c r="AN86" s="57">
        <f>VLOOKUP(A86,二院临床受试者及抑郁症的基本数据!A:M,4,FALSE)</f>
        <v>0</v>
      </c>
      <c r="AO86" s="57">
        <f>VLOOKUP(A86,二院临床受试者及抑郁症的基本数据!A:M,5,FALSE)</f>
        <v>1</v>
      </c>
      <c r="AP86" s="57">
        <f>VLOOKUP(A86,二院临床受试者及抑郁症的基本数据!A:M,6,FALSE)</f>
        <v>0</v>
      </c>
      <c r="AQ86" s="57">
        <f>VLOOKUP(A86,二院临床受试者及抑郁症的基本数据!A:M,7,FALSE)</f>
        <v>0</v>
      </c>
      <c r="AR86" s="57">
        <f>VLOOKUP(A86,二院临床受试者及抑郁症的基本数据!A:M,8,FALSE)</f>
        <v>1</v>
      </c>
      <c r="AS86" s="57">
        <f>VLOOKUP(A86,二院临床受试者及抑郁症的基本数据!A:M,9,FALSE)</f>
        <v>0</v>
      </c>
      <c r="AT86" s="57">
        <f>VLOOKUP(A86,二院临床受试者及抑郁症的基本数据!A:M,10,FALSE)</f>
        <v>0</v>
      </c>
      <c r="AU86" s="57">
        <f>VLOOKUP(A86,二院临床受试者及抑郁症的基本数据!A:M,11,FALSE)</f>
        <v>0</v>
      </c>
      <c r="AV86" s="57">
        <f>VLOOKUP(A86,二院临床受试者及抑郁症的基本数据!A:M,12,FALSE)</f>
        <v>1</v>
      </c>
      <c r="AW86" s="57">
        <f>VLOOKUP(A86,二院临床受试者及抑郁症的基本数据!A:M,13,FALSE)</f>
        <v>0</v>
      </c>
    </row>
    <row r="87" spans="1:49" x14ac:dyDescent="0.3">
      <c r="A87" s="7">
        <v>684</v>
      </c>
      <c r="B87" s="7">
        <v>1</v>
      </c>
      <c r="C87" s="7"/>
      <c r="D87" s="7"/>
      <c r="E87" s="7"/>
      <c r="F87" s="7"/>
      <c r="G87" s="7"/>
      <c r="H87" s="7"/>
      <c r="I87" s="7"/>
      <c r="J87" s="7"/>
      <c r="K87" s="7"/>
      <c r="L87" s="7">
        <v>1</v>
      </c>
      <c r="M87" s="7"/>
      <c r="N87" s="7"/>
      <c r="O87" s="12">
        <v>1</v>
      </c>
      <c r="P87" s="12">
        <v>1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6">
        <f t="shared" si="5"/>
        <v>1</v>
      </c>
      <c r="AJ87" s="16">
        <f t="shared" si="6"/>
        <v>2</v>
      </c>
      <c r="AK87" s="16">
        <f t="shared" si="7"/>
        <v>0</v>
      </c>
      <c r="AL87" s="16">
        <f t="shared" si="8"/>
        <v>0</v>
      </c>
      <c r="AM87" s="57">
        <f t="shared" si="9"/>
        <v>3</v>
      </c>
      <c r="AN87" s="57">
        <f>VLOOKUP(A87,二院临床受试者及抑郁症的基本数据!A:M,4,FALSE)</f>
        <v>0</v>
      </c>
      <c r="AO87" s="57">
        <f>VLOOKUP(A87,二院临床受试者及抑郁症的基本数据!A:M,5,FALSE)</f>
        <v>1</v>
      </c>
      <c r="AP87" s="57">
        <f>VLOOKUP(A87,二院临床受试者及抑郁症的基本数据!A:M,6,FALSE)</f>
        <v>0</v>
      </c>
      <c r="AQ87" s="57">
        <f>VLOOKUP(A87,二院临床受试者及抑郁症的基本数据!A:M,7,FALSE)</f>
        <v>0</v>
      </c>
      <c r="AR87" s="57">
        <f>VLOOKUP(A87,二院临床受试者及抑郁症的基本数据!A:M,8,FALSE)</f>
        <v>1</v>
      </c>
      <c r="AS87" s="57">
        <f>VLOOKUP(A87,二院临床受试者及抑郁症的基本数据!A:M,9,FALSE)</f>
        <v>0</v>
      </c>
      <c r="AT87" s="57">
        <f>VLOOKUP(A87,二院临床受试者及抑郁症的基本数据!A:M,10,FALSE)</f>
        <v>0</v>
      </c>
      <c r="AU87" s="57">
        <f>VLOOKUP(A87,二院临床受试者及抑郁症的基本数据!A:M,11,FALSE)</f>
        <v>0</v>
      </c>
      <c r="AV87" s="57">
        <f>VLOOKUP(A87,二院临床受试者及抑郁症的基本数据!A:M,12,FALSE)</f>
        <v>1</v>
      </c>
      <c r="AW87" s="57">
        <f>VLOOKUP(A87,二院临床受试者及抑郁症的基本数据!A:M,13,FALSE)</f>
        <v>0</v>
      </c>
    </row>
    <row r="88" spans="1:49" x14ac:dyDescent="0.3">
      <c r="A88" s="7">
        <v>693</v>
      </c>
      <c r="B88" s="7">
        <v>1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>
        <v>1</v>
      </c>
      <c r="AD88" s="12"/>
      <c r="AE88" s="12"/>
      <c r="AF88" s="12"/>
      <c r="AG88" s="12"/>
      <c r="AH88" s="12"/>
      <c r="AI88" s="16">
        <f t="shared" si="5"/>
        <v>0</v>
      </c>
      <c r="AJ88" s="16">
        <f t="shared" si="6"/>
        <v>0</v>
      </c>
      <c r="AK88" s="16">
        <f t="shared" si="7"/>
        <v>1</v>
      </c>
      <c r="AL88" s="16">
        <f t="shared" si="8"/>
        <v>0</v>
      </c>
      <c r="AM88" s="57">
        <f t="shared" si="9"/>
        <v>1</v>
      </c>
      <c r="AN88" s="57">
        <f>VLOOKUP(A88,二院临床受试者及抑郁症的基本数据!A:M,4,FALSE)</f>
        <v>0</v>
      </c>
      <c r="AO88" s="57">
        <f>VLOOKUP(A88,二院临床受试者及抑郁症的基本数据!A:M,5,FALSE)</f>
        <v>0</v>
      </c>
      <c r="AP88" s="57">
        <f>VLOOKUP(A88,二院临床受试者及抑郁症的基本数据!A:M,6,FALSE)</f>
        <v>0</v>
      </c>
      <c r="AQ88" s="57">
        <f>VLOOKUP(A88,二院临床受试者及抑郁症的基本数据!A:M,7,FALSE)</f>
        <v>1</v>
      </c>
      <c r="AR88" s="57">
        <f>VLOOKUP(A88,二院临床受试者及抑郁症的基本数据!A:M,8,FALSE)</f>
        <v>1</v>
      </c>
      <c r="AS88" s="57">
        <f>VLOOKUP(A88,二院临床受试者及抑郁症的基本数据!A:M,9,FALSE)</f>
        <v>0</v>
      </c>
      <c r="AT88" s="57">
        <f>VLOOKUP(A88,二院临床受试者及抑郁症的基本数据!A:M,10,FALSE)</f>
        <v>0</v>
      </c>
      <c r="AU88" s="57">
        <f>VLOOKUP(A88,二院临床受试者及抑郁症的基本数据!A:M,11,FALSE)</f>
        <v>0</v>
      </c>
      <c r="AV88" s="57">
        <f>VLOOKUP(A88,二院临床受试者及抑郁症的基本数据!A:M,12,FALSE)</f>
        <v>1</v>
      </c>
      <c r="AW88" s="57">
        <f>VLOOKUP(A88,二院临床受试者及抑郁症的基本数据!A:M,13,FALSE)</f>
        <v>0</v>
      </c>
    </row>
    <row r="89" spans="1:49" x14ac:dyDescent="0.3">
      <c r="A89" s="7">
        <v>694</v>
      </c>
      <c r="B89" s="7">
        <v>1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12"/>
      <c r="P89" s="12"/>
      <c r="Q89" s="12"/>
      <c r="R89" s="12"/>
      <c r="S89" s="12">
        <v>1</v>
      </c>
      <c r="T89" s="12"/>
      <c r="U89" s="12"/>
      <c r="V89" s="12"/>
      <c r="W89" s="12">
        <v>1</v>
      </c>
      <c r="X89" s="12"/>
      <c r="Y89" s="12"/>
      <c r="Z89" s="12"/>
      <c r="AA89" s="12"/>
      <c r="AB89" s="12"/>
      <c r="AC89" s="12"/>
      <c r="AD89" s="12"/>
      <c r="AE89" s="12">
        <v>1</v>
      </c>
      <c r="AF89" s="12"/>
      <c r="AG89" s="12"/>
      <c r="AH89" s="12"/>
      <c r="AI89" s="16">
        <f t="shared" si="5"/>
        <v>3</v>
      </c>
      <c r="AJ89" s="16">
        <f t="shared" si="6"/>
        <v>0</v>
      </c>
      <c r="AK89" s="16">
        <f t="shared" si="7"/>
        <v>0</v>
      </c>
      <c r="AL89" s="16">
        <f t="shared" si="8"/>
        <v>0</v>
      </c>
      <c r="AM89" s="57">
        <f t="shared" si="9"/>
        <v>3</v>
      </c>
      <c r="AN89" s="57">
        <f>VLOOKUP(A89,二院临床受试者及抑郁症的基本数据!A:M,4,FALSE)</f>
        <v>1</v>
      </c>
      <c r="AO89" s="57">
        <f>VLOOKUP(A89,二院临床受试者及抑郁症的基本数据!A:M,5,FALSE)</f>
        <v>0</v>
      </c>
      <c r="AP89" s="57">
        <f>VLOOKUP(A89,二院临床受试者及抑郁症的基本数据!A:M,6,FALSE)</f>
        <v>0</v>
      </c>
      <c r="AQ89" s="57">
        <f>VLOOKUP(A89,二院临床受试者及抑郁症的基本数据!A:M,7,FALSE)</f>
        <v>0</v>
      </c>
      <c r="AR89" s="57">
        <f>VLOOKUP(A89,二院临床受试者及抑郁症的基本数据!A:M,8,FALSE)</f>
        <v>0</v>
      </c>
      <c r="AS89" s="57">
        <f>VLOOKUP(A89,二院临床受试者及抑郁症的基本数据!A:M,9,FALSE)</f>
        <v>0</v>
      </c>
      <c r="AT89" s="57">
        <f>VLOOKUP(A89,二院临床受试者及抑郁症的基本数据!A:M,10,FALSE)</f>
        <v>1</v>
      </c>
      <c r="AU89" s="57">
        <f>VLOOKUP(A89,二院临床受试者及抑郁症的基本数据!A:M,11,FALSE)</f>
        <v>0</v>
      </c>
      <c r="AV89" s="57">
        <f>VLOOKUP(A89,二院临床受试者及抑郁症的基本数据!A:M,12,FALSE)</f>
        <v>1</v>
      </c>
      <c r="AW89" s="57">
        <f>VLOOKUP(A89,二院临床受试者及抑郁症的基本数据!A:M,13,FALSE)</f>
        <v>0</v>
      </c>
    </row>
    <row r="90" spans="1:49" x14ac:dyDescent="0.3">
      <c r="A90" s="7">
        <v>697</v>
      </c>
      <c r="B90" s="7">
        <v>1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12"/>
      <c r="P90" s="12"/>
      <c r="Q90" s="12"/>
      <c r="R90" s="12"/>
      <c r="S90" s="12"/>
      <c r="T90" s="12">
        <v>1</v>
      </c>
      <c r="U90" s="12"/>
      <c r="V90" s="12"/>
      <c r="W90" s="12"/>
      <c r="X90" s="12">
        <v>1</v>
      </c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6">
        <f t="shared" si="5"/>
        <v>0</v>
      </c>
      <c r="AJ90" s="16">
        <f t="shared" si="6"/>
        <v>2</v>
      </c>
      <c r="AK90" s="16">
        <f t="shared" si="7"/>
        <v>0</v>
      </c>
      <c r="AL90" s="16">
        <f t="shared" si="8"/>
        <v>0</v>
      </c>
      <c r="AM90" s="57">
        <f t="shared" si="9"/>
        <v>2</v>
      </c>
      <c r="AN90" s="57">
        <f>VLOOKUP(A90,二院临床受试者及抑郁症的基本数据!A:M,4,FALSE)</f>
        <v>0</v>
      </c>
      <c r="AO90" s="57">
        <f>VLOOKUP(A90,二院临床受试者及抑郁症的基本数据!A:M,5,FALSE)</f>
        <v>1</v>
      </c>
      <c r="AP90" s="57">
        <f>VLOOKUP(A90,二院临床受试者及抑郁症的基本数据!A:M,6,FALSE)</f>
        <v>0</v>
      </c>
      <c r="AQ90" s="57">
        <f>VLOOKUP(A90,二院临床受试者及抑郁症的基本数据!A:M,7,FALSE)</f>
        <v>0</v>
      </c>
      <c r="AR90" s="57">
        <f>VLOOKUP(A90,二院临床受试者及抑郁症的基本数据!A:M,8,FALSE)</f>
        <v>1</v>
      </c>
      <c r="AS90" s="57">
        <f>VLOOKUP(A90,二院临床受试者及抑郁症的基本数据!A:M,9,FALSE)</f>
        <v>0</v>
      </c>
      <c r="AT90" s="57">
        <f>VLOOKUP(A90,二院临床受试者及抑郁症的基本数据!A:M,10,FALSE)</f>
        <v>0</v>
      </c>
      <c r="AU90" s="57">
        <f>VLOOKUP(A90,二院临床受试者及抑郁症的基本数据!A:M,11,FALSE)</f>
        <v>0</v>
      </c>
      <c r="AV90" s="57">
        <f>VLOOKUP(A90,二院临床受试者及抑郁症的基本数据!A:M,12,FALSE)</f>
        <v>1</v>
      </c>
      <c r="AW90" s="57">
        <f>VLOOKUP(A90,二院临床受试者及抑郁症的基本数据!A:M,13,FALSE)</f>
        <v>0</v>
      </c>
    </row>
    <row r="91" spans="1:49" x14ac:dyDescent="0.3">
      <c r="A91" s="7">
        <v>713</v>
      </c>
      <c r="B91" s="7">
        <v>1</v>
      </c>
      <c r="C91" s="7"/>
      <c r="D91" s="7">
        <v>1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6">
        <f t="shared" si="5"/>
        <v>0</v>
      </c>
      <c r="AJ91" s="16">
        <f t="shared" si="6"/>
        <v>0</v>
      </c>
      <c r="AK91" s="16">
        <f t="shared" si="7"/>
        <v>0</v>
      </c>
      <c r="AL91" s="16">
        <f t="shared" si="8"/>
        <v>0</v>
      </c>
      <c r="AM91" s="57">
        <f t="shared" si="9"/>
        <v>0</v>
      </c>
      <c r="AN91" s="57">
        <f>VLOOKUP(A91,二院临床受试者及抑郁症的基本数据!A:M,4,FALSE)</f>
        <v>1</v>
      </c>
      <c r="AO91" s="57">
        <f>VLOOKUP(A91,二院临床受试者及抑郁症的基本数据!A:M,5,FALSE)</f>
        <v>0</v>
      </c>
      <c r="AP91" s="57">
        <f>VLOOKUP(A91,二院临床受试者及抑郁症的基本数据!A:M,6,FALSE)</f>
        <v>0</v>
      </c>
      <c r="AQ91" s="57">
        <f>VLOOKUP(A91,二院临床受试者及抑郁症的基本数据!A:M,7,FALSE)</f>
        <v>0</v>
      </c>
      <c r="AR91" s="57">
        <f>VLOOKUP(A91,二院临床受试者及抑郁症的基本数据!A:M,8,FALSE)</f>
        <v>0</v>
      </c>
      <c r="AS91" s="57">
        <f>VLOOKUP(A91,二院临床受试者及抑郁症的基本数据!A:M,9,FALSE)</f>
        <v>0</v>
      </c>
      <c r="AT91" s="57">
        <f>VLOOKUP(A91,二院临床受试者及抑郁症的基本数据!A:M,10,FALSE)</f>
        <v>1</v>
      </c>
      <c r="AU91" s="57">
        <f>VLOOKUP(A91,二院临床受试者及抑郁症的基本数据!A:M,11,FALSE)</f>
        <v>0</v>
      </c>
      <c r="AV91" s="57">
        <f>VLOOKUP(A91,二院临床受试者及抑郁症的基本数据!A:M,12,FALSE)</f>
        <v>0</v>
      </c>
      <c r="AW91" s="57">
        <f>VLOOKUP(A91,二院临床受试者及抑郁症的基本数据!A:M,13,FALSE)</f>
        <v>1</v>
      </c>
    </row>
    <row r="92" spans="1:49" x14ac:dyDescent="0.3">
      <c r="A92" s="7">
        <v>722</v>
      </c>
      <c r="B92" s="7">
        <v>1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12"/>
      <c r="P92" s="12"/>
      <c r="Q92" s="12"/>
      <c r="R92" s="12"/>
      <c r="S92" s="12">
        <v>1</v>
      </c>
      <c r="T92" s="12"/>
      <c r="U92" s="12"/>
      <c r="V92" s="12"/>
      <c r="W92" s="12">
        <v>1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6">
        <f t="shared" si="5"/>
        <v>2</v>
      </c>
      <c r="AJ92" s="16">
        <f t="shared" si="6"/>
        <v>0</v>
      </c>
      <c r="AK92" s="16">
        <f t="shared" si="7"/>
        <v>0</v>
      </c>
      <c r="AL92" s="16">
        <f t="shared" si="8"/>
        <v>0</v>
      </c>
      <c r="AM92" s="57">
        <f t="shared" si="9"/>
        <v>2</v>
      </c>
      <c r="AN92" s="57">
        <f>VLOOKUP(A92,二院临床受试者及抑郁症的基本数据!A:M,4,FALSE)</f>
        <v>0</v>
      </c>
      <c r="AO92" s="57">
        <f>VLOOKUP(A92,二院临床受试者及抑郁症的基本数据!A:M,5,FALSE)</f>
        <v>1</v>
      </c>
      <c r="AP92" s="57">
        <f>VLOOKUP(A92,二院临床受试者及抑郁症的基本数据!A:M,6,FALSE)</f>
        <v>0</v>
      </c>
      <c r="AQ92" s="57">
        <f>VLOOKUP(A92,二院临床受试者及抑郁症的基本数据!A:M,7,FALSE)</f>
        <v>0</v>
      </c>
      <c r="AR92" s="57">
        <f>VLOOKUP(A92,二院临床受试者及抑郁症的基本数据!A:M,8,FALSE)</f>
        <v>1</v>
      </c>
      <c r="AS92" s="57">
        <f>VLOOKUP(A92,二院临床受试者及抑郁症的基本数据!A:M,9,FALSE)</f>
        <v>0</v>
      </c>
      <c r="AT92" s="57">
        <f>VLOOKUP(A92,二院临床受试者及抑郁症的基本数据!A:M,10,FALSE)</f>
        <v>0</v>
      </c>
      <c r="AU92" s="57">
        <f>VLOOKUP(A92,二院临床受试者及抑郁症的基本数据!A:M,11,FALSE)</f>
        <v>0</v>
      </c>
      <c r="AV92" s="57">
        <f>VLOOKUP(A92,二院临床受试者及抑郁症的基本数据!A:M,12,FALSE)</f>
        <v>0</v>
      </c>
      <c r="AW92" s="57">
        <f>VLOOKUP(A92,二院临床受试者及抑郁症的基本数据!A:M,13,FALSE)</f>
        <v>1</v>
      </c>
    </row>
    <row r="93" spans="1:49" x14ac:dyDescent="0.3">
      <c r="A93" s="7">
        <v>726</v>
      </c>
      <c r="B93" s="7">
        <v>1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12"/>
      <c r="P93" s="12"/>
      <c r="Q93" s="12"/>
      <c r="R93" s="12"/>
      <c r="S93" s="12">
        <v>1</v>
      </c>
      <c r="T93" s="12"/>
      <c r="U93" s="12"/>
      <c r="V93" s="12"/>
      <c r="W93" s="12">
        <v>1</v>
      </c>
      <c r="X93" s="12"/>
      <c r="Y93" s="12"/>
      <c r="Z93" s="12"/>
      <c r="AA93" s="12"/>
      <c r="AB93" s="12"/>
      <c r="AC93" s="12"/>
      <c r="AD93" s="12"/>
      <c r="AE93" s="12">
        <v>1</v>
      </c>
      <c r="AF93" s="12"/>
      <c r="AG93" s="12"/>
      <c r="AH93" s="12"/>
      <c r="AI93" s="16">
        <f t="shared" si="5"/>
        <v>3</v>
      </c>
      <c r="AJ93" s="16">
        <f t="shared" si="6"/>
        <v>0</v>
      </c>
      <c r="AK93" s="16">
        <f t="shared" si="7"/>
        <v>0</v>
      </c>
      <c r="AL93" s="16">
        <f t="shared" si="8"/>
        <v>0</v>
      </c>
      <c r="AM93" s="57">
        <f t="shared" si="9"/>
        <v>3</v>
      </c>
      <c r="AN93" s="57">
        <f>VLOOKUP(A93,二院临床受试者及抑郁症的基本数据!A:M,4,FALSE)</f>
        <v>0</v>
      </c>
      <c r="AO93" s="57">
        <f>VLOOKUP(A93,二院临床受试者及抑郁症的基本数据!A:M,5,FALSE)</f>
        <v>0</v>
      </c>
      <c r="AP93" s="57">
        <f>VLOOKUP(A93,二院临床受试者及抑郁症的基本数据!A:M,6,FALSE)</f>
        <v>1</v>
      </c>
      <c r="AQ93" s="57">
        <f>VLOOKUP(A93,二院临床受试者及抑郁症的基本数据!A:M,7,FALSE)</f>
        <v>0</v>
      </c>
      <c r="AR93" s="57">
        <f>VLOOKUP(A93,二院临床受试者及抑郁症的基本数据!A:M,8,FALSE)</f>
        <v>1</v>
      </c>
      <c r="AS93" s="57">
        <f>VLOOKUP(A93,二院临床受试者及抑郁症的基本数据!A:M,9,FALSE)</f>
        <v>0</v>
      </c>
      <c r="AT93" s="57">
        <f>VLOOKUP(A93,二院临床受试者及抑郁症的基本数据!A:M,10,FALSE)</f>
        <v>0</v>
      </c>
      <c r="AU93" s="57">
        <f>VLOOKUP(A93,二院临床受试者及抑郁症的基本数据!A:M,11,FALSE)</f>
        <v>1</v>
      </c>
      <c r="AV93" s="57">
        <f>VLOOKUP(A93,二院临床受试者及抑郁症的基本数据!A:M,12,FALSE)</f>
        <v>0</v>
      </c>
      <c r="AW93" s="57">
        <f>VLOOKUP(A93,二院临床受试者及抑郁症的基本数据!A:M,13,FALSE)</f>
        <v>0</v>
      </c>
    </row>
    <row r="94" spans="1:49" x14ac:dyDescent="0.3">
      <c r="A94" s="7">
        <v>733</v>
      </c>
      <c r="B94" s="7">
        <v>1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>
        <v>1</v>
      </c>
      <c r="AC94" s="12"/>
      <c r="AD94" s="12"/>
      <c r="AE94" s="12"/>
      <c r="AF94" s="12"/>
      <c r="AG94" s="12"/>
      <c r="AH94" s="12"/>
      <c r="AI94" s="16">
        <f t="shared" si="5"/>
        <v>0</v>
      </c>
      <c r="AJ94" s="16">
        <f t="shared" si="6"/>
        <v>1</v>
      </c>
      <c r="AK94" s="16">
        <f t="shared" si="7"/>
        <v>0</v>
      </c>
      <c r="AL94" s="16">
        <f t="shared" si="8"/>
        <v>0</v>
      </c>
      <c r="AM94" s="57">
        <f t="shared" si="9"/>
        <v>1</v>
      </c>
      <c r="AN94" s="57">
        <f>VLOOKUP(A94,二院临床受试者及抑郁症的基本数据!A:M,4,FALSE)</f>
        <v>1</v>
      </c>
      <c r="AO94" s="57">
        <f>VLOOKUP(A94,二院临床受试者及抑郁症的基本数据!A:M,5,FALSE)</f>
        <v>0</v>
      </c>
      <c r="AP94" s="57">
        <f>VLOOKUP(A94,二院临床受试者及抑郁症的基本数据!A:M,6,FALSE)</f>
        <v>0</v>
      </c>
      <c r="AQ94" s="57">
        <f>VLOOKUP(A94,二院临床受试者及抑郁症的基本数据!A:M,7,FALSE)</f>
        <v>0</v>
      </c>
      <c r="AR94" s="57">
        <f>VLOOKUP(A94,二院临床受试者及抑郁症的基本数据!A:M,8,FALSE)</f>
        <v>0</v>
      </c>
      <c r="AS94" s="57">
        <f>VLOOKUP(A94,二院临床受试者及抑郁症的基本数据!A:M,9,FALSE)</f>
        <v>0</v>
      </c>
      <c r="AT94" s="57">
        <f>VLOOKUP(A94,二院临床受试者及抑郁症的基本数据!A:M,10,FALSE)</f>
        <v>1</v>
      </c>
      <c r="AU94" s="57">
        <f>VLOOKUP(A94,二院临床受试者及抑郁症的基本数据!A:M,11,FALSE)</f>
        <v>0</v>
      </c>
      <c r="AV94" s="57">
        <f>VLOOKUP(A94,二院临床受试者及抑郁症的基本数据!A:M,12,FALSE)</f>
        <v>0</v>
      </c>
      <c r="AW94" s="57">
        <f>VLOOKUP(A94,二院临床受试者及抑郁症的基本数据!A:M,13,FALSE)</f>
        <v>1</v>
      </c>
    </row>
    <row r="95" spans="1:49" x14ac:dyDescent="0.3">
      <c r="A95" s="7">
        <v>737</v>
      </c>
      <c r="B95" s="7">
        <v>1</v>
      </c>
      <c r="C95" s="7"/>
      <c r="D95" s="7"/>
      <c r="E95" s="7"/>
      <c r="F95" s="7"/>
      <c r="G95" s="7"/>
      <c r="H95" s="7"/>
      <c r="I95" s="7">
        <v>1</v>
      </c>
      <c r="J95" s="7"/>
      <c r="K95" s="7"/>
      <c r="L95" s="7"/>
      <c r="M95" s="7"/>
      <c r="N95" s="7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6">
        <f t="shared" si="5"/>
        <v>0</v>
      </c>
      <c r="AJ95" s="16">
        <f t="shared" si="6"/>
        <v>0</v>
      </c>
      <c r="AK95" s="16">
        <f t="shared" si="7"/>
        <v>1</v>
      </c>
      <c r="AL95" s="16">
        <f t="shared" si="8"/>
        <v>0</v>
      </c>
      <c r="AM95" s="57">
        <f t="shared" si="9"/>
        <v>1</v>
      </c>
      <c r="AN95" s="57">
        <f>VLOOKUP(A95,二院临床受试者及抑郁症的基本数据!A:M,4,FALSE)</f>
        <v>1</v>
      </c>
      <c r="AO95" s="57">
        <f>VLOOKUP(A95,二院临床受试者及抑郁症的基本数据!A:M,5,FALSE)</f>
        <v>0</v>
      </c>
      <c r="AP95" s="57">
        <f>VLOOKUP(A95,二院临床受试者及抑郁症的基本数据!A:M,6,FALSE)</f>
        <v>0</v>
      </c>
      <c r="AQ95" s="57">
        <f>VLOOKUP(A95,二院临床受试者及抑郁症的基本数据!A:M,7,FALSE)</f>
        <v>0</v>
      </c>
      <c r="AR95" s="57">
        <f>VLOOKUP(A95,二院临床受试者及抑郁症的基本数据!A:M,8,FALSE)</f>
        <v>0</v>
      </c>
      <c r="AS95" s="57">
        <f>VLOOKUP(A95,二院临床受试者及抑郁症的基本数据!A:M,9,FALSE)</f>
        <v>1</v>
      </c>
      <c r="AT95" s="57">
        <f>VLOOKUP(A95,二院临床受试者及抑郁症的基本数据!A:M,10,FALSE)</f>
        <v>0</v>
      </c>
      <c r="AU95" s="57">
        <f>VLOOKUP(A95,二院临床受试者及抑郁症的基本数据!A:M,11,FALSE)</f>
        <v>0</v>
      </c>
      <c r="AV95" s="57">
        <f>VLOOKUP(A95,二院临床受试者及抑郁症的基本数据!A:M,12,FALSE)</f>
        <v>1</v>
      </c>
      <c r="AW95" s="57">
        <f>VLOOKUP(A95,二院临床受试者及抑郁症的基本数据!A:M,13,FALSE)</f>
        <v>0</v>
      </c>
    </row>
    <row r="96" spans="1:49" x14ac:dyDescent="0.3">
      <c r="A96" s="7">
        <v>738</v>
      </c>
      <c r="B96" s="7">
        <v>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12"/>
      <c r="P96" s="12"/>
      <c r="Q96" s="12"/>
      <c r="R96" s="12"/>
      <c r="S96" s="12"/>
      <c r="T96" s="12"/>
      <c r="U96" s="12"/>
      <c r="V96" s="12"/>
      <c r="W96" s="12">
        <v>1</v>
      </c>
      <c r="X96" s="12">
        <v>1</v>
      </c>
      <c r="Y96" s="12">
        <v>1</v>
      </c>
      <c r="Z96" s="12">
        <v>1</v>
      </c>
      <c r="AA96" s="12"/>
      <c r="AB96" s="12"/>
      <c r="AC96" s="12"/>
      <c r="AD96" s="12"/>
      <c r="AE96" s="12">
        <v>1</v>
      </c>
      <c r="AF96" s="12">
        <v>1</v>
      </c>
      <c r="AG96" s="12">
        <v>1</v>
      </c>
      <c r="AH96" s="12"/>
      <c r="AI96" s="16">
        <f t="shared" si="5"/>
        <v>2</v>
      </c>
      <c r="AJ96" s="16">
        <f t="shared" si="6"/>
        <v>2</v>
      </c>
      <c r="AK96" s="16">
        <f t="shared" si="7"/>
        <v>2</v>
      </c>
      <c r="AL96" s="16">
        <f t="shared" si="8"/>
        <v>1</v>
      </c>
      <c r="AM96" s="57">
        <f t="shared" si="9"/>
        <v>7</v>
      </c>
      <c r="AN96" s="57">
        <f>VLOOKUP(A96,二院临床受试者及抑郁症的基本数据!A:M,4,FALSE)</f>
        <v>0</v>
      </c>
      <c r="AO96" s="57">
        <f>VLOOKUP(A96,二院临床受试者及抑郁症的基本数据!A:M,5,FALSE)</f>
        <v>1</v>
      </c>
      <c r="AP96" s="57">
        <f>VLOOKUP(A96,二院临床受试者及抑郁症的基本数据!A:M,6,FALSE)</f>
        <v>0</v>
      </c>
      <c r="AQ96" s="57">
        <f>VLOOKUP(A96,二院临床受试者及抑郁症的基本数据!A:M,7,FALSE)</f>
        <v>0</v>
      </c>
      <c r="AR96" s="57">
        <f>VLOOKUP(A96,二院临床受试者及抑郁症的基本数据!A:M,8,FALSE)</f>
        <v>1</v>
      </c>
      <c r="AS96" s="57">
        <f>VLOOKUP(A96,二院临床受试者及抑郁症的基本数据!A:M,9,FALSE)</f>
        <v>0</v>
      </c>
      <c r="AT96" s="57">
        <f>VLOOKUP(A96,二院临床受试者及抑郁症的基本数据!A:M,10,FALSE)</f>
        <v>0</v>
      </c>
      <c r="AU96" s="57">
        <f>VLOOKUP(A96,二院临床受试者及抑郁症的基本数据!A:M,11,FALSE)</f>
        <v>0</v>
      </c>
      <c r="AV96" s="57">
        <f>VLOOKUP(A96,二院临床受试者及抑郁症的基本数据!A:M,12,FALSE)</f>
        <v>1</v>
      </c>
      <c r="AW96" s="57">
        <f>VLOOKUP(A96,二院临床受试者及抑郁症的基本数据!A:M,13,FALSE)</f>
        <v>0</v>
      </c>
    </row>
    <row r="97" spans="1:49" x14ac:dyDescent="0.3">
      <c r="A97" s="7">
        <v>743</v>
      </c>
      <c r="B97" s="7">
        <v>1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>
        <v>1</v>
      </c>
      <c r="N97" s="7"/>
      <c r="O97" s="12">
        <v>1</v>
      </c>
      <c r="P97" s="12">
        <v>1</v>
      </c>
      <c r="Q97" s="12"/>
      <c r="R97" s="12"/>
      <c r="S97" s="12">
        <v>1</v>
      </c>
      <c r="T97" s="12">
        <v>1</v>
      </c>
      <c r="U97" s="12">
        <v>1</v>
      </c>
      <c r="V97" s="12"/>
      <c r="W97" s="12">
        <v>1</v>
      </c>
      <c r="X97" s="12">
        <v>1</v>
      </c>
      <c r="Y97" s="12">
        <v>1</v>
      </c>
      <c r="Z97" s="12"/>
      <c r="AA97" s="12"/>
      <c r="AB97" s="12"/>
      <c r="AC97" s="12"/>
      <c r="AD97" s="12"/>
      <c r="AE97" s="12">
        <v>1</v>
      </c>
      <c r="AF97" s="12">
        <v>1</v>
      </c>
      <c r="AG97" s="12"/>
      <c r="AH97" s="12"/>
      <c r="AI97" s="16">
        <f t="shared" si="5"/>
        <v>4</v>
      </c>
      <c r="AJ97" s="16">
        <f t="shared" si="6"/>
        <v>4</v>
      </c>
      <c r="AK97" s="16">
        <f t="shared" si="7"/>
        <v>3</v>
      </c>
      <c r="AL97" s="16">
        <f t="shared" si="8"/>
        <v>0</v>
      </c>
      <c r="AM97" s="57">
        <f t="shared" si="9"/>
        <v>11</v>
      </c>
      <c r="AN97" s="57">
        <f>VLOOKUP(A97,二院临床受试者及抑郁症的基本数据!A:M,4,FALSE)</f>
        <v>0</v>
      </c>
      <c r="AO97" s="57">
        <f>VLOOKUP(A97,二院临床受试者及抑郁症的基本数据!A:M,5,FALSE)</f>
        <v>1</v>
      </c>
      <c r="AP97" s="57">
        <f>VLOOKUP(A97,二院临床受试者及抑郁症的基本数据!A:M,6,FALSE)</f>
        <v>0</v>
      </c>
      <c r="AQ97" s="57">
        <f>VLOOKUP(A97,二院临床受试者及抑郁症的基本数据!A:M,7,FALSE)</f>
        <v>0</v>
      </c>
      <c r="AR97" s="57">
        <f>VLOOKUP(A97,二院临床受试者及抑郁症的基本数据!A:M,8,FALSE)</f>
        <v>1</v>
      </c>
      <c r="AS97" s="57">
        <f>VLOOKUP(A97,二院临床受试者及抑郁症的基本数据!A:M,9,FALSE)</f>
        <v>0</v>
      </c>
      <c r="AT97" s="57">
        <f>VLOOKUP(A97,二院临床受试者及抑郁症的基本数据!A:M,10,FALSE)</f>
        <v>0</v>
      </c>
      <c r="AU97" s="57">
        <f>VLOOKUP(A97,二院临床受试者及抑郁症的基本数据!A:M,11,FALSE)</f>
        <v>0</v>
      </c>
      <c r="AV97" s="57">
        <f>VLOOKUP(A97,二院临床受试者及抑郁症的基本数据!A:M,12,FALSE)</f>
        <v>1</v>
      </c>
      <c r="AW97" s="57">
        <f>VLOOKUP(A97,二院临床受试者及抑郁症的基本数据!A:M,13,FALSE)</f>
        <v>0</v>
      </c>
    </row>
    <row r="98" spans="1:49" x14ac:dyDescent="0.3">
      <c r="A98" s="7">
        <v>760</v>
      </c>
      <c r="B98" s="7">
        <v>1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12"/>
      <c r="P98" s="12"/>
      <c r="Q98" s="12"/>
      <c r="R98" s="12"/>
      <c r="S98" s="12"/>
      <c r="T98" s="12"/>
      <c r="U98" s="12"/>
      <c r="V98" s="12">
        <v>1</v>
      </c>
      <c r="W98" s="12"/>
      <c r="X98" s="12"/>
      <c r="Y98" s="12"/>
      <c r="Z98" s="12">
        <v>1</v>
      </c>
      <c r="AA98" s="12"/>
      <c r="AB98" s="12"/>
      <c r="AC98" s="12"/>
      <c r="AD98" s="12"/>
      <c r="AE98" s="12"/>
      <c r="AF98" s="12"/>
      <c r="AG98" s="12"/>
      <c r="AH98" s="12">
        <v>1</v>
      </c>
      <c r="AI98" s="16">
        <f t="shared" si="5"/>
        <v>0</v>
      </c>
      <c r="AJ98" s="16">
        <f t="shared" si="6"/>
        <v>0</v>
      </c>
      <c r="AK98" s="16">
        <f t="shared" si="7"/>
        <v>0</v>
      </c>
      <c r="AL98" s="16">
        <f t="shared" si="8"/>
        <v>3</v>
      </c>
      <c r="AM98" s="57">
        <f t="shared" si="9"/>
        <v>3</v>
      </c>
      <c r="AN98" s="57">
        <f>VLOOKUP(A98,二院临床受试者及抑郁症的基本数据!A:M,4,FALSE)</f>
        <v>0</v>
      </c>
      <c r="AO98" s="57">
        <f>VLOOKUP(A98,二院临床受试者及抑郁症的基本数据!A:M,5,FALSE)</f>
        <v>0</v>
      </c>
      <c r="AP98" s="57">
        <f>VLOOKUP(A98,二院临床受试者及抑郁症的基本数据!A:M,6,FALSE)</f>
        <v>1</v>
      </c>
      <c r="AQ98" s="57">
        <f>VLOOKUP(A98,二院临床受试者及抑郁症的基本数据!A:M,7,FALSE)</f>
        <v>0</v>
      </c>
      <c r="AR98" s="57">
        <f>VLOOKUP(A98,二院临床受试者及抑郁症的基本数据!A:M,8,FALSE)</f>
        <v>1</v>
      </c>
      <c r="AS98" s="57">
        <f>VLOOKUP(A98,二院临床受试者及抑郁症的基本数据!A:M,9,FALSE)</f>
        <v>0</v>
      </c>
      <c r="AT98" s="57">
        <f>VLOOKUP(A98,二院临床受试者及抑郁症的基本数据!A:M,10,FALSE)</f>
        <v>0</v>
      </c>
      <c r="AU98" s="57">
        <f>VLOOKUP(A98,二院临床受试者及抑郁症的基本数据!A:M,11,FALSE)</f>
        <v>0</v>
      </c>
      <c r="AV98" s="57">
        <f>VLOOKUP(A98,二院临床受试者及抑郁症的基本数据!A:M,12,FALSE)</f>
        <v>1</v>
      </c>
      <c r="AW98" s="57">
        <f>VLOOKUP(A98,二院临床受试者及抑郁症的基本数据!A:M,13,FALSE)</f>
        <v>0</v>
      </c>
    </row>
    <row r="99" spans="1:49" x14ac:dyDescent="0.3">
      <c r="A99" s="7">
        <v>762</v>
      </c>
      <c r="B99" s="7">
        <v>1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>
        <v>1</v>
      </c>
      <c r="AB99" s="12"/>
      <c r="AC99" s="12"/>
      <c r="AD99" s="12"/>
      <c r="AE99" s="12"/>
      <c r="AF99" s="12"/>
      <c r="AG99" s="12"/>
      <c r="AH99" s="12"/>
      <c r="AI99" s="16">
        <f t="shared" si="5"/>
        <v>1</v>
      </c>
      <c r="AJ99" s="16">
        <f t="shared" si="6"/>
        <v>0</v>
      </c>
      <c r="AK99" s="16">
        <f t="shared" si="7"/>
        <v>0</v>
      </c>
      <c r="AL99" s="16">
        <f t="shared" si="8"/>
        <v>0</v>
      </c>
      <c r="AM99" s="57">
        <f t="shared" si="9"/>
        <v>1</v>
      </c>
      <c r="AN99" s="57">
        <f>VLOOKUP(A99,二院临床受试者及抑郁症的基本数据!A:M,4,FALSE)</f>
        <v>0</v>
      </c>
      <c r="AO99" s="57">
        <f>VLOOKUP(A99,二院临床受试者及抑郁症的基本数据!A:M,5,FALSE)</f>
        <v>1</v>
      </c>
      <c r="AP99" s="57">
        <f>VLOOKUP(A99,二院临床受试者及抑郁症的基本数据!A:M,6,FALSE)</f>
        <v>0</v>
      </c>
      <c r="AQ99" s="57">
        <f>VLOOKUP(A99,二院临床受试者及抑郁症的基本数据!A:M,7,FALSE)</f>
        <v>0</v>
      </c>
      <c r="AR99" s="57">
        <f>VLOOKUP(A99,二院临床受试者及抑郁症的基本数据!A:M,8,FALSE)</f>
        <v>0</v>
      </c>
      <c r="AS99" s="57">
        <f>VLOOKUP(A99,二院临床受试者及抑郁症的基本数据!A:M,9,FALSE)</f>
        <v>0</v>
      </c>
      <c r="AT99" s="57">
        <f>VLOOKUP(A99,二院临床受试者及抑郁症的基本数据!A:M,10,FALSE)</f>
        <v>1</v>
      </c>
      <c r="AU99" s="57">
        <f>VLOOKUP(A99,二院临床受试者及抑郁症的基本数据!A:M,11,FALSE)</f>
        <v>0</v>
      </c>
      <c r="AV99" s="57">
        <f>VLOOKUP(A99,二院临床受试者及抑郁症的基本数据!A:M,12,FALSE)</f>
        <v>1</v>
      </c>
      <c r="AW99" s="57">
        <f>VLOOKUP(A99,二院临床受试者及抑郁症的基本数据!A:M,13,FALSE)</f>
        <v>0</v>
      </c>
    </row>
    <row r="100" spans="1:49" x14ac:dyDescent="0.3">
      <c r="A100" s="7">
        <v>768</v>
      </c>
      <c r="B100" s="7">
        <v>1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12"/>
      <c r="P100" s="12"/>
      <c r="Q100" s="12"/>
      <c r="R100" s="12"/>
      <c r="S100" s="12">
        <v>1</v>
      </c>
      <c r="T100" s="12"/>
      <c r="U100" s="12"/>
      <c r="V100" s="12"/>
      <c r="W100" s="12"/>
      <c r="X100" s="12"/>
      <c r="Y100" s="12"/>
      <c r="Z100" s="12"/>
      <c r="AA100" s="12">
        <v>1</v>
      </c>
      <c r="AB100" s="12"/>
      <c r="AC100" s="12"/>
      <c r="AD100" s="12"/>
      <c r="AE100" s="12">
        <v>1</v>
      </c>
      <c r="AF100" s="12"/>
      <c r="AG100" s="12"/>
      <c r="AH100" s="12"/>
      <c r="AI100" s="16">
        <f t="shared" si="5"/>
        <v>3</v>
      </c>
      <c r="AJ100" s="16">
        <f t="shared" si="6"/>
        <v>0</v>
      </c>
      <c r="AK100" s="16">
        <f t="shared" si="7"/>
        <v>0</v>
      </c>
      <c r="AL100" s="16">
        <f t="shared" si="8"/>
        <v>0</v>
      </c>
      <c r="AM100" s="57">
        <f t="shared" si="9"/>
        <v>3</v>
      </c>
      <c r="AN100" s="57">
        <f>VLOOKUP(A100,二院临床受试者及抑郁症的基本数据!A:M,4,FALSE)</f>
        <v>1</v>
      </c>
      <c r="AO100" s="57">
        <f>VLOOKUP(A100,二院临床受试者及抑郁症的基本数据!A:M,5,FALSE)</f>
        <v>0</v>
      </c>
      <c r="AP100" s="57">
        <f>VLOOKUP(A100,二院临床受试者及抑郁症的基本数据!A:M,6,FALSE)</f>
        <v>0</v>
      </c>
      <c r="AQ100" s="57">
        <f>VLOOKUP(A100,二院临床受试者及抑郁症的基本数据!A:M,7,FALSE)</f>
        <v>0</v>
      </c>
      <c r="AR100" s="57">
        <f>VLOOKUP(A100,二院临床受试者及抑郁症的基本数据!A:M,8,FALSE)</f>
        <v>0</v>
      </c>
      <c r="AS100" s="57">
        <f>VLOOKUP(A100,二院临床受试者及抑郁症的基本数据!A:M,9,FALSE)</f>
        <v>0</v>
      </c>
      <c r="AT100" s="57">
        <f>VLOOKUP(A100,二院临床受试者及抑郁症的基本数据!A:M,10,FALSE)</f>
        <v>1</v>
      </c>
      <c r="AU100" s="57">
        <f>VLOOKUP(A100,二院临床受试者及抑郁症的基本数据!A:M,11,FALSE)</f>
        <v>0</v>
      </c>
      <c r="AV100" s="57">
        <f>VLOOKUP(A100,二院临床受试者及抑郁症的基本数据!A:M,12,FALSE)</f>
        <v>1</v>
      </c>
      <c r="AW100" s="57">
        <f>VLOOKUP(A100,二院临床受试者及抑郁症的基本数据!A:M,13,FALSE)</f>
        <v>0</v>
      </c>
    </row>
    <row r="101" spans="1:49" x14ac:dyDescent="0.3">
      <c r="A101" s="7">
        <v>774</v>
      </c>
      <c r="B101" s="7">
        <v>1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12"/>
      <c r="P101" s="12"/>
      <c r="Q101" s="12"/>
      <c r="R101" s="12"/>
      <c r="S101" s="12">
        <v>1</v>
      </c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>
        <v>1</v>
      </c>
      <c r="AF101" s="12"/>
      <c r="AG101" s="12"/>
      <c r="AH101" s="12"/>
      <c r="AI101" s="16">
        <f t="shared" si="5"/>
        <v>2</v>
      </c>
      <c r="AJ101" s="16">
        <f t="shared" si="6"/>
        <v>0</v>
      </c>
      <c r="AK101" s="16">
        <f t="shared" si="7"/>
        <v>0</v>
      </c>
      <c r="AL101" s="16">
        <f t="shared" si="8"/>
        <v>0</v>
      </c>
      <c r="AM101" s="57">
        <f t="shared" si="9"/>
        <v>2</v>
      </c>
      <c r="AN101" s="57">
        <f>VLOOKUP(A101,二院临床受试者及抑郁症的基本数据!A:M,4,FALSE)</f>
        <v>0</v>
      </c>
      <c r="AO101" s="57">
        <f>VLOOKUP(A101,二院临床受试者及抑郁症的基本数据!A:M,5,FALSE)</f>
        <v>1</v>
      </c>
      <c r="AP101" s="57">
        <f>VLOOKUP(A101,二院临床受试者及抑郁症的基本数据!A:M,6,FALSE)</f>
        <v>0</v>
      </c>
      <c r="AQ101" s="57">
        <f>VLOOKUP(A101,二院临床受试者及抑郁症的基本数据!A:M,7,FALSE)</f>
        <v>0</v>
      </c>
      <c r="AR101" s="57">
        <f>VLOOKUP(A101,二院临床受试者及抑郁症的基本数据!A:M,8,FALSE)</f>
        <v>1</v>
      </c>
      <c r="AS101" s="57">
        <f>VLOOKUP(A101,二院临床受试者及抑郁症的基本数据!A:M,9,FALSE)</f>
        <v>0</v>
      </c>
      <c r="AT101" s="57">
        <f>VLOOKUP(A101,二院临床受试者及抑郁症的基本数据!A:M,10,FALSE)</f>
        <v>0</v>
      </c>
      <c r="AU101" s="57">
        <f>VLOOKUP(A101,二院临床受试者及抑郁症的基本数据!A:M,11,FALSE)</f>
        <v>0</v>
      </c>
      <c r="AV101" s="57">
        <f>VLOOKUP(A101,二院临床受试者及抑郁症的基本数据!A:M,12,FALSE)</f>
        <v>1</v>
      </c>
      <c r="AW101" s="57">
        <f>VLOOKUP(A101,二院临床受试者及抑郁症的基本数据!A:M,13,FALSE)</f>
        <v>0</v>
      </c>
    </row>
    <row r="102" spans="1:49" x14ac:dyDescent="0.3">
      <c r="A102" s="7">
        <v>793</v>
      </c>
      <c r="B102" s="7">
        <v>1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12"/>
      <c r="P102" s="12"/>
      <c r="Q102" s="12"/>
      <c r="R102" s="12"/>
      <c r="S102" s="12"/>
      <c r="T102" s="12"/>
      <c r="U102" s="12"/>
      <c r="V102" s="12"/>
      <c r="W102" s="12">
        <v>1</v>
      </c>
      <c r="X102" s="12">
        <v>1</v>
      </c>
      <c r="Y102" s="12">
        <v>1</v>
      </c>
      <c r="Z102" s="12"/>
      <c r="AA102" s="12"/>
      <c r="AB102" s="12"/>
      <c r="AC102" s="12"/>
      <c r="AD102" s="12"/>
      <c r="AE102" s="12"/>
      <c r="AF102" s="12"/>
      <c r="AG102" s="12"/>
      <c r="AH102" s="12"/>
      <c r="AI102" s="16">
        <f t="shared" si="5"/>
        <v>1</v>
      </c>
      <c r="AJ102" s="16">
        <f t="shared" si="6"/>
        <v>1</v>
      </c>
      <c r="AK102" s="16">
        <f t="shared" si="7"/>
        <v>1</v>
      </c>
      <c r="AL102" s="16">
        <f t="shared" si="8"/>
        <v>0</v>
      </c>
      <c r="AM102" s="57">
        <f t="shared" si="9"/>
        <v>3</v>
      </c>
      <c r="AN102" s="57">
        <f>VLOOKUP(A102,二院临床受试者及抑郁症的基本数据!A:M,4,FALSE)</f>
        <v>0</v>
      </c>
      <c r="AO102" s="57">
        <f>VLOOKUP(A102,二院临床受试者及抑郁症的基本数据!A:M,5,FALSE)</f>
        <v>1</v>
      </c>
      <c r="AP102" s="57">
        <f>VLOOKUP(A102,二院临床受试者及抑郁症的基本数据!A:M,6,FALSE)</f>
        <v>0</v>
      </c>
      <c r="AQ102" s="57">
        <f>VLOOKUP(A102,二院临床受试者及抑郁症的基本数据!A:M,7,FALSE)</f>
        <v>0</v>
      </c>
      <c r="AR102" s="57">
        <f>VLOOKUP(A102,二院临床受试者及抑郁症的基本数据!A:M,8,FALSE)</f>
        <v>1</v>
      </c>
      <c r="AS102" s="57">
        <f>VLOOKUP(A102,二院临床受试者及抑郁症的基本数据!A:M,9,FALSE)</f>
        <v>0</v>
      </c>
      <c r="AT102" s="57">
        <f>VLOOKUP(A102,二院临床受试者及抑郁症的基本数据!A:M,10,FALSE)</f>
        <v>0</v>
      </c>
      <c r="AU102" s="57">
        <f>VLOOKUP(A102,二院临床受试者及抑郁症的基本数据!A:M,11,FALSE)</f>
        <v>0</v>
      </c>
      <c r="AV102" s="57">
        <f>VLOOKUP(A102,二院临床受试者及抑郁症的基本数据!A:M,12,FALSE)</f>
        <v>1</v>
      </c>
      <c r="AW102" s="57">
        <f>VLOOKUP(A102,二院临床受试者及抑郁症的基本数据!A:M,13,FALSE)</f>
        <v>0</v>
      </c>
    </row>
    <row r="103" spans="1:49" x14ac:dyDescent="0.3">
      <c r="A103" s="7">
        <v>796</v>
      </c>
      <c r="B103" s="7">
        <v>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>
        <v>1</v>
      </c>
      <c r="AF103" s="12"/>
      <c r="AG103" s="12"/>
      <c r="AH103" s="12"/>
      <c r="AI103" s="16">
        <f t="shared" si="5"/>
        <v>1</v>
      </c>
      <c r="AJ103" s="16">
        <f t="shared" si="6"/>
        <v>0</v>
      </c>
      <c r="AK103" s="16">
        <f t="shared" si="7"/>
        <v>0</v>
      </c>
      <c r="AL103" s="16">
        <f t="shared" si="8"/>
        <v>0</v>
      </c>
      <c r="AM103" s="57">
        <f t="shared" si="9"/>
        <v>1</v>
      </c>
      <c r="AN103" s="57">
        <f>VLOOKUP(A103,二院临床受试者及抑郁症的基本数据!A:M,4,FALSE)</f>
        <v>1</v>
      </c>
      <c r="AO103" s="57">
        <f>VLOOKUP(A103,二院临床受试者及抑郁症的基本数据!A:M,5,FALSE)</f>
        <v>0</v>
      </c>
      <c r="AP103" s="57">
        <f>VLOOKUP(A103,二院临床受试者及抑郁症的基本数据!A:M,6,FALSE)</f>
        <v>0</v>
      </c>
      <c r="AQ103" s="57">
        <f>VLOOKUP(A103,二院临床受试者及抑郁症的基本数据!A:M,7,FALSE)</f>
        <v>0</v>
      </c>
      <c r="AR103" s="57">
        <f>VLOOKUP(A103,二院临床受试者及抑郁症的基本数据!A:M,8,FALSE)</f>
        <v>0</v>
      </c>
      <c r="AS103" s="57">
        <f>VLOOKUP(A103,二院临床受试者及抑郁症的基本数据!A:M,9,FALSE)</f>
        <v>0</v>
      </c>
      <c r="AT103" s="57">
        <f>VLOOKUP(A103,二院临床受试者及抑郁症的基本数据!A:M,10,FALSE)</f>
        <v>1</v>
      </c>
      <c r="AU103" s="57">
        <f>VLOOKUP(A103,二院临床受试者及抑郁症的基本数据!A:M,11,FALSE)</f>
        <v>0</v>
      </c>
      <c r="AV103" s="57">
        <f>VLOOKUP(A103,二院临床受试者及抑郁症的基本数据!A:M,12,FALSE)</f>
        <v>0</v>
      </c>
      <c r="AW103" s="57">
        <f>VLOOKUP(A103,二院临床受试者及抑郁症的基本数据!A:M,13,FALSE)</f>
        <v>0</v>
      </c>
    </row>
    <row r="104" spans="1:49" x14ac:dyDescent="0.3">
      <c r="A104" s="7">
        <v>799</v>
      </c>
      <c r="B104" s="7">
        <v>1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12"/>
      <c r="P104" s="12"/>
      <c r="Q104" s="12"/>
      <c r="R104" s="12"/>
      <c r="S104" s="12"/>
      <c r="T104" s="12">
        <v>1</v>
      </c>
      <c r="U104" s="12"/>
      <c r="V104" s="4"/>
      <c r="W104" s="12"/>
      <c r="X104" s="12">
        <v>1</v>
      </c>
      <c r="Y104" s="12"/>
      <c r="Z104" s="12"/>
      <c r="AA104" s="12"/>
      <c r="AB104" s="12"/>
      <c r="AC104" s="12"/>
      <c r="AD104" s="12"/>
      <c r="AE104" s="12"/>
      <c r="AF104" s="12">
        <v>1</v>
      </c>
      <c r="AG104" s="12"/>
      <c r="AH104" s="12"/>
      <c r="AI104" s="16">
        <f t="shared" si="5"/>
        <v>0</v>
      </c>
      <c r="AJ104" s="16">
        <f t="shared" si="6"/>
        <v>3</v>
      </c>
      <c r="AK104" s="16">
        <f t="shared" si="7"/>
        <v>0</v>
      </c>
      <c r="AL104" s="16">
        <f t="shared" si="8"/>
        <v>0</v>
      </c>
      <c r="AM104" s="57">
        <f t="shared" si="9"/>
        <v>3</v>
      </c>
      <c r="AN104" s="57">
        <f>VLOOKUP(A104,二院临床受试者及抑郁症的基本数据!A:M,4,FALSE)</f>
        <v>0</v>
      </c>
      <c r="AO104" s="57">
        <f>VLOOKUP(A104,二院临床受试者及抑郁症的基本数据!A:M,5,FALSE)</f>
        <v>1</v>
      </c>
      <c r="AP104" s="57">
        <f>VLOOKUP(A104,二院临床受试者及抑郁症的基本数据!A:M,6,FALSE)</f>
        <v>0</v>
      </c>
      <c r="AQ104" s="57">
        <f>VLOOKUP(A104,二院临床受试者及抑郁症的基本数据!A:M,7,FALSE)</f>
        <v>0</v>
      </c>
      <c r="AR104" s="57">
        <f>VLOOKUP(A104,二院临床受试者及抑郁症的基本数据!A:M,8,FALSE)</f>
        <v>1</v>
      </c>
      <c r="AS104" s="57">
        <f>VLOOKUP(A104,二院临床受试者及抑郁症的基本数据!A:M,9,FALSE)</f>
        <v>0</v>
      </c>
      <c r="AT104" s="57">
        <f>VLOOKUP(A104,二院临床受试者及抑郁症的基本数据!A:M,10,FALSE)</f>
        <v>0</v>
      </c>
      <c r="AU104" s="57">
        <f>VLOOKUP(A104,二院临床受试者及抑郁症的基本数据!A:M,11,FALSE)</f>
        <v>0</v>
      </c>
      <c r="AV104" s="57">
        <f>VLOOKUP(A104,二院临床受试者及抑郁症的基本数据!A:M,12,FALSE)</f>
        <v>0</v>
      </c>
      <c r="AW104" s="57">
        <f>VLOOKUP(A104,二院临床受试者及抑郁症的基本数据!A:M,13,FALSE)</f>
        <v>1</v>
      </c>
    </row>
    <row r="105" spans="1:49" x14ac:dyDescent="0.3">
      <c r="A105" s="7">
        <v>806</v>
      </c>
      <c r="B105" s="7">
        <v>1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12"/>
      <c r="P105" s="12"/>
      <c r="Q105" s="12"/>
      <c r="R105" s="12"/>
      <c r="S105" s="12">
        <v>1</v>
      </c>
      <c r="T105" s="12"/>
      <c r="U105" s="13"/>
      <c r="V105" s="18"/>
      <c r="W105" s="14">
        <v>1</v>
      </c>
      <c r="X105" s="12"/>
      <c r="Y105" s="13"/>
      <c r="Z105" s="12"/>
      <c r="AA105" s="12"/>
      <c r="AB105" s="12"/>
      <c r="AC105" s="12"/>
      <c r="AD105" s="12"/>
      <c r="AE105" s="12">
        <v>1</v>
      </c>
      <c r="AF105" s="12"/>
      <c r="AG105" s="12"/>
      <c r="AH105" s="12"/>
      <c r="AI105" s="16">
        <f t="shared" si="5"/>
        <v>3</v>
      </c>
      <c r="AJ105" s="16">
        <f t="shared" si="6"/>
        <v>0</v>
      </c>
      <c r="AK105" s="16">
        <f t="shared" si="7"/>
        <v>0</v>
      </c>
      <c r="AL105" s="16">
        <f t="shared" si="8"/>
        <v>0</v>
      </c>
      <c r="AM105" s="57">
        <f t="shared" si="9"/>
        <v>3</v>
      </c>
      <c r="AN105" s="57">
        <f>VLOOKUP(A105,二院临床受试者及抑郁症的基本数据!A:M,4,FALSE)</f>
        <v>0</v>
      </c>
      <c r="AO105" s="57">
        <f>VLOOKUP(A105,二院临床受试者及抑郁症的基本数据!A:M,5,FALSE)</f>
        <v>1</v>
      </c>
      <c r="AP105" s="57">
        <f>VLOOKUP(A105,二院临床受试者及抑郁症的基本数据!A:M,6,FALSE)</f>
        <v>0</v>
      </c>
      <c r="AQ105" s="57">
        <f>VLOOKUP(A105,二院临床受试者及抑郁症的基本数据!A:M,7,FALSE)</f>
        <v>0</v>
      </c>
      <c r="AR105" s="57">
        <f>VLOOKUP(A105,二院临床受试者及抑郁症的基本数据!A:M,8,FALSE)</f>
        <v>1</v>
      </c>
      <c r="AS105" s="57">
        <f>VLOOKUP(A105,二院临床受试者及抑郁症的基本数据!A:M,9,FALSE)</f>
        <v>0</v>
      </c>
      <c r="AT105" s="57">
        <f>VLOOKUP(A105,二院临床受试者及抑郁症的基本数据!A:M,10,FALSE)</f>
        <v>0</v>
      </c>
      <c r="AU105" s="57">
        <f>VLOOKUP(A105,二院临床受试者及抑郁症的基本数据!A:M,11,FALSE)</f>
        <v>0</v>
      </c>
      <c r="AV105" s="57">
        <f>VLOOKUP(A105,二院临床受试者及抑郁症的基本数据!A:M,12,FALSE)</f>
        <v>1</v>
      </c>
      <c r="AW105" s="57">
        <f>VLOOKUP(A105,二院临床受试者及抑郁症的基本数据!A:M,13,FALSE)</f>
        <v>0</v>
      </c>
    </row>
    <row r="106" spans="1:49" x14ac:dyDescent="0.3">
      <c r="A106" s="7">
        <v>807</v>
      </c>
      <c r="B106" s="7">
        <v>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12"/>
      <c r="P106" s="12"/>
      <c r="Q106" s="12"/>
      <c r="R106" s="12"/>
      <c r="S106" s="12">
        <v>1</v>
      </c>
      <c r="T106" s="12"/>
      <c r="U106" s="13"/>
      <c r="V106" s="18"/>
      <c r="W106" s="14">
        <v>1</v>
      </c>
      <c r="X106" s="12"/>
      <c r="Y106" s="13"/>
      <c r="Z106" s="12"/>
      <c r="AA106" s="12"/>
      <c r="AB106" s="12"/>
      <c r="AC106" s="12"/>
      <c r="AD106" s="12"/>
      <c r="AE106" s="12">
        <v>1</v>
      </c>
      <c r="AF106" s="12"/>
      <c r="AG106" s="12"/>
      <c r="AH106" s="12"/>
      <c r="AI106" s="16">
        <f t="shared" si="5"/>
        <v>3</v>
      </c>
      <c r="AJ106" s="16">
        <f t="shared" si="6"/>
        <v>0</v>
      </c>
      <c r="AK106" s="16">
        <f t="shared" si="7"/>
        <v>0</v>
      </c>
      <c r="AL106" s="16">
        <f t="shared" si="8"/>
        <v>0</v>
      </c>
      <c r="AM106" s="57">
        <f t="shared" si="9"/>
        <v>3</v>
      </c>
      <c r="AN106" s="57">
        <f>VLOOKUP(A106,二院临床受试者及抑郁症的基本数据!A:M,4,FALSE)</f>
        <v>0</v>
      </c>
      <c r="AO106" s="57">
        <f>VLOOKUP(A106,二院临床受试者及抑郁症的基本数据!A:M,5,FALSE)</f>
        <v>1</v>
      </c>
      <c r="AP106" s="57">
        <f>VLOOKUP(A106,二院临床受试者及抑郁症的基本数据!A:M,6,FALSE)</f>
        <v>0</v>
      </c>
      <c r="AQ106" s="57">
        <f>VLOOKUP(A106,二院临床受试者及抑郁症的基本数据!A:M,7,FALSE)</f>
        <v>0</v>
      </c>
      <c r="AR106" s="57">
        <f>VLOOKUP(A106,二院临床受试者及抑郁症的基本数据!A:M,8,FALSE)</f>
        <v>1</v>
      </c>
      <c r="AS106" s="57">
        <f>VLOOKUP(A106,二院临床受试者及抑郁症的基本数据!A:M,9,FALSE)</f>
        <v>0</v>
      </c>
      <c r="AT106" s="57">
        <f>VLOOKUP(A106,二院临床受试者及抑郁症的基本数据!A:M,10,FALSE)</f>
        <v>0</v>
      </c>
      <c r="AU106" s="57">
        <f>VLOOKUP(A106,二院临床受试者及抑郁症的基本数据!A:M,11,FALSE)</f>
        <v>0</v>
      </c>
      <c r="AV106" s="57">
        <f>VLOOKUP(A106,二院临床受试者及抑郁症的基本数据!A:M,12,FALSE)</f>
        <v>1</v>
      </c>
      <c r="AW106" s="57">
        <f>VLOOKUP(A106,二院临床受试者及抑郁症的基本数据!A:M,13,FALSE)</f>
        <v>0</v>
      </c>
    </row>
    <row r="107" spans="1:49" x14ac:dyDescent="0.3">
      <c r="A107" s="7">
        <v>814</v>
      </c>
      <c r="B107" s="7">
        <v>1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12"/>
      <c r="P107" s="12"/>
      <c r="Q107" s="12"/>
      <c r="R107" s="12"/>
      <c r="S107" s="12"/>
      <c r="T107" s="12"/>
      <c r="U107" s="13"/>
      <c r="V107" s="18"/>
      <c r="W107" s="14"/>
      <c r="X107" s="12"/>
      <c r="Y107" s="13"/>
      <c r="Z107" s="12">
        <v>1</v>
      </c>
      <c r="AA107" s="12"/>
      <c r="AB107" s="12"/>
      <c r="AC107" s="12"/>
      <c r="AD107" s="12">
        <v>1</v>
      </c>
      <c r="AE107" s="12"/>
      <c r="AF107" s="12"/>
      <c r="AG107" s="12"/>
      <c r="AH107" s="12">
        <v>1</v>
      </c>
      <c r="AI107" s="16">
        <f t="shared" si="5"/>
        <v>0</v>
      </c>
      <c r="AJ107" s="16">
        <f t="shared" si="6"/>
        <v>0</v>
      </c>
      <c r="AK107" s="16">
        <f t="shared" si="7"/>
        <v>0</v>
      </c>
      <c r="AL107" s="16">
        <f t="shared" si="8"/>
        <v>3</v>
      </c>
      <c r="AM107" s="57">
        <f t="shared" si="9"/>
        <v>3</v>
      </c>
      <c r="AN107" s="57">
        <f>VLOOKUP(A107,二院临床受试者及抑郁症的基本数据!A:M,4,FALSE)</f>
        <v>0</v>
      </c>
      <c r="AO107" s="57">
        <f>VLOOKUP(A107,二院临床受试者及抑郁症的基本数据!A:M,5,FALSE)</f>
        <v>1</v>
      </c>
      <c r="AP107" s="57">
        <f>VLOOKUP(A107,二院临床受试者及抑郁症的基本数据!A:M,6,FALSE)</f>
        <v>0</v>
      </c>
      <c r="AQ107" s="57">
        <f>VLOOKUP(A107,二院临床受试者及抑郁症的基本数据!A:M,7,FALSE)</f>
        <v>0</v>
      </c>
      <c r="AR107" s="57">
        <f>VLOOKUP(A107,二院临床受试者及抑郁症的基本数据!A:M,8,FALSE)</f>
        <v>1</v>
      </c>
      <c r="AS107" s="57">
        <f>VLOOKUP(A107,二院临床受试者及抑郁症的基本数据!A:M,9,FALSE)</f>
        <v>0</v>
      </c>
      <c r="AT107" s="57">
        <f>VLOOKUP(A107,二院临床受试者及抑郁症的基本数据!A:M,10,FALSE)</f>
        <v>0</v>
      </c>
      <c r="AU107" s="57">
        <f>VLOOKUP(A107,二院临床受试者及抑郁症的基本数据!A:M,11,FALSE)</f>
        <v>0</v>
      </c>
      <c r="AV107" s="57">
        <f>VLOOKUP(A107,二院临床受试者及抑郁症的基本数据!A:M,12,FALSE)</f>
        <v>1</v>
      </c>
      <c r="AW107" s="57">
        <f>VLOOKUP(A107,二院临床受试者及抑郁症的基本数据!A:M,13,FALSE)</f>
        <v>0</v>
      </c>
    </row>
    <row r="108" spans="1:49" x14ac:dyDescent="0.3">
      <c r="A108" s="7">
        <v>816</v>
      </c>
      <c r="B108" s="7">
        <v>1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12">
        <v>1</v>
      </c>
      <c r="P108" s="12"/>
      <c r="Q108" s="12"/>
      <c r="R108" s="12"/>
      <c r="S108" s="12">
        <v>1</v>
      </c>
      <c r="T108" s="12"/>
      <c r="U108" s="13"/>
      <c r="V108" s="18"/>
      <c r="W108" s="14">
        <v>1</v>
      </c>
      <c r="X108" s="12"/>
      <c r="Y108" s="13"/>
      <c r="Z108" s="12"/>
      <c r="AA108" s="12">
        <v>1</v>
      </c>
      <c r="AB108" s="12"/>
      <c r="AC108" s="12"/>
      <c r="AD108" s="12"/>
      <c r="AE108" s="12"/>
      <c r="AF108" s="12"/>
      <c r="AG108" s="12"/>
      <c r="AH108" s="12"/>
      <c r="AI108" s="16">
        <f t="shared" si="5"/>
        <v>4</v>
      </c>
      <c r="AJ108" s="16">
        <f t="shared" si="6"/>
        <v>0</v>
      </c>
      <c r="AK108" s="16">
        <f t="shared" si="7"/>
        <v>0</v>
      </c>
      <c r="AL108" s="16">
        <f t="shared" si="8"/>
        <v>0</v>
      </c>
      <c r="AM108" s="57">
        <f t="shared" si="9"/>
        <v>4</v>
      </c>
      <c r="AN108" s="57">
        <f>VLOOKUP(A108,二院临床受试者及抑郁症的基本数据!A:M,4,FALSE)</f>
        <v>1</v>
      </c>
      <c r="AO108" s="57">
        <f>VLOOKUP(A108,二院临床受试者及抑郁症的基本数据!A:M,5,FALSE)</f>
        <v>0</v>
      </c>
      <c r="AP108" s="57">
        <f>VLOOKUP(A108,二院临床受试者及抑郁症的基本数据!A:M,6,FALSE)</f>
        <v>0</v>
      </c>
      <c r="AQ108" s="57">
        <f>VLOOKUP(A108,二院临床受试者及抑郁症的基本数据!A:M,7,FALSE)</f>
        <v>0</v>
      </c>
      <c r="AR108" s="57">
        <f>VLOOKUP(A108,二院临床受试者及抑郁症的基本数据!A:M,8,FALSE)</f>
        <v>0</v>
      </c>
      <c r="AS108" s="57">
        <f>VLOOKUP(A108,二院临床受试者及抑郁症的基本数据!A:M,9,FALSE)</f>
        <v>0</v>
      </c>
      <c r="AT108" s="57">
        <f>VLOOKUP(A108,二院临床受试者及抑郁症的基本数据!A:M,10,FALSE)</f>
        <v>1</v>
      </c>
      <c r="AU108" s="57">
        <f>VLOOKUP(A108,二院临床受试者及抑郁症的基本数据!A:M,11,FALSE)</f>
        <v>0</v>
      </c>
      <c r="AV108" s="57">
        <f>VLOOKUP(A108,二院临床受试者及抑郁症的基本数据!A:M,12,FALSE)</f>
        <v>1</v>
      </c>
      <c r="AW108" s="57">
        <f>VLOOKUP(A108,二院临床受试者及抑郁症的基本数据!A:M,13,FALSE)</f>
        <v>0</v>
      </c>
    </row>
    <row r="109" spans="1:49" x14ac:dyDescent="0.3">
      <c r="A109" s="7">
        <v>817</v>
      </c>
      <c r="B109" s="7">
        <v>1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12"/>
      <c r="P109" s="12"/>
      <c r="Q109" s="12"/>
      <c r="R109" s="12"/>
      <c r="S109" s="12"/>
      <c r="T109" s="12"/>
      <c r="U109" s="12"/>
      <c r="V109" s="12"/>
      <c r="W109" s="12">
        <v>1</v>
      </c>
      <c r="X109" s="12">
        <v>1</v>
      </c>
      <c r="Y109" s="12">
        <v>1</v>
      </c>
      <c r="Z109" s="12"/>
      <c r="AA109" s="12"/>
      <c r="AB109" s="12"/>
      <c r="AC109" s="12"/>
      <c r="AD109" s="12"/>
      <c r="AE109" s="12">
        <v>1</v>
      </c>
      <c r="AF109" s="12">
        <v>1</v>
      </c>
      <c r="AG109" s="12">
        <v>1</v>
      </c>
      <c r="AH109" s="12"/>
      <c r="AI109" s="16">
        <f t="shared" si="5"/>
        <v>2</v>
      </c>
      <c r="AJ109" s="16">
        <f t="shared" si="6"/>
        <v>2</v>
      </c>
      <c r="AK109" s="16">
        <f t="shared" si="7"/>
        <v>2</v>
      </c>
      <c r="AL109" s="16">
        <f t="shared" si="8"/>
        <v>0</v>
      </c>
      <c r="AM109" s="57">
        <f t="shared" si="9"/>
        <v>6</v>
      </c>
      <c r="AN109" s="57">
        <f>VLOOKUP(A109,二院临床受试者及抑郁症的基本数据!A:M,4,FALSE)</f>
        <v>0</v>
      </c>
      <c r="AO109" s="57">
        <f>VLOOKUP(A109,二院临床受试者及抑郁症的基本数据!A:M,5,FALSE)</f>
        <v>1</v>
      </c>
      <c r="AP109" s="57">
        <f>VLOOKUP(A109,二院临床受试者及抑郁症的基本数据!A:M,6,FALSE)</f>
        <v>0</v>
      </c>
      <c r="AQ109" s="57">
        <f>VLOOKUP(A109,二院临床受试者及抑郁症的基本数据!A:M,7,FALSE)</f>
        <v>0</v>
      </c>
      <c r="AR109" s="57">
        <f>VLOOKUP(A109,二院临床受试者及抑郁症的基本数据!A:M,8,FALSE)</f>
        <v>1</v>
      </c>
      <c r="AS109" s="57">
        <f>VLOOKUP(A109,二院临床受试者及抑郁症的基本数据!A:M,9,FALSE)</f>
        <v>0</v>
      </c>
      <c r="AT109" s="57">
        <f>VLOOKUP(A109,二院临床受试者及抑郁症的基本数据!A:M,10,FALSE)</f>
        <v>0</v>
      </c>
      <c r="AU109" s="57">
        <f>VLOOKUP(A109,二院临床受试者及抑郁症的基本数据!A:M,11,FALSE)</f>
        <v>0</v>
      </c>
      <c r="AV109" s="57">
        <f>VLOOKUP(A109,二院临床受试者及抑郁症的基本数据!A:M,12,FALSE)</f>
        <v>1</v>
      </c>
      <c r="AW109" s="57">
        <f>VLOOKUP(A109,二院临床受试者及抑郁症的基本数据!A:M,13,FALSE)</f>
        <v>0</v>
      </c>
    </row>
    <row r="110" spans="1:49" x14ac:dyDescent="0.3">
      <c r="A110" s="7">
        <v>823</v>
      </c>
      <c r="B110" s="7">
        <v>1</v>
      </c>
      <c r="C110" s="7"/>
      <c r="D110" s="7"/>
      <c r="E110" s="7"/>
      <c r="F110" s="7"/>
      <c r="G110" s="7"/>
      <c r="H110" s="7"/>
      <c r="I110" s="7"/>
      <c r="J110" s="7"/>
      <c r="K110" s="7">
        <v>1</v>
      </c>
      <c r="L110" s="7"/>
      <c r="M110" s="7"/>
      <c r="N110" s="7"/>
      <c r="O110" s="12"/>
      <c r="P110" s="12"/>
      <c r="Q110" s="12"/>
      <c r="R110" s="12"/>
      <c r="S110" s="12">
        <v>1</v>
      </c>
      <c r="T110" s="12"/>
      <c r="U110" s="13"/>
      <c r="V110" s="18"/>
      <c r="W110" s="14"/>
      <c r="X110" s="12"/>
      <c r="Y110" s="13"/>
      <c r="Z110" s="12"/>
      <c r="AA110" s="12"/>
      <c r="AB110" s="12"/>
      <c r="AC110" s="12"/>
      <c r="AD110" s="12"/>
      <c r="AE110" s="12">
        <v>1</v>
      </c>
      <c r="AF110" s="12"/>
      <c r="AG110" s="12"/>
      <c r="AH110" s="12"/>
      <c r="AI110" s="16">
        <f t="shared" si="5"/>
        <v>3</v>
      </c>
      <c r="AJ110" s="16">
        <f t="shared" si="6"/>
        <v>0</v>
      </c>
      <c r="AK110" s="16">
        <f t="shared" si="7"/>
        <v>0</v>
      </c>
      <c r="AL110" s="16">
        <f t="shared" si="8"/>
        <v>0</v>
      </c>
      <c r="AM110" s="57">
        <f t="shared" si="9"/>
        <v>3</v>
      </c>
      <c r="AN110" s="57">
        <f>VLOOKUP(A110,二院临床受试者及抑郁症的基本数据!A:M,4,FALSE)</f>
        <v>1</v>
      </c>
      <c r="AO110" s="57">
        <f>VLOOKUP(A110,二院临床受试者及抑郁症的基本数据!A:M,5,FALSE)</f>
        <v>0</v>
      </c>
      <c r="AP110" s="57">
        <f>VLOOKUP(A110,二院临床受试者及抑郁症的基本数据!A:M,6,FALSE)</f>
        <v>0</v>
      </c>
      <c r="AQ110" s="57">
        <f>VLOOKUP(A110,二院临床受试者及抑郁症的基本数据!A:M,7,FALSE)</f>
        <v>0</v>
      </c>
      <c r="AR110" s="57">
        <f>VLOOKUP(A110,二院临床受试者及抑郁症的基本数据!A:M,8,FALSE)</f>
        <v>0</v>
      </c>
      <c r="AS110" s="57">
        <f>VLOOKUP(A110,二院临床受试者及抑郁症的基本数据!A:M,9,FALSE)</f>
        <v>0</v>
      </c>
      <c r="AT110" s="57">
        <f>VLOOKUP(A110,二院临床受试者及抑郁症的基本数据!A:M,10,FALSE)</f>
        <v>1</v>
      </c>
      <c r="AU110" s="57">
        <f>VLOOKUP(A110,二院临床受试者及抑郁症的基本数据!A:M,11,FALSE)</f>
        <v>0</v>
      </c>
      <c r="AV110" s="57">
        <f>VLOOKUP(A110,二院临床受试者及抑郁症的基本数据!A:M,12,FALSE)</f>
        <v>0</v>
      </c>
      <c r="AW110" s="57">
        <f>VLOOKUP(A110,二院临床受试者及抑郁症的基本数据!A:M,13,FALSE)</f>
        <v>1</v>
      </c>
    </row>
    <row r="111" spans="1:49" x14ac:dyDescent="0.3">
      <c r="A111" s="7">
        <v>832</v>
      </c>
      <c r="B111" s="7">
        <v>1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12"/>
      <c r="P111" s="12"/>
      <c r="Q111" s="12"/>
      <c r="R111" s="12"/>
      <c r="S111" s="12">
        <v>1</v>
      </c>
      <c r="T111" s="12"/>
      <c r="U111" s="13"/>
      <c r="V111" s="18"/>
      <c r="W111" s="14">
        <v>1</v>
      </c>
      <c r="X111" s="12"/>
      <c r="Y111" s="13"/>
      <c r="Z111" s="12"/>
      <c r="AA111" s="12"/>
      <c r="AB111" s="12"/>
      <c r="AC111" s="12"/>
      <c r="AD111" s="12"/>
      <c r="AE111" s="12"/>
      <c r="AF111" s="12"/>
      <c r="AG111" s="12"/>
      <c r="AH111" s="12"/>
      <c r="AI111" s="16">
        <f t="shared" si="5"/>
        <v>2</v>
      </c>
      <c r="AJ111" s="16">
        <f t="shared" si="6"/>
        <v>0</v>
      </c>
      <c r="AK111" s="16">
        <f t="shared" si="7"/>
        <v>0</v>
      </c>
      <c r="AL111" s="16">
        <f t="shared" si="8"/>
        <v>0</v>
      </c>
      <c r="AM111" s="57">
        <f t="shared" si="9"/>
        <v>2</v>
      </c>
      <c r="AN111" s="57">
        <f>VLOOKUP(A111,二院临床受试者及抑郁症的基本数据!A:M,4,FALSE)</f>
        <v>0</v>
      </c>
      <c r="AO111" s="57">
        <f>VLOOKUP(A111,二院临床受试者及抑郁症的基本数据!A:M,5,FALSE)</f>
        <v>1</v>
      </c>
      <c r="AP111" s="57">
        <f>VLOOKUP(A111,二院临床受试者及抑郁症的基本数据!A:M,6,FALSE)</f>
        <v>0</v>
      </c>
      <c r="AQ111" s="57">
        <f>VLOOKUP(A111,二院临床受试者及抑郁症的基本数据!A:M,7,FALSE)</f>
        <v>0</v>
      </c>
      <c r="AR111" s="57">
        <f>VLOOKUP(A111,二院临床受试者及抑郁症的基本数据!A:M,8,FALSE)</f>
        <v>1</v>
      </c>
      <c r="AS111" s="57">
        <f>VLOOKUP(A111,二院临床受试者及抑郁症的基本数据!A:M,9,FALSE)</f>
        <v>0</v>
      </c>
      <c r="AT111" s="57">
        <f>VLOOKUP(A111,二院临床受试者及抑郁症的基本数据!A:M,10,FALSE)</f>
        <v>0</v>
      </c>
      <c r="AU111" s="57">
        <f>VLOOKUP(A111,二院临床受试者及抑郁症的基本数据!A:M,11,FALSE)</f>
        <v>0</v>
      </c>
      <c r="AV111" s="57">
        <f>VLOOKUP(A111,二院临床受试者及抑郁症的基本数据!A:M,12,FALSE)</f>
        <v>1</v>
      </c>
      <c r="AW111" s="57">
        <f>VLOOKUP(A111,二院临床受试者及抑郁症的基本数据!A:M,13,FALSE)</f>
        <v>0</v>
      </c>
    </row>
    <row r="112" spans="1:49" x14ac:dyDescent="0.3">
      <c r="A112" s="7">
        <v>833</v>
      </c>
      <c r="B112" s="7">
        <v>1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12"/>
      <c r="P112" s="12"/>
      <c r="Q112" s="12"/>
      <c r="R112" s="12"/>
      <c r="S112" s="12"/>
      <c r="T112" s="12"/>
      <c r="U112" s="12">
        <v>1</v>
      </c>
      <c r="V112" s="5"/>
      <c r="W112" s="12"/>
      <c r="X112" s="12"/>
      <c r="Y112" s="12">
        <v>1</v>
      </c>
      <c r="Z112" s="12">
        <v>1</v>
      </c>
      <c r="AA112" s="12"/>
      <c r="AB112" s="12"/>
      <c r="AC112" s="12"/>
      <c r="AD112" s="12"/>
      <c r="AE112" s="12"/>
      <c r="AF112" s="12"/>
      <c r="AG112" s="12"/>
      <c r="AH112" s="12"/>
      <c r="AI112" s="16">
        <f t="shared" si="5"/>
        <v>0</v>
      </c>
      <c r="AJ112" s="16">
        <f t="shared" si="6"/>
        <v>0</v>
      </c>
      <c r="AK112" s="16">
        <f t="shared" si="7"/>
        <v>2</v>
      </c>
      <c r="AL112" s="16">
        <f t="shared" si="8"/>
        <v>1</v>
      </c>
      <c r="AM112" s="57">
        <f t="shared" si="9"/>
        <v>3</v>
      </c>
      <c r="AN112" s="57">
        <f>VLOOKUP(A112,二院临床受试者及抑郁症的基本数据!A:M,4,FALSE)</f>
        <v>0</v>
      </c>
      <c r="AO112" s="57">
        <f>VLOOKUP(A112,二院临床受试者及抑郁症的基本数据!A:M,5,FALSE)</f>
        <v>1</v>
      </c>
      <c r="AP112" s="57">
        <f>VLOOKUP(A112,二院临床受试者及抑郁症的基本数据!A:M,6,FALSE)</f>
        <v>0</v>
      </c>
      <c r="AQ112" s="57">
        <f>VLOOKUP(A112,二院临床受试者及抑郁症的基本数据!A:M,7,FALSE)</f>
        <v>0</v>
      </c>
      <c r="AR112" s="57">
        <f>VLOOKUP(A112,二院临床受试者及抑郁症的基本数据!A:M,8,FALSE)</f>
        <v>1</v>
      </c>
      <c r="AS112" s="57">
        <f>VLOOKUP(A112,二院临床受试者及抑郁症的基本数据!A:M,9,FALSE)</f>
        <v>0</v>
      </c>
      <c r="AT112" s="57">
        <f>VLOOKUP(A112,二院临床受试者及抑郁症的基本数据!A:M,10,FALSE)</f>
        <v>0</v>
      </c>
      <c r="AU112" s="57">
        <f>VLOOKUP(A112,二院临床受试者及抑郁症的基本数据!A:M,11,FALSE)</f>
        <v>0</v>
      </c>
      <c r="AV112" s="57">
        <f>VLOOKUP(A112,二院临床受试者及抑郁症的基本数据!A:M,12,FALSE)</f>
        <v>1</v>
      </c>
      <c r="AW112" s="57">
        <f>VLOOKUP(A112,二院临床受试者及抑郁症的基本数据!A:M,13,FALSE)</f>
        <v>0</v>
      </c>
    </row>
    <row r="113" spans="1:49" x14ac:dyDescent="0.3">
      <c r="A113" s="7">
        <v>862</v>
      </c>
      <c r="B113" s="7">
        <v>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>
        <v>1</v>
      </c>
      <c r="AB113" s="12"/>
      <c r="AC113" s="12"/>
      <c r="AD113" s="12"/>
      <c r="AE113" s="12"/>
      <c r="AF113" s="12"/>
      <c r="AG113" s="12"/>
      <c r="AH113" s="12"/>
      <c r="AI113" s="16">
        <f t="shared" si="5"/>
        <v>1</v>
      </c>
      <c r="AJ113" s="16">
        <f t="shared" si="6"/>
        <v>0</v>
      </c>
      <c r="AK113" s="16">
        <f t="shared" si="7"/>
        <v>0</v>
      </c>
      <c r="AL113" s="16">
        <f t="shared" si="8"/>
        <v>0</v>
      </c>
      <c r="AM113" s="57">
        <f t="shared" si="9"/>
        <v>1</v>
      </c>
      <c r="AN113" s="57">
        <f>VLOOKUP(A113,二院临床受试者及抑郁症的基本数据!A:M,4,FALSE)</f>
        <v>0</v>
      </c>
      <c r="AO113" s="57">
        <f>VLOOKUP(A113,二院临床受试者及抑郁症的基本数据!A:M,5,FALSE)</f>
        <v>1</v>
      </c>
      <c r="AP113" s="57">
        <f>VLOOKUP(A113,二院临床受试者及抑郁症的基本数据!A:M,6,FALSE)</f>
        <v>0</v>
      </c>
      <c r="AQ113" s="57">
        <f>VLOOKUP(A113,二院临床受试者及抑郁症的基本数据!A:M,7,FALSE)</f>
        <v>0</v>
      </c>
      <c r="AR113" s="57">
        <f>VLOOKUP(A113,二院临床受试者及抑郁症的基本数据!A:M,8,FALSE)</f>
        <v>1</v>
      </c>
      <c r="AS113" s="57">
        <f>VLOOKUP(A113,二院临床受试者及抑郁症的基本数据!A:M,9,FALSE)</f>
        <v>0</v>
      </c>
      <c r="AT113" s="57">
        <f>VLOOKUP(A113,二院临床受试者及抑郁症的基本数据!A:M,10,FALSE)</f>
        <v>0</v>
      </c>
      <c r="AU113" s="57">
        <f>VLOOKUP(A113,二院临床受试者及抑郁症的基本数据!A:M,11,FALSE)</f>
        <v>0</v>
      </c>
      <c r="AV113" s="57">
        <f>VLOOKUP(A113,二院临床受试者及抑郁症的基本数据!A:M,12,FALSE)</f>
        <v>1</v>
      </c>
      <c r="AW113" s="57">
        <f>VLOOKUP(A113,二院临床受试者及抑郁症的基本数据!A:M,13,FALSE)</f>
        <v>0</v>
      </c>
    </row>
    <row r="114" spans="1:49" x14ac:dyDescent="0.3">
      <c r="A114" s="7">
        <v>864</v>
      </c>
      <c r="B114" s="7">
        <v>1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12"/>
      <c r="P114" s="12"/>
      <c r="Q114" s="12"/>
      <c r="R114" s="12"/>
      <c r="S114" s="12">
        <v>1</v>
      </c>
      <c r="T114" s="12"/>
      <c r="U114" s="12"/>
      <c r="V114" s="12"/>
      <c r="W114" s="12">
        <v>1</v>
      </c>
      <c r="X114" s="12"/>
      <c r="Y114" s="12"/>
      <c r="Z114" s="12"/>
      <c r="AA114" s="12"/>
      <c r="AB114" s="12"/>
      <c r="AC114" s="12"/>
      <c r="AD114" s="12"/>
      <c r="AE114" s="12">
        <v>1</v>
      </c>
      <c r="AF114" s="12"/>
      <c r="AG114" s="12"/>
      <c r="AH114" s="12"/>
      <c r="AI114" s="16">
        <f t="shared" si="5"/>
        <v>3</v>
      </c>
      <c r="AJ114" s="16">
        <f t="shared" si="6"/>
        <v>0</v>
      </c>
      <c r="AK114" s="16">
        <f t="shared" si="7"/>
        <v>0</v>
      </c>
      <c r="AL114" s="16">
        <f t="shared" si="8"/>
        <v>0</v>
      </c>
      <c r="AM114" s="57">
        <f t="shared" si="9"/>
        <v>3</v>
      </c>
      <c r="AN114" s="57">
        <f>VLOOKUP(A114,二院临床受试者及抑郁症的基本数据!A:M,4,FALSE)</f>
        <v>0</v>
      </c>
      <c r="AO114" s="57">
        <f>VLOOKUP(A114,二院临床受试者及抑郁症的基本数据!A:M,5,FALSE)</f>
        <v>0</v>
      </c>
      <c r="AP114" s="57">
        <f>VLOOKUP(A114,二院临床受试者及抑郁症的基本数据!A:M,6,FALSE)</f>
        <v>1</v>
      </c>
      <c r="AQ114" s="57">
        <f>VLOOKUP(A114,二院临床受试者及抑郁症的基本数据!A:M,7,FALSE)</f>
        <v>0</v>
      </c>
      <c r="AR114" s="57">
        <f>VLOOKUP(A114,二院临床受试者及抑郁症的基本数据!A:M,8,FALSE)</f>
        <v>1</v>
      </c>
      <c r="AS114" s="57">
        <f>VLOOKUP(A114,二院临床受试者及抑郁症的基本数据!A:M,9,FALSE)</f>
        <v>0</v>
      </c>
      <c r="AT114" s="57">
        <f>VLOOKUP(A114,二院临床受试者及抑郁症的基本数据!A:M,10,FALSE)</f>
        <v>0</v>
      </c>
      <c r="AU114" s="57">
        <f>VLOOKUP(A114,二院临床受试者及抑郁症的基本数据!A:M,11,FALSE)</f>
        <v>0</v>
      </c>
      <c r="AV114" s="57">
        <f>VLOOKUP(A114,二院临床受试者及抑郁症的基本数据!A:M,12,FALSE)</f>
        <v>1</v>
      </c>
      <c r="AW114" s="57">
        <f>VLOOKUP(A114,二院临床受试者及抑郁症的基本数据!A:M,13,FALSE)</f>
        <v>0</v>
      </c>
    </row>
    <row r="115" spans="1:49" x14ac:dyDescent="0.3">
      <c r="A115" s="7">
        <v>871</v>
      </c>
      <c r="B115" s="7">
        <v>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12"/>
      <c r="P115" s="12"/>
      <c r="Q115" s="12"/>
      <c r="R115" s="12"/>
      <c r="S115" s="12">
        <v>1</v>
      </c>
      <c r="T115" s="12"/>
      <c r="U115" s="12"/>
      <c r="V115" s="12"/>
      <c r="W115" s="12">
        <v>1</v>
      </c>
      <c r="X115" s="12"/>
      <c r="Y115" s="12"/>
      <c r="Z115" s="12"/>
      <c r="AA115" s="12"/>
      <c r="AB115" s="12"/>
      <c r="AC115" s="12"/>
      <c r="AD115" s="12"/>
      <c r="AE115" s="12">
        <v>1</v>
      </c>
      <c r="AF115" s="12"/>
      <c r="AG115" s="12"/>
      <c r="AH115" s="12"/>
      <c r="AI115" s="16">
        <f t="shared" si="5"/>
        <v>3</v>
      </c>
      <c r="AJ115" s="16">
        <f t="shared" si="6"/>
        <v>0</v>
      </c>
      <c r="AK115" s="16">
        <f t="shared" si="7"/>
        <v>0</v>
      </c>
      <c r="AL115" s="16">
        <f t="shared" si="8"/>
        <v>0</v>
      </c>
      <c r="AM115" s="57">
        <f t="shared" si="9"/>
        <v>3</v>
      </c>
      <c r="AN115" s="57">
        <f>VLOOKUP(A115,二院临床受试者及抑郁症的基本数据!A:M,4,FALSE)</f>
        <v>0</v>
      </c>
      <c r="AO115" s="57">
        <f>VLOOKUP(A115,二院临床受试者及抑郁症的基本数据!A:M,5,FALSE)</f>
        <v>1</v>
      </c>
      <c r="AP115" s="57">
        <f>VLOOKUP(A115,二院临床受试者及抑郁症的基本数据!A:M,6,FALSE)</f>
        <v>0</v>
      </c>
      <c r="AQ115" s="57">
        <f>VLOOKUP(A115,二院临床受试者及抑郁症的基本数据!A:M,7,FALSE)</f>
        <v>0</v>
      </c>
      <c r="AR115" s="57">
        <f>VLOOKUP(A115,二院临床受试者及抑郁症的基本数据!A:M,8,FALSE)</f>
        <v>1</v>
      </c>
      <c r="AS115" s="57">
        <f>VLOOKUP(A115,二院临床受试者及抑郁症的基本数据!A:M,9,FALSE)</f>
        <v>0</v>
      </c>
      <c r="AT115" s="57">
        <f>VLOOKUP(A115,二院临床受试者及抑郁症的基本数据!A:M,10,FALSE)</f>
        <v>0</v>
      </c>
      <c r="AU115" s="57">
        <f>VLOOKUP(A115,二院临床受试者及抑郁症的基本数据!A:M,11,FALSE)</f>
        <v>0</v>
      </c>
      <c r="AV115" s="57">
        <f>VLOOKUP(A115,二院临床受试者及抑郁症的基本数据!A:M,12,FALSE)</f>
        <v>0</v>
      </c>
      <c r="AW115" s="57">
        <f>VLOOKUP(A115,二院临床受试者及抑郁症的基本数据!A:M,13,FALSE)</f>
        <v>1</v>
      </c>
    </row>
    <row r="116" spans="1:49" x14ac:dyDescent="0.3">
      <c r="A116" s="7">
        <v>883</v>
      </c>
      <c r="B116" s="7">
        <v>1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>
        <v>1</v>
      </c>
      <c r="Y116" s="12"/>
      <c r="Z116" s="12"/>
      <c r="AA116" s="12"/>
      <c r="AB116" s="12"/>
      <c r="AC116" s="12"/>
      <c r="AD116" s="12"/>
      <c r="AE116" s="12"/>
      <c r="AF116" s="12">
        <v>1</v>
      </c>
      <c r="AG116" s="12"/>
      <c r="AH116" s="12"/>
      <c r="AI116" s="16">
        <f t="shared" si="5"/>
        <v>0</v>
      </c>
      <c r="AJ116" s="16">
        <f t="shared" si="6"/>
        <v>3</v>
      </c>
      <c r="AK116" s="16">
        <f t="shared" si="7"/>
        <v>0</v>
      </c>
      <c r="AL116" s="16">
        <f t="shared" si="8"/>
        <v>0</v>
      </c>
      <c r="AM116" s="57">
        <f t="shared" si="9"/>
        <v>3</v>
      </c>
      <c r="AN116" s="57">
        <f>VLOOKUP(A116,二院临床受试者及抑郁症的基本数据!A:M,4,FALSE)</f>
        <v>0</v>
      </c>
      <c r="AO116" s="57">
        <f>VLOOKUP(A116,二院临床受试者及抑郁症的基本数据!A:M,5,FALSE)</f>
        <v>1</v>
      </c>
      <c r="AP116" s="57">
        <f>VLOOKUP(A116,二院临床受试者及抑郁症的基本数据!A:M,6,FALSE)</f>
        <v>0</v>
      </c>
      <c r="AQ116" s="57">
        <f>VLOOKUP(A116,二院临床受试者及抑郁症的基本数据!A:M,7,FALSE)</f>
        <v>0</v>
      </c>
      <c r="AR116" s="57">
        <f>VLOOKUP(A116,二院临床受试者及抑郁症的基本数据!A:M,8,FALSE)</f>
        <v>1</v>
      </c>
      <c r="AS116" s="57">
        <f>VLOOKUP(A116,二院临床受试者及抑郁症的基本数据!A:M,9,FALSE)</f>
        <v>0</v>
      </c>
      <c r="AT116" s="57">
        <f>VLOOKUP(A116,二院临床受试者及抑郁症的基本数据!A:M,10,FALSE)</f>
        <v>0</v>
      </c>
      <c r="AU116" s="57">
        <f>VLOOKUP(A116,二院临床受试者及抑郁症的基本数据!A:M,11,FALSE)</f>
        <v>0</v>
      </c>
      <c r="AV116" s="57">
        <f>VLOOKUP(A116,二院临床受试者及抑郁症的基本数据!A:M,12,FALSE)</f>
        <v>1</v>
      </c>
      <c r="AW116" s="57">
        <f>VLOOKUP(A116,二院临床受试者及抑郁症的基本数据!A:M,13,FALSE)</f>
        <v>0</v>
      </c>
    </row>
    <row r="117" spans="1:49" x14ac:dyDescent="0.3">
      <c r="A117" s="7">
        <v>890</v>
      </c>
      <c r="B117" s="7">
        <v>1</v>
      </c>
      <c r="C117" s="7"/>
      <c r="D117" s="7">
        <v>1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6">
        <f t="shared" si="5"/>
        <v>0</v>
      </c>
      <c r="AJ117" s="16">
        <f t="shared" si="6"/>
        <v>0</v>
      </c>
      <c r="AK117" s="16">
        <f t="shared" si="7"/>
        <v>0</v>
      </c>
      <c r="AL117" s="16">
        <f t="shared" si="8"/>
        <v>0</v>
      </c>
      <c r="AM117" s="57">
        <f t="shared" si="9"/>
        <v>0</v>
      </c>
      <c r="AN117" s="57">
        <f>VLOOKUP(A117,二院临床受试者及抑郁症的基本数据!A:M,4,FALSE)</f>
        <v>1</v>
      </c>
      <c r="AO117" s="57">
        <f>VLOOKUP(A117,二院临床受试者及抑郁症的基本数据!A:M,5,FALSE)</f>
        <v>0</v>
      </c>
      <c r="AP117" s="57">
        <f>VLOOKUP(A117,二院临床受试者及抑郁症的基本数据!A:M,6,FALSE)</f>
        <v>0</v>
      </c>
      <c r="AQ117" s="57">
        <f>VLOOKUP(A117,二院临床受试者及抑郁症的基本数据!A:M,7,FALSE)</f>
        <v>0</v>
      </c>
      <c r="AR117" s="57">
        <f>VLOOKUP(A117,二院临床受试者及抑郁症的基本数据!A:M,8,FALSE)</f>
        <v>1</v>
      </c>
      <c r="AS117" s="57">
        <f>VLOOKUP(A117,二院临床受试者及抑郁症的基本数据!A:M,9,FALSE)</f>
        <v>0</v>
      </c>
      <c r="AT117" s="57">
        <f>VLOOKUP(A117,二院临床受试者及抑郁症的基本数据!A:M,10,FALSE)</f>
        <v>0</v>
      </c>
      <c r="AU117" s="57">
        <f>VLOOKUP(A117,二院临床受试者及抑郁症的基本数据!A:M,11,FALSE)</f>
        <v>0</v>
      </c>
      <c r="AV117" s="57">
        <f>VLOOKUP(A117,二院临床受试者及抑郁症的基本数据!A:M,12,FALSE)</f>
        <v>1</v>
      </c>
      <c r="AW117" s="57">
        <f>VLOOKUP(A117,二院临床受试者及抑郁症的基本数据!A:M,13,FALSE)</f>
        <v>0</v>
      </c>
    </row>
    <row r="118" spans="1:49" x14ac:dyDescent="0.3">
      <c r="A118" s="7">
        <v>893</v>
      </c>
      <c r="B118" s="7">
        <v>1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>
        <v>1</v>
      </c>
      <c r="AD118" s="12"/>
      <c r="AE118" s="12"/>
      <c r="AF118" s="12"/>
      <c r="AG118" s="12"/>
      <c r="AH118" s="12"/>
      <c r="AI118" s="16">
        <f t="shared" si="5"/>
        <v>0</v>
      </c>
      <c r="AJ118" s="16">
        <f t="shared" si="6"/>
        <v>0</v>
      </c>
      <c r="AK118" s="16">
        <f t="shared" si="7"/>
        <v>1</v>
      </c>
      <c r="AL118" s="16">
        <f t="shared" si="8"/>
        <v>0</v>
      </c>
      <c r="AM118" s="57">
        <f t="shared" si="9"/>
        <v>1</v>
      </c>
      <c r="AN118" s="57">
        <f>VLOOKUP(A118,二院临床受试者及抑郁症的基本数据!A:M,4,FALSE)</f>
        <v>0</v>
      </c>
      <c r="AO118" s="57">
        <f>VLOOKUP(A118,二院临床受试者及抑郁症的基本数据!A:M,5,FALSE)</f>
        <v>1</v>
      </c>
      <c r="AP118" s="57">
        <f>VLOOKUP(A118,二院临床受试者及抑郁症的基本数据!A:M,6,FALSE)</f>
        <v>0</v>
      </c>
      <c r="AQ118" s="57">
        <f>VLOOKUP(A118,二院临床受试者及抑郁症的基本数据!A:M,7,FALSE)</f>
        <v>0</v>
      </c>
      <c r="AR118" s="57">
        <f>VLOOKUP(A118,二院临床受试者及抑郁症的基本数据!A:M,8,FALSE)</f>
        <v>1</v>
      </c>
      <c r="AS118" s="57">
        <f>VLOOKUP(A118,二院临床受试者及抑郁症的基本数据!A:M,9,FALSE)</f>
        <v>0</v>
      </c>
      <c r="AT118" s="57">
        <f>VLOOKUP(A118,二院临床受试者及抑郁症的基本数据!A:M,10,FALSE)</f>
        <v>0</v>
      </c>
      <c r="AU118" s="57">
        <f>VLOOKUP(A118,二院临床受试者及抑郁症的基本数据!A:M,11,FALSE)</f>
        <v>0</v>
      </c>
      <c r="AV118" s="57">
        <f>VLOOKUP(A118,二院临床受试者及抑郁症的基本数据!A:M,12,FALSE)</f>
        <v>1</v>
      </c>
      <c r="AW118" s="57">
        <f>VLOOKUP(A118,二院临床受试者及抑郁症的基本数据!A:M,13,FALSE)</f>
        <v>0</v>
      </c>
    </row>
    <row r="119" spans="1:49" x14ac:dyDescent="0.3">
      <c r="A119" s="7">
        <v>900</v>
      </c>
      <c r="B119" s="7">
        <v>1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>
        <v>1</v>
      </c>
      <c r="AC119" s="12"/>
      <c r="AD119" s="12"/>
      <c r="AE119" s="12"/>
      <c r="AF119" s="12"/>
      <c r="AG119" s="12"/>
      <c r="AH119" s="12"/>
      <c r="AI119" s="16">
        <f t="shared" si="5"/>
        <v>0</v>
      </c>
      <c r="AJ119" s="16">
        <f t="shared" si="6"/>
        <v>1</v>
      </c>
      <c r="AK119" s="16">
        <f t="shared" si="7"/>
        <v>0</v>
      </c>
      <c r="AL119" s="16">
        <f t="shared" si="8"/>
        <v>0</v>
      </c>
      <c r="AM119" s="57">
        <f t="shared" si="9"/>
        <v>1</v>
      </c>
      <c r="AN119" s="57">
        <f>VLOOKUP(A119,二院临床受试者及抑郁症的基本数据!A:M,4,FALSE)</f>
        <v>1</v>
      </c>
      <c r="AO119" s="57">
        <f>VLOOKUP(A119,二院临床受试者及抑郁症的基本数据!A:M,5,FALSE)</f>
        <v>0</v>
      </c>
      <c r="AP119" s="57">
        <f>VLOOKUP(A119,二院临床受试者及抑郁症的基本数据!A:M,6,FALSE)</f>
        <v>0</v>
      </c>
      <c r="AQ119" s="57">
        <f>VLOOKUP(A119,二院临床受试者及抑郁症的基本数据!A:M,7,FALSE)</f>
        <v>0</v>
      </c>
      <c r="AR119" s="57">
        <f>VLOOKUP(A119,二院临床受试者及抑郁症的基本数据!A:M,8,FALSE)</f>
        <v>0</v>
      </c>
      <c r="AS119" s="57">
        <f>VLOOKUP(A119,二院临床受试者及抑郁症的基本数据!A:M,9,FALSE)</f>
        <v>0</v>
      </c>
      <c r="AT119" s="57">
        <f>VLOOKUP(A119,二院临床受试者及抑郁症的基本数据!A:M,10,FALSE)</f>
        <v>1</v>
      </c>
      <c r="AU119" s="57">
        <f>VLOOKUP(A119,二院临床受试者及抑郁症的基本数据!A:M,11,FALSE)</f>
        <v>0</v>
      </c>
      <c r="AV119" s="57">
        <f>VLOOKUP(A119,二院临床受试者及抑郁症的基本数据!A:M,12,FALSE)</f>
        <v>1</v>
      </c>
      <c r="AW119" s="57">
        <f>VLOOKUP(A119,二院临床受试者及抑郁症的基本数据!A:M,13,FALSE)</f>
        <v>0</v>
      </c>
    </row>
    <row r="120" spans="1:49" x14ac:dyDescent="0.3">
      <c r="A120" s="7">
        <v>905</v>
      </c>
      <c r="B120" s="7">
        <v>1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>
        <v>1</v>
      </c>
      <c r="AB120" s="12"/>
      <c r="AC120" s="12"/>
      <c r="AD120" s="12"/>
      <c r="AE120" s="12"/>
      <c r="AF120" s="12"/>
      <c r="AG120" s="12"/>
      <c r="AH120" s="12"/>
      <c r="AI120" s="16">
        <f t="shared" si="5"/>
        <v>1</v>
      </c>
      <c r="AJ120" s="16">
        <f t="shared" si="6"/>
        <v>0</v>
      </c>
      <c r="AK120" s="16">
        <f t="shared" si="7"/>
        <v>0</v>
      </c>
      <c r="AL120" s="16">
        <f t="shared" si="8"/>
        <v>0</v>
      </c>
      <c r="AM120" s="57">
        <f t="shared" si="9"/>
        <v>1</v>
      </c>
      <c r="AN120" s="57">
        <f>VLOOKUP(A120,二院临床受试者及抑郁症的基本数据!A:M,4,FALSE)</f>
        <v>1</v>
      </c>
      <c r="AO120" s="57">
        <f>VLOOKUP(A120,二院临床受试者及抑郁症的基本数据!A:M,5,FALSE)</f>
        <v>0</v>
      </c>
      <c r="AP120" s="57">
        <f>VLOOKUP(A120,二院临床受试者及抑郁症的基本数据!A:M,6,FALSE)</f>
        <v>0</v>
      </c>
      <c r="AQ120" s="57">
        <f>VLOOKUP(A120,二院临床受试者及抑郁症的基本数据!A:M,7,FALSE)</f>
        <v>0</v>
      </c>
      <c r="AR120" s="57">
        <f>VLOOKUP(A120,二院临床受试者及抑郁症的基本数据!A:M,8,FALSE)</f>
        <v>0</v>
      </c>
      <c r="AS120" s="57">
        <f>VLOOKUP(A120,二院临床受试者及抑郁症的基本数据!A:M,9,FALSE)</f>
        <v>0</v>
      </c>
      <c r="AT120" s="57">
        <f>VLOOKUP(A120,二院临床受试者及抑郁症的基本数据!A:M,10,FALSE)</f>
        <v>1</v>
      </c>
      <c r="AU120" s="57">
        <f>VLOOKUP(A120,二院临床受试者及抑郁症的基本数据!A:M,11,FALSE)</f>
        <v>0</v>
      </c>
      <c r="AV120" s="57">
        <f>VLOOKUP(A120,二院临床受试者及抑郁症的基本数据!A:M,12,FALSE)</f>
        <v>1</v>
      </c>
      <c r="AW120" s="57">
        <f>VLOOKUP(A120,二院临床受试者及抑郁症的基本数据!A:M,13,FALSE)</f>
        <v>0</v>
      </c>
    </row>
    <row r="121" spans="1:49" x14ac:dyDescent="0.3">
      <c r="A121" s="7">
        <v>906</v>
      </c>
      <c r="B121" s="7">
        <v>1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12"/>
      <c r="P121" s="12"/>
      <c r="Q121" s="12"/>
      <c r="R121" s="12"/>
      <c r="S121" s="12"/>
      <c r="T121" s="12"/>
      <c r="U121" s="12"/>
      <c r="V121" s="12"/>
      <c r="W121" s="12">
        <v>1</v>
      </c>
      <c r="X121" s="12"/>
      <c r="Y121" s="12"/>
      <c r="Z121" s="12"/>
      <c r="AA121" s="12"/>
      <c r="AB121" s="12"/>
      <c r="AC121" s="12"/>
      <c r="AD121" s="12"/>
      <c r="AE121" s="12">
        <v>1</v>
      </c>
      <c r="AF121" s="12"/>
      <c r="AG121" s="12"/>
      <c r="AH121" s="12"/>
      <c r="AI121" s="16">
        <f t="shared" si="5"/>
        <v>2</v>
      </c>
      <c r="AJ121" s="16">
        <f t="shared" si="6"/>
        <v>0</v>
      </c>
      <c r="AK121" s="16">
        <f t="shared" si="7"/>
        <v>0</v>
      </c>
      <c r="AL121" s="16">
        <f t="shared" si="8"/>
        <v>0</v>
      </c>
      <c r="AM121" s="57">
        <f t="shared" si="9"/>
        <v>2</v>
      </c>
      <c r="AN121" s="57">
        <f>VLOOKUP(A121,二院临床受试者及抑郁症的基本数据!A:M,4,FALSE)</f>
        <v>0</v>
      </c>
      <c r="AO121" s="57">
        <f>VLOOKUP(A121,二院临床受试者及抑郁症的基本数据!A:M,5,FALSE)</f>
        <v>1</v>
      </c>
      <c r="AP121" s="57">
        <f>VLOOKUP(A121,二院临床受试者及抑郁症的基本数据!A:M,6,FALSE)</f>
        <v>0</v>
      </c>
      <c r="AQ121" s="57">
        <f>VLOOKUP(A121,二院临床受试者及抑郁症的基本数据!A:M,7,FALSE)</f>
        <v>0</v>
      </c>
      <c r="AR121" s="57">
        <f>VLOOKUP(A121,二院临床受试者及抑郁症的基本数据!A:M,8,FALSE)</f>
        <v>1</v>
      </c>
      <c r="AS121" s="57">
        <f>VLOOKUP(A121,二院临床受试者及抑郁症的基本数据!A:M,9,FALSE)</f>
        <v>0</v>
      </c>
      <c r="AT121" s="57">
        <f>VLOOKUP(A121,二院临床受试者及抑郁症的基本数据!A:M,10,FALSE)</f>
        <v>0</v>
      </c>
      <c r="AU121" s="57">
        <f>VLOOKUP(A121,二院临床受试者及抑郁症的基本数据!A:M,11,FALSE)</f>
        <v>0</v>
      </c>
      <c r="AV121" s="57">
        <f>VLOOKUP(A121,二院临床受试者及抑郁症的基本数据!A:M,12,FALSE)</f>
        <v>1</v>
      </c>
      <c r="AW121" s="57">
        <f>VLOOKUP(A121,二院临床受试者及抑郁症的基本数据!A:M,13,FALSE)</f>
        <v>0</v>
      </c>
    </row>
    <row r="122" spans="1:49" x14ac:dyDescent="0.3">
      <c r="A122" s="7">
        <v>911</v>
      </c>
      <c r="B122" s="7">
        <v>1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12"/>
      <c r="P122" s="12"/>
      <c r="Q122" s="12"/>
      <c r="R122" s="12"/>
      <c r="S122" s="12">
        <v>1</v>
      </c>
      <c r="T122" s="12"/>
      <c r="U122" s="12"/>
      <c r="V122" s="12"/>
      <c r="W122" s="12">
        <v>1</v>
      </c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6">
        <f t="shared" si="5"/>
        <v>2</v>
      </c>
      <c r="AJ122" s="16">
        <f t="shared" si="6"/>
        <v>0</v>
      </c>
      <c r="AK122" s="16">
        <f t="shared" si="7"/>
        <v>0</v>
      </c>
      <c r="AL122" s="16">
        <f t="shared" si="8"/>
        <v>0</v>
      </c>
      <c r="AM122" s="57">
        <f t="shared" si="9"/>
        <v>2</v>
      </c>
      <c r="AN122" s="57">
        <f>VLOOKUP(A122,二院临床受试者及抑郁症的基本数据!A:M,4,FALSE)</f>
        <v>1</v>
      </c>
      <c r="AO122" s="57">
        <f>VLOOKUP(A122,二院临床受试者及抑郁症的基本数据!A:M,5,FALSE)</f>
        <v>0</v>
      </c>
      <c r="AP122" s="57">
        <f>VLOOKUP(A122,二院临床受试者及抑郁症的基本数据!A:M,6,FALSE)</f>
        <v>0</v>
      </c>
      <c r="AQ122" s="57">
        <f>VLOOKUP(A122,二院临床受试者及抑郁症的基本数据!A:M,7,FALSE)</f>
        <v>0</v>
      </c>
      <c r="AR122" s="57">
        <f>VLOOKUP(A122,二院临床受试者及抑郁症的基本数据!A:M,8,FALSE)</f>
        <v>1</v>
      </c>
      <c r="AS122" s="57">
        <f>VLOOKUP(A122,二院临床受试者及抑郁症的基本数据!A:M,9,FALSE)</f>
        <v>0</v>
      </c>
      <c r="AT122" s="57">
        <f>VLOOKUP(A122,二院临床受试者及抑郁症的基本数据!A:M,10,FALSE)</f>
        <v>0</v>
      </c>
      <c r="AU122" s="57">
        <f>VLOOKUP(A122,二院临床受试者及抑郁症的基本数据!A:M,11,FALSE)</f>
        <v>0</v>
      </c>
      <c r="AV122" s="57">
        <f>VLOOKUP(A122,二院临床受试者及抑郁症的基本数据!A:M,12,FALSE)</f>
        <v>1</v>
      </c>
      <c r="AW122" s="57">
        <f>VLOOKUP(A122,二院临床受试者及抑郁症的基本数据!A:M,13,FALSE)</f>
        <v>0</v>
      </c>
    </row>
    <row r="123" spans="1:49" x14ac:dyDescent="0.3">
      <c r="A123" s="7">
        <v>912</v>
      </c>
      <c r="B123" s="7">
        <v>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2"/>
      <c r="P123" s="12"/>
      <c r="Q123" s="12"/>
      <c r="R123" s="12"/>
      <c r="S123" s="12"/>
      <c r="T123" s="12"/>
      <c r="U123" s="12"/>
      <c r="V123" s="12">
        <v>1</v>
      </c>
      <c r="W123" s="12"/>
      <c r="X123" s="12"/>
      <c r="Y123" s="12"/>
      <c r="Z123" s="12">
        <v>1</v>
      </c>
      <c r="AA123" s="12"/>
      <c r="AB123" s="12"/>
      <c r="AC123" s="12"/>
      <c r="AD123" s="12"/>
      <c r="AE123" s="12"/>
      <c r="AF123" s="12"/>
      <c r="AG123" s="12"/>
      <c r="AH123" s="12">
        <v>1</v>
      </c>
      <c r="AI123" s="16">
        <f t="shared" si="5"/>
        <v>0</v>
      </c>
      <c r="AJ123" s="16">
        <f t="shared" si="6"/>
        <v>0</v>
      </c>
      <c r="AK123" s="16">
        <f t="shared" si="7"/>
        <v>0</v>
      </c>
      <c r="AL123" s="16">
        <f t="shared" si="8"/>
        <v>3</v>
      </c>
      <c r="AM123" s="57">
        <f t="shared" si="9"/>
        <v>3</v>
      </c>
      <c r="AN123" s="57">
        <f>VLOOKUP(A123,二院临床受试者及抑郁症的基本数据!A:M,4,FALSE)</f>
        <v>0</v>
      </c>
      <c r="AO123" s="57">
        <f>VLOOKUP(A123,二院临床受试者及抑郁症的基本数据!A:M,5,FALSE)</f>
        <v>1</v>
      </c>
      <c r="AP123" s="57">
        <f>VLOOKUP(A123,二院临床受试者及抑郁症的基本数据!A:M,6,FALSE)</f>
        <v>0</v>
      </c>
      <c r="AQ123" s="57">
        <f>VLOOKUP(A123,二院临床受试者及抑郁症的基本数据!A:M,7,FALSE)</f>
        <v>0</v>
      </c>
      <c r="AR123" s="57">
        <f>VLOOKUP(A123,二院临床受试者及抑郁症的基本数据!A:M,8,FALSE)</f>
        <v>1</v>
      </c>
      <c r="AS123" s="57">
        <f>VLOOKUP(A123,二院临床受试者及抑郁症的基本数据!A:M,9,FALSE)</f>
        <v>0</v>
      </c>
      <c r="AT123" s="57">
        <f>VLOOKUP(A123,二院临床受试者及抑郁症的基本数据!A:M,10,FALSE)</f>
        <v>0</v>
      </c>
      <c r="AU123" s="57">
        <f>VLOOKUP(A123,二院临床受试者及抑郁症的基本数据!A:M,11,FALSE)</f>
        <v>0</v>
      </c>
      <c r="AV123" s="57">
        <f>VLOOKUP(A123,二院临床受试者及抑郁症的基本数据!A:M,12,FALSE)</f>
        <v>1</v>
      </c>
      <c r="AW123" s="57">
        <f>VLOOKUP(A123,二院临床受试者及抑郁症的基本数据!A:M,13,FALSE)</f>
        <v>0</v>
      </c>
    </row>
    <row r="124" spans="1:49" x14ac:dyDescent="0.3">
      <c r="A124" s="7">
        <v>915</v>
      </c>
      <c r="B124" s="7">
        <v>1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>
        <v>1</v>
      </c>
      <c r="AF124" s="12">
        <v>1</v>
      </c>
      <c r="AG124" s="12">
        <v>1</v>
      </c>
      <c r="AH124" s="12"/>
      <c r="AI124" s="16">
        <f t="shared" si="5"/>
        <v>1</v>
      </c>
      <c r="AJ124" s="16">
        <f t="shared" si="6"/>
        <v>1</v>
      </c>
      <c r="AK124" s="16">
        <f t="shared" si="7"/>
        <v>1</v>
      </c>
      <c r="AL124" s="16">
        <f t="shared" si="8"/>
        <v>0</v>
      </c>
      <c r="AM124" s="57">
        <f t="shared" si="9"/>
        <v>3</v>
      </c>
      <c r="AN124" s="57">
        <f>VLOOKUP(A124,二院临床受试者及抑郁症的基本数据!A:M,4,FALSE)</f>
        <v>0</v>
      </c>
      <c r="AO124" s="57">
        <f>VLOOKUP(A124,二院临床受试者及抑郁症的基本数据!A:M,5,FALSE)</f>
        <v>1</v>
      </c>
      <c r="AP124" s="57">
        <f>VLOOKUP(A124,二院临床受试者及抑郁症的基本数据!A:M,6,FALSE)</f>
        <v>0</v>
      </c>
      <c r="AQ124" s="57">
        <f>VLOOKUP(A124,二院临床受试者及抑郁症的基本数据!A:M,7,FALSE)</f>
        <v>0</v>
      </c>
      <c r="AR124" s="57">
        <f>VLOOKUP(A124,二院临床受试者及抑郁症的基本数据!A:M,8,FALSE)</f>
        <v>1</v>
      </c>
      <c r="AS124" s="57">
        <f>VLOOKUP(A124,二院临床受试者及抑郁症的基本数据!A:M,9,FALSE)</f>
        <v>0</v>
      </c>
      <c r="AT124" s="57">
        <f>VLOOKUP(A124,二院临床受试者及抑郁症的基本数据!A:M,10,FALSE)</f>
        <v>0</v>
      </c>
      <c r="AU124" s="57">
        <f>VLOOKUP(A124,二院临床受试者及抑郁症的基本数据!A:M,11,FALSE)</f>
        <v>0</v>
      </c>
      <c r="AV124" s="57">
        <f>VLOOKUP(A124,二院临床受试者及抑郁症的基本数据!A:M,12,FALSE)</f>
        <v>1</v>
      </c>
      <c r="AW124" s="57">
        <f>VLOOKUP(A124,二院临床受试者及抑郁症的基本数据!A:M,13,FALSE)</f>
        <v>0</v>
      </c>
    </row>
    <row r="125" spans="1:49" x14ac:dyDescent="0.3">
      <c r="A125" s="7">
        <v>916</v>
      </c>
      <c r="B125" s="7">
        <v>1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2"/>
      <c r="P125" s="12"/>
      <c r="Q125" s="12"/>
      <c r="R125" s="12"/>
      <c r="S125" s="12"/>
      <c r="T125" s="12"/>
      <c r="U125" s="12"/>
      <c r="V125" s="12">
        <v>1</v>
      </c>
      <c r="W125" s="12"/>
      <c r="X125" s="12"/>
      <c r="Y125" s="12"/>
      <c r="Z125" s="12">
        <v>1</v>
      </c>
      <c r="AA125" s="12"/>
      <c r="AB125" s="12">
        <v>1</v>
      </c>
      <c r="AC125" s="12"/>
      <c r="AD125" s="12"/>
      <c r="AE125" s="12"/>
      <c r="AF125" s="12"/>
      <c r="AG125" s="12"/>
      <c r="AH125" s="12">
        <v>1</v>
      </c>
      <c r="AI125" s="16">
        <f t="shared" si="5"/>
        <v>0</v>
      </c>
      <c r="AJ125" s="16">
        <f t="shared" si="6"/>
        <v>1</v>
      </c>
      <c r="AK125" s="16">
        <f t="shared" si="7"/>
        <v>0</v>
      </c>
      <c r="AL125" s="16">
        <f t="shared" si="8"/>
        <v>3</v>
      </c>
      <c r="AM125" s="57">
        <f t="shared" si="9"/>
        <v>4</v>
      </c>
      <c r="AN125" s="57">
        <f>VLOOKUP(A125,二院临床受试者及抑郁症的基本数据!A:M,4,FALSE)</f>
        <v>0</v>
      </c>
      <c r="AO125" s="57">
        <f>VLOOKUP(A125,二院临床受试者及抑郁症的基本数据!A:M,5,FALSE)</f>
        <v>0</v>
      </c>
      <c r="AP125" s="57">
        <f>VLOOKUP(A125,二院临床受试者及抑郁症的基本数据!A:M,6,FALSE)</f>
        <v>1</v>
      </c>
      <c r="AQ125" s="57">
        <f>VLOOKUP(A125,二院临床受试者及抑郁症的基本数据!A:M,7,FALSE)</f>
        <v>0</v>
      </c>
      <c r="AR125" s="57">
        <f>VLOOKUP(A125,二院临床受试者及抑郁症的基本数据!A:M,8,FALSE)</f>
        <v>1</v>
      </c>
      <c r="AS125" s="57">
        <f>VLOOKUP(A125,二院临床受试者及抑郁症的基本数据!A:M,9,FALSE)</f>
        <v>0</v>
      </c>
      <c r="AT125" s="57">
        <f>VLOOKUP(A125,二院临床受试者及抑郁症的基本数据!A:M,10,FALSE)</f>
        <v>0</v>
      </c>
      <c r="AU125" s="57">
        <f>VLOOKUP(A125,二院临床受试者及抑郁症的基本数据!A:M,11,FALSE)</f>
        <v>0</v>
      </c>
      <c r="AV125" s="57">
        <f>VLOOKUP(A125,二院临床受试者及抑郁症的基本数据!A:M,12,FALSE)</f>
        <v>1</v>
      </c>
      <c r="AW125" s="57">
        <f>VLOOKUP(A125,二院临床受试者及抑郁症的基本数据!A:M,13,FALSE)</f>
        <v>0</v>
      </c>
    </row>
    <row r="126" spans="1:49" x14ac:dyDescent="0.3">
      <c r="A126" s="7">
        <v>918</v>
      </c>
      <c r="B126" s="7">
        <v>1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12">
        <v>1</v>
      </c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6">
        <f t="shared" si="5"/>
        <v>1</v>
      </c>
      <c r="AJ126" s="16">
        <f t="shared" si="6"/>
        <v>0</v>
      </c>
      <c r="AK126" s="16">
        <f t="shared" si="7"/>
        <v>0</v>
      </c>
      <c r="AL126" s="16">
        <f t="shared" si="8"/>
        <v>0</v>
      </c>
      <c r="AM126" s="57">
        <f t="shared" si="9"/>
        <v>1</v>
      </c>
      <c r="AN126" s="57">
        <f>VLOOKUP(A126,二院临床受试者及抑郁症的基本数据!A:M,4,FALSE)</f>
        <v>0</v>
      </c>
      <c r="AO126" s="57">
        <f>VLOOKUP(A126,二院临床受试者及抑郁症的基本数据!A:M,5,FALSE)</f>
        <v>1</v>
      </c>
      <c r="AP126" s="57">
        <f>VLOOKUP(A126,二院临床受试者及抑郁症的基本数据!A:M,6,FALSE)</f>
        <v>0</v>
      </c>
      <c r="AQ126" s="57">
        <f>VLOOKUP(A126,二院临床受试者及抑郁症的基本数据!A:M,7,FALSE)</f>
        <v>0</v>
      </c>
      <c r="AR126" s="57">
        <f>VLOOKUP(A126,二院临床受试者及抑郁症的基本数据!A:M,8,FALSE)</f>
        <v>1</v>
      </c>
      <c r="AS126" s="57">
        <f>VLOOKUP(A126,二院临床受试者及抑郁症的基本数据!A:M,9,FALSE)</f>
        <v>0</v>
      </c>
      <c r="AT126" s="57">
        <f>VLOOKUP(A126,二院临床受试者及抑郁症的基本数据!A:M,10,FALSE)</f>
        <v>0</v>
      </c>
      <c r="AU126" s="57">
        <f>VLOOKUP(A126,二院临床受试者及抑郁症的基本数据!A:M,11,FALSE)</f>
        <v>0</v>
      </c>
      <c r="AV126" s="57">
        <f>VLOOKUP(A126,二院临床受试者及抑郁症的基本数据!A:M,12,FALSE)</f>
        <v>1</v>
      </c>
      <c r="AW126" s="57">
        <f>VLOOKUP(A126,二院临床受试者及抑郁症的基本数据!A:M,13,FALSE)</f>
        <v>0</v>
      </c>
    </row>
    <row r="127" spans="1:49" x14ac:dyDescent="0.3">
      <c r="A127" s="7">
        <v>920</v>
      </c>
      <c r="B127" s="7">
        <v>1</v>
      </c>
      <c r="C127" s="7"/>
      <c r="D127" s="7"/>
      <c r="E127" s="7"/>
      <c r="F127" s="7"/>
      <c r="G127" s="17"/>
      <c r="H127" s="7"/>
      <c r="I127" s="7"/>
      <c r="J127" s="7"/>
      <c r="K127" s="7"/>
      <c r="L127" s="7"/>
      <c r="M127" s="7"/>
      <c r="N127" s="7"/>
      <c r="O127" s="12"/>
      <c r="P127" s="12"/>
      <c r="Q127" s="12"/>
      <c r="R127" s="12"/>
      <c r="S127" s="18">
        <v>1</v>
      </c>
      <c r="T127" s="12"/>
      <c r="U127" s="12"/>
      <c r="V127" s="12"/>
      <c r="W127" s="12">
        <v>1</v>
      </c>
      <c r="X127" s="12"/>
      <c r="Y127" s="12"/>
      <c r="Z127" s="12"/>
      <c r="AA127" s="12"/>
      <c r="AB127" s="12"/>
      <c r="AC127" s="12"/>
      <c r="AD127" s="12"/>
      <c r="AE127" s="12">
        <v>1</v>
      </c>
      <c r="AF127" s="12"/>
      <c r="AG127" s="12"/>
      <c r="AH127" s="12"/>
      <c r="AI127" s="16">
        <f t="shared" si="5"/>
        <v>3</v>
      </c>
      <c r="AJ127" s="16">
        <f t="shared" si="6"/>
        <v>0</v>
      </c>
      <c r="AK127" s="16">
        <f t="shared" si="7"/>
        <v>0</v>
      </c>
      <c r="AL127" s="16">
        <f t="shared" si="8"/>
        <v>0</v>
      </c>
      <c r="AM127" s="57">
        <f t="shared" si="9"/>
        <v>3</v>
      </c>
      <c r="AN127" s="57">
        <f>VLOOKUP(A127,二院临床受试者及抑郁症的基本数据!A:M,4,FALSE)</f>
        <v>0</v>
      </c>
      <c r="AO127" s="57">
        <f>VLOOKUP(A127,二院临床受试者及抑郁症的基本数据!A:M,5,FALSE)</f>
        <v>1</v>
      </c>
      <c r="AP127" s="57">
        <f>VLOOKUP(A127,二院临床受试者及抑郁症的基本数据!A:M,6,FALSE)</f>
        <v>0</v>
      </c>
      <c r="AQ127" s="57">
        <f>VLOOKUP(A127,二院临床受试者及抑郁症的基本数据!A:M,7,FALSE)</f>
        <v>0</v>
      </c>
      <c r="AR127" s="57">
        <f>VLOOKUP(A127,二院临床受试者及抑郁症的基本数据!A:M,8,FALSE)</f>
        <v>1</v>
      </c>
      <c r="AS127" s="57">
        <f>VLOOKUP(A127,二院临床受试者及抑郁症的基本数据!A:M,9,FALSE)</f>
        <v>0</v>
      </c>
      <c r="AT127" s="57">
        <f>VLOOKUP(A127,二院临床受试者及抑郁症的基本数据!A:M,10,FALSE)</f>
        <v>0</v>
      </c>
      <c r="AU127" s="57">
        <f>VLOOKUP(A127,二院临床受试者及抑郁症的基本数据!A:M,11,FALSE)</f>
        <v>0</v>
      </c>
      <c r="AV127" s="57">
        <f>VLOOKUP(A127,二院临床受试者及抑郁症的基本数据!A:M,12,FALSE)</f>
        <v>1</v>
      </c>
      <c r="AW127" s="57">
        <f>VLOOKUP(A127,二院临床受试者及抑郁症的基本数据!A:M,13,FALSE)</f>
        <v>0</v>
      </c>
    </row>
    <row r="128" spans="1:49" x14ac:dyDescent="0.3">
      <c r="A128" s="7">
        <v>931</v>
      </c>
      <c r="B128" s="7">
        <v>1</v>
      </c>
      <c r="C128" s="7"/>
      <c r="D128" s="7"/>
      <c r="E128" s="7"/>
      <c r="F128" s="7">
        <v>1</v>
      </c>
      <c r="G128" s="17"/>
      <c r="H128" s="7"/>
      <c r="I128" s="7"/>
      <c r="J128" s="7"/>
      <c r="K128" s="7"/>
      <c r="L128" s="7"/>
      <c r="M128" s="7"/>
      <c r="N128" s="7"/>
      <c r="O128" s="12"/>
      <c r="P128" s="12"/>
      <c r="Q128" s="12"/>
      <c r="R128" s="12"/>
      <c r="S128" s="18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6">
        <f t="shared" si="5"/>
        <v>0</v>
      </c>
      <c r="AJ128" s="16">
        <f t="shared" si="6"/>
        <v>0</v>
      </c>
      <c r="AK128" s="16">
        <f t="shared" si="7"/>
        <v>0</v>
      </c>
      <c r="AL128" s="16">
        <f t="shared" si="8"/>
        <v>0</v>
      </c>
      <c r="AM128" s="57">
        <f t="shared" si="9"/>
        <v>0</v>
      </c>
      <c r="AN128" s="57">
        <f>VLOOKUP(A128,二院临床受试者及抑郁症的基本数据!A:M,4,FALSE)</f>
        <v>0</v>
      </c>
      <c r="AO128" s="57">
        <f>VLOOKUP(A128,二院临床受试者及抑郁症的基本数据!A:M,5,FALSE)</f>
        <v>0</v>
      </c>
      <c r="AP128" s="57">
        <f>VLOOKUP(A128,二院临床受试者及抑郁症的基本数据!A:M,6,FALSE)</f>
        <v>1</v>
      </c>
      <c r="AQ128" s="57">
        <f>VLOOKUP(A128,二院临床受试者及抑郁症的基本数据!A:M,7,FALSE)</f>
        <v>0</v>
      </c>
      <c r="AR128" s="57">
        <f>VLOOKUP(A128,二院临床受试者及抑郁症的基本数据!A:M,8,FALSE)</f>
        <v>0</v>
      </c>
      <c r="AS128" s="57">
        <f>VLOOKUP(A128,二院临床受试者及抑郁症的基本数据!A:M,9,FALSE)</f>
        <v>1</v>
      </c>
      <c r="AT128" s="57">
        <f>VLOOKUP(A128,二院临床受试者及抑郁症的基本数据!A:M,10,FALSE)</f>
        <v>0</v>
      </c>
      <c r="AU128" s="57">
        <f>VLOOKUP(A128,二院临床受试者及抑郁症的基本数据!A:M,11,FALSE)</f>
        <v>0</v>
      </c>
      <c r="AV128" s="57">
        <f>VLOOKUP(A128,二院临床受试者及抑郁症的基本数据!A:M,12,FALSE)</f>
        <v>1</v>
      </c>
      <c r="AW128" s="57">
        <f>VLOOKUP(A128,二院临床受试者及抑郁症的基本数据!A:M,13,FALSE)</f>
        <v>0</v>
      </c>
    </row>
    <row r="129" spans="1:49" x14ac:dyDescent="0.3">
      <c r="A129" s="7">
        <v>932</v>
      </c>
      <c r="B129" s="7">
        <v>1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12"/>
      <c r="P129" s="12"/>
      <c r="Q129" s="12"/>
      <c r="R129" s="12"/>
      <c r="S129" s="12">
        <v>1</v>
      </c>
      <c r="T129" s="12"/>
      <c r="U129" s="12"/>
      <c r="V129" s="12"/>
      <c r="W129" s="12">
        <v>1</v>
      </c>
      <c r="X129" s="12"/>
      <c r="Y129" s="12"/>
      <c r="Z129" s="12"/>
      <c r="AA129" s="12"/>
      <c r="AB129" s="12"/>
      <c r="AC129" s="12"/>
      <c r="AD129" s="12"/>
      <c r="AE129" s="12">
        <v>1</v>
      </c>
      <c r="AF129" s="12"/>
      <c r="AG129" s="12"/>
      <c r="AH129" s="12"/>
      <c r="AI129" s="16">
        <f t="shared" si="5"/>
        <v>3</v>
      </c>
      <c r="AJ129" s="16">
        <f t="shared" si="6"/>
        <v>0</v>
      </c>
      <c r="AK129" s="16">
        <f t="shared" si="7"/>
        <v>0</v>
      </c>
      <c r="AL129" s="16">
        <f t="shared" si="8"/>
        <v>0</v>
      </c>
      <c r="AM129" s="57">
        <f t="shared" si="9"/>
        <v>3</v>
      </c>
      <c r="AN129" s="57">
        <f>VLOOKUP(A129,二院临床受试者及抑郁症的基本数据!A:M,4,FALSE)</f>
        <v>0</v>
      </c>
      <c r="AO129" s="57">
        <f>VLOOKUP(A129,二院临床受试者及抑郁症的基本数据!A:M,5,FALSE)</f>
        <v>1</v>
      </c>
      <c r="AP129" s="57">
        <f>VLOOKUP(A129,二院临床受试者及抑郁症的基本数据!A:M,6,FALSE)</f>
        <v>0</v>
      </c>
      <c r="AQ129" s="57">
        <f>VLOOKUP(A129,二院临床受试者及抑郁症的基本数据!A:M,7,FALSE)</f>
        <v>0</v>
      </c>
      <c r="AR129" s="57">
        <f>VLOOKUP(A129,二院临床受试者及抑郁症的基本数据!A:M,8,FALSE)</f>
        <v>1</v>
      </c>
      <c r="AS129" s="57">
        <f>VLOOKUP(A129,二院临床受试者及抑郁症的基本数据!A:M,9,FALSE)</f>
        <v>0</v>
      </c>
      <c r="AT129" s="57">
        <f>VLOOKUP(A129,二院临床受试者及抑郁症的基本数据!A:M,10,FALSE)</f>
        <v>0</v>
      </c>
      <c r="AU129" s="57">
        <f>VLOOKUP(A129,二院临床受试者及抑郁症的基本数据!A:M,11,FALSE)</f>
        <v>0</v>
      </c>
      <c r="AV129" s="57">
        <f>VLOOKUP(A129,二院临床受试者及抑郁症的基本数据!A:M,12,FALSE)</f>
        <v>1</v>
      </c>
      <c r="AW129" s="57">
        <f>VLOOKUP(A129,二院临床受试者及抑郁症的基本数据!A:M,13,FALSE)</f>
        <v>0</v>
      </c>
    </row>
    <row r="130" spans="1:49" x14ac:dyDescent="0.3">
      <c r="A130" s="7">
        <v>942</v>
      </c>
      <c r="B130" s="7">
        <v>1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12"/>
      <c r="P130" s="12"/>
      <c r="Q130" s="12"/>
      <c r="R130" s="12"/>
      <c r="S130" s="12">
        <v>1</v>
      </c>
      <c r="T130" s="12"/>
      <c r="U130" s="12"/>
      <c r="V130" s="12"/>
      <c r="W130" s="12">
        <v>1</v>
      </c>
      <c r="X130" s="12"/>
      <c r="Y130" s="12"/>
      <c r="Z130" s="12"/>
      <c r="AA130" s="12"/>
      <c r="AB130" s="12"/>
      <c r="AC130" s="12"/>
      <c r="AD130" s="12"/>
      <c r="AE130" s="12">
        <v>1</v>
      </c>
      <c r="AF130" s="12"/>
      <c r="AG130" s="12"/>
      <c r="AH130" s="12"/>
      <c r="AI130" s="16">
        <f t="shared" si="5"/>
        <v>3</v>
      </c>
      <c r="AJ130" s="16">
        <f t="shared" si="6"/>
        <v>0</v>
      </c>
      <c r="AK130" s="16">
        <f t="shared" si="7"/>
        <v>0</v>
      </c>
      <c r="AL130" s="16">
        <f t="shared" si="8"/>
        <v>0</v>
      </c>
      <c r="AM130" s="57">
        <f t="shared" si="9"/>
        <v>3</v>
      </c>
      <c r="AN130" s="57">
        <f>VLOOKUP(A130,二院临床受试者及抑郁症的基本数据!A:M,4,FALSE)</f>
        <v>0</v>
      </c>
      <c r="AO130" s="57">
        <f>VLOOKUP(A130,二院临床受试者及抑郁症的基本数据!A:M,5,FALSE)</f>
        <v>1</v>
      </c>
      <c r="AP130" s="57">
        <f>VLOOKUP(A130,二院临床受试者及抑郁症的基本数据!A:M,6,FALSE)</f>
        <v>0</v>
      </c>
      <c r="AQ130" s="57">
        <f>VLOOKUP(A130,二院临床受试者及抑郁症的基本数据!A:M,7,FALSE)</f>
        <v>0</v>
      </c>
      <c r="AR130" s="57">
        <f>VLOOKUP(A130,二院临床受试者及抑郁症的基本数据!A:M,8,FALSE)</f>
        <v>1</v>
      </c>
      <c r="AS130" s="57">
        <f>VLOOKUP(A130,二院临床受试者及抑郁症的基本数据!A:M,9,FALSE)</f>
        <v>0</v>
      </c>
      <c r="AT130" s="57">
        <f>VLOOKUP(A130,二院临床受试者及抑郁症的基本数据!A:M,10,FALSE)</f>
        <v>0</v>
      </c>
      <c r="AU130" s="57">
        <f>VLOOKUP(A130,二院临床受试者及抑郁症的基本数据!A:M,11,FALSE)</f>
        <v>0</v>
      </c>
      <c r="AV130" s="57">
        <f>VLOOKUP(A130,二院临床受试者及抑郁症的基本数据!A:M,12,FALSE)</f>
        <v>0</v>
      </c>
      <c r="AW130" s="57">
        <f>VLOOKUP(A130,二院临床受试者及抑郁症的基本数据!A:M,13,FALSE)</f>
        <v>1</v>
      </c>
    </row>
    <row r="131" spans="1:49" x14ac:dyDescent="0.3">
      <c r="A131" s="7">
        <v>954</v>
      </c>
      <c r="B131" s="7">
        <v>1</v>
      </c>
      <c r="C131" s="7"/>
      <c r="D131" s="7"/>
      <c r="E131" s="7"/>
      <c r="F131" s="7"/>
      <c r="G131" s="7"/>
      <c r="H131" s="7"/>
      <c r="I131" s="7"/>
      <c r="J131" s="8"/>
      <c r="K131" s="8"/>
      <c r="L131" s="7"/>
      <c r="M131" s="7"/>
      <c r="N131" s="7"/>
      <c r="O131" s="12"/>
      <c r="P131" s="12"/>
      <c r="Q131" s="12"/>
      <c r="R131" s="12"/>
      <c r="S131" s="12">
        <v>1</v>
      </c>
      <c r="T131" s="12"/>
      <c r="U131" s="12"/>
      <c r="V131" s="4"/>
      <c r="W131" s="4">
        <v>1</v>
      </c>
      <c r="X131" s="12"/>
      <c r="Y131" s="12"/>
      <c r="Z131" s="12"/>
      <c r="AA131" s="12"/>
      <c r="AB131" s="12"/>
      <c r="AC131" s="12"/>
      <c r="AD131" s="12"/>
      <c r="AE131" s="12">
        <v>1</v>
      </c>
      <c r="AF131" s="12"/>
      <c r="AG131" s="12"/>
      <c r="AH131" s="12"/>
      <c r="AI131" s="16">
        <f t="shared" si="5"/>
        <v>3</v>
      </c>
      <c r="AJ131" s="16">
        <f t="shared" si="6"/>
        <v>0</v>
      </c>
      <c r="AK131" s="16">
        <f t="shared" si="7"/>
        <v>0</v>
      </c>
      <c r="AL131" s="16">
        <f t="shared" si="8"/>
        <v>0</v>
      </c>
      <c r="AM131" s="57">
        <f t="shared" si="9"/>
        <v>3</v>
      </c>
      <c r="AN131" s="57">
        <f>VLOOKUP(A131,二院临床受试者及抑郁症的基本数据!A:M,4,FALSE)</f>
        <v>0</v>
      </c>
      <c r="AO131" s="57">
        <f>VLOOKUP(A131,二院临床受试者及抑郁症的基本数据!A:M,5,FALSE)</f>
        <v>0</v>
      </c>
      <c r="AP131" s="57">
        <f>VLOOKUP(A131,二院临床受试者及抑郁症的基本数据!A:M,6,FALSE)</f>
        <v>1</v>
      </c>
      <c r="AQ131" s="57">
        <f>VLOOKUP(A131,二院临床受试者及抑郁症的基本数据!A:M,7,FALSE)</f>
        <v>0</v>
      </c>
      <c r="AR131" s="57">
        <f>VLOOKUP(A131,二院临床受试者及抑郁症的基本数据!A:M,8,FALSE)</f>
        <v>1</v>
      </c>
      <c r="AS131" s="57">
        <f>VLOOKUP(A131,二院临床受试者及抑郁症的基本数据!A:M,9,FALSE)</f>
        <v>0</v>
      </c>
      <c r="AT131" s="57">
        <f>VLOOKUP(A131,二院临床受试者及抑郁症的基本数据!A:M,10,FALSE)</f>
        <v>0</v>
      </c>
      <c r="AU131" s="57">
        <f>VLOOKUP(A131,二院临床受试者及抑郁症的基本数据!A:M,11,FALSE)</f>
        <v>0</v>
      </c>
      <c r="AV131" s="57">
        <f>VLOOKUP(A131,二院临床受试者及抑郁症的基本数据!A:M,12,FALSE)</f>
        <v>1</v>
      </c>
      <c r="AW131" s="57">
        <f>VLOOKUP(A131,二院临床受试者及抑郁症的基本数据!A:M,13,FALSE)</f>
        <v>0</v>
      </c>
    </row>
    <row r="132" spans="1:49" x14ac:dyDescent="0.3">
      <c r="A132" s="7">
        <v>960</v>
      </c>
      <c r="B132" s="7">
        <v>1</v>
      </c>
      <c r="C132" s="7"/>
      <c r="D132" s="7"/>
      <c r="E132" s="7"/>
      <c r="F132" s="7"/>
      <c r="G132" s="7"/>
      <c r="H132" s="7"/>
      <c r="I132" s="9"/>
      <c r="J132" s="7"/>
      <c r="K132" s="7"/>
      <c r="L132" s="10"/>
      <c r="M132" s="7"/>
      <c r="N132" s="7"/>
      <c r="O132" s="12"/>
      <c r="P132" s="12"/>
      <c r="Q132" s="12"/>
      <c r="R132" s="12"/>
      <c r="S132" s="12">
        <v>1</v>
      </c>
      <c r="T132" s="12"/>
      <c r="U132" s="13"/>
      <c r="V132" s="12"/>
      <c r="W132" s="12">
        <v>1</v>
      </c>
      <c r="X132" s="12"/>
      <c r="Y132" s="13"/>
      <c r="Z132" s="12"/>
      <c r="AA132" s="12"/>
      <c r="AB132" s="12"/>
      <c r="AC132" s="12"/>
      <c r="AD132" s="12"/>
      <c r="AE132" s="12">
        <v>1</v>
      </c>
      <c r="AF132" s="12"/>
      <c r="AG132" s="12"/>
      <c r="AH132" s="12"/>
      <c r="AI132" s="16">
        <f t="shared" si="5"/>
        <v>3</v>
      </c>
      <c r="AJ132" s="16">
        <f t="shared" si="6"/>
        <v>0</v>
      </c>
      <c r="AK132" s="16">
        <f t="shared" si="7"/>
        <v>0</v>
      </c>
      <c r="AL132" s="16">
        <f t="shared" si="8"/>
        <v>0</v>
      </c>
      <c r="AM132" s="57">
        <f t="shared" si="9"/>
        <v>3</v>
      </c>
      <c r="AN132" s="57">
        <f>VLOOKUP(A132,二院临床受试者及抑郁症的基本数据!A:M,4,FALSE)</f>
        <v>1</v>
      </c>
      <c r="AO132" s="57">
        <f>VLOOKUP(A132,二院临床受试者及抑郁症的基本数据!A:M,5,FALSE)</f>
        <v>0</v>
      </c>
      <c r="AP132" s="57">
        <f>VLOOKUP(A132,二院临床受试者及抑郁症的基本数据!A:M,6,FALSE)</f>
        <v>0</v>
      </c>
      <c r="AQ132" s="57">
        <f>VLOOKUP(A132,二院临床受试者及抑郁症的基本数据!A:M,7,FALSE)</f>
        <v>0</v>
      </c>
      <c r="AR132" s="57">
        <f>VLOOKUP(A132,二院临床受试者及抑郁症的基本数据!A:M,8,FALSE)</f>
        <v>0</v>
      </c>
      <c r="AS132" s="57">
        <f>VLOOKUP(A132,二院临床受试者及抑郁症的基本数据!A:M,9,FALSE)</f>
        <v>1</v>
      </c>
      <c r="AT132" s="57">
        <f>VLOOKUP(A132,二院临床受试者及抑郁症的基本数据!A:M,10,FALSE)</f>
        <v>0</v>
      </c>
      <c r="AU132" s="57">
        <f>VLOOKUP(A132,二院临床受试者及抑郁症的基本数据!A:M,11,FALSE)</f>
        <v>0</v>
      </c>
      <c r="AV132" s="57">
        <f>VLOOKUP(A132,二院临床受试者及抑郁症的基本数据!A:M,12,FALSE)</f>
        <v>1</v>
      </c>
      <c r="AW132" s="57">
        <f>VLOOKUP(A132,二院临床受试者及抑郁症的基本数据!A:M,13,FALSE)</f>
        <v>0</v>
      </c>
    </row>
    <row r="133" spans="1:49" x14ac:dyDescent="0.3">
      <c r="A133" s="7">
        <v>965</v>
      </c>
      <c r="B133" s="7">
        <v>1</v>
      </c>
      <c r="C133" s="7"/>
      <c r="D133" s="7"/>
      <c r="E133" s="7"/>
      <c r="F133" s="7"/>
      <c r="G133" s="7"/>
      <c r="H133" s="7"/>
      <c r="I133" s="7"/>
      <c r="J133" s="11"/>
      <c r="K133" s="11"/>
      <c r="L133" s="7"/>
      <c r="M133" s="7"/>
      <c r="N133" s="7"/>
      <c r="O133" s="12"/>
      <c r="P133" s="12"/>
      <c r="Q133" s="12"/>
      <c r="R133" s="12"/>
      <c r="S133" s="12"/>
      <c r="T133" s="12"/>
      <c r="U133" s="12">
        <v>1</v>
      </c>
      <c r="V133" s="5"/>
      <c r="W133" s="5"/>
      <c r="X133" s="12"/>
      <c r="Y133" s="12">
        <v>1</v>
      </c>
      <c r="Z133" s="12"/>
      <c r="AA133" s="12"/>
      <c r="AB133" s="12"/>
      <c r="AC133" s="12"/>
      <c r="AD133" s="12"/>
      <c r="AE133" s="12"/>
      <c r="AF133" s="12"/>
      <c r="AG133" s="12"/>
      <c r="AH133" s="12"/>
      <c r="AI133" s="16">
        <f t="shared" ref="AI133:AI196" si="10">G133+K133+O133+S133+W133+AA133+AE133</f>
        <v>0</v>
      </c>
      <c r="AJ133" s="16">
        <f t="shared" ref="AJ133:AJ196" si="11">H133+L133+P133+T133+X133+AB133+AF133</f>
        <v>0</v>
      </c>
      <c r="AK133" s="16">
        <f t="shared" ref="AK133:AK196" si="12">I133+M133+Q133+U133+Y133+AC133+AG133</f>
        <v>2</v>
      </c>
      <c r="AL133" s="16">
        <f t="shared" ref="AL133:AL196" si="13">J133+N133+R133+V133+Z133+AD133+AH133</f>
        <v>0</v>
      </c>
      <c r="AM133" s="57">
        <f t="shared" ref="AM133:AM196" si="14">SUM(AI133:AL133)</f>
        <v>2</v>
      </c>
      <c r="AN133" s="57">
        <f>VLOOKUP(A133,二院临床受试者及抑郁症的基本数据!A:M,4,FALSE)</f>
        <v>0</v>
      </c>
      <c r="AO133" s="57">
        <f>VLOOKUP(A133,二院临床受试者及抑郁症的基本数据!A:M,5,FALSE)</f>
        <v>1</v>
      </c>
      <c r="AP133" s="57">
        <f>VLOOKUP(A133,二院临床受试者及抑郁症的基本数据!A:M,6,FALSE)</f>
        <v>0</v>
      </c>
      <c r="AQ133" s="57">
        <f>VLOOKUP(A133,二院临床受试者及抑郁症的基本数据!A:M,7,FALSE)</f>
        <v>0</v>
      </c>
      <c r="AR133" s="57">
        <f>VLOOKUP(A133,二院临床受试者及抑郁症的基本数据!A:M,8,FALSE)</f>
        <v>0</v>
      </c>
      <c r="AS133" s="57">
        <f>VLOOKUP(A133,二院临床受试者及抑郁症的基本数据!A:M,9,FALSE)</f>
        <v>1</v>
      </c>
      <c r="AT133" s="57">
        <f>VLOOKUP(A133,二院临床受试者及抑郁症的基本数据!A:M,10,FALSE)</f>
        <v>0</v>
      </c>
      <c r="AU133" s="57">
        <f>VLOOKUP(A133,二院临床受试者及抑郁症的基本数据!A:M,11,FALSE)</f>
        <v>0</v>
      </c>
      <c r="AV133" s="57">
        <f>VLOOKUP(A133,二院临床受试者及抑郁症的基本数据!A:M,12,FALSE)</f>
        <v>1</v>
      </c>
      <c r="AW133" s="57">
        <f>VLOOKUP(A133,二院临床受试者及抑郁症的基本数据!A:M,13,FALSE)</f>
        <v>0</v>
      </c>
    </row>
    <row r="134" spans="1:49" x14ac:dyDescent="0.3">
      <c r="A134" s="7">
        <v>969</v>
      </c>
      <c r="B134" s="7">
        <v>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12">
        <v>1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>
        <v>1</v>
      </c>
      <c r="AA134" s="12"/>
      <c r="AB134" s="12"/>
      <c r="AC134" s="12"/>
      <c r="AD134" s="12">
        <v>1</v>
      </c>
      <c r="AE134" s="12"/>
      <c r="AF134" s="12"/>
      <c r="AG134" s="12"/>
      <c r="AH134" s="12">
        <v>1</v>
      </c>
      <c r="AI134" s="16">
        <f t="shared" si="10"/>
        <v>1</v>
      </c>
      <c r="AJ134" s="16">
        <f t="shared" si="11"/>
        <v>0</v>
      </c>
      <c r="AK134" s="16">
        <f t="shared" si="12"/>
        <v>0</v>
      </c>
      <c r="AL134" s="16">
        <f t="shared" si="13"/>
        <v>3</v>
      </c>
      <c r="AM134" s="57">
        <f t="shared" si="14"/>
        <v>4</v>
      </c>
      <c r="AN134" s="57">
        <f>VLOOKUP(A134,二院临床受试者及抑郁症的基本数据!A:M,4,FALSE)</f>
        <v>1</v>
      </c>
      <c r="AO134" s="57">
        <f>VLOOKUP(A134,二院临床受试者及抑郁症的基本数据!A:M,5,FALSE)</f>
        <v>0</v>
      </c>
      <c r="AP134" s="57">
        <f>VLOOKUP(A134,二院临床受试者及抑郁症的基本数据!A:M,6,FALSE)</f>
        <v>0</v>
      </c>
      <c r="AQ134" s="57">
        <f>VLOOKUP(A134,二院临床受试者及抑郁症的基本数据!A:M,7,FALSE)</f>
        <v>0</v>
      </c>
      <c r="AR134" s="57">
        <f>VLOOKUP(A134,二院临床受试者及抑郁症的基本数据!A:M,8,FALSE)</f>
        <v>1</v>
      </c>
      <c r="AS134" s="57">
        <f>VLOOKUP(A134,二院临床受试者及抑郁症的基本数据!A:M,9,FALSE)</f>
        <v>0</v>
      </c>
      <c r="AT134" s="57">
        <f>VLOOKUP(A134,二院临床受试者及抑郁症的基本数据!A:M,10,FALSE)</f>
        <v>0</v>
      </c>
      <c r="AU134" s="57">
        <f>VLOOKUP(A134,二院临床受试者及抑郁症的基本数据!A:M,11,FALSE)</f>
        <v>0</v>
      </c>
      <c r="AV134" s="57">
        <f>VLOOKUP(A134,二院临床受试者及抑郁症的基本数据!A:M,12,FALSE)</f>
        <v>1</v>
      </c>
      <c r="AW134" s="57">
        <f>VLOOKUP(A134,二院临床受试者及抑郁症的基本数据!A:M,13,FALSE)</f>
        <v>0</v>
      </c>
    </row>
    <row r="135" spans="1:49" x14ac:dyDescent="0.3">
      <c r="A135" s="7">
        <v>971</v>
      </c>
      <c r="B135" s="7">
        <v>1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12"/>
      <c r="P135" s="12"/>
      <c r="Q135" s="12"/>
      <c r="R135" s="12"/>
      <c r="S135" s="12"/>
      <c r="T135" s="12">
        <v>1</v>
      </c>
      <c r="U135" s="12"/>
      <c r="V135" s="12"/>
      <c r="W135" s="12"/>
      <c r="X135" s="12">
        <v>1</v>
      </c>
      <c r="Y135" s="12"/>
      <c r="Z135" s="12"/>
      <c r="AA135" s="12"/>
      <c r="AB135" s="12"/>
      <c r="AC135" s="12"/>
      <c r="AD135" s="12"/>
      <c r="AE135" s="12"/>
      <c r="AF135" s="12">
        <v>1</v>
      </c>
      <c r="AG135" s="12"/>
      <c r="AH135" s="12"/>
      <c r="AI135" s="16">
        <f t="shared" si="10"/>
        <v>0</v>
      </c>
      <c r="AJ135" s="16">
        <f t="shared" si="11"/>
        <v>3</v>
      </c>
      <c r="AK135" s="16">
        <f t="shared" si="12"/>
        <v>0</v>
      </c>
      <c r="AL135" s="16">
        <f t="shared" si="13"/>
        <v>0</v>
      </c>
      <c r="AM135" s="57">
        <f t="shared" si="14"/>
        <v>3</v>
      </c>
      <c r="AN135" s="57">
        <f>VLOOKUP(A135,二院临床受试者及抑郁症的基本数据!A:M,4,FALSE)</f>
        <v>0</v>
      </c>
      <c r="AO135" s="57">
        <f>VLOOKUP(A135,二院临床受试者及抑郁症的基本数据!A:M,5,FALSE)</f>
        <v>1</v>
      </c>
      <c r="AP135" s="57">
        <f>VLOOKUP(A135,二院临床受试者及抑郁症的基本数据!A:M,6,FALSE)</f>
        <v>0</v>
      </c>
      <c r="AQ135" s="57">
        <f>VLOOKUP(A135,二院临床受试者及抑郁症的基本数据!A:M,7,FALSE)</f>
        <v>0</v>
      </c>
      <c r="AR135" s="57">
        <f>VLOOKUP(A135,二院临床受试者及抑郁症的基本数据!A:M,8,FALSE)</f>
        <v>1</v>
      </c>
      <c r="AS135" s="57">
        <f>VLOOKUP(A135,二院临床受试者及抑郁症的基本数据!A:M,9,FALSE)</f>
        <v>0</v>
      </c>
      <c r="AT135" s="57">
        <f>VLOOKUP(A135,二院临床受试者及抑郁症的基本数据!A:M,10,FALSE)</f>
        <v>0</v>
      </c>
      <c r="AU135" s="57">
        <f>VLOOKUP(A135,二院临床受试者及抑郁症的基本数据!A:M,11,FALSE)</f>
        <v>0</v>
      </c>
      <c r="AV135" s="57">
        <f>VLOOKUP(A135,二院临床受试者及抑郁症的基本数据!A:M,12,FALSE)</f>
        <v>1</v>
      </c>
      <c r="AW135" s="57">
        <f>VLOOKUP(A135,二院临床受试者及抑郁症的基本数据!A:M,13,FALSE)</f>
        <v>0</v>
      </c>
    </row>
    <row r="136" spans="1:49" x14ac:dyDescent="0.3">
      <c r="A136" s="7">
        <v>979</v>
      </c>
      <c r="B136" s="7">
        <v>1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12"/>
      <c r="P136" s="12"/>
      <c r="Q136" s="12"/>
      <c r="R136" s="12"/>
      <c r="S136" s="12"/>
      <c r="T136" s="12">
        <v>1</v>
      </c>
      <c r="U136" s="12"/>
      <c r="V136" s="12"/>
      <c r="W136" s="12"/>
      <c r="X136" s="12">
        <v>1</v>
      </c>
      <c r="Y136" s="12"/>
      <c r="Z136" s="12"/>
      <c r="AA136" s="12"/>
      <c r="AB136" s="12">
        <v>1</v>
      </c>
      <c r="AC136" s="12"/>
      <c r="AD136" s="12"/>
      <c r="AE136" s="12"/>
      <c r="AF136" s="12"/>
      <c r="AG136" s="12"/>
      <c r="AH136" s="12"/>
      <c r="AI136" s="16">
        <f t="shared" si="10"/>
        <v>0</v>
      </c>
      <c r="AJ136" s="16">
        <f t="shared" si="11"/>
        <v>3</v>
      </c>
      <c r="AK136" s="16">
        <f t="shared" si="12"/>
        <v>0</v>
      </c>
      <c r="AL136" s="16">
        <f t="shared" si="13"/>
        <v>0</v>
      </c>
      <c r="AM136" s="57">
        <f t="shared" si="14"/>
        <v>3</v>
      </c>
      <c r="AN136" s="57">
        <f>VLOOKUP(A136,二院临床受试者及抑郁症的基本数据!A:M,4,FALSE)</f>
        <v>0</v>
      </c>
      <c r="AO136" s="57">
        <f>VLOOKUP(A136,二院临床受试者及抑郁症的基本数据!A:M,5,FALSE)</f>
        <v>1</v>
      </c>
      <c r="AP136" s="57">
        <f>VLOOKUP(A136,二院临床受试者及抑郁症的基本数据!A:M,6,FALSE)</f>
        <v>0</v>
      </c>
      <c r="AQ136" s="57">
        <f>VLOOKUP(A136,二院临床受试者及抑郁症的基本数据!A:M,7,FALSE)</f>
        <v>0</v>
      </c>
      <c r="AR136" s="57">
        <f>VLOOKUP(A136,二院临床受试者及抑郁症的基本数据!A:M,8,FALSE)</f>
        <v>1</v>
      </c>
      <c r="AS136" s="57">
        <f>VLOOKUP(A136,二院临床受试者及抑郁症的基本数据!A:M,9,FALSE)</f>
        <v>0</v>
      </c>
      <c r="AT136" s="57">
        <f>VLOOKUP(A136,二院临床受试者及抑郁症的基本数据!A:M,10,FALSE)</f>
        <v>0</v>
      </c>
      <c r="AU136" s="57">
        <f>VLOOKUP(A136,二院临床受试者及抑郁症的基本数据!A:M,11,FALSE)</f>
        <v>0</v>
      </c>
      <c r="AV136" s="57">
        <f>VLOOKUP(A136,二院临床受试者及抑郁症的基本数据!A:M,12,FALSE)</f>
        <v>1</v>
      </c>
      <c r="AW136" s="57">
        <f>VLOOKUP(A136,二院临床受试者及抑郁症的基本数据!A:M,13,FALSE)</f>
        <v>0</v>
      </c>
    </row>
    <row r="137" spans="1:49" x14ac:dyDescent="0.3">
      <c r="A137" s="7">
        <v>982</v>
      </c>
      <c r="B137" s="7">
        <v>1</v>
      </c>
      <c r="C137" s="7"/>
      <c r="D137" s="7">
        <v>1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6">
        <f t="shared" si="10"/>
        <v>0</v>
      </c>
      <c r="AJ137" s="16">
        <f t="shared" si="11"/>
        <v>0</v>
      </c>
      <c r="AK137" s="16">
        <f t="shared" si="12"/>
        <v>0</v>
      </c>
      <c r="AL137" s="16">
        <f t="shared" si="13"/>
        <v>0</v>
      </c>
      <c r="AM137" s="57">
        <f t="shared" si="14"/>
        <v>0</v>
      </c>
      <c r="AN137" s="57">
        <f>VLOOKUP(A137,二院临床受试者及抑郁症的基本数据!A:M,4,FALSE)</f>
        <v>0</v>
      </c>
      <c r="AO137" s="57">
        <f>VLOOKUP(A137,二院临床受试者及抑郁症的基本数据!A:M,5,FALSE)</f>
        <v>1</v>
      </c>
      <c r="AP137" s="57">
        <f>VLOOKUP(A137,二院临床受试者及抑郁症的基本数据!A:M,6,FALSE)</f>
        <v>0</v>
      </c>
      <c r="AQ137" s="57">
        <f>VLOOKUP(A137,二院临床受试者及抑郁症的基本数据!A:M,7,FALSE)</f>
        <v>0</v>
      </c>
      <c r="AR137" s="57">
        <f>VLOOKUP(A137,二院临床受试者及抑郁症的基本数据!A:M,8,FALSE)</f>
        <v>0</v>
      </c>
      <c r="AS137" s="57">
        <f>VLOOKUP(A137,二院临床受试者及抑郁症的基本数据!A:M,9,FALSE)</f>
        <v>0</v>
      </c>
      <c r="AT137" s="57">
        <f>VLOOKUP(A137,二院临床受试者及抑郁症的基本数据!A:M,10,FALSE)</f>
        <v>1</v>
      </c>
      <c r="AU137" s="57">
        <f>VLOOKUP(A137,二院临床受试者及抑郁症的基本数据!A:M,11,FALSE)</f>
        <v>0</v>
      </c>
      <c r="AV137" s="57">
        <f>VLOOKUP(A137,二院临床受试者及抑郁症的基本数据!A:M,12,FALSE)</f>
        <v>1</v>
      </c>
      <c r="AW137" s="57">
        <f>VLOOKUP(A137,二院临床受试者及抑郁症的基本数据!A:M,13,FALSE)</f>
        <v>0</v>
      </c>
    </row>
    <row r="138" spans="1:49" x14ac:dyDescent="0.3">
      <c r="A138" s="7">
        <v>986</v>
      </c>
      <c r="B138" s="7">
        <v>1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12"/>
      <c r="P138" s="12"/>
      <c r="Q138" s="12"/>
      <c r="R138" s="12"/>
      <c r="S138" s="12"/>
      <c r="T138" s="12"/>
      <c r="U138" s="12"/>
      <c r="V138" s="12"/>
      <c r="W138" s="12">
        <v>1</v>
      </c>
      <c r="X138" s="12"/>
      <c r="Y138" s="12">
        <v>1</v>
      </c>
      <c r="Z138" s="12"/>
      <c r="AA138" s="12"/>
      <c r="AB138" s="12"/>
      <c r="AC138" s="12"/>
      <c r="AD138" s="12"/>
      <c r="AE138" s="12">
        <v>1</v>
      </c>
      <c r="AF138" s="12"/>
      <c r="AG138" s="12">
        <v>1</v>
      </c>
      <c r="AH138" s="12"/>
      <c r="AI138" s="16">
        <f t="shared" si="10"/>
        <v>2</v>
      </c>
      <c r="AJ138" s="16">
        <f t="shared" si="11"/>
        <v>0</v>
      </c>
      <c r="AK138" s="16">
        <f t="shared" si="12"/>
        <v>2</v>
      </c>
      <c r="AL138" s="16">
        <f t="shared" si="13"/>
        <v>0</v>
      </c>
      <c r="AM138" s="57">
        <f t="shared" si="14"/>
        <v>4</v>
      </c>
      <c r="AN138" s="57">
        <f>VLOOKUP(A138,二院临床受试者及抑郁症的基本数据!A:M,4,FALSE)</f>
        <v>0</v>
      </c>
      <c r="AO138" s="57">
        <f>VLOOKUP(A138,二院临床受试者及抑郁症的基本数据!A:M,5,FALSE)</f>
        <v>1</v>
      </c>
      <c r="AP138" s="57">
        <f>VLOOKUP(A138,二院临床受试者及抑郁症的基本数据!A:M,6,FALSE)</f>
        <v>0</v>
      </c>
      <c r="AQ138" s="57">
        <f>VLOOKUP(A138,二院临床受试者及抑郁症的基本数据!A:M,7,FALSE)</f>
        <v>0</v>
      </c>
      <c r="AR138" s="57">
        <f>VLOOKUP(A138,二院临床受试者及抑郁症的基本数据!A:M,8,FALSE)</f>
        <v>0</v>
      </c>
      <c r="AS138" s="57">
        <f>VLOOKUP(A138,二院临床受试者及抑郁症的基本数据!A:M,9,FALSE)</f>
        <v>0</v>
      </c>
      <c r="AT138" s="57">
        <f>VLOOKUP(A138,二院临床受试者及抑郁症的基本数据!A:M,10,FALSE)</f>
        <v>1</v>
      </c>
      <c r="AU138" s="57">
        <f>VLOOKUP(A138,二院临床受试者及抑郁症的基本数据!A:M,11,FALSE)</f>
        <v>0</v>
      </c>
      <c r="AV138" s="57">
        <f>VLOOKUP(A138,二院临床受试者及抑郁症的基本数据!A:M,12,FALSE)</f>
        <v>1</v>
      </c>
      <c r="AW138" s="57">
        <f>VLOOKUP(A138,二院临床受试者及抑郁症的基本数据!A:M,13,FALSE)</f>
        <v>0</v>
      </c>
    </row>
    <row r="139" spans="1:49" x14ac:dyDescent="0.3">
      <c r="A139" s="7">
        <v>998</v>
      </c>
      <c r="B139" s="7">
        <v>1</v>
      </c>
      <c r="C139" s="7"/>
      <c r="D139" s="7"/>
      <c r="E139" s="7"/>
      <c r="F139" s="19"/>
      <c r="G139" s="19"/>
      <c r="H139" s="7"/>
      <c r="I139" s="7"/>
      <c r="J139" s="7"/>
      <c r="K139" s="7"/>
      <c r="L139" s="7"/>
      <c r="M139" s="7"/>
      <c r="N139" s="7"/>
      <c r="O139" s="12"/>
      <c r="P139" s="12"/>
      <c r="Q139" s="12"/>
      <c r="R139" s="15"/>
      <c r="S139" s="15">
        <v>1</v>
      </c>
      <c r="T139" s="12"/>
      <c r="U139" s="12"/>
      <c r="V139" s="12"/>
      <c r="W139" s="12">
        <v>1</v>
      </c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6">
        <f t="shared" si="10"/>
        <v>2</v>
      </c>
      <c r="AJ139" s="16">
        <f t="shared" si="11"/>
        <v>0</v>
      </c>
      <c r="AK139" s="16">
        <f t="shared" si="12"/>
        <v>0</v>
      </c>
      <c r="AL139" s="16">
        <f t="shared" si="13"/>
        <v>0</v>
      </c>
      <c r="AM139" s="57">
        <f t="shared" si="14"/>
        <v>2</v>
      </c>
      <c r="AN139" s="57">
        <f>VLOOKUP(A139,二院临床受试者及抑郁症的基本数据!A:M,4,FALSE)</f>
        <v>0</v>
      </c>
      <c r="AO139" s="57">
        <f>VLOOKUP(A139,二院临床受试者及抑郁症的基本数据!A:M,5,FALSE)</f>
        <v>1</v>
      </c>
      <c r="AP139" s="57">
        <f>VLOOKUP(A139,二院临床受试者及抑郁症的基本数据!A:M,6,FALSE)</f>
        <v>0</v>
      </c>
      <c r="AQ139" s="57">
        <f>VLOOKUP(A139,二院临床受试者及抑郁症的基本数据!A:M,7,FALSE)</f>
        <v>0</v>
      </c>
      <c r="AR139" s="57">
        <f>VLOOKUP(A139,二院临床受试者及抑郁症的基本数据!A:M,8,FALSE)</f>
        <v>0</v>
      </c>
      <c r="AS139" s="57">
        <f>VLOOKUP(A139,二院临床受试者及抑郁症的基本数据!A:M,9,FALSE)</f>
        <v>0</v>
      </c>
      <c r="AT139" s="57">
        <f>VLOOKUP(A139,二院临床受试者及抑郁症的基本数据!A:M,10,FALSE)</f>
        <v>1</v>
      </c>
      <c r="AU139" s="57">
        <f>VLOOKUP(A139,二院临床受试者及抑郁症的基本数据!A:M,11,FALSE)</f>
        <v>0</v>
      </c>
      <c r="AV139" s="57">
        <f>VLOOKUP(A139,二院临床受试者及抑郁症的基本数据!A:M,12,FALSE)</f>
        <v>1</v>
      </c>
      <c r="AW139" s="57">
        <f>VLOOKUP(A139,二院临床受试者及抑郁症的基本数据!A:M,13,FALSE)</f>
        <v>0</v>
      </c>
    </row>
    <row r="140" spans="1:49" x14ac:dyDescent="0.3">
      <c r="A140" s="7">
        <v>999</v>
      </c>
      <c r="B140" s="7">
        <v>1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12"/>
      <c r="P140" s="12"/>
      <c r="Q140" s="12"/>
      <c r="R140" s="12"/>
      <c r="S140" s="12"/>
      <c r="T140" s="12"/>
      <c r="U140" s="12"/>
      <c r="V140" s="12">
        <v>1</v>
      </c>
      <c r="W140" s="12"/>
      <c r="X140" s="12"/>
      <c r="Y140" s="12"/>
      <c r="Z140" s="12">
        <v>1</v>
      </c>
      <c r="AA140" s="12"/>
      <c r="AB140" s="12"/>
      <c r="AC140" s="12"/>
      <c r="AD140" s="12"/>
      <c r="AE140" s="12"/>
      <c r="AF140" s="12"/>
      <c r="AG140" s="12"/>
      <c r="AH140" s="12">
        <v>1</v>
      </c>
      <c r="AI140" s="16">
        <f t="shared" si="10"/>
        <v>0</v>
      </c>
      <c r="AJ140" s="16">
        <f t="shared" si="11"/>
        <v>0</v>
      </c>
      <c r="AK140" s="16">
        <f t="shared" si="12"/>
        <v>0</v>
      </c>
      <c r="AL140" s="16">
        <f t="shared" si="13"/>
        <v>3</v>
      </c>
      <c r="AM140" s="57">
        <f t="shared" si="14"/>
        <v>3</v>
      </c>
      <c r="AN140" s="57">
        <f>VLOOKUP(A140,二院临床受试者及抑郁症的基本数据!A:M,4,FALSE)</f>
        <v>0</v>
      </c>
      <c r="AO140" s="57">
        <f>VLOOKUP(A140,二院临床受试者及抑郁症的基本数据!A:M,5,FALSE)</f>
        <v>1</v>
      </c>
      <c r="AP140" s="57">
        <f>VLOOKUP(A140,二院临床受试者及抑郁症的基本数据!A:M,6,FALSE)</f>
        <v>0</v>
      </c>
      <c r="AQ140" s="57">
        <f>VLOOKUP(A140,二院临床受试者及抑郁症的基本数据!A:M,7,FALSE)</f>
        <v>0</v>
      </c>
      <c r="AR140" s="57">
        <f>VLOOKUP(A140,二院临床受试者及抑郁症的基本数据!A:M,8,FALSE)</f>
        <v>0</v>
      </c>
      <c r="AS140" s="57">
        <f>VLOOKUP(A140,二院临床受试者及抑郁症的基本数据!A:M,9,FALSE)</f>
        <v>0</v>
      </c>
      <c r="AT140" s="57">
        <f>VLOOKUP(A140,二院临床受试者及抑郁症的基本数据!A:M,10,FALSE)</f>
        <v>1</v>
      </c>
      <c r="AU140" s="57">
        <f>VLOOKUP(A140,二院临床受试者及抑郁症的基本数据!A:M,11,FALSE)</f>
        <v>0</v>
      </c>
      <c r="AV140" s="57">
        <f>VLOOKUP(A140,二院临床受试者及抑郁症的基本数据!A:M,12,FALSE)</f>
        <v>1</v>
      </c>
      <c r="AW140" s="57">
        <f>VLOOKUP(A140,二院临床受试者及抑郁症的基本数据!A:M,13,FALSE)</f>
        <v>0</v>
      </c>
    </row>
    <row r="141" spans="1:49" x14ac:dyDescent="0.3">
      <c r="A141" s="7">
        <v>1005</v>
      </c>
      <c r="B141" s="7">
        <v>1</v>
      </c>
      <c r="C141" s="7"/>
      <c r="D141" s="7"/>
      <c r="E141" s="7"/>
      <c r="F141" s="7"/>
      <c r="G141" s="7"/>
      <c r="H141" s="7"/>
      <c r="I141" s="7"/>
      <c r="J141" s="7"/>
      <c r="K141" s="7"/>
      <c r="L141" s="7">
        <v>1</v>
      </c>
      <c r="M141" s="7"/>
      <c r="N141" s="7"/>
      <c r="O141" s="12">
        <v>1</v>
      </c>
      <c r="P141" s="12">
        <v>1</v>
      </c>
      <c r="Q141" s="12"/>
      <c r="R141" s="12"/>
      <c r="S141" s="12"/>
      <c r="T141" s="12"/>
      <c r="U141" s="12"/>
      <c r="V141" s="12"/>
      <c r="W141" s="12"/>
      <c r="X141" s="12">
        <v>1</v>
      </c>
      <c r="Y141" s="12"/>
      <c r="Z141" s="12"/>
      <c r="AA141" s="12"/>
      <c r="AB141" s="12"/>
      <c r="AC141" s="12"/>
      <c r="AD141" s="12"/>
      <c r="AE141" s="12"/>
      <c r="AF141" s="12">
        <v>1</v>
      </c>
      <c r="AG141" s="12"/>
      <c r="AH141" s="12"/>
      <c r="AI141" s="16">
        <f t="shared" si="10"/>
        <v>1</v>
      </c>
      <c r="AJ141" s="16">
        <f t="shared" si="11"/>
        <v>4</v>
      </c>
      <c r="AK141" s="16">
        <f t="shared" si="12"/>
        <v>0</v>
      </c>
      <c r="AL141" s="16">
        <f t="shared" si="13"/>
        <v>0</v>
      </c>
      <c r="AM141" s="57">
        <f t="shared" si="14"/>
        <v>5</v>
      </c>
      <c r="AN141" s="57">
        <f>VLOOKUP(A141,二院临床受试者及抑郁症的基本数据!A:M,4,FALSE)</f>
        <v>0</v>
      </c>
      <c r="AO141" s="57">
        <f>VLOOKUP(A141,二院临床受试者及抑郁症的基本数据!A:M,5,FALSE)</f>
        <v>1</v>
      </c>
      <c r="AP141" s="57">
        <f>VLOOKUP(A141,二院临床受试者及抑郁症的基本数据!A:M,6,FALSE)</f>
        <v>0</v>
      </c>
      <c r="AQ141" s="57">
        <f>VLOOKUP(A141,二院临床受试者及抑郁症的基本数据!A:M,7,FALSE)</f>
        <v>0</v>
      </c>
      <c r="AR141" s="57">
        <f>VLOOKUP(A141,二院临床受试者及抑郁症的基本数据!A:M,8,FALSE)</f>
        <v>0</v>
      </c>
      <c r="AS141" s="57">
        <f>VLOOKUP(A141,二院临床受试者及抑郁症的基本数据!A:M,9,FALSE)</f>
        <v>0</v>
      </c>
      <c r="AT141" s="57">
        <f>VLOOKUP(A141,二院临床受试者及抑郁症的基本数据!A:M,10,FALSE)</f>
        <v>1</v>
      </c>
      <c r="AU141" s="57">
        <f>VLOOKUP(A141,二院临床受试者及抑郁症的基本数据!A:M,11,FALSE)</f>
        <v>0</v>
      </c>
      <c r="AV141" s="57">
        <f>VLOOKUP(A141,二院临床受试者及抑郁症的基本数据!A:M,12,FALSE)</f>
        <v>1</v>
      </c>
      <c r="AW141" s="57">
        <f>VLOOKUP(A141,二院临床受试者及抑郁症的基本数据!A:M,13,FALSE)</f>
        <v>0</v>
      </c>
    </row>
    <row r="142" spans="1:49" x14ac:dyDescent="0.3">
      <c r="A142" s="7">
        <v>1007</v>
      </c>
      <c r="B142" s="7">
        <v>1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>
        <v>1</v>
      </c>
      <c r="AB142" s="12"/>
      <c r="AC142" s="12"/>
      <c r="AD142" s="12"/>
      <c r="AE142" s="12"/>
      <c r="AF142" s="12"/>
      <c r="AG142" s="12"/>
      <c r="AH142" s="12"/>
      <c r="AI142" s="16">
        <f t="shared" si="10"/>
        <v>1</v>
      </c>
      <c r="AJ142" s="16">
        <f t="shared" si="11"/>
        <v>0</v>
      </c>
      <c r="AK142" s="16">
        <f t="shared" si="12"/>
        <v>0</v>
      </c>
      <c r="AL142" s="16">
        <f t="shared" si="13"/>
        <v>0</v>
      </c>
      <c r="AM142" s="57">
        <f t="shared" si="14"/>
        <v>1</v>
      </c>
      <c r="AN142" s="57">
        <f>VLOOKUP(A142,二院临床受试者及抑郁症的基本数据!A:M,4,FALSE)</f>
        <v>0</v>
      </c>
      <c r="AO142" s="57">
        <f>VLOOKUP(A142,二院临床受试者及抑郁症的基本数据!A:M,5,FALSE)</f>
        <v>1</v>
      </c>
      <c r="AP142" s="57">
        <f>VLOOKUP(A142,二院临床受试者及抑郁症的基本数据!A:M,6,FALSE)</f>
        <v>0</v>
      </c>
      <c r="AQ142" s="57">
        <f>VLOOKUP(A142,二院临床受试者及抑郁症的基本数据!A:M,7,FALSE)</f>
        <v>0</v>
      </c>
      <c r="AR142" s="57">
        <f>VLOOKUP(A142,二院临床受试者及抑郁症的基本数据!A:M,8,FALSE)</f>
        <v>0</v>
      </c>
      <c r="AS142" s="57">
        <f>VLOOKUP(A142,二院临床受试者及抑郁症的基本数据!A:M,9,FALSE)</f>
        <v>1</v>
      </c>
      <c r="AT142" s="57">
        <f>VLOOKUP(A142,二院临床受试者及抑郁症的基本数据!A:M,10,FALSE)</f>
        <v>0</v>
      </c>
      <c r="AU142" s="57">
        <f>VLOOKUP(A142,二院临床受试者及抑郁症的基本数据!A:M,11,FALSE)</f>
        <v>0</v>
      </c>
      <c r="AV142" s="57">
        <f>VLOOKUP(A142,二院临床受试者及抑郁症的基本数据!A:M,12,FALSE)</f>
        <v>1</v>
      </c>
      <c r="AW142" s="57">
        <f>VLOOKUP(A142,二院临床受试者及抑郁症的基本数据!A:M,13,FALSE)</f>
        <v>0</v>
      </c>
    </row>
    <row r="143" spans="1:49" x14ac:dyDescent="0.3">
      <c r="A143" s="7">
        <v>1011</v>
      </c>
      <c r="B143" s="7">
        <v>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12"/>
      <c r="P143" s="12"/>
      <c r="Q143" s="12"/>
      <c r="R143" s="12"/>
      <c r="S143" s="12"/>
      <c r="T143" s="12"/>
      <c r="U143" s="12"/>
      <c r="V143" s="12"/>
      <c r="W143" s="12">
        <v>1</v>
      </c>
      <c r="X143" s="12">
        <v>1</v>
      </c>
      <c r="Y143" s="12">
        <v>1</v>
      </c>
      <c r="Z143" s="12">
        <v>1</v>
      </c>
      <c r="AA143" s="12"/>
      <c r="AB143" s="12"/>
      <c r="AC143" s="12"/>
      <c r="AD143" s="12"/>
      <c r="AE143" s="12"/>
      <c r="AF143" s="12"/>
      <c r="AG143" s="12"/>
      <c r="AH143" s="12"/>
      <c r="AI143" s="16">
        <f t="shared" si="10"/>
        <v>1</v>
      </c>
      <c r="AJ143" s="16">
        <f t="shared" si="11"/>
        <v>1</v>
      </c>
      <c r="AK143" s="16">
        <f t="shared" si="12"/>
        <v>1</v>
      </c>
      <c r="AL143" s="16">
        <f t="shared" si="13"/>
        <v>1</v>
      </c>
      <c r="AM143" s="57">
        <f t="shared" si="14"/>
        <v>4</v>
      </c>
      <c r="AN143" s="57">
        <f>VLOOKUP(A143,二院临床受试者及抑郁症的基本数据!A:M,4,FALSE)</f>
        <v>1</v>
      </c>
      <c r="AO143" s="57">
        <f>VLOOKUP(A143,二院临床受试者及抑郁症的基本数据!A:M,5,FALSE)</f>
        <v>0</v>
      </c>
      <c r="AP143" s="57">
        <f>VLOOKUP(A143,二院临床受试者及抑郁症的基本数据!A:M,6,FALSE)</f>
        <v>0</v>
      </c>
      <c r="AQ143" s="57">
        <f>VLOOKUP(A143,二院临床受试者及抑郁症的基本数据!A:M,7,FALSE)</f>
        <v>0</v>
      </c>
      <c r="AR143" s="57">
        <f>VLOOKUP(A143,二院临床受试者及抑郁症的基本数据!A:M,8,FALSE)</f>
        <v>0</v>
      </c>
      <c r="AS143" s="57">
        <f>VLOOKUP(A143,二院临床受试者及抑郁症的基本数据!A:M,9,FALSE)</f>
        <v>1</v>
      </c>
      <c r="AT143" s="57">
        <f>VLOOKUP(A143,二院临床受试者及抑郁症的基本数据!A:M,10,FALSE)</f>
        <v>0</v>
      </c>
      <c r="AU143" s="57">
        <f>VLOOKUP(A143,二院临床受试者及抑郁症的基本数据!A:M,11,FALSE)</f>
        <v>0</v>
      </c>
      <c r="AV143" s="57">
        <f>VLOOKUP(A143,二院临床受试者及抑郁症的基本数据!A:M,12,FALSE)</f>
        <v>1</v>
      </c>
      <c r="AW143" s="57">
        <f>VLOOKUP(A143,二院临床受试者及抑郁症的基本数据!A:M,13,FALSE)</f>
        <v>0</v>
      </c>
    </row>
    <row r="144" spans="1:49" x14ac:dyDescent="0.3">
      <c r="A144" s="7">
        <v>1026</v>
      </c>
      <c r="B144" s="7">
        <v>1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12"/>
      <c r="P144" s="12"/>
      <c r="Q144" s="12"/>
      <c r="R144" s="12"/>
      <c r="S144" s="12">
        <v>1</v>
      </c>
      <c r="T144" s="12"/>
      <c r="U144" s="12"/>
      <c r="V144" s="12"/>
      <c r="W144" s="12">
        <v>1</v>
      </c>
      <c r="X144" s="12"/>
      <c r="Y144" s="12"/>
      <c r="Z144" s="12"/>
      <c r="AA144" s="12"/>
      <c r="AB144" s="12"/>
      <c r="AC144" s="12"/>
      <c r="AD144" s="12"/>
      <c r="AE144" s="12">
        <v>1</v>
      </c>
      <c r="AF144" s="12"/>
      <c r="AG144" s="12"/>
      <c r="AH144" s="12"/>
      <c r="AI144" s="16">
        <f t="shared" si="10"/>
        <v>3</v>
      </c>
      <c r="AJ144" s="16">
        <f t="shared" si="11"/>
        <v>0</v>
      </c>
      <c r="AK144" s="16">
        <f t="shared" si="12"/>
        <v>0</v>
      </c>
      <c r="AL144" s="16">
        <f t="shared" si="13"/>
        <v>0</v>
      </c>
      <c r="AM144" s="57">
        <f t="shared" si="14"/>
        <v>3</v>
      </c>
      <c r="AN144" s="57">
        <f>VLOOKUP(A144,二院临床受试者及抑郁症的基本数据!A:M,4,FALSE)</f>
        <v>0</v>
      </c>
      <c r="AO144" s="57">
        <f>VLOOKUP(A144,二院临床受试者及抑郁症的基本数据!A:M,5,FALSE)</f>
        <v>0</v>
      </c>
      <c r="AP144" s="57">
        <f>VLOOKUP(A144,二院临床受试者及抑郁症的基本数据!A:M,6,FALSE)</f>
        <v>1</v>
      </c>
      <c r="AQ144" s="57">
        <f>VLOOKUP(A144,二院临床受试者及抑郁症的基本数据!A:M,7,FALSE)</f>
        <v>0</v>
      </c>
      <c r="AR144" s="57">
        <f>VLOOKUP(A144,二院临床受试者及抑郁症的基本数据!A:M,8,FALSE)</f>
        <v>1</v>
      </c>
      <c r="AS144" s="57">
        <f>VLOOKUP(A144,二院临床受试者及抑郁症的基本数据!A:M,9,FALSE)</f>
        <v>0</v>
      </c>
      <c r="AT144" s="57">
        <f>VLOOKUP(A144,二院临床受试者及抑郁症的基本数据!A:M,10,FALSE)</f>
        <v>0</v>
      </c>
      <c r="AU144" s="57">
        <f>VLOOKUP(A144,二院临床受试者及抑郁症的基本数据!A:M,11,FALSE)</f>
        <v>0</v>
      </c>
      <c r="AV144" s="57">
        <f>VLOOKUP(A144,二院临床受试者及抑郁症的基本数据!A:M,12,FALSE)</f>
        <v>1</v>
      </c>
      <c r="AW144" s="57">
        <f>VLOOKUP(A144,二院临床受试者及抑郁症的基本数据!A:M,13,FALSE)</f>
        <v>0</v>
      </c>
    </row>
    <row r="145" spans="1:49" x14ac:dyDescent="0.3">
      <c r="A145" s="7">
        <v>1029</v>
      </c>
      <c r="B145" s="7">
        <v>1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>
        <v>1</v>
      </c>
      <c r="AF145" s="12">
        <v>1</v>
      </c>
      <c r="AG145" s="12">
        <v>1</v>
      </c>
      <c r="AH145" s="12"/>
      <c r="AI145" s="16">
        <f t="shared" si="10"/>
        <v>1</v>
      </c>
      <c r="AJ145" s="16">
        <f t="shared" si="11"/>
        <v>1</v>
      </c>
      <c r="AK145" s="16">
        <f t="shared" si="12"/>
        <v>1</v>
      </c>
      <c r="AL145" s="16">
        <f t="shared" si="13"/>
        <v>0</v>
      </c>
      <c r="AM145" s="57">
        <f t="shared" si="14"/>
        <v>3</v>
      </c>
      <c r="AN145" s="57">
        <f>VLOOKUP(A145,二院临床受试者及抑郁症的基本数据!A:M,4,FALSE)</f>
        <v>1</v>
      </c>
      <c r="AO145" s="57">
        <f>VLOOKUP(A145,二院临床受试者及抑郁症的基本数据!A:M,5,FALSE)</f>
        <v>0</v>
      </c>
      <c r="AP145" s="57">
        <f>VLOOKUP(A145,二院临床受试者及抑郁症的基本数据!A:M,6,FALSE)</f>
        <v>0</v>
      </c>
      <c r="AQ145" s="57">
        <f>VLOOKUP(A145,二院临床受试者及抑郁症的基本数据!A:M,7,FALSE)</f>
        <v>0</v>
      </c>
      <c r="AR145" s="57">
        <f>VLOOKUP(A145,二院临床受试者及抑郁症的基本数据!A:M,8,FALSE)</f>
        <v>0</v>
      </c>
      <c r="AS145" s="57">
        <f>VLOOKUP(A145,二院临床受试者及抑郁症的基本数据!A:M,9,FALSE)</f>
        <v>0</v>
      </c>
      <c r="AT145" s="57">
        <f>VLOOKUP(A145,二院临床受试者及抑郁症的基本数据!A:M,10,FALSE)</f>
        <v>1</v>
      </c>
      <c r="AU145" s="57">
        <f>VLOOKUP(A145,二院临床受试者及抑郁症的基本数据!A:M,11,FALSE)</f>
        <v>0</v>
      </c>
      <c r="AV145" s="57">
        <f>VLOOKUP(A145,二院临床受试者及抑郁症的基本数据!A:M,12,FALSE)</f>
        <v>1</v>
      </c>
      <c r="AW145" s="57">
        <f>VLOOKUP(A145,二院临床受试者及抑郁症的基本数据!A:M,13,FALSE)</f>
        <v>0</v>
      </c>
    </row>
    <row r="146" spans="1:49" x14ac:dyDescent="0.3">
      <c r="A146" s="7">
        <v>1033</v>
      </c>
      <c r="B146" s="7">
        <v>1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12"/>
      <c r="P146" s="12"/>
      <c r="Q146" s="12"/>
      <c r="R146" s="12"/>
      <c r="S146" s="12">
        <v>1</v>
      </c>
      <c r="T146" s="12"/>
      <c r="U146" s="12"/>
      <c r="V146" s="12"/>
      <c r="W146" s="12">
        <v>1</v>
      </c>
      <c r="X146" s="12"/>
      <c r="Y146" s="12"/>
      <c r="Z146" s="12"/>
      <c r="AA146" s="12"/>
      <c r="AB146" s="12"/>
      <c r="AC146" s="12"/>
      <c r="AD146" s="12"/>
      <c r="AE146" s="12">
        <v>1</v>
      </c>
      <c r="AF146" s="12"/>
      <c r="AG146" s="12"/>
      <c r="AH146" s="12"/>
      <c r="AI146" s="16">
        <f t="shared" si="10"/>
        <v>3</v>
      </c>
      <c r="AJ146" s="16">
        <f t="shared" si="11"/>
        <v>0</v>
      </c>
      <c r="AK146" s="16">
        <f t="shared" si="12"/>
        <v>0</v>
      </c>
      <c r="AL146" s="16">
        <f t="shared" si="13"/>
        <v>0</v>
      </c>
      <c r="AM146" s="57">
        <f t="shared" si="14"/>
        <v>3</v>
      </c>
      <c r="AN146" s="57">
        <f>VLOOKUP(A146,二院临床受试者及抑郁症的基本数据!A:M,4,FALSE)</f>
        <v>1</v>
      </c>
      <c r="AO146" s="57">
        <f>VLOOKUP(A146,二院临床受试者及抑郁症的基本数据!A:M,5,FALSE)</f>
        <v>0</v>
      </c>
      <c r="AP146" s="57">
        <f>VLOOKUP(A146,二院临床受试者及抑郁症的基本数据!A:M,6,FALSE)</f>
        <v>0</v>
      </c>
      <c r="AQ146" s="57">
        <f>VLOOKUP(A146,二院临床受试者及抑郁症的基本数据!A:M,7,FALSE)</f>
        <v>0</v>
      </c>
      <c r="AR146" s="57">
        <f>VLOOKUP(A146,二院临床受试者及抑郁症的基本数据!A:M,8,FALSE)</f>
        <v>0</v>
      </c>
      <c r="AS146" s="57">
        <f>VLOOKUP(A146,二院临床受试者及抑郁症的基本数据!A:M,9,FALSE)</f>
        <v>0</v>
      </c>
      <c r="AT146" s="57">
        <f>VLOOKUP(A146,二院临床受试者及抑郁症的基本数据!A:M,10,FALSE)</f>
        <v>1</v>
      </c>
      <c r="AU146" s="57">
        <f>VLOOKUP(A146,二院临床受试者及抑郁症的基本数据!A:M,11,FALSE)</f>
        <v>0</v>
      </c>
      <c r="AV146" s="57">
        <f>VLOOKUP(A146,二院临床受试者及抑郁症的基本数据!A:M,12,FALSE)</f>
        <v>1</v>
      </c>
      <c r="AW146" s="57">
        <f>VLOOKUP(A146,二院临床受试者及抑郁症的基本数据!A:M,13,FALSE)</f>
        <v>0</v>
      </c>
    </row>
    <row r="147" spans="1:49" x14ac:dyDescent="0.3">
      <c r="A147" s="7">
        <v>1041</v>
      </c>
      <c r="B147" s="7">
        <v>1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12">
        <v>1</v>
      </c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6">
        <f t="shared" si="10"/>
        <v>1</v>
      </c>
      <c r="AJ147" s="16">
        <f t="shared" si="11"/>
        <v>0</v>
      </c>
      <c r="AK147" s="16">
        <f t="shared" si="12"/>
        <v>0</v>
      </c>
      <c r="AL147" s="16">
        <f t="shared" si="13"/>
        <v>0</v>
      </c>
      <c r="AM147" s="57">
        <f t="shared" si="14"/>
        <v>1</v>
      </c>
      <c r="AN147" s="57">
        <f>VLOOKUP(A147,二院临床受试者及抑郁症的基本数据!A:M,4,FALSE)</f>
        <v>1</v>
      </c>
      <c r="AO147" s="57">
        <f>VLOOKUP(A147,二院临床受试者及抑郁症的基本数据!A:M,5,FALSE)</f>
        <v>0</v>
      </c>
      <c r="AP147" s="57">
        <f>VLOOKUP(A147,二院临床受试者及抑郁症的基本数据!A:M,6,FALSE)</f>
        <v>0</v>
      </c>
      <c r="AQ147" s="57">
        <f>VLOOKUP(A147,二院临床受试者及抑郁症的基本数据!A:M,7,FALSE)</f>
        <v>0</v>
      </c>
      <c r="AR147" s="57">
        <f>VLOOKUP(A147,二院临床受试者及抑郁症的基本数据!A:M,8,FALSE)</f>
        <v>1</v>
      </c>
      <c r="AS147" s="57">
        <f>VLOOKUP(A147,二院临床受试者及抑郁症的基本数据!A:M,9,FALSE)</f>
        <v>0</v>
      </c>
      <c r="AT147" s="57">
        <f>VLOOKUP(A147,二院临床受试者及抑郁症的基本数据!A:M,10,FALSE)</f>
        <v>0</v>
      </c>
      <c r="AU147" s="57">
        <f>VLOOKUP(A147,二院临床受试者及抑郁症的基本数据!A:M,11,FALSE)</f>
        <v>0</v>
      </c>
      <c r="AV147" s="57">
        <f>VLOOKUP(A147,二院临床受试者及抑郁症的基本数据!A:M,12,FALSE)</f>
        <v>1</v>
      </c>
      <c r="AW147" s="57">
        <f>VLOOKUP(A147,二院临床受试者及抑郁症的基本数据!A:M,13,FALSE)</f>
        <v>0</v>
      </c>
    </row>
    <row r="148" spans="1:49" x14ac:dyDescent="0.3">
      <c r="A148" s="7">
        <v>1043</v>
      </c>
      <c r="B148" s="7">
        <v>1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12"/>
      <c r="P148" s="12"/>
      <c r="Q148" s="12"/>
      <c r="R148" s="12"/>
      <c r="S148" s="12">
        <v>1</v>
      </c>
      <c r="T148" s="12"/>
      <c r="U148" s="12"/>
      <c r="V148" s="12"/>
      <c r="W148" s="12">
        <v>1</v>
      </c>
      <c r="X148" s="12"/>
      <c r="Y148" s="12"/>
      <c r="Z148" s="12"/>
      <c r="AA148" s="12"/>
      <c r="AB148" s="12"/>
      <c r="AC148" s="12"/>
      <c r="AD148" s="12"/>
      <c r="AE148" s="12">
        <v>1</v>
      </c>
      <c r="AF148" s="12"/>
      <c r="AG148" s="12"/>
      <c r="AH148" s="12"/>
      <c r="AI148" s="16">
        <f t="shared" si="10"/>
        <v>3</v>
      </c>
      <c r="AJ148" s="16">
        <f t="shared" si="11"/>
        <v>0</v>
      </c>
      <c r="AK148" s="16">
        <f t="shared" si="12"/>
        <v>0</v>
      </c>
      <c r="AL148" s="16">
        <f t="shared" si="13"/>
        <v>0</v>
      </c>
      <c r="AM148" s="57">
        <f t="shared" si="14"/>
        <v>3</v>
      </c>
      <c r="AN148" s="57">
        <f>VLOOKUP(A148,二院临床受试者及抑郁症的基本数据!A:M,4,FALSE)</f>
        <v>0</v>
      </c>
      <c r="AO148" s="57">
        <f>VLOOKUP(A148,二院临床受试者及抑郁症的基本数据!A:M,5,FALSE)</f>
        <v>1</v>
      </c>
      <c r="AP148" s="57">
        <f>VLOOKUP(A148,二院临床受试者及抑郁症的基本数据!A:M,6,FALSE)</f>
        <v>0</v>
      </c>
      <c r="AQ148" s="57">
        <f>VLOOKUP(A148,二院临床受试者及抑郁症的基本数据!A:M,7,FALSE)</f>
        <v>0</v>
      </c>
      <c r="AR148" s="57">
        <f>VLOOKUP(A148,二院临床受试者及抑郁症的基本数据!A:M,8,FALSE)</f>
        <v>1</v>
      </c>
      <c r="AS148" s="57">
        <f>VLOOKUP(A148,二院临床受试者及抑郁症的基本数据!A:M,9,FALSE)</f>
        <v>0</v>
      </c>
      <c r="AT148" s="57">
        <f>VLOOKUP(A148,二院临床受试者及抑郁症的基本数据!A:M,10,FALSE)</f>
        <v>0</v>
      </c>
      <c r="AU148" s="57">
        <f>VLOOKUP(A148,二院临床受试者及抑郁症的基本数据!A:M,11,FALSE)</f>
        <v>0</v>
      </c>
      <c r="AV148" s="57">
        <f>VLOOKUP(A148,二院临床受试者及抑郁症的基本数据!A:M,12,FALSE)</f>
        <v>1</v>
      </c>
      <c r="AW148" s="57">
        <f>VLOOKUP(A148,二院临床受试者及抑郁症的基本数据!A:M,13,FALSE)</f>
        <v>0</v>
      </c>
    </row>
    <row r="149" spans="1:49" x14ac:dyDescent="0.3">
      <c r="A149" s="7">
        <v>1057</v>
      </c>
      <c r="B149" s="7">
        <v>1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>
        <v>1</v>
      </c>
      <c r="AB149" s="12"/>
      <c r="AC149" s="12"/>
      <c r="AD149" s="4"/>
      <c r="AE149" s="4"/>
      <c r="AF149" s="12"/>
      <c r="AG149" s="12"/>
      <c r="AH149" s="12"/>
      <c r="AI149" s="16">
        <f t="shared" si="10"/>
        <v>1</v>
      </c>
      <c r="AJ149" s="16">
        <f t="shared" si="11"/>
        <v>0</v>
      </c>
      <c r="AK149" s="16">
        <f t="shared" si="12"/>
        <v>0</v>
      </c>
      <c r="AL149" s="16">
        <f t="shared" si="13"/>
        <v>0</v>
      </c>
      <c r="AM149" s="57">
        <f t="shared" si="14"/>
        <v>1</v>
      </c>
      <c r="AN149" s="57">
        <f>VLOOKUP(A149,二院临床受试者及抑郁症的基本数据!A:M,4,FALSE)</f>
        <v>0</v>
      </c>
      <c r="AO149" s="57">
        <f>VLOOKUP(A149,二院临床受试者及抑郁症的基本数据!A:M,5,FALSE)</f>
        <v>0</v>
      </c>
      <c r="AP149" s="57">
        <f>VLOOKUP(A149,二院临床受试者及抑郁症的基本数据!A:M,6,FALSE)</f>
        <v>1</v>
      </c>
      <c r="AQ149" s="57">
        <f>VLOOKUP(A149,二院临床受试者及抑郁症的基本数据!A:M,7,FALSE)</f>
        <v>0</v>
      </c>
      <c r="AR149" s="57">
        <f>VLOOKUP(A149,二院临床受试者及抑郁症的基本数据!A:M,8,FALSE)</f>
        <v>1</v>
      </c>
      <c r="AS149" s="57">
        <f>VLOOKUP(A149,二院临床受试者及抑郁症的基本数据!A:M,9,FALSE)</f>
        <v>0</v>
      </c>
      <c r="AT149" s="57">
        <f>VLOOKUP(A149,二院临床受试者及抑郁症的基本数据!A:M,10,FALSE)</f>
        <v>0</v>
      </c>
      <c r="AU149" s="57">
        <f>VLOOKUP(A149,二院临床受试者及抑郁症的基本数据!A:M,11,FALSE)</f>
        <v>0</v>
      </c>
      <c r="AV149" s="57">
        <f>VLOOKUP(A149,二院临床受试者及抑郁症的基本数据!A:M,12,FALSE)</f>
        <v>1</v>
      </c>
      <c r="AW149" s="57">
        <f>VLOOKUP(A149,二院临床受试者及抑郁症的基本数据!A:M,13,FALSE)</f>
        <v>0</v>
      </c>
    </row>
    <row r="150" spans="1:49" x14ac:dyDescent="0.3">
      <c r="A150" s="7">
        <v>1058</v>
      </c>
      <c r="B150" s="7">
        <v>1</v>
      </c>
      <c r="C150" s="7"/>
      <c r="D150" s="7"/>
      <c r="E150" s="7"/>
      <c r="F150" s="7"/>
      <c r="G150" s="7"/>
      <c r="H150" s="7"/>
      <c r="I150" s="7"/>
      <c r="J150" s="7"/>
      <c r="K150" s="7"/>
      <c r="L150" s="7">
        <v>1</v>
      </c>
      <c r="M150" s="7"/>
      <c r="N150" s="7"/>
      <c r="O150" s="12"/>
      <c r="P150" s="12"/>
      <c r="Q150" s="12"/>
      <c r="R150" s="12"/>
      <c r="S150" s="12">
        <v>1</v>
      </c>
      <c r="T150" s="12">
        <v>1</v>
      </c>
      <c r="U150" s="12"/>
      <c r="V150" s="12"/>
      <c r="W150" s="12">
        <v>1</v>
      </c>
      <c r="X150" s="12">
        <v>1</v>
      </c>
      <c r="Y150" s="12"/>
      <c r="Z150" s="12"/>
      <c r="AA150" s="12"/>
      <c r="AB150" s="12">
        <v>1</v>
      </c>
      <c r="AC150" s="13"/>
      <c r="AD150" s="12"/>
      <c r="AE150" s="12"/>
      <c r="AF150" s="14">
        <v>1</v>
      </c>
      <c r="AG150" s="12"/>
      <c r="AH150" s="12"/>
      <c r="AI150" s="16">
        <f t="shared" si="10"/>
        <v>2</v>
      </c>
      <c r="AJ150" s="16">
        <f t="shared" si="11"/>
        <v>5</v>
      </c>
      <c r="AK150" s="16">
        <f t="shared" si="12"/>
        <v>0</v>
      </c>
      <c r="AL150" s="16">
        <f t="shared" si="13"/>
        <v>0</v>
      </c>
      <c r="AM150" s="57">
        <f t="shared" si="14"/>
        <v>7</v>
      </c>
      <c r="AN150" s="57">
        <f>VLOOKUP(A150,二院临床受试者及抑郁症的基本数据!A:M,4,FALSE)</f>
        <v>0</v>
      </c>
      <c r="AO150" s="57">
        <f>VLOOKUP(A150,二院临床受试者及抑郁症的基本数据!A:M,5,FALSE)</f>
        <v>1</v>
      </c>
      <c r="AP150" s="57">
        <f>VLOOKUP(A150,二院临床受试者及抑郁症的基本数据!A:M,6,FALSE)</f>
        <v>0</v>
      </c>
      <c r="AQ150" s="57">
        <f>VLOOKUP(A150,二院临床受试者及抑郁症的基本数据!A:M,7,FALSE)</f>
        <v>0</v>
      </c>
      <c r="AR150" s="57">
        <f>VLOOKUP(A150,二院临床受试者及抑郁症的基本数据!A:M,8,FALSE)</f>
        <v>1</v>
      </c>
      <c r="AS150" s="57">
        <f>VLOOKUP(A150,二院临床受试者及抑郁症的基本数据!A:M,9,FALSE)</f>
        <v>0</v>
      </c>
      <c r="AT150" s="57">
        <f>VLOOKUP(A150,二院临床受试者及抑郁症的基本数据!A:M,10,FALSE)</f>
        <v>0</v>
      </c>
      <c r="AU150" s="57">
        <f>VLOOKUP(A150,二院临床受试者及抑郁症的基本数据!A:M,11,FALSE)</f>
        <v>0</v>
      </c>
      <c r="AV150" s="57">
        <f>VLOOKUP(A150,二院临床受试者及抑郁症的基本数据!A:M,12,FALSE)</f>
        <v>0</v>
      </c>
      <c r="AW150" s="57">
        <f>VLOOKUP(A150,二院临床受试者及抑郁症的基本数据!A:M,13,FALSE)</f>
        <v>1</v>
      </c>
    </row>
    <row r="151" spans="1:49" x14ac:dyDescent="0.3">
      <c r="A151" s="7">
        <v>1062</v>
      </c>
      <c r="B151" s="7">
        <v>1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12"/>
      <c r="P151" s="12"/>
      <c r="Q151" s="12"/>
      <c r="R151" s="12"/>
      <c r="S151" s="12"/>
      <c r="T151" s="12"/>
      <c r="U151" s="12"/>
      <c r="V151" s="12"/>
      <c r="W151" s="12">
        <v>1</v>
      </c>
      <c r="X151" s="12">
        <v>1</v>
      </c>
      <c r="Y151" s="12">
        <v>1</v>
      </c>
      <c r="Z151" s="12"/>
      <c r="AA151" s="12"/>
      <c r="AB151" s="12"/>
      <c r="AC151" s="12"/>
      <c r="AD151" s="5"/>
      <c r="AE151" s="5">
        <v>1</v>
      </c>
      <c r="AF151" s="12">
        <v>1</v>
      </c>
      <c r="AG151" s="12">
        <v>1</v>
      </c>
      <c r="AH151" s="12"/>
      <c r="AI151" s="16">
        <f t="shared" si="10"/>
        <v>2</v>
      </c>
      <c r="AJ151" s="16">
        <f t="shared" si="11"/>
        <v>2</v>
      </c>
      <c r="AK151" s="16">
        <f t="shared" si="12"/>
        <v>2</v>
      </c>
      <c r="AL151" s="16">
        <f t="shared" si="13"/>
        <v>0</v>
      </c>
      <c r="AM151" s="57">
        <f t="shared" si="14"/>
        <v>6</v>
      </c>
      <c r="AN151" s="57">
        <f>VLOOKUP(A151,二院临床受试者及抑郁症的基本数据!A:M,4,FALSE)</f>
        <v>1</v>
      </c>
      <c r="AO151" s="57">
        <f>VLOOKUP(A151,二院临床受试者及抑郁症的基本数据!A:M,5,FALSE)</f>
        <v>0</v>
      </c>
      <c r="AP151" s="57">
        <f>VLOOKUP(A151,二院临床受试者及抑郁症的基本数据!A:M,6,FALSE)</f>
        <v>0</v>
      </c>
      <c r="AQ151" s="57">
        <f>VLOOKUP(A151,二院临床受试者及抑郁症的基本数据!A:M,7,FALSE)</f>
        <v>0</v>
      </c>
      <c r="AR151" s="57">
        <f>VLOOKUP(A151,二院临床受试者及抑郁症的基本数据!A:M,8,FALSE)</f>
        <v>0</v>
      </c>
      <c r="AS151" s="57">
        <f>VLOOKUP(A151,二院临床受试者及抑郁症的基本数据!A:M,9,FALSE)</f>
        <v>0</v>
      </c>
      <c r="AT151" s="57">
        <f>VLOOKUP(A151,二院临床受试者及抑郁症的基本数据!A:M,10,FALSE)</f>
        <v>1</v>
      </c>
      <c r="AU151" s="57">
        <f>VLOOKUP(A151,二院临床受试者及抑郁症的基本数据!A:M,11,FALSE)</f>
        <v>0</v>
      </c>
      <c r="AV151" s="57">
        <f>VLOOKUP(A151,二院临床受试者及抑郁症的基本数据!A:M,12,FALSE)</f>
        <v>1</v>
      </c>
      <c r="AW151" s="57">
        <f>VLOOKUP(A151,二院临床受试者及抑郁症的基本数据!A:M,13,FALSE)</f>
        <v>0</v>
      </c>
    </row>
    <row r="152" spans="1:49" x14ac:dyDescent="0.3">
      <c r="A152" s="7">
        <v>1067</v>
      </c>
      <c r="B152" s="7">
        <v>1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12"/>
      <c r="P152" s="12"/>
      <c r="Q152" s="12"/>
      <c r="R152" s="12"/>
      <c r="S152" s="12">
        <v>1</v>
      </c>
      <c r="T152" s="12"/>
      <c r="U152" s="12"/>
      <c r="V152" s="12"/>
      <c r="W152" s="12">
        <v>1</v>
      </c>
      <c r="X152" s="12"/>
      <c r="Y152" s="12"/>
      <c r="Z152" s="12"/>
      <c r="AA152" s="12"/>
      <c r="AB152" s="12"/>
      <c r="AC152" s="12"/>
      <c r="AD152" s="12"/>
      <c r="AE152" s="12">
        <v>1</v>
      </c>
      <c r="AF152" s="12"/>
      <c r="AG152" s="12"/>
      <c r="AH152" s="12"/>
      <c r="AI152" s="16">
        <f t="shared" si="10"/>
        <v>3</v>
      </c>
      <c r="AJ152" s="16">
        <f t="shared" si="11"/>
        <v>0</v>
      </c>
      <c r="AK152" s="16">
        <f t="shared" si="12"/>
        <v>0</v>
      </c>
      <c r="AL152" s="16">
        <f t="shared" si="13"/>
        <v>0</v>
      </c>
      <c r="AM152" s="57">
        <f t="shared" si="14"/>
        <v>3</v>
      </c>
      <c r="AN152" s="57">
        <f>VLOOKUP(A152,二院临床受试者及抑郁症的基本数据!A:M,4,FALSE)</f>
        <v>0</v>
      </c>
      <c r="AO152" s="57">
        <f>VLOOKUP(A152,二院临床受试者及抑郁症的基本数据!A:M,5,FALSE)</f>
        <v>0</v>
      </c>
      <c r="AP152" s="57">
        <f>VLOOKUP(A152,二院临床受试者及抑郁症的基本数据!A:M,6,FALSE)</f>
        <v>1</v>
      </c>
      <c r="AQ152" s="57">
        <f>VLOOKUP(A152,二院临床受试者及抑郁症的基本数据!A:M,7,FALSE)</f>
        <v>0</v>
      </c>
      <c r="AR152" s="57">
        <f>VLOOKUP(A152,二院临床受试者及抑郁症的基本数据!A:M,8,FALSE)</f>
        <v>1</v>
      </c>
      <c r="AS152" s="57">
        <f>VLOOKUP(A152,二院临床受试者及抑郁症的基本数据!A:M,9,FALSE)</f>
        <v>0</v>
      </c>
      <c r="AT152" s="57">
        <f>VLOOKUP(A152,二院临床受试者及抑郁症的基本数据!A:M,10,FALSE)</f>
        <v>0</v>
      </c>
      <c r="AU152" s="57">
        <f>VLOOKUP(A152,二院临床受试者及抑郁症的基本数据!A:M,11,FALSE)</f>
        <v>0</v>
      </c>
      <c r="AV152" s="57">
        <f>VLOOKUP(A152,二院临床受试者及抑郁症的基本数据!A:M,12,FALSE)</f>
        <v>1</v>
      </c>
      <c r="AW152" s="57">
        <f>VLOOKUP(A152,二院临床受试者及抑郁症的基本数据!A:M,13,FALSE)</f>
        <v>0</v>
      </c>
    </row>
    <row r="153" spans="1:49" x14ac:dyDescent="0.3">
      <c r="A153" s="7">
        <v>1072</v>
      </c>
      <c r="B153" s="7">
        <v>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>
        <v>1</v>
      </c>
      <c r="AD153" s="12"/>
      <c r="AE153" s="12"/>
      <c r="AF153" s="12"/>
      <c r="AG153" s="12"/>
      <c r="AH153" s="12"/>
      <c r="AI153" s="16">
        <f t="shared" si="10"/>
        <v>0</v>
      </c>
      <c r="AJ153" s="16">
        <f t="shared" si="11"/>
        <v>0</v>
      </c>
      <c r="AK153" s="16">
        <f t="shared" si="12"/>
        <v>1</v>
      </c>
      <c r="AL153" s="16">
        <f t="shared" si="13"/>
        <v>0</v>
      </c>
      <c r="AM153" s="57">
        <f t="shared" si="14"/>
        <v>1</v>
      </c>
      <c r="AN153" s="57">
        <f>VLOOKUP(A153,二院临床受试者及抑郁症的基本数据!A:M,4,FALSE)</f>
        <v>1</v>
      </c>
      <c r="AO153" s="57">
        <f>VLOOKUP(A153,二院临床受试者及抑郁症的基本数据!A:M,5,FALSE)</f>
        <v>0</v>
      </c>
      <c r="AP153" s="57">
        <f>VLOOKUP(A153,二院临床受试者及抑郁症的基本数据!A:M,6,FALSE)</f>
        <v>0</v>
      </c>
      <c r="AQ153" s="57">
        <f>VLOOKUP(A153,二院临床受试者及抑郁症的基本数据!A:M,7,FALSE)</f>
        <v>0</v>
      </c>
      <c r="AR153" s="57">
        <f>VLOOKUP(A153,二院临床受试者及抑郁症的基本数据!A:M,8,FALSE)</f>
        <v>0</v>
      </c>
      <c r="AS153" s="57">
        <f>VLOOKUP(A153,二院临床受试者及抑郁症的基本数据!A:M,9,FALSE)</f>
        <v>0</v>
      </c>
      <c r="AT153" s="57">
        <f>VLOOKUP(A153,二院临床受试者及抑郁症的基本数据!A:M,10,FALSE)</f>
        <v>1</v>
      </c>
      <c r="AU153" s="57">
        <f>VLOOKUP(A153,二院临床受试者及抑郁症的基本数据!A:M,11,FALSE)</f>
        <v>0</v>
      </c>
      <c r="AV153" s="57">
        <f>VLOOKUP(A153,二院临床受试者及抑郁症的基本数据!A:M,12,FALSE)</f>
        <v>1</v>
      </c>
      <c r="AW153" s="57">
        <f>VLOOKUP(A153,二院临床受试者及抑郁症的基本数据!A:M,13,FALSE)</f>
        <v>0</v>
      </c>
    </row>
    <row r="154" spans="1:49" x14ac:dyDescent="0.3">
      <c r="A154" s="7">
        <v>1087</v>
      </c>
      <c r="B154" s="7">
        <v>1</v>
      </c>
      <c r="C154" s="7"/>
      <c r="D154" s="7"/>
      <c r="E154" s="7"/>
      <c r="F154" s="7"/>
      <c r="G154" s="7">
        <v>1</v>
      </c>
      <c r="H154" s="7"/>
      <c r="I154" s="7"/>
      <c r="J154" s="7"/>
      <c r="K154" s="7"/>
      <c r="L154" s="7"/>
      <c r="M154" s="7"/>
      <c r="N154" s="7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6">
        <f t="shared" si="10"/>
        <v>1</v>
      </c>
      <c r="AJ154" s="16">
        <f t="shared" si="11"/>
        <v>0</v>
      </c>
      <c r="AK154" s="16">
        <f t="shared" si="12"/>
        <v>0</v>
      </c>
      <c r="AL154" s="16">
        <f t="shared" si="13"/>
        <v>0</v>
      </c>
      <c r="AM154" s="57">
        <f t="shared" si="14"/>
        <v>1</v>
      </c>
      <c r="AN154" s="57">
        <f>VLOOKUP(A154,二院临床受试者及抑郁症的基本数据!A:M,4,FALSE)</f>
        <v>0</v>
      </c>
      <c r="AO154" s="57">
        <f>VLOOKUP(A154,二院临床受试者及抑郁症的基本数据!A:M,5,FALSE)</f>
        <v>1</v>
      </c>
      <c r="AP154" s="57">
        <f>VLOOKUP(A154,二院临床受试者及抑郁症的基本数据!A:M,6,FALSE)</f>
        <v>0</v>
      </c>
      <c r="AQ154" s="57">
        <f>VLOOKUP(A154,二院临床受试者及抑郁症的基本数据!A:M,7,FALSE)</f>
        <v>0</v>
      </c>
      <c r="AR154" s="57">
        <f>VLOOKUP(A154,二院临床受试者及抑郁症的基本数据!A:M,8,FALSE)</f>
        <v>1</v>
      </c>
      <c r="AS154" s="57">
        <f>VLOOKUP(A154,二院临床受试者及抑郁症的基本数据!A:M,9,FALSE)</f>
        <v>0</v>
      </c>
      <c r="AT154" s="57">
        <f>VLOOKUP(A154,二院临床受试者及抑郁症的基本数据!A:M,10,FALSE)</f>
        <v>0</v>
      </c>
      <c r="AU154" s="57">
        <f>VLOOKUP(A154,二院临床受试者及抑郁症的基本数据!A:M,11,FALSE)</f>
        <v>0</v>
      </c>
      <c r="AV154" s="57">
        <f>VLOOKUP(A154,二院临床受试者及抑郁症的基本数据!A:M,12,FALSE)</f>
        <v>1</v>
      </c>
      <c r="AW154" s="57">
        <f>VLOOKUP(A154,二院临床受试者及抑郁症的基本数据!A:M,13,FALSE)</f>
        <v>0</v>
      </c>
    </row>
    <row r="155" spans="1:49" x14ac:dyDescent="0.3">
      <c r="A155" s="7">
        <v>1091</v>
      </c>
      <c r="B155" s="7">
        <v>1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12"/>
      <c r="P155" s="12"/>
      <c r="Q155" s="12"/>
      <c r="R155" s="12"/>
      <c r="S155" s="12">
        <v>1</v>
      </c>
      <c r="T155" s="12"/>
      <c r="U155" s="12"/>
      <c r="V155" s="12"/>
      <c r="W155" s="12">
        <v>1</v>
      </c>
      <c r="X155" s="12"/>
      <c r="Y155" s="12"/>
      <c r="Z155" s="12"/>
      <c r="AA155" s="12"/>
      <c r="AB155" s="12"/>
      <c r="AC155" s="12"/>
      <c r="AD155" s="12"/>
      <c r="AE155" s="12">
        <v>1</v>
      </c>
      <c r="AF155" s="12"/>
      <c r="AG155" s="12"/>
      <c r="AH155" s="12"/>
      <c r="AI155" s="16">
        <f t="shared" si="10"/>
        <v>3</v>
      </c>
      <c r="AJ155" s="16">
        <f t="shared" si="11"/>
        <v>0</v>
      </c>
      <c r="AK155" s="16">
        <f t="shared" si="12"/>
        <v>0</v>
      </c>
      <c r="AL155" s="16">
        <f t="shared" si="13"/>
        <v>0</v>
      </c>
      <c r="AM155" s="57">
        <f t="shared" si="14"/>
        <v>3</v>
      </c>
      <c r="AN155" s="57">
        <f>VLOOKUP(A155,二院临床受试者及抑郁症的基本数据!A:M,4,FALSE)</f>
        <v>0</v>
      </c>
      <c r="AO155" s="57">
        <f>VLOOKUP(A155,二院临床受试者及抑郁症的基本数据!A:M,5,FALSE)</f>
        <v>1</v>
      </c>
      <c r="AP155" s="57">
        <f>VLOOKUP(A155,二院临床受试者及抑郁症的基本数据!A:M,6,FALSE)</f>
        <v>0</v>
      </c>
      <c r="AQ155" s="57">
        <f>VLOOKUP(A155,二院临床受试者及抑郁症的基本数据!A:M,7,FALSE)</f>
        <v>0</v>
      </c>
      <c r="AR155" s="57">
        <f>VLOOKUP(A155,二院临床受试者及抑郁症的基本数据!A:M,8,FALSE)</f>
        <v>0</v>
      </c>
      <c r="AS155" s="57">
        <f>VLOOKUP(A155,二院临床受试者及抑郁症的基本数据!A:M,9,FALSE)</f>
        <v>0</v>
      </c>
      <c r="AT155" s="57">
        <f>VLOOKUP(A155,二院临床受试者及抑郁症的基本数据!A:M,10,FALSE)</f>
        <v>1</v>
      </c>
      <c r="AU155" s="57">
        <f>VLOOKUP(A155,二院临床受试者及抑郁症的基本数据!A:M,11,FALSE)</f>
        <v>0</v>
      </c>
      <c r="AV155" s="57">
        <f>VLOOKUP(A155,二院临床受试者及抑郁症的基本数据!A:M,12,FALSE)</f>
        <v>1</v>
      </c>
      <c r="AW155" s="57">
        <f>VLOOKUP(A155,二院临床受试者及抑郁症的基本数据!A:M,13,FALSE)</f>
        <v>0</v>
      </c>
    </row>
    <row r="156" spans="1:49" x14ac:dyDescent="0.3">
      <c r="A156" s="7">
        <v>1098</v>
      </c>
      <c r="B156" s="7">
        <v>1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>
        <v>1</v>
      </c>
      <c r="AC156" s="12"/>
      <c r="AD156" s="12"/>
      <c r="AE156" s="12"/>
      <c r="AF156" s="12"/>
      <c r="AG156" s="12"/>
      <c r="AH156" s="12"/>
      <c r="AI156" s="16">
        <f t="shared" si="10"/>
        <v>0</v>
      </c>
      <c r="AJ156" s="16">
        <f t="shared" si="11"/>
        <v>1</v>
      </c>
      <c r="AK156" s="16">
        <f t="shared" si="12"/>
        <v>0</v>
      </c>
      <c r="AL156" s="16">
        <f t="shared" si="13"/>
        <v>0</v>
      </c>
      <c r="AM156" s="57">
        <f t="shared" si="14"/>
        <v>1</v>
      </c>
      <c r="AN156" s="57">
        <f>VLOOKUP(A156,二院临床受试者及抑郁症的基本数据!A:M,4,FALSE)</f>
        <v>0</v>
      </c>
      <c r="AO156" s="57">
        <f>VLOOKUP(A156,二院临床受试者及抑郁症的基本数据!A:M,5,FALSE)</f>
        <v>1</v>
      </c>
      <c r="AP156" s="57">
        <f>VLOOKUP(A156,二院临床受试者及抑郁症的基本数据!A:M,6,FALSE)</f>
        <v>0</v>
      </c>
      <c r="AQ156" s="57">
        <f>VLOOKUP(A156,二院临床受试者及抑郁症的基本数据!A:M,7,FALSE)</f>
        <v>0</v>
      </c>
      <c r="AR156" s="57">
        <f>VLOOKUP(A156,二院临床受试者及抑郁症的基本数据!A:M,8,FALSE)</f>
        <v>1</v>
      </c>
      <c r="AS156" s="57">
        <f>VLOOKUP(A156,二院临床受试者及抑郁症的基本数据!A:M,9,FALSE)</f>
        <v>0</v>
      </c>
      <c r="AT156" s="57">
        <f>VLOOKUP(A156,二院临床受试者及抑郁症的基本数据!A:M,10,FALSE)</f>
        <v>0</v>
      </c>
      <c r="AU156" s="57">
        <f>VLOOKUP(A156,二院临床受试者及抑郁症的基本数据!A:M,11,FALSE)</f>
        <v>0</v>
      </c>
      <c r="AV156" s="57">
        <f>VLOOKUP(A156,二院临床受试者及抑郁症的基本数据!A:M,12,FALSE)</f>
        <v>1</v>
      </c>
      <c r="AW156" s="57">
        <f>VLOOKUP(A156,二院临床受试者及抑郁症的基本数据!A:M,13,FALSE)</f>
        <v>0</v>
      </c>
    </row>
    <row r="157" spans="1:49" x14ac:dyDescent="0.3">
      <c r="A157" s="7">
        <v>1102</v>
      </c>
      <c r="B157" s="7">
        <v>1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2"/>
      <c r="P157" s="12"/>
      <c r="Q157" s="12"/>
      <c r="R157" s="12"/>
      <c r="S157" s="12">
        <v>1</v>
      </c>
      <c r="T157" s="12"/>
      <c r="U157" s="12"/>
      <c r="V157" s="12"/>
      <c r="W157" s="12">
        <v>1</v>
      </c>
      <c r="X157" s="12"/>
      <c r="Y157" s="12"/>
      <c r="Z157" s="12"/>
      <c r="AA157" s="12"/>
      <c r="AB157" s="12"/>
      <c r="AC157" s="12"/>
      <c r="AD157" s="12"/>
      <c r="AE157" s="12">
        <v>1</v>
      </c>
      <c r="AF157" s="12"/>
      <c r="AG157" s="12"/>
      <c r="AH157" s="12"/>
      <c r="AI157" s="16">
        <f t="shared" si="10"/>
        <v>3</v>
      </c>
      <c r="AJ157" s="16">
        <f t="shared" si="11"/>
        <v>0</v>
      </c>
      <c r="AK157" s="16">
        <f t="shared" si="12"/>
        <v>0</v>
      </c>
      <c r="AL157" s="16">
        <f t="shared" si="13"/>
        <v>0</v>
      </c>
      <c r="AM157" s="57">
        <f t="shared" si="14"/>
        <v>3</v>
      </c>
      <c r="AN157" s="57">
        <f>VLOOKUP(A157,二院临床受试者及抑郁症的基本数据!A:M,4,FALSE)</f>
        <v>0</v>
      </c>
      <c r="AO157" s="57">
        <f>VLOOKUP(A157,二院临床受试者及抑郁症的基本数据!A:M,5,FALSE)</f>
        <v>1</v>
      </c>
      <c r="AP157" s="57">
        <f>VLOOKUP(A157,二院临床受试者及抑郁症的基本数据!A:M,6,FALSE)</f>
        <v>0</v>
      </c>
      <c r="AQ157" s="57">
        <f>VLOOKUP(A157,二院临床受试者及抑郁症的基本数据!A:M,7,FALSE)</f>
        <v>0</v>
      </c>
      <c r="AR157" s="57">
        <f>VLOOKUP(A157,二院临床受试者及抑郁症的基本数据!A:M,8,FALSE)</f>
        <v>1</v>
      </c>
      <c r="AS157" s="57">
        <f>VLOOKUP(A157,二院临床受试者及抑郁症的基本数据!A:M,9,FALSE)</f>
        <v>0</v>
      </c>
      <c r="AT157" s="57">
        <f>VLOOKUP(A157,二院临床受试者及抑郁症的基本数据!A:M,10,FALSE)</f>
        <v>0</v>
      </c>
      <c r="AU157" s="57">
        <f>VLOOKUP(A157,二院临床受试者及抑郁症的基本数据!A:M,11,FALSE)</f>
        <v>1</v>
      </c>
      <c r="AV157" s="57">
        <f>VLOOKUP(A157,二院临床受试者及抑郁症的基本数据!A:M,12,FALSE)</f>
        <v>0</v>
      </c>
      <c r="AW157" s="57">
        <f>VLOOKUP(A157,二院临床受试者及抑郁症的基本数据!A:M,13,FALSE)</f>
        <v>0</v>
      </c>
    </row>
    <row r="158" spans="1:49" x14ac:dyDescent="0.3">
      <c r="A158" s="7">
        <v>1103</v>
      </c>
      <c r="B158" s="7">
        <v>1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12"/>
      <c r="P158" s="12"/>
      <c r="Q158" s="12"/>
      <c r="R158" s="12"/>
      <c r="S158" s="12"/>
      <c r="T158" s="12"/>
      <c r="U158" s="12"/>
      <c r="V158" s="12">
        <v>1</v>
      </c>
      <c r="W158" s="12"/>
      <c r="X158" s="12"/>
      <c r="Y158" s="12"/>
      <c r="Z158" s="12">
        <v>1</v>
      </c>
      <c r="AA158" s="12"/>
      <c r="AB158" s="12"/>
      <c r="AC158" s="12"/>
      <c r="AD158" s="12"/>
      <c r="AE158" s="12"/>
      <c r="AF158" s="12"/>
      <c r="AG158" s="12"/>
      <c r="AH158" s="12">
        <v>1</v>
      </c>
      <c r="AI158" s="16">
        <f t="shared" si="10"/>
        <v>0</v>
      </c>
      <c r="AJ158" s="16">
        <f t="shared" si="11"/>
        <v>0</v>
      </c>
      <c r="AK158" s="16">
        <f t="shared" si="12"/>
        <v>0</v>
      </c>
      <c r="AL158" s="16">
        <f t="shared" si="13"/>
        <v>3</v>
      </c>
      <c r="AM158" s="57">
        <f t="shared" si="14"/>
        <v>3</v>
      </c>
      <c r="AN158" s="57">
        <f>VLOOKUP(A158,二院临床受试者及抑郁症的基本数据!A:M,4,FALSE)</f>
        <v>1</v>
      </c>
      <c r="AO158" s="57">
        <f>VLOOKUP(A158,二院临床受试者及抑郁症的基本数据!A:M,5,FALSE)</f>
        <v>0</v>
      </c>
      <c r="AP158" s="57">
        <f>VLOOKUP(A158,二院临床受试者及抑郁症的基本数据!A:M,6,FALSE)</f>
        <v>0</v>
      </c>
      <c r="AQ158" s="57">
        <f>VLOOKUP(A158,二院临床受试者及抑郁症的基本数据!A:M,7,FALSE)</f>
        <v>0</v>
      </c>
      <c r="AR158" s="57">
        <f>VLOOKUP(A158,二院临床受试者及抑郁症的基本数据!A:M,8,FALSE)</f>
        <v>0</v>
      </c>
      <c r="AS158" s="57">
        <f>VLOOKUP(A158,二院临床受试者及抑郁症的基本数据!A:M,9,FALSE)</f>
        <v>1</v>
      </c>
      <c r="AT158" s="57">
        <f>VLOOKUP(A158,二院临床受试者及抑郁症的基本数据!A:M,10,FALSE)</f>
        <v>0</v>
      </c>
      <c r="AU158" s="57">
        <f>VLOOKUP(A158,二院临床受试者及抑郁症的基本数据!A:M,11,FALSE)</f>
        <v>0</v>
      </c>
      <c r="AV158" s="57">
        <f>VLOOKUP(A158,二院临床受试者及抑郁症的基本数据!A:M,12,FALSE)</f>
        <v>1</v>
      </c>
      <c r="AW158" s="57">
        <f>VLOOKUP(A158,二院临床受试者及抑郁症的基本数据!A:M,13,FALSE)</f>
        <v>0</v>
      </c>
    </row>
    <row r="159" spans="1:49" x14ac:dyDescent="0.3">
      <c r="A159" s="7">
        <v>1107</v>
      </c>
      <c r="B159" s="7">
        <v>1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12">
        <v>1</v>
      </c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6">
        <f t="shared" si="10"/>
        <v>1</v>
      </c>
      <c r="AJ159" s="16">
        <f t="shared" si="11"/>
        <v>0</v>
      </c>
      <c r="AK159" s="16">
        <f t="shared" si="12"/>
        <v>0</v>
      </c>
      <c r="AL159" s="16">
        <f t="shared" si="13"/>
        <v>0</v>
      </c>
      <c r="AM159" s="57">
        <f t="shared" si="14"/>
        <v>1</v>
      </c>
      <c r="AN159" s="57">
        <f>VLOOKUP(A159,二院临床受试者及抑郁症的基本数据!A:M,4,FALSE)</f>
        <v>1</v>
      </c>
      <c r="AO159" s="57">
        <f>VLOOKUP(A159,二院临床受试者及抑郁症的基本数据!A:M,5,FALSE)</f>
        <v>0</v>
      </c>
      <c r="AP159" s="57">
        <f>VLOOKUP(A159,二院临床受试者及抑郁症的基本数据!A:M,6,FALSE)</f>
        <v>0</v>
      </c>
      <c r="AQ159" s="57">
        <f>VLOOKUP(A159,二院临床受试者及抑郁症的基本数据!A:M,7,FALSE)</f>
        <v>0</v>
      </c>
      <c r="AR159" s="57">
        <f>VLOOKUP(A159,二院临床受试者及抑郁症的基本数据!A:M,8,FALSE)</f>
        <v>0</v>
      </c>
      <c r="AS159" s="57">
        <f>VLOOKUP(A159,二院临床受试者及抑郁症的基本数据!A:M,9,FALSE)</f>
        <v>1</v>
      </c>
      <c r="AT159" s="57">
        <f>VLOOKUP(A159,二院临床受试者及抑郁症的基本数据!A:M,10,FALSE)</f>
        <v>0</v>
      </c>
      <c r="AU159" s="57">
        <f>VLOOKUP(A159,二院临床受试者及抑郁症的基本数据!A:M,11,FALSE)</f>
        <v>0</v>
      </c>
      <c r="AV159" s="57">
        <f>VLOOKUP(A159,二院临床受试者及抑郁症的基本数据!A:M,12,FALSE)</f>
        <v>1</v>
      </c>
      <c r="AW159" s="57">
        <f>VLOOKUP(A159,二院临床受试者及抑郁症的基本数据!A:M,13,FALSE)</f>
        <v>0</v>
      </c>
    </row>
    <row r="160" spans="1:49" x14ac:dyDescent="0.3">
      <c r="A160" s="7">
        <v>1110</v>
      </c>
      <c r="B160" s="7">
        <v>1</v>
      </c>
      <c r="C160" s="7"/>
      <c r="D160" s="7"/>
      <c r="E160" s="7"/>
      <c r="F160" s="7">
        <v>1</v>
      </c>
      <c r="G160" s="7"/>
      <c r="H160" s="7"/>
      <c r="I160" s="7"/>
      <c r="J160" s="7"/>
      <c r="K160" s="7"/>
      <c r="L160" s="7"/>
      <c r="M160" s="7"/>
      <c r="N160" s="7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6">
        <f t="shared" si="10"/>
        <v>0</v>
      </c>
      <c r="AJ160" s="16">
        <f t="shared" si="11"/>
        <v>0</v>
      </c>
      <c r="AK160" s="16">
        <f t="shared" si="12"/>
        <v>0</v>
      </c>
      <c r="AL160" s="16">
        <f t="shared" si="13"/>
        <v>0</v>
      </c>
      <c r="AM160" s="57">
        <f t="shared" si="14"/>
        <v>0</v>
      </c>
      <c r="AN160" s="57">
        <f>VLOOKUP(A160,二院临床受试者及抑郁症的基本数据!A:M,4,FALSE)</f>
        <v>1</v>
      </c>
      <c r="AO160" s="57">
        <f>VLOOKUP(A160,二院临床受试者及抑郁症的基本数据!A:M,5,FALSE)</f>
        <v>0</v>
      </c>
      <c r="AP160" s="57">
        <f>VLOOKUP(A160,二院临床受试者及抑郁症的基本数据!A:M,6,FALSE)</f>
        <v>0</v>
      </c>
      <c r="AQ160" s="57">
        <f>VLOOKUP(A160,二院临床受试者及抑郁症的基本数据!A:M,7,FALSE)</f>
        <v>0</v>
      </c>
      <c r="AR160" s="57">
        <f>VLOOKUP(A160,二院临床受试者及抑郁症的基本数据!A:M,8,FALSE)</f>
        <v>0</v>
      </c>
      <c r="AS160" s="57">
        <f>VLOOKUP(A160,二院临床受试者及抑郁症的基本数据!A:M,9,FALSE)</f>
        <v>1</v>
      </c>
      <c r="AT160" s="57">
        <f>VLOOKUP(A160,二院临床受试者及抑郁症的基本数据!A:M,10,FALSE)</f>
        <v>0</v>
      </c>
      <c r="AU160" s="57">
        <f>VLOOKUP(A160,二院临床受试者及抑郁症的基本数据!A:M,11,FALSE)</f>
        <v>0</v>
      </c>
      <c r="AV160" s="57">
        <f>VLOOKUP(A160,二院临床受试者及抑郁症的基本数据!A:M,12,FALSE)</f>
        <v>1</v>
      </c>
      <c r="AW160" s="57">
        <f>VLOOKUP(A160,二院临床受试者及抑郁症的基本数据!A:M,13,FALSE)</f>
        <v>0</v>
      </c>
    </row>
    <row r="161" spans="1:49" x14ac:dyDescent="0.3">
      <c r="A161" s="7">
        <v>1112</v>
      </c>
      <c r="B161" s="7">
        <v>1</v>
      </c>
      <c r="C161" s="7"/>
      <c r="D161" s="7">
        <v>1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6">
        <f t="shared" si="10"/>
        <v>0</v>
      </c>
      <c r="AJ161" s="16">
        <f t="shared" si="11"/>
        <v>0</v>
      </c>
      <c r="AK161" s="16">
        <f t="shared" si="12"/>
        <v>0</v>
      </c>
      <c r="AL161" s="16">
        <f t="shared" si="13"/>
        <v>0</v>
      </c>
      <c r="AM161" s="57">
        <f t="shared" si="14"/>
        <v>0</v>
      </c>
      <c r="AN161" s="57">
        <f>VLOOKUP(A161,二院临床受试者及抑郁症的基本数据!A:M,4,FALSE)</f>
        <v>0</v>
      </c>
      <c r="AO161" s="57">
        <f>VLOOKUP(A161,二院临床受试者及抑郁症的基本数据!A:M,5,FALSE)</f>
        <v>1</v>
      </c>
      <c r="AP161" s="57">
        <f>VLOOKUP(A161,二院临床受试者及抑郁症的基本数据!A:M,6,FALSE)</f>
        <v>0</v>
      </c>
      <c r="AQ161" s="57">
        <f>VLOOKUP(A161,二院临床受试者及抑郁症的基本数据!A:M,7,FALSE)</f>
        <v>0</v>
      </c>
      <c r="AR161" s="57">
        <f>VLOOKUP(A161,二院临床受试者及抑郁症的基本数据!A:M,8,FALSE)</f>
        <v>1</v>
      </c>
      <c r="AS161" s="57">
        <f>VLOOKUP(A161,二院临床受试者及抑郁症的基本数据!A:M,9,FALSE)</f>
        <v>0</v>
      </c>
      <c r="AT161" s="57">
        <f>VLOOKUP(A161,二院临床受试者及抑郁症的基本数据!A:M,10,FALSE)</f>
        <v>0</v>
      </c>
      <c r="AU161" s="57">
        <f>VLOOKUP(A161,二院临床受试者及抑郁症的基本数据!A:M,11,FALSE)</f>
        <v>0</v>
      </c>
      <c r="AV161" s="57">
        <f>VLOOKUP(A161,二院临床受试者及抑郁症的基本数据!A:M,12,FALSE)</f>
        <v>1</v>
      </c>
      <c r="AW161" s="57">
        <f>VLOOKUP(A161,二院临床受试者及抑郁症的基本数据!A:M,13,FALSE)</f>
        <v>0</v>
      </c>
    </row>
    <row r="162" spans="1:49" x14ac:dyDescent="0.3">
      <c r="A162" s="7">
        <v>1121</v>
      </c>
      <c r="B162" s="7">
        <v>1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12"/>
      <c r="P162" s="12"/>
      <c r="Q162" s="12"/>
      <c r="R162" s="12"/>
      <c r="S162" s="12"/>
      <c r="T162" s="12"/>
      <c r="U162" s="12"/>
      <c r="V162" s="12"/>
      <c r="W162" s="12">
        <v>1</v>
      </c>
      <c r="X162" s="12">
        <v>1</v>
      </c>
      <c r="Y162" s="12">
        <v>1</v>
      </c>
      <c r="Z162" s="12"/>
      <c r="AA162" s="12"/>
      <c r="AB162" s="12"/>
      <c r="AC162" s="12"/>
      <c r="AD162" s="12"/>
      <c r="AE162" s="12">
        <v>1</v>
      </c>
      <c r="AF162" s="12">
        <v>1</v>
      </c>
      <c r="AG162" s="12">
        <v>1</v>
      </c>
      <c r="AH162" s="12"/>
      <c r="AI162" s="16">
        <f t="shared" si="10"/>
        <v>2</v>
      </c>
      <c r="AJ162" s="16">
        <f t="shared" si="11"/>
        <v>2</v>
      </c>
      <c r="AK162" s="16">
        <f t="shared" si="12"/>
        <v>2</v>
      </c>
      <c r="AL162" s="16">
        <f t="shared" si="13"/>
        <v>0</v>
      </c>
      <c r="AM162" s="57">
        <f t="shared" si="14"/>
        <v>6</v>
      </c>
      <c r="AN162" s="57">
        <f>VLOOKUP(A162,二院临床受试者及抑郁症的基本数据!A:M,4,FALSE)</f>
        <v>0</v>
      </c>
      <c r="AO162" s="57">
        <f>VLOOKUP(A162,二院临床受试者及抑郁症的基本数据!A:M,5,FALSE)</f>
        <v>1</v>
      </c>
      <c r="AP162" s="57">
        <f>VLOOKUP(A162,二院临床受试者及抑郁症的基本数据!A:M,6,FALSE)</f>
        <v>0</v>
      </c>
      <c r="AQ162" s="57">
        <f>VLOOKUP(A162,二院临床受试者及抑郁症的基本数据!A:M,7,FALSE)</f>
        <v>0</v>
      </c>
      <c r="AR162" s="57">
        <f>VLOOKUP(A162,二院临床受试者及抑郁症的基本数据!A:M,8,FALSE)</f>
        <v>1</v>
      </c>
      <c r="AS162" s="57">
        <f>VLOOKUP(A162,二院临床受试者及抑郁症的基本数据!A:M,9,FALSE)</f>
        <v>0</v>
      </c>
      <c r="AT162" s="57">
        <f>VLOOKUP(A162,二院临床受试者及抑郁症的基本数据!A:M,10,FALSE)</f>
        <v>0</v>
      </c>
      <c r="AU162" s="57">
        <f>VLOOKUP(A162,二院临床受试者及抑郁症的基本数据!A:M,11,FALSE)</f>
        <v>0</v>
      </c>
      <c r="AV162" s="57">
        <f>VLOOKUP(A162,二院临床受试者及抑郁症的基本数据!A:M,12,FALSE)</f>
        <v>1</v>
      </c>
      <c r="AW162" s="57">
        <f>VLOOKUP(A162,二院临床受试者及抑郁症的基本数据!A:M,13,FALSE)</f>
        <v>0</v>
      </c>
    </row>
    <row r="163" spans="1:49" x14ac:dyDescent="0.3">
      <c r="A163" s="7">
        <v>1127</v>
      </c>
      <c r="B163" s="7">
        <v>1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>
        <v>1</v>
      </c>
      <c r="AB163" s="12"/>
      <c r="AC163" s="12"/>
      <c r="AD163" s="12"/>
      <c r="AE163" s="12"/>
      <c r="AF163" s="12"/>
      <c r="AG163" s="12"/>
      <c r="AH163" s="12"/>
      <c r="AI163" s="16">
        <f t="shared" si="10"/>
        <v>1</v>
      </c>
      <c r="AJ163" s="16">
        <f t="shared" si="11"/>
        <v>0</v>
      </c>
      <c r="AK163" s="16">
        <f t="shared" si="12"/>
        <v>0</v>
      </c>
      <c r="AL163" s="16">
        <f t="shared" si="13"/>
        <v>0</v>
      </c>
      <c r="AM163" s="57">
        <f t="shared" si="14"/>
        <v>1</v>
      </c>
      <c r="AN163" s="57">
        <f>VLOOKUP(A163,二院临床受试者及抑郁症的基本数据!A:M,4,FALSE)</f>
        <v>0</v>
      </c>
      <c r="AO163" s="57">
        <f>VLOOKUP(A163,二院临床受试者及抑郁症的基本数据!A:M,5,FALSE)</f>
        <v>1</v>
      </c>
      <c r="AP163" s="57">
        <f>VLOOKUP(A163,二院临床受试者及抑郁症的基本数据!A:M,6,FALSE)</f>
        <v>0</v>
      </c>
      <c r="AQ163" s="57">
        <f>VLOOKUP(A163,二院临床受试者及抑郁症的基本数据!A:M,7,FALSE)</f>
        <v>0</v>
      </c>
      <c r="AR163" s="57">
        <f>VLOOKUP(A163,二院临床受试者及抑郁症的基本数据!A:M,8,FALSE)</f>
        <v>1</v>
      </c>
      <c r="AS163" s="57">
        <f>VLOOKUP(A163,二院临床受试者及抑郁症的基本数据!A:M,9,FALSE)</f>
        <v>0</v>
      </c>
      <c r="AT163" s="57">
        <f>VLOOKUP(A163,二院临床受试者及抑郁症的基本数据!A:M,10,FALSE)</f>
        <v>0</v>
      </c>
      <c r="AU163" s="57">
        <f>VLOOKUP(A163,二院临床受试者及抑郁症的基本数据!A:M,11,FALSE)</f>
        <v>0</v>
      </c>
      <c r="AV163" s="57">
        <f>VLOOKUP(A163,二院临床受试者及抑郁症的基本数据!A:M,12,FALSE)</f>
        <v>1</v>
      </c>
      <c r="AW163" s="57">
        <f>VLOOKUP(A163,二院临床受试者及抑郁症的基本数据!A:M,13,FALSE)</f>
        <v>0</v>
      </c>
    </row>
    <row r="164" spans="1:49" x14ac:dyDescent="0.3">
      <c r="A164" s="7">
        <v>1128</v>
      </c>
      <c r="B164" s="7">
        <v>1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12"/>
      <c r="P164" s="12"/>
      <c r="Q164" s="12"/>
      <c r="R164" s="12"/>
      <c r="S164" s="12">
        <v>1</v>
      </c>
      <c r="T164" s="12"/>
      <c r="U164" s="12"/>
      <c r="V164" s="12"/>
      <c r="W164" s="12">
        <v>1</v>
      </c>
      <c r="X164" s="12"/>
      <c r="Y164" s="12"/>
      <c r="Z164" s="12"/>
      <c r="AA164" s="12"/>
      <c r="AB164" s="12"/>
      <c r="AC164" s="12"/>
      <c r="AD164" s="12"/>
      <c r="AE164" s="12">
        <v>1</v>
      </c>
      <c r="AF164" s="12"/>
      <c r="AG164" s="12"/>
      <c r="AH164" s="12"/>
      <c r="AI164" s="16">
        <f t="shared" si="10"/>
        <v>3</v>
      </c>
      <c r="AJ164" s="16">
        <f t="shared" si="11"/>
        <v>0</v>
      </c>
      <c r="AK164" s="16">
        <f t="shared" si="12"/>
        <v>0</v>
      </c>
      <c r="AL164" s="16">
        <f t="shared" si="13"/>
        <v>0</v>
      </c>
      <c r="AM164" s="57">
        <f t="shared" si="14"/>
        <v>3</v>
      </c>
      <c r="AN164" s="57">
        <f>VLOOKUP(A164,二院临床受试者及抑郁症的基本数据!A:M,4,FALSE)</f>
        <v>0</v>
      </c>
      <c r="AO164" s="57">
        <f>VLOOKUP(A164,二院临床受试者及抑郁症的基本数据!A:M,5,FALSE)</f>
        <v>1</v>
      </c>
      <c r="AP164" s="57">
        <f>VLOOKUP(A164,二院临床受试者及抑郁症的基本数据!A:M,6,FALSE)</f>
        <v>0</v>
      </c>
      <c r="AQ164" s="57">
        <f>VLOOKUP(A164,二院临床受试者及抑郁症的基本数据!A:M,7,FALSE)</f>
        <v>0</v>
      </c>
      <c r="AR164" s="57">
        <f>VLOOKUP(A164,二院临床受试者及抑郁症的基本数据!A:M,8,FALSE)</f>
        <v>0</v>
      </c>
      <c r="AS164" s="57">
        <f>VLOOKUP(A164,二院临床受试者及抑郁症的基本数据!A:M,9,FALSE)</f>
        <v>0</v>
      </c>
      <c r="AT164" s="57">
        <f>VLOOKUP(A164,二院临床受试者及抑郁症的基本数据!A:M,10,FALSE)</f>
        <v>1</v>
      </c>
      <c r="AU164" s="57">
        <f>VLOOKUP(A164,二院临床受试者及抑郁症的基本数据!A:M,11,FALSE)</f>
        <v>0</v>
      </c>
      <c r="AV164" s="57">
        <f>VLOOKUP(A164,二院临床受试者及抑郁症的基本数据!A:M,12,FALSE)</f>
        <v>1</v>
      </c>
      <c r="AW164" s="57">
        <f>VLOOKUP(A164,二院临床受试者及抑郁症的基本数据!A:M,13,FALSE)</f>
        <v>0</v>
      </c>
    </row>
    <row r="165" spans="1:49" x14ac:dyDescent="0.3">
      <c r="A165" s="7">
        <v>1130</v>
      </c>
      <c r="B165" s="7">
        <v>1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12"/>
      <c r="P165" s="12"/>
      <c r="Q165" s="12"/>
      <c r="R165" s="12"/>
      <c r="S165" s="12"/>
      <c r="T165" s="12"/>
      <c r="U165" s="12"/>
      <c r="V165" s="12"/>
      <c r="W165" s="12">
        <v>1</v>
      </c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6">
        <f t="shared" si="10"/>
        <v>1</v>
      </c>
      <c r="AJ165" s="16">
        <f t="shared" si="11"/>
        <v>0</v>
      </c>
      <c r="AK165" s="16">
        <f t="shared" si="12"/>
        <v>0</v>
      </c>
      <c r="AL165" s="16">
        <f t="shared" si="13"/>
        <v>0</v>
      </c>
      <c r="AM165" s="57">
        <f t="shared" si="14"/>
        <v>1</v>
      </c>
      <c r="AN165" s="57">
        <f>VLOOKUP(A165,二院临床受试者及抑郁症的基本数据!A:M,4,FALSE)</f>
        <v>1</v>
      </c>
      <c r="AO165" s="57">
        <f>VLOOKUP(A165,二院临床受试者及抑郁症的基本数据!A:M,5,FALSE)</f>
        <v>0</v>
      </c>
      <c r="AP165" s="57">
        <f>VLOOKUP(A165,二院临床受试者及抑郁症的基本数据!A:M,6,FALSE)</f>
        <v>0</v>
      </c>
      <c r="AQ165" s="57">
        <f>VLOOKUP(A165,二院临床受试者及抑郁症的基本数据!A:M,7,FALSE)</f>
        <v>0</v>
      </c>
      <c r="AR165" s="57">
        <f>VLOOKUP(A165,二院临床受试者及抑郁症的基本数据!A:M,8,FALSE)</f>
        <v>0</v>
      </c>
      <c r="AS165" s="57">
        <f>VLOOKUP(A165,二院临床受试者及抑郁症的基本数据!A:M,9,FALSE)</f>
        <v>0</v>
      </c>
      <c r="AT165" s="57">
        <f>VLOOKUP(A165,二院临床受试者及抑郁症的基本数据!A:M,10,FALSE)</f>
        <v>1</v>
      </c>
      <c r="AU165" s="57">
        <f>VLOOKUP(A165,二院临床受试者及抑郁症的基本数据!A:M,11,FALSE)</f>
        <v>0</v>
      </c>
      <c r="AV165" s="57">
        <f>VLOOKUP(A165,二院临床受试者及抑郁症的基本数据!A:M,12,FALSE)</f>
        <v>1</v>
      </c>
      <c r="AW165" s="57">
        <f>VLOOKUP(A165,二院临床受试者及抑郁症的基本数据!A:M,13,FALSE)</f>
        <v>0</v>
      </c>
    </row>
    <row r="166" spans="1:49" x14ac:dyDescent="0.3">
      <c r="A166" s="7">
        <v>1133</v>
      </c>
      <c r="B166" s="7">
        <v>1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12"/>
      <c r="P166" s="12"/>
      <c r="Q166" s="12"/>
      <c r="R166" s="12"/>
      <c r="S166" s="12">
        <v>1</v>
      </c>
      <c r="T166" s="12"/>
      <c r="U166" s="12"/>
      <c r="V166" s="12"/>
      <c r="W166" s="12">
        <v>1</v>
      </c>
      <c r="X166" s="12"/>
      <c r="Y166" s="12"/>
      <c r="Z166" s="12"/>
      <c r="AA166" s="12">
        <v>1</v>
      </c>
      <c r="AB166" s="12"/>
      <c r="AC166" s="12"/>
      <c r="AD166" s="12"/>
      <c r="AE166" s="12">
        <v>1</v>
      </c>
      <c r="AF166" s="12"/>
      <c r="AG166" s="12"/>
      <c r="AH166" s="12"/>
      <c r="AI166" s="16">
        <f t="shared" si="10"/>
        <v>4</v>
      </c>
      <c r="AJ166" s="16">
        <f t="shared" si="11"/>
        <v>0</v>
      </c>
      <c r="AK166" s="16">
        <f t="shared" si="12"/>
        <v>0</v>
      </c>
      <c r="AL166" s="16">
        <f t="shared" si="13"/>
        <v>0</v>
      </c>
      <c r="AM166" s="57">
        <f t="shared" si="14"/>
        <v>4</v>
      </c>
      <c r="AN166" s="57">
        <f>VLOOKUP(A166,二院临床受试者及抑郁症的基本数据!A:M,4,FALSE)</f>
        <v>0</v>
      </c>
      <c r="AO166" s="57">
        <f>VLOOKUP(A166,二院临床受试者及抑郁症的基本数据!A:M,5,FALSE)</f>
        <v>1</v>
      </c>
      <c r="AP166" s="57">
        <f>VLOOKUP(A166,二院临床受试者及抑郁症的基本数据!A:M,6,FALSE)</f>
        <v>0</v>
      </c>
      <c r="AQ166" s="57">
        <f>VLOOKUP(A166,二院临床受试者及抑郁症的基本数据!A:M,7,FALSE)</f>
        <v>0</v>
      </c>
      <c r="AR166" s="57">
        <f>VLOOKUP(A166,二院临床受试者及抑郁症的基本数据!A:M,8,FALSE)</f>
        <v>1</v>
      </c>
      <c r="AS166" s="57">
        <f>VLOOKUP(A166,二院临床受试者及抑郁症的基本数据!A:M,9,FALSE)</f>
        <v>0</v>
      </c>
      <c r="AT166" s="57">
        <f>VLOOKUP(A166,二院临床受试者及抑郁症的基本数据!A:M,10,FALSE)</f>
        <v>0</v>
      </c>
      <c r="AU166" s="57">
        <f>VLOOKUP(A166,二院临床受试者及抑郁症的基本数据!A:M,11,FALSE)</f>
        <v>0</v>
      </c>
      <c r="AV166" s="57">
        <f>VLOOKUP(A166,二院临床受试者及抑郁症的基本数据!A:M,12,FALSE)</f>
        <v>1</v>
      </c>
      <c r="AW166" s="57">
        <f>VLOOKUP(A166,二院临床受试者及抑郁症的基本数据!A:M,13,FALSE)</f>
        <v>0</v>
      </c>
    </row>
    <row r="167" spans="1:49" x14ac:dyDescent="0.3">
      <c r="A167" s="7">
        <v>1147</v>
      </c>
      <c r="B167" s="7">
        <v>1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>
        <v>1</v>
      </c>
      <c r="AC167" s="12"/>
      <c r="AD167" s="12"/>
      <c r="AE167" s="12"/>
      <c r="AF167" s="12"/>
      <c r="AG167" s="12"/>
      <c r="AH167" s="12"/>
      <c r="AI167" s="16">
        <f t="shared" si="10"/>
        <v>0</v>
      </c>
      <c r="AJ167" s="16">
        <f t="shared" si="11"/>
        <v>1</v>
      </c>
      <c r="AK167" s="16">
        <f t="shared" si="12"/>
        <v>0</v>
      </c>
      <c r="AL167" s="16">
        <f t="shared" si="13"/>
        <v>0</v>
      </c>
      <c r="AM167" s="57">
        <f t="shared" si="14"/>
        <v>1</v>
      </c>
      <c r="AN167" s="57">
        <f>VLOOKUP(A167,二院临床受试者及抑郁症的基本数据!A:M,4,FALSE)</f>
        <v>1</v>
      </c>
      <c r="AO167" s="57">
        <f>VLOOKUP(A167,二院临床受试者及抑郁症的基本数据!A:M,5,FALSE)</f>
        <v>0</v>
      </c>
      <c r="AP167" s="57">
        <f>VLOOKUP(A167,二院临床受试者及抑郁症的基本数据!A:M,6,FALSE)</f>
        <v>0</v>
      </c>
      <c r="AQ167" s="57">
        <f>VLOOKUP(A167,二院临床受试者及抑郁症的基本数据!A:M,7,FALSE)</f>
        <v>0</v>
      </c>
      <c r="AR167" s="57">
        <f>VLOOKUP(A167,二院临床受试者及抑郁症的基本数据!A:M,8,FALSE)</f>
        <v>0</v>
      </c>
      <c r="AS167" s="57">
        <f>VLOOKUP(A167,二院临床受试者及抑郁症的基本数据!A:M,9,FALSE)</f>
        <v>1</v>
      </c>
      <c r="AT167" s="57">
        <f>VLOOKUP(A167,二院临床受试者及抑郁症的基本数据!A:M,10,FALSE)</f>
        <v>0</v>
      </c>
      <c r="AU167" s="57">
        <f>VLOOKUP(A167,二院临床受试者及抑郁症的基本数据!A:M,11,FALSE)</f>
        <v>0</v>
      </c>
      <c r="AV167" s="57">
        <f>VLOOKUP(A167,二院临床受试者及抑郁症的基本数据!A:M,12,FALSE)</f>
        <v>1</v>
      </c>
      <c r="AW167" s="57">
        <f>VLOOKUP(A167,二院临床受试者及抑郁症的基本数据!A:M,13,FALSE)</f>
        <v>0</v>
      </c>
    </row>
    <row r="168" spans="1:49" x14ac:dyDescent="0.3">
      <c r="A168" s="7">
        <v>1160</v>
      </c>
      <c r="B168" s="7">
        <v>1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>
        <v>1</v>
      </c>
      <c r="AF168" s="12">
        <v>1</v>
      </c>
      <c r="AG168" s="12">
        <v>1</v>
      </c>
      <c r="AH168" s="12"/>
      <c r="AI168" s="16">
        <f t="shared" si="10"/>
        <v>1</v>
      </c>
      <c r="AJ168" s="16">
        <f t="shared" si="11"/>
        <v>1</v>
      </c>
      <c r="AK168" s="16">
        <f t="shared" si="12"/>
        <v>1</v>
      </c>
      <c r="AL168" s="16">
        <f t="shared" si="13"/>
        <v>0</v>
      </c>
      <c r="AM168" s="57">
        <f t="shared" si="14"/>
        <v>3</v>
      </c>
      <c r="AN168" s="57">
        <f>VLOOKUP(A168,二院临床受试者及抑郁症的基本数据!A:M,4,FALSE)</f>
        <v>0</v>
      </c>
      <c r="AO168" s="57">
        <f>VLOOKUP(A168,二院临床受试者及抑郁症的基本数据!A:M,5,FALSE)</f>
        <v>1</v>
      </c>
      <c r="AP168" s="57">
        <f>VLOOKUP(A168,二院临床受试者及抑郁症的基本数据!A:M,6,FALSE)</f>
        <v>0</v>
      </c>
      <c r="AQ168" s="57">
        <f>VLOOKUP(A168,二院临床受试者及抑郁症的基本数据!A:M,7,FALSE)</f>
        <v>0</v>
      </c>
      <c r="AR168" s="57">
        <f>VLOOKUP(A168,二院临床受试者及抑郁症的基本数据!A:M,8,FALSE)</f>
        <v>1</v>
      </c>
      <c r="AS168" s="57">
        <f>VLOOKUP(A168,二院临床受试者及抑郁症的基本数据!A:M,9,FALSE)</f>
        <v>0</v>
      </c>
      <c r="AT168" s="57">
        <f>VLOOKUP(A168,二院临床受试者及抑郁症的基本数据!A:M,10,FALSE)</f>
        <v>0</v>
      </c>
      <c r="AU168" s="57">
        <f>VLOOKUP(A168,二院临床受试者及抑郁症的基本数据!A:M,11,FALSE)</f>
        <v>0</v>
      </c>
      <c r="AV168" s="57">
        <f>VLOOKUP(A168,二院临床受试者及抑郁症的基本数据!A:M,12,FALSE)</f>
        <v>1</v>
      </c>
      <c r="AW168" s="57">
        <f>VLOOKUP(A168,二院临床受试者及抑郁症的基本数据!A:M,13,FALSE)</f>
        <v>0</v>
      </c>
    </row>
    <row r="169" spans="1:49" x14ac:dyDescent="0.3">
      <c r="A169" s="7">
        <v>1163</v>
      </c>
      <c r="B169" s="7">
        <v>1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12"/>
      <c r="P169" s="12"/>
      <c r="Q169" s="12"/>
      <c r="R169" s="12"/>
      <c r="S169" s="12"/>
      <c r="T169" s="12"/>
      <c r="U169" s="12">
        <v>1</v>
      </c>
      <c r="V169" s="12"/>
      <c r="W169" s="12"/>
      <c r="X169" s="12"/>
      <c r="Y169" s="12">
        <v>1</v>
      </c>
      <c r="Z169" s="12"/>
      <c r="AA169" s="12"/>
      <c r="AB169" s="12"/>
      <c r="AC169" s="12"/>
      <c r="AD169" s="12"/>
      <c r="AE169" s="12"/>
      <c r="AF169" s="12"/>
      <c r="AG169" s="12"/>
      <c r="AH169" s="12"/>
      <c r="AI169" s="16">
        <f t="shared" si="10"/>
        <v>0</v>
      </c>
      <c r="AJ169" s="16">
        <f t="shared" si="11"/>
        <v>0</v>
      </c>
      <c r="AK169" s="16">
        <f t="shared" si="12"/>
        <v>2</v>
      </c>
      <c r="AL169" s="16">
        <f t="shared" si="13"/>
        <v>0</v>
      </c>
      <c r="AM169" s="57">
        <f t="shared" si="14"/>
        <v>2</v>
      </c>
      <c r="AN169" s="57">
        <f>VLOOKUP(A169,二院临床受试者及抑郁症的基本数据!A:M,4,FALSE)</f>
        <v>1</v>
      </c>
      <c r="AO169" s="57">
        <f>VLOOKUP(A169,二院临床受试者及抑郁症的基本数据!A:M,5,FALSE)</f>
        <v>0</v>
      </c>
      <c r="AP169" s="57">
        <f>VLOOKUP(A169,二院临床受试者及抑郁症的基本数据!A:M,6,FALSE)</f>
        <v>0</v>
      </c>
      <c r="AQ169" s="57">
        <f>VLOOKUP(A169,二院临床受试者及抑郁症的基本数据!A:M,7,FALSE)</f>
        <v>0</v>
      </c>
      <c r="AR169" s="57">
        <f>VLOOKUP(A169,二院临床受试者及抑郁症的基本数据!A:M,8,FALSE)</f>
        <v>0</v>
      </c>
      <c r="AS169" s="57">
        <f>VLOOKUP(A169,二院临床受试者及抑郁症的基本数据!A:M,9,FALSE)</f>
        <v>0</v>
      </c>
      <c r="AT169" s="57">
        <f>VLOOKUP(A169,二院临床受试者及抑郁症的基本数据!A:M,10,FALSE)</f>
        <v>1</v>
      </c>
      <c r="AU169" s="57">
        <f>VLOOKUP(A169,二院临床受试者及抑郁症的基本数据!A:M,11,FALSE)</f>
        <v>0</v>
      </c>
      <c r="AV169" s="57">
        <f>VLOOKUP(A169,二院临床受试者及抑郁症的基本数据!A:M,12,FALSE)</f>
        <v>1</v>
      </c>
      <c r="AW169" s="57">
        <f>VLOOKUP(A169,二院临床受试者及抑郁症的基本数据!A:M,13,FALSE)</f>
        <v>0</v>
      </c>
    </row>
    <row r="170" spans="1:49" x14ac:dyDescent="0.3">
      <c r="A170" s="7">
        <v>1169</v>
      </c>
      <c r="B170" s="7">
        <v>1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12"/>
      <c r="P170" s="12"/>
      <c r="Q170" s="12"/>
      <c r="R170" s="12"/>
      <c r="S170" s="12">
        <v>1</v>
      </c>
      <c r="T170" s="12"/>
      <c r="U170" s="12">
        <v>1</v>
      </c>
      <c r="V170" s="12">
        <v>1</v>
      </c>
      <c r="W170" s="12">
        <v>1</v>
      </c>
      <c r="X170" s="12"/>
      <c r="Y170" s="12">
        <v>1</v>
      </c>
      <c r="Z170" s="12">
        <v>1</v>
      </c>
      <c r="AA170" s="12"/>
      <c r="AB170" s="12"/>
      <c r="AC170" s="12"/>
      <c r="AD170" s="12"/>
      <c r="AE170" s="12"/>
      <c r="AF170" s="12"/>
      <c r="AG170" s="12"/>
      <c r="AH170" s="12">
        <v>1</v>
      </c>
      <c r="AI170" s="16">
        <f t="shared" si="10"/>
        <v>2</v>
      </c>
      <c r="AJ170" s="16">
        <f t="shared" si="11"/>
        <v>0</v>
      </c>
      <c r="AK170" s="16">
        <f t="shared" si="12"/>
        <v>2</v>
      </c>
      <c r="AL170" s="16">
        <f t="shared" si="13"/>
        <v>3</v>
      </c>
      <c r="AM170" s="57">
        <f t="shared" si="14"/>
        <v>7</v>
      </c>
      <c r="AN170" s="57">
        <f>VLOOKUP(A170,二院临床受试者及抑郁症的基本数据!A:M,4,FALSE)</f>
        <v>1</v>
      </c>
      <c r="AO170" s="57">
        <f>VLOOKUP(A170,二院临床受试者及抑郁症的基本数据!A:M,5,FALSE)</f>
        <v>0</v>
      </c>
      <c r="AP170" s="57">
        <f>VLOOKUP(A170,二院临床受试者及抑郁症的基本数据!A:M,6,FALSE)</f>
        <v>0</v>
      </c>
      <c r="AQ170" s="57">
        <f>VLOOKUP(A170,二院临床受试者及抑郁症的基本数据!A:M,7,FALSE)</f>
        <v>0</v>
      </c>
      <c r="AR170" s="57">
        <f>VLOOKUP(A170,二院临床受试者及抑郁症的基本数据!A:M,8,FALSE)</f>
        <v>0</v>
      </c>
      <c r="AS170" s="57">
        <f>VLOOKUP(A170,二院临床受试者及抑郁症的基本数据!A:M,9,FALSE)</f>
        <v>0</v>
      </c>
      <c r="AT170" s="57">
        <f>VLOOKUP(A170,二院临床受试者及抑郁症的基本数据!A:M,10,FALSE)</f>
        <v>1</v>
      </c>
      <c r="AU170" s="57">
        <f>VLOOKUP(A170,二院临床受试者及抑郁症的基本数据!A:M,11,FALSE)</f>
        <v>0</v>
      </c>
      <c r="AV170" s="57">
        <f>VLOOKUP(A170,二院临床受试者及抑郁症的基本数据!A:M,12,FALSE)</f>
        <v>1</v>
      </c>
      <c r="AW170" s="57">
        <f>VLOOKUP(A170,二院临床受试者及抑郁症的基本数据!A:M,13,FALSE)</f>
        <v>0</v>
      </c>
    </row>
    <row r="171" spans="1:49" x14ac:dyDescent="0.3">
      <c r="A171" s="7">
        <v>1174</v>
      </c>
      <c r="B171" s="7">
        <v>1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12"/>
      <c r="P171" s="12"/>
      <c r="Q171" s="12"/>
      <c r="R171" s="12"/>
      <c r="S171" s="12">
        <v>1</v>
      </c>
      <c r="T171" s="12"/>
      <c r="U171" s="12"/>
      <c r="V171" s="12"/>
      <c r="W171" s="12">
        <v>1</v>
      </c>
      <c r="X171" s="12"/>
      <c r="Y171" s="12"/>
      <c r="Z171" s="12"/>
      <c r="AA171" s="12"/>
      <c r="AB171" s="12"/>
      <c r="AC171" s="12"/>
      <c r="AD171" s="12"/>
      <c r="AE171" s="12">
        <v>1</v>
      </c>
      <c r="AF171" s="12"/>
      <c r="AG171" s="12"/>
      <c r="AH171" s="12"/>
      <c r="AI171" s="16">
        <f t="shared" si="10"/>
        <v>3</v>
      </c>
      <c r="AJ171" s="16">
        <f t="shared" si="11"/>
        <v>0</v>
      </c>
      <c r="AK171" s="16">
        <f t="shared" si="12"/>
        <v>0</v>
      </c>
      <c r="AL171" s="16">
        <f t="shared" si="13"/>
        <v>0</v>
      </c>
      <c r="AM171" s="57">
        <f t="shared" si="14"/>
        <v>3</v>
      </c>
      <c r="AN171" s="57">
        <f>VLOOKUP(A171,二院临床受试者及抑郁症的基本数据!A:M,4,FALSE)</f>
        <v>0</v>
      </c>
      <c r="AO171" s="57">
        <f>VLOOKUP(A171,二院临床受试者及抑郁症的基本数据!A:M,5,FALSE)</f>
        <v>1</v>
      </c>
      <c r="AP171" s="57">
        <f>VLOOKUP(A171,二院临床受试者及抑郁症的基本数据!A:M,6,FALSE)</f>
        <v>0</v>
      </c>
      <c r="AQ171" s="57">
        <f>VLOOKUP(A171,二院临床受试者及抑郁症的基本数据!A:M,7,FALSE)</f>
        <v>0</v>
      </c>
      <c r="AR171" s="57">
        <f>VLOOKUP(A171,二院临床受试者及抑郁症的基本数据!A:M,8,FALSE)</f>
        <v>1</v>
      </c>
      <c r="AS171" s="57">
        <f>VLOOKUP(A171,二院临床受试者及抑郁症的基本数据!A:M,9,FALSE)</f>
        <v>0</v>
      </c>
      <c r="AT171" s="57">
        <f>VLOOKUP(A171,二院临床受试者及抑郁症的基本数据!A:M,10,FALSE)</f>
        <v>0</v>
      </c>
      <c r="AU171" s="57">
        <f>VLOOKUP(A171,二院临床受试者及抑郁症的基本数据!A:M,11,FALSE)</f>
        <v>0</v>
      </c>
      <c r="AV171" s="57">
        <f>VLOOKUP(A171,二院临床受试者及抑郁症的基本数据!A:M,12,FALSE)</f>
        <v>1</v>
      </c>
      <c r="AW171" s="57">
        <f>VLOOKUP(A171,二院临床受试者及抑郁症的基本数据!A:M,13,FALSE)</f>
        <v>0</v>
      </c>
    </row>
    <row r="172" spans="1:49" x14ac:dyDescent="0.3">
      <c r="A172" s="7">
        <v>1177</v>
      </c>
      <c r="B172" s="7">
        <v>1</v>
      </c>
      <c r="C172" s="7"/>
      <c r="D172" s="7"/>
      <c r="E172" s="7"/>
      <c r="F172" s="7"/>
      <c r="G172" s="7"/>
      <c r="H172" s="7"/>
      <c r="I172" s="7"/>
      <c r="J172" s="7"/>
      <c r="K172" s="17"/>
      <c r="L172" s="7"/>
      <c r="M172" s="7"/>
      <c r="N172" s="7"/>
      <c r="O172" s="12">
        <v>1</v>
      </c>
      <c r="P172" s="12">
        <v>1</v>
      </c>
      <c r="Q172" s="12"/>
      <c r="R172" s="12"/>
      <c r="S172" s="12">
        <v>1</v>
      </c>
      <c r="T172" s="12">
        <v>1</v>
      </c>
      <c r="U172" s="12"/>
      <c r="V172" s="12"/>
      <c r="W172" s="18">
        <v>1</v>
      </c>
      <c r="X172" s="12">
        <v>1</v>
      </c>
      <c r="Y172" s="12"/>
      <c r="Z172" s="12"/>
      <c r="AA172" s="12"/>
      <c r="AB172" s="12"/>
      <c r="AC172" s="12"/>
      <c r="AD172" s="12"/>
      <c r="AE172" s="12"/>
      <c r="AF172" s="12">
        <v>1</v>
      </c>
      <c r="AG172" s="12"/>
      <c r="AH172" s="12"/>
      <c r="AI172" s="16">
        <f t="shared" si="10"/>
        <v>3</v>
      </c>
      <c r="AJ172" s="16">
        <f t="shared" si="11"/>
        <v>4</v>
      </c>
      <c r="AK172" s="16">
        <f t="shared" si="12"/>
        <v>0</v>
      </c>
      <c r="AL172" s="16">
        <f t="shared" si="13"/>
        <v>0</v>
      </c>
      <c r="AM172" s="57">
        <f t="shared" si="14"/>
        <v>7</v>
      </c>
      <c r="AN172" s="57">
        <f>VLOOKUP(A172,二院临床受试者及抑郁症的基本数据!A:M,4,FALSE)</f>
        <v>0</v>
      </c>
      <c r="AO172" s="57">
        <f>VLOOKUP(A172,二院临床受试者及抑郁症的基本数据!A:M,5,FALSE)</f>
        <v>1</v>
      </c>
      <c r="AP172" s="57">
        <f>VLOOKUP(A172,二院临床受试者及抑郁症的基本数据!A:M,6,FALSE)</f>
        <v>0</v>
      </c>
      <c r="AQ172" s="57">
        <f>VLOOKUP(A172,二院临床受试者及抑郁症的基本数据!A:M,7,FALSE)</f>
        <v>0</v>
      </c>
      <c r="AR172" s="57">
        <f>VLOOKUP(A172,二院临床受试者及抑郁症的基本数据!A:M,8,FALSE)</f>
        <v>1</v>
      </c>
      <c r="AS172" s="57">
        <f>VLOOKUP(A172,二院临床受试者及抑郁症的基本数据!A:M,9,FALSE)</f>
        <v>0</v>
      </c>
      <c r="AT172" s="57">
        <f>VLOOKUP(A172,二院临床受试者及抑郁症的基本数据!A:M,10,FALSE)</f>
        <v>0</v>
      </c>
      <c r="AU172" s="57">
        <f>VLOOKUP(A172,二院临床受试者及抑郁症的基本数据!A:M,11,FALSE)</f>
        <v>0</v>
      </c>
      <c r="AV172" s="57">
        <f>VLOOKUP(A172,二院临床受试者及抑郁症的基本数据!A:M,12,FALSE)</f>
        <v>1</v>
      </c>
      <c r="AW172" s="57">
        <f>VLOOKUP(A172,二院临床受试者及抑郁症的基本数据!A:M,13,FALSE)</f>
        <v>0</v>
      </c>
    </row>
    <row r="173" spans="1:49" x14ac:dyDescent="0.3">
      <c r="A173" s="7">
        <v>1179</v>
      </c>
      <c r="B173" s="7">
        <v>1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>
        <v>1</v>
      </c>
      <c r="AB173" s="12"/>
      <c r="AC173" s="12"/>
      <c r="AD173" s="12"/>
      <c r="AE173" s="12"/>
      <c r="AF173" s="12"/>
      <c r="AG173" s="12"/>
      <c r="AH173" s="12"/>
      <c r="AI173" s="16">
        <f t="shared" si="10"/>
        <v>1</v>
      </c>
      <c r="AJ173" s="16">
        <f t="shared" si="11"/>
        <v>0</v>
      </c>
      <c r="AK173" s="16">
        <f t="shared" si="12"/>
        <v>0</v>
      </c>
      <c r="AL173" s="16">
        <f t="shared" si="13"/>
        <v>0</v>
      </c>
      <c r="AM173" s="57">
        <f t="shared" si="14"/>
        <v>1</v>
      </c>
      <c r="AN173" s="57">
        <f>VLOOKUP(A173,二院临床受试者及抑郁症的基本数据!A:M,4,FALSE)</f>
        <v>1</v>
      </c>
      <c r="AO173" s="57">
        <f>VLOOKUP(A173,二院临床受试者及抑郁症的基本数据!A:M,5,FALSE)</f>
        <v>0</v>
      </c>
      <c r="AP173" s="57">
        <f>VLOOKUP(A173,二院临床受试者及抑郁症的基本数据!A:M,6,FALSE)</f>
        <v>0</v>
      </c>
      <c r="AQ173" s="57">
        <f>VLOOKUP(A173,二院临床受试者及抑郁症的基本数据!A:M,7,FALSE)</f>
        <v>0</v>
      </c>
      <c r="AR173" s="57">
        <f>VLOOKUP(A173,二院临床受试者及抑郁症的基本数据!A:M,8,FALSE)</f>
        <v>0</v>
      </c>
      <c r="AS173" s="57">
        <f>VLOOKUP(A173,二院临床受试者及抑郁症的基本数据!A:M,9,FALSE)</f>
        <v>0</v>
      </c>
      <c r="AT173" s="57">
        <f>VLOOKUP(A173,二院临床受试者及抑郁症的基本数据!A:M,10,FALSE)</f>
        <v>1</v>
      </c>
      <c r="AU173" s="57">
        <f>VLOOKUP(A173,二院临床受试者及抑郁症的基本数据!A:M,11,FALSE)</f>
        <v>0</v>
      </c>
      <c r="AV173" s="57">
        <f>VLOOKUP(A173,二院临床受试者及抑郁症的基本数据!A:M,12,FALSE)</f>
        <v>1</v>
      </c>
      <c r="AW173" s="57">
        <f>VLOOKUP(A173,二院临床受试者及抑郁症的基本数据!A:M,13,FALSE)</f>
        <v>0</v>
      </c>
    </row>
    <row r="174" spans="1:49" x14ac:dyDescent="0.3">
      <c r="A174" s="7">
        <v>1182</v>
      </c>
      <c r="B174" s="7">
        <v>1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12"/>
      <c r="P174" s="12"/>
      <c r="Q174" s="12"/>
      <c r="R174" s="12"/>
      <c r="S174" s="12"/>
      <c r="T174" s="12"/>
      <c r="U174" s="12"/>
      <c r="V174" s="12"/>
      <c r="W174" s="12">
        <v>1</v>
      </c>
      <c r="X174" s="12">
        <v>1</v>
      </c>
      <c r="Y174" s="12">
        <v>1</v>
      </c>
      <c r="Z174" s="12"/>
      <c r="AA174" s="12"/>
      <c r="AB174" s="12"/>
      <c r="AC174" s="12"/>
      <c r="AD174" s="12"/>
      <c r="AE174" s="12">
        <v>1</v>
      </c>
      <c r="AF174" s="12">
        <v>1</v>
      </c>
      <c r="AG174" s="12">
        <v>1</v>
      </c>
      <c r="AH174" s="12"/>
      <c r="AI174" s="16">
        <f t="shared" si="10"/>
        <v>2</v>
      </c>
      <c r="AJ174" s="16">
        <f t="shared" si="11"/>
        <v>2</v>
      </c>
      <c r="AK174" s="16">
        <f t="shared" si="12"/>
        <v>2</v>
      </c>
      <c r="AL174" s="16">
        <f t="shared" si="13"/>
        <v>0</v>
      </c>
      <c r="AM174" s="57">
        <f t="shared" si="14"/>
        <v>6</v>
      </c>
      <c r="AN174" s="57">
        <f>VLOOKUP(A174,二院临床受试者及抑郁症的基本数据!A:M,4,FALSE)</f>
        <v>1</v>
      </c>
      <c r="AO174" s="57">
        <f>VLOOKUP(A174,二院临床受试者及抑郁症的基本数据!A:M,5,FALSE)</f>
        <v>0</v>
      </c>
      <c r="AP174" s="57">
        <f>VLOOKUP(A174,二院临床受试者及抑郁症的基本数据!A:M,6,FALSE)</f>
        <v>0</v>
      </c>
      <c r="AQ174" s="57">
        <f>VLOOKUP(A174,二院临床受试者及抑郁症的基本数据!A:M,7,FALSE)</f>
        <v>0</v>
      </c>
      <c r="AR174" s="57">
        <f>VLOOKUP(A174,二院临床受试者及抑郁症的基本数据!A:M,8,FALSE)</f>
        <v>1</v>
      </c>
      <c r="AS174" s="57">
        <f>VLOOKUP(A174,二院临床受试者及抑郁症的基本数据!A:M,9,FALSE)</f>
        <v>0</v>
      </c>
      <c r="AT174" s="57">
        <f>VLOOKUP(A174,二院临床受试者及抑郁症的基本数据!A:M,10,FALSE)</f>
        <v>0</v>
      </c>
      <c r="AU174" s="57">
        <f>VLOOKUP(A174,二院临床受试者及抑郁症的基本数据!A:M,11,FALSE)</f>
        <v>0</v>
      </c>
      <c r="AV174" s="57">
        <f>VLOOKUP(A174,二院临床受试者及抑郁症的基本数据!A:M,12,FALSE)</f>
        <v>1</v>
      </c>
      <c r="AW174" s="57">
        <f>VLOOKUP(A174,二院临床受试者及抑郁症的基本数据!A:M,13,FALSE)</f>
        <v>0</v>
      </c>
    </row>
    <row r="175" spans="1:49" x14ac:dyDescent="0.3">
      <c r="A175" s="7">
        <v>1187</v>
      </c>
      <c r="B175" s="7">
        <v>1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12"/>
      <c r="P175" s="12"/>
      <c r="Q175" s="12"/>
      <c r="R175" s="12"/>
      <c r="S175" s="12"/>
      <c r="T175" s="12"/>
      <c r="U175" s="12"/>
      <c r="V175" s="12"/>
      <c r="W175" s="12">
        <v>1</v>
      </c>
      <c r="X175" s="12">
        <v>1</v>
      </c>
      <c r="Y175" s="12">
        <v>1</v>
      </c>
      <c r="Z175" s="12"/>
      <c r="AA175" s="12"/>
      <c r="AB175" s="12"/>
      <c r="AC175" s="12"/>
      <c r="AD175" s="12"/>
      <c r="AE175" s="12">
        <v>1</v>
      </c>
      <c r="AF175" s="12">
        <v>1</v>
      </c>
      <c r="AG175" s="12">
        <v>1</v>
      </c>
      <c r="AH175" s="12"/>
      <c r="AI175" s="16">
        <f t="shared" si="10"/>
        <v>2</v>
      </c>
      <c r="AJ175" s="16">
        <f t="shared" si="11"/>
        <v>2</v>
      </c>
      <c r="AK175" s="16">
        <f t="shared" si="12"/>
        <v>2</v>
      </c>
      <c r="AL175" s="16">
        <f t="shared" si="13"/>
        <v>0</v>
      </c>
      <c r="AM175" s="57">
        <f t="shared" si="14"/>
        <v>6</v>
      </c>
      <c r="AN175" s="57">
        <f>VLOOKUP(A175,二院临床受试者及抑郁症的基本数据!A:M,4,FALSE)</f>
        <v>0</v>
      </c>
      <c r="AO175" s="57">
        <f>VLOOKUP(A175,二院临床受试者及抑郁症的基本数据!A:M,5,FALSE)</f>
        <v>1</v>
      </c>
      <c r="AP175" s="57">
        <f>VLOOKUP(A175,二院临床受试者及抑郁症的基本数据!A:M,6,FALSE)</f>
        <v>0</v>
      </c>
      <c r="AQ175" s="57">
        <f>VLOOKUP(A175,二院临床受试者及抑郁症的基本数据!A:M,7,FALSE)</f>
        <v>0</v>
      </c>
      <c r="AR175" s="57">
        <f>VLOOKUP(A175,二院临床受试者及抑郁症的基本数据!A:M,8,FALSE)</f>
        <v>1</v>
      </c>
      <c r="AS175" s="57">
        <f>VLOOKUP(A175,二院临床受试者及抑郁症的基本数据!A:M,9,FALSE)</f>
        <v>0</v>
      </c>
      <c r="AT175" s="57">
        <f>VLOOKUP(A175,二院临床受试者及抑郁症的基本数据!A:M,10,FALSE)</f>
        <v>0</v>
      </c>
      <c r="AU175" s="57">
        <f>VLOOKUP(A175,二院临床受试者及抑郁症的基本数据!A:M,11,FALSE)</f>
        <v>0</v>
      </c>
      <c r="AV175" s="57">
        <f>VLOOKUP(A175,二院临床受试者及抑郁症的基本数据!A:M,12,FALSE)</f>
        <v>1</v>
      </c>
      <c r="AW175" s="57">
        <f>VLOOKUP(A175,二院临床受试者及抑郁症的基本数据!A:M,13,FALSE)</f>
        <v>0</v>
      </c>
    </row>
    <row r="176" spans="1:49" x14ac:dyDescent="0.3">
      <c r="A176" s="7">
        <v>1189</v>
      </c>
      <c r="B176" s="7">
        <v>1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12"/>
      <c r="P176" s="12"/>
      <c r="Q176" s="12"/>
      <c r="R176" s="12"/>
      <c r="S176" s="12">
        <v>1</v>
      </c>
      <c r="T176" s="12"/>
      <c r="U176" s="12"/>
      <c r="V176" s="12"/>
      <c r="W176" s="12">
        <v>1</v>
      </c>
      <c r="X176" s="12"/>
      <c r="Y176" s="12"/>
      <c r="Z176" s="12"/>
      <c r="AA176" s="12"/>
      <c r="AB176" s="12"/>
      <c r="AC176" s="12"/>
      <c r="AD176" s="12"/>
      <c r="AE176" s="12">
        <v>1</v>
      </c>
      <c r="AF176" s="12"/>
      <c r="AG176" s="12"/>
      <c r="AH176" s="12"/>
      <c r="AI176" s="16">
        <f t="shared" si="10"/>
        <v>3</v>
      </c>
      <c r="AJ176" s="16">
        <f t="shared" si="11"/>
        <v>0</v>
      </c>
      <c r="AK176" s="16">
        <f t="shared" si="12"/>
        <v>0</v>
      </c>
      <c r="AL176" s="16">
        <f t="shared" si="13"/>
        <v>0</v>
      </c>
      <c r="AM176" s="57">
        <f t="shared" si="14"/>
        <v>3</v>
      </c>
      <c r="AN176" s="57">
        <f>VLOOKUP(A176,二院临床受试者及抑郁症的基本数据!A:M,4,FALSE)</f>
        <v>1</v>
      </c>
      <c r="AO176" s="57">
        <f>VLOOKUP(A176,二院临床受试者及抑郁症的基本数据!A:M,5,FALSE)</f>
        <v>0</v>
      </c>
      <c r="AP176" s="57">
        <f>VLOOKUP(A176,二院临床受试者及抑郁症的基本数据!A:M,6,FALSE)</f>
        <v>0</v>
      </c>
      <c r="AQ176" s="57">
        <f>VLOOKUP(A176,二院临床受试者及抑郁症的基本数据!A:M,7,FALSE)</f>
        <v>0</v>
      </c>
      <c r="AR176" s="57">
        <f>VLOOKUP(A176,二院临床受试者及抑郁症的基本数据!A:M,8,FALSE)</f>
        <v>0</v>
      </c>
      <c r="AS176" s="57">
        <f>VLOOKUP(A176,二院临床受试者及抑郁症的基本数据!A:M,9,FALSE)</f>
        <v>0</v>
      </c>
      <c r="AT176" s="57">
        <f>VLOOKUP(A176,二院临床受试者及抑郁症的基本数据!A:M,10,FALSE)</f>
        <v>1</v>
      </c>
      <c r="AU176" s="57">
        <f>VLOOKUP(A176,二院临床受试者及抑郁症的基本数据!A:M,11,FALSE)</f>
        <v>0</v>
      </c>
      <c r="AV176" s="57">
        <f>VLOOKUP(A176,二院临床受试者及抑郁症的基本数据!A:M,12,FALSE)</f>
        <v>1</v>
      </c>
      <c r="AW176" s="57">
        <f>VLOOKUP(A176,二院临床受试者及抑郁症的基本数据!A:M,13,FALSE)</f>
        <v>0</v>
      </c>
    </row>
    <row r="177" spans="1:49" x14ac:dyDescent="0.3">
      <c r="A177" s="7">
        <v>1191</v>
      </c>
      <c r="B177" s="7">
        <v>1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12"/>
      <c r="P177" s="12"/>
      <c r="Q177" s="12"/>
      <c r="R177" s="12"/>
      <c r="S177" s="12">
        <v>1</v>
      </c>
      <c r="T177" s="12"/>
      <c r="U177" s="12"/>
      <c r="V177" s="12"/>
      <c r="W177" s="12">
        <v>1</v>
      </c>
      <c r="X177" s="12"/>
      <c r="Y177" s="12"/>
      <c r="Z177" s="12"/>
      <c r="AA177" s="12"/>
      <c r="AB177" s="12"/>
      <c r="AC177" s="12"/>
      <c r="AD177" s="12"/>
      <c r="AE177" s="12">
        <v>1</v>
      </c>
      <c r="AF177" s="12"/>
      <c r="AG177" s="12"/>
      <c r="AH177" s="12"/>
      <c r="AI177" s="16">
        <f t="shared" si="10"/>
        <v>3</v>
      </c>
      <c r="AJ177" s="16">
        <f t="shared" si="11"/>
        <v>0</v>
      </c>
      <c r="AK177" s="16">
        <f t="shared" si="12"/>
        <v>0</v>
      </c>
      <c r="AL177" s="16">
        <f t="shared" si="13"/>
        <v>0</v>
      </c>
      <c r="AM177" s="57">
        <f t="shared" si="14"/>
        <v>3</v>
      </c>
      <c r="AN177" s="57">
        <f>VLOOKUP(A177,二院临床受试者及抑郁症的基本数据!A:M,4,FALSE)</f>
        <v>1</v>
      </c>
      <c r="AO177" s="57">
        <f>VLOOKUP(A177,二院临床受试者及抑郁症的基本数据!A:M,5,FALSE)</f>
        <v>0</v>
      </c>
      <c r="AP177" s="57">
        <f>VLOOKUP(A177,二院临床受试者及抑郁症的基本数据!A:M,6,FALSE)</f>
        <v>0</v>
      </c>
      <c r="AQ177" s="57">
        <f>VLOOKUP(A177,二院临床受试者及抑郁症的基本数据!A:M,7,FALSE)</f>
        <v>0</v>
      </c>
      <c r="AR177" s="57">
        <f>VLOOKUP(A177,二院临床受试者及抑郁症的基本数据!A:M,8,FALSE)</f>
        <v>1</v>
      </c>
      <c r="AS177" s="57">
        <f>VLOOKUP(A177,二院临床受试者及抑郁症的基本数据!A:M,9,FALSE)</f>
        <v>0</v>
      </c>
      <c r="AT177" s="57">
        <f>VLOOKUP(A177,二院临床受试者及抑郁症的基本数据!A:M,10,FALSE)</f>
        <v>0</v>
      </c>
      <c r="AU177" s="57">
        <f>VLOOKUP(A177,二院临床受试者及抑郁症的基本数据!A:M,11,FALSE)</f>
        <v>1</v>
      </c>
      <c r="AV177" s="57">
        <f>VLOOKUP(A177,二院临床受试者及抑郁症的基本数据!A:M,12,FALSE)</f>
        <v>0</v>
      </c>
      <c r="AW177" s="57">
        <f>VLOOKUP(A177,二院临床受试者及抑郁症的基本数据!A:M,13,FALSE)</f>
        <v>0</v>
      </c>
    </row>
    <row r="178" spans="1:49" x14ac:dyDescent="0.3">
      <c r="A178" s="7">
        <v>1228</v>
      </c>
      <c r="B178" s="7">
        <v>1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12"/>
      <c r="P178" s="12"/>
      <c r="Q178" s="12"/>
      <c r="R178" s="12"/>
      <c r="S178" s="12"/>
      <c r="T178" s="12"/>
      <c r="U178" s="12"/>
      <c r="V178" s="12">
        <v>1</v>
      </c>
      <c r="W178" s="12"/>
      <c r="X178" s="12"/>
      <c r="Y178" s="12"/>
      <c r="Z178" s="12">
        <v>1</v>
      </c>
      <c r="AA178" s="12"/>
      <c r="AB178" s="12"/>
      <c r="AC178" s="12"/>
      <c r="AD178" s="12"/>
      <c r="AE178" s="12"/>
      <c r="AF178" s="12"/>
      <c r="AG178" s="12"/>
      <c r="AH178" s="12">
        <v>1</v>
      </c>
      <c r="AI178" s="16">
        <f t="shared" si="10"/>
        <v>0</v>
      </c>
      <c r="AJ178" s="16">
        <f t="shared" si="11"/>
        <v>0</v>
      </c>
      <c r="AK178" s="16">
        <f t="shared" si="12"/>
        <v>0</v>
      </c>
      <c r="AL178" s="16">
        <f t="shared" si="13"/>
        <v>3</v>
      </c>
      <c r="AM178" s="57">
        <f t="shared" si="14"/>
        <v>3</v>
      </c>
      <c r="AN178" s="57">
        <f>VLOOKUP(A178,二院临床受试者及抑郁症的基本数据!A:M,4,FALSE)</f>
        <v>0</v>
      </c>
      <c r="AO178" s="57">
        <f>VLOOKUP(A178,二院临床受试者及抑郁症的基本数据!A:M,5,FALSE)</f>
        <v>1</v>
      </c>
      <c r="AP178" s="57">
        <f>VLOOKUP(A178,二院临床受试者及抑郁症的基本数据!A:M,6,FALSE)</f>
        <v>0</v>
      </c>
      <c r="AQ178" s="57">
        <f>VLOOKUP(A178,二院临床受试者及抑郁症的基本数据!A:M,7,FALSE)</f>
        <v>0</v>
      </c>
      <c r="AR178" s="57">
        <f>VLOOKUP(A178,二院临床受试者及抑郁症的基本数据!A:M,8,FALSE)</f>
        <v>1</v>
      </c>
      <c r="AS178" s="57">
        <f>VLOOKUP(A178,二院临床受试者及抑郁症的基本数据!A:M,9,FALSE)</f>
        <v>0</v>
      </c>
      <c r="AT178" s="57">
        <f>VLOOKUP(A178,二院临床受试者及抑郁症的基本数据!A:M,10,FALSE)</f>
        <v>0</v>
      </c>
      <c r="AU178" s="57">
        <f>VLOOKUP(A178,二院临床受试者及抑郁症的基本数据!A:M,11,FALSE)</f>
        <v>0</v>
      </c>
      <c r="AV178" s="57">
        <f>VLOOKUP(A178,二院临床受试者及抑郁症的基本数据!A:M,12,FALSE)</f>
        <v>1</v>
      </c>
      <c r="AW178" s="57">
        <f>VLOOKUP(A178,二院临床受试者及抑郁症的基本数据!A:M,13,FALSE)</f>
        <v>0</v>
      </c>
    </row>
    <row r="179" spans="1:49" x14ac:dyDescent="0.3">
      <c r="A179" s="7">
        <v>1233</v>
      </c>
      <c r="B179" s="7">
        <v>1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12">
        <v>1</v>
      </c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6">
        <f t="shared" si="10"/>
        <v>1</v>
      </c>
      <c r="AJ179" s="16">
        <f t="shared" si="11"/>
        <v>0</v>
      </c>
      <c r="AK179" s="16">
        <f t="shared" si="12"/>
        <v>0</v>
      </c>
      <c r="AL179" s="16">
        <f t="shared" si="13"/>
        <v>0</v>
      </c>
      <c r="AM179" s="57">
        <f t="shared" si="14"/>
        <v>1</v>
      </c>
      <c r="AN179" s="57">
        <f>VLOOKUP(A179,二院临床受试者及抑郁症的基本数据!A:M,4,FALSE)</f>
        <v>0</v>
      </c>
      <c r="AO179" s="57">
        <f>VLOOKUP(A179,二院临床受试者及抑郁症的基本数据!A:M,5,FALSE)</f>
        <v>1</v>
      </c>
      <c r="AP179" s="57">
        <f>VLOOKUP(A179,二院临床受试者及抑郁症的基本数据!A:M,6,FALSE)</f>
        <v>0</v>
      </c>
      <c r="AQ179" s="57">
        <f>VLOOKUP(A179,二院临床受试者及抑郁症的基本数据!A:M,7,FALSE)</f>
        <v>0</v>
      </c>
      <c r="AR179" s="57">
        <f>VLOOKUP(A179,二院临床受试者及抑郁症的基本数据!A:M,8,FALSE)</f>
        <v>0</v>
      </c>
      <c r="AS179" s="57">
        <f>VLOOKUP(A179,二院临床受试者及抑郁症的基本数据!A:M,9,FALSE)</f>
        <v>0</v>
      </c>
      <c r="AT179" s="57">
        <f>VLOOKUP(A179,二院临床受试者及抑郁症的基本数据!A:M,10,FALSE)</f>
        <v>1</v>
      </c>
      <c r="AU179" s="57">
        <f>VLOOKUP(A179,二院临床受试者及抑郁症的基本数据!A:M,11,FALSE)</f>
        <v>0</v>
      </c>
      <c r="AV179" s="57">
        <f>VLOOKUP(A179,二院临床受试者及抑郁症的基本数据!A:M,12,FALSE)</f>
        <v>1</v>
      </c>
      <c r="AW179" s="57">
        <f>VLOOKUP(A179,二院临床受试者及抑郁症的基本数据!A:M,13,FALSE)</f>
        <v>0</v>
      </c>
    </row>
    <row r="180" spans="1:49" x14ac:dyDescent="0.3">
      <c r="A180" s="7">
        <v>1234</v>
      </c>
      <c r="B180" s="7">
        <v>1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12"/>
      <c r="P180" s="12"/>
      <c r="Q180" s="12"/>
      <c r="R180" s="12"/>
      <c r="S180" s="12">
        <v>1</v>
      </c>
      <c r="T180" s="12"/>
      <c r="U180" s="12"/>
      <c r="V180" s="12"/>
      <c r="W180" s="12">
        <v>1</v>
      </c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6">
        <f t="shared" si="10"/>
        <v>2</v>
      </c>
      <c r="AJ180" s="16">
        <f t="shared" si="11"/>
        <v>0</v>
      </c>
      <c r="AK180" s="16">
        <f t="shared" si="12"/>
        <v>0</v>
      </c>
      <c r="AL180" s="16">
        <f t="shared" si="13"/>
        <v>0</v>
      </c>
      <c r="AM180" s="57">
        <f t="shared" si="14"/>
        <v>2</v>
      </c>
      <c r="AN180" s="57">
        <f>VLOOKUP(A180,二院临床受试者及抑郁症的基本数据!A:M,4,FALSE)</f>
        <v>0</v>
      </c>
      <c r="AO180" s="57">
        <f>VLOOKUP(A180,二院临床受试者及抑郁症的基本数据!A:M,5,FALSE)</f>
        <v>1</v>
      </c>
      <c r="AP180" s="57">
        <f>VLOOKUP(A180,二院临床受试者及抑郁症的基本数据!A:M,6,FALSE)</f>
        <v>0</v>
      </c>
      <c r="AQ180" s="57">
        <f>VLOOKUP(A180,二院临床受试者及抑郁症的基本数据!A:M,7,FALSE)</f>
        <v>0</v>
      </c>
      <c r="AR180" s="57">
        <f>VLOOKUP(A180,二院临床受试者及抑郁症的基本数据!A:M,8,FALSE)</f>
        <v>1</v>
      </c>
      <c r="AS180" s="57">
        <f>VLOOKUP(A180,二院临床受试者及抑郁症的基本数据!A:M,9,FALSE)</f>
        <v>0</v>
      </c>
      <c r="AT180" s="57">
        <f>VLOOKUP(A180,二院临床受试者及抑郁症的基本数据!A:M,10,FALSE)</f>
        <v>0</v>
      </c>
      <c r="AU180" s="57">
        <f>VLOOKUP(A180,二院临床受试者及抑郁症的基本数据!A:M,11,FALSE)</f>
        <v>0</v>
      </c>
      <c r="AV180" s="57">
        <f>VLOOKUP(A180,二院临床受试者及抑郁症的基本数据!A:M,12,FALSE)</f>
        <v>1</v>
      </c>
      <c r="AW180" s="57">
        <f>VLOOKUP(A180,二院临床受试者及抑郁症的基本数据!A:M,13,FALSE)</f>
        <v>0</v>
      </c>
    </row>
    <row r="181" spans="1:49" x14ac:dyDescent="0.3">
      <c r="A181" s="7">
        <v>1263</v>
      </c>
      <c r="B181" s="7">
        <v>1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12"/>
      <c r="P181" s="12"/>
      <c r="Q181" s="12"/>
      <c r="R181" s="12"/>
      <c r="S181" s="12"/>
      <c r="T181" s="12">
        <v>1</v>
      </c>
      <c r="U181" s="12"/>
      <c r="V181" s="12"/>
      <c r="W181" s="12"/>
      <c r="X181" s="12">
        <v>1</v>
      </c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6">
        <f t="shared" si="10"/>
        <v>0</v>
      </c>
      <c r="AJ181" s="16">
        <f t="shared" si="11"/>
        <v>2</v>
      </c>
      <c r="AK181" s="16">
        <f t="shared" si="12"/>
        <v>0</v>
      </c>
      <c r="AL181" s="16">
        <f t="shared" si="13"/>
        <v>0</v>
      </c>
      <c r="AM181" s="57">
        <f t="shared" si="14"/>
        <v>2</v>
      </c>
      <c r="AN181" s="57">
        <f>VLOOKUP(A181,二院临床受试者及抑郁症的基本数据!A:M,4,FALSE)</f>
        <v>1</v>
      </c>
      <c r="AO181" s="57">
        <f>VLOOKUP(A181,二院临床受试者及抑郁症的基本数据!A:M,5,FALSE)</f>
        <v>0</v>
      </c>
      <c r="AP181" s="57">
        <f>VLOOKUP(A181,二院临床受试者及抑郁症的基本数据!A:M,6,FALSE)</f>
        <v>0</v>
      </c>
      <c r="AQ181" s="57">
        <f>VLOOKUP(A181,二院临床受试者及抑郁症的基本数据!A:M,7,FALSE)</f>
        <v>0</v>
      </c>
      <c r="AR181" s="57">
        <f>VLOOKUP(A181,二院临床受试者及抑郁症的基本数据!A:M,8,FALSE)</f>
        <v>0</v>
      </c>
      <c r="AS181" s="57">
        <f>VLOOKUP(A181,二院临床受试者及抑郁症的基本数据!A:M,9,FALSE)</f>
        <v>0</v>
      </c>
      <c r="AT181" s="57">
        <f>VLOOKUP(A181,二院临床受试者及抑郁症的基本数据!A:M,10,FALSE)</f>
        <v>1</v>
      </c>
      <c r="AU181" s="57">
        <f>VLOOKUP(A181,二院临床受试者及抑郁症的基本数据!A:M,11,FALSE)</f>
        <v>0</v>
      </c>
      <c r="AV181" s="57">
        <f>VLOOKUP(A181,二院临床受试者及抑郁症的基本数据!A:M,12,FALSE)</f>
        <v>1</v>
      </c>
      <c r="AW181" s="57">
        <f>VLOOKUP(A181,二院临床受试者及抑郁症的基本数据!A:M,13,FALSE)</f>
        <v>0</v>
      </c>
    </row>
    <row r="182" spans="1:49" x14ac:dyDescent="0.3">
      <c r="A182" s="7">
        <v>1273</v>
      </c>
      <c r="B182" s="7">
        <v>1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12"/>
      <c r="P182" s="12"/>
      <c r="Q182" s="12"/>
      <c r="R182" s="12"/>
      <c r="S182" s="12">
        <v>1</v>
      </c>
      <c r="T182" s="12"/>
      <c r="U182" s="12"/>
      <c r="V182" s="12"/>
      <c r="W182" s="12">
        <v>1</v>
      </c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6">
        <f t="shared" si="10"/>
        <v>2</v>
      </c>
      <c r="AJ182" s="16">
        <f t="shared" si="11"/>
        <v>0</v>
      </c>
      <c r="AK182" s="16">
        <f t="shared" si="12"/>
        <v>0</v>
      </c>
      <c r="AL182" s="16">
        <f t="shared" si="13"/>
        <v>0</v>
      </c>
      <c r="AM182" s="57">
        <f t="shared" si="14"/>
        <v>2</v>
      </c>
      <c r="AN182" s="57">
        <f>VLOOKUP(A182,二院临床受试者及抑郁症的基本数据!A:M,4,FALSE)</f>
        <v>1</v>
      </c>
      <c r="AO182" s="57">
        <f>VLOOKUP(A182,二院临床受试者及抑郁症的基本数据!A:M,5,FALSE)</f>
        <v>0</v>
      </c>
      <c r="AP182" s="57">
        <f>VLOOKUP(A182,二院临床受试者及抑郁症的基本数据!A:M,6,FALSE)</f>
        <v>0</v>
      </c>
      <c r="AQ182" s="57">
        <f>VLOOKUP(A182,二院临床受试者及抑郁症的基本数据!A:M,7,FALSE)</f>
        <v>0</v>
      </c>
      <c r="AR182" s="57">
        <f>VLOOKUP(A182,二院临床受试者及抑郁症的基本数据!A:M,8,FALSE)</f>
        <v>0</v>
      </c>
      <c r="AS182" s="57">
        <f>VLOOKUP(A182,二院临床受试者及抑郁症的基本数据!A:M,9,FALSE)</f>
        <v>0</v>
      </c>
      <c r="AT182" s="57">
        <f>VLOOKUP(A182,二院临床受试者及抑郁症的基本数据!A:M,10,FALSE)</f>
        <v>1</v>
      </c>
      <c r="AU182" s="57">
        <f>VLOOKUP(A182,二院临床受试者及抑郁症的基本数据!A:M,11,FALSE)</f>
        <v>0</v>
      </c>
      <c r="AV182" s="57">
        <f>VLOOKUP(A182,二院临床受试者及抑郁症的基本数据!A:M,12,FALSE)</f>
        <v>1</v>
      </c>
      <c r="AW182" s="57">
        <f>VLOOKUP(A182,二院临床受试者及抑郁症的基本数据!A:M,13,FALSE)</f>
        <v>0</v>
      </c>
    </row>
    <row r="183" spans="1:49" x14ac:dyDescent="0.3">
      <c r="A183" s="7">
        <v>1276</v>
      </c>
      <c r="B183" s="7">
        <v>1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12"/>
      <c r="P183" s="12"/>
      <c r="Q183" s="12"/>
      <c r="R183" s="12"/>
      <c r="S183" s="12">
        <v>1</v>
      </c>
      <c r="T183" s="12"/>
      <c r="U183" s="12"/>
      <c r="V183" s="12"/>
      <c r="W183" s="12">
        <v>1</v>
      </c>
      <c r="X183" s="12"/>
      <c r="Y183" s="12"/>
      <c r="Z183" s="12"/>
      <c r="AA183" s="12"/>
      <c r="AB183" s="12"/>
      <c r="AC183" s="12"/>
      <c r="AD183" s="12"/>
      <c r="AE183" s="12">
        <v>1</v>
      </c>
      <c r="AF183" s="12"/>
      <c r="AG183" s="12"/>
      <c r="AH183" s="12"/>
      <c r="AI183" s="16">
        <f t="shared" si="10"/>
        <v>3</v>
      </c>
      <c r="AJ183" s="16">
        <f t="shared" si="11"/>
        <v>0</v>
      </c>
      <c r="AK183" s="16">
        <f t="shared" si="12"/>
        <v>0</v>
      </c>
      <c r="AL183" s="16">
        <f t="shared" si="13"/>
        <v>0</v>
      </c>
      <c r="AM183" s="57">
        <f t="shared" si="14"/>
        <v>3</v>
      </c>
      <c r="AN183" s="57">
        <f>VLOOKUP(A183,二院临床受试者及抑郁症的基本数据!A:M,4,FALSE)</f>
        <v>0</v>
      </c>
      <c r="AO183" s="57">
        <f>VLOOKUP(A183,二院临床受试者及抑郁症的基本数据!A:M,5,FALSE)</f>
        <v>1</v>
      </c>
      <c r="AP183" s="57">
        <f>VLOOKUP(A183,二院临床受试者及抑郁症的基本数据!A:M,6,FALSE)</f>
        <v>0</v>
      </c>
      <c r="AQ183" s="57">
        <f>VLOOKUP(A183,二院临床受试者及抑郁症的基本数据!A:M,7,FALSE)</f>
        <v>0</v>
      </c>
      <c r="AR183" s="57">
        <f>VLOOKUP(A183,二院临床受试者及抑郁症的基本数据!A:M,8,FALSE)</f>
        <v>0</v>
      </c>
      <c r="AS183" s="57">
        <f>VLOOKUP(A183,二院临床受试者及抑郁症的基本数据!A:M,9,FALSE)</f>
        <v>0</v>
      </c>
      <c r="AT183" s="57">
        <f>VLOOKUP(A183,二院临床受试者及抑郁症的基本数据!A:M,10,FALSE)</f>
        <v>1</v>
      </c>
      <c r="AU183" s="57">
        <f>VLOOKUP(A183,二院临床受试者及抑郁症的基本数据!A:M,11,FALSE)</f>
        <v>0</v>
      </c>
      <c r="AV183" s="57">
        <f>VLOOKUP(A183,二院临床受试者及抑郁症的基本数据!A:M,12,FALSE)</f>
        <v>1</v>
      </c>
      <c r="AW183" s="57">
        <f>VLOOKUP(A183,二院临床受试者及抑郁症的基本数据!A:M,13,FALSE)</f>
        <v>0</v>
      </c>
    </row>
    <row r="184" spans="1:49" x14ac:dyDescent="0.3">
      <c r="A184" s="7">
        <v>1284</v>
      </c>
      <c r="B184" s="7">
        <v>1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12"/>
      <c r="P184" s="12"/>
      <c r="Q184" s="12"/>
      <c r="R184" s="12"/>
      <c r="S184" s="12"/>
      <c r="T184" s="12"/>
      <c r="U184" s="12"/>
      <c r="V184" s="12"/>
      <c r="W184" s="12">
        <v>1</v>
      </c>
      <c r="X184" s="12">
        <v>1</v>
      </c>
      <c r="Y184" s="12">
        <v>1</v>
      </c>
      <c r="Z184" s="12"/>
      <c r="AA184" s="12"/>
      <c r="AB184" s="12"/>
      <c r="AC184" s="12"/>
      <c r="AD184" s="12"/>
      <c r="AE184" s="12">
        <v>1</v>
      </c>
      <c r="AF184" s="12">
        <v>1</v>
      </c>
      <c r="AG184" s="12">
        <v>1</v>
      </c>
      <c r="AH184" s="12"/>
      <c r="AI184" s="16">
        <f t="shared" si="10"/>
        <v>2</v>
      </c>
      <c r="AJ184" s="16">
        <f t="shared" si="11"/>
        <v>2</v>
      </c>
      <c r="AK184" s="16">
        <f t="shared" si="12"/>
        <v>2</v>
      </c>
      <c r="AL184" s="16">
        <f t="shared" si="13"/>
        <v>0</v>
      </c>
      <c r="AM184" s="57">
        <f t="shared" si="14"/>
        <v>6</v>
      </c>
      <c r="AN184" s="57">
        <f>VLOOKUP(A184,二院临床受试者及抑郁症的基本数据!A:M,4,FALSE)</f>
        <v>1</v>
      </c>
      <c r="AO184" s="57">
        <f>VLOOKUP(A184,二院临床受试者及抑郁症的基本数据!A:M,5,FALSE)</f>
        <v>0</v>
      </c>
      <c r="AP184" s="57">
        <f>VLOOKUP(A184,二院临床受试者及抑郁症的基本数据!A:M,6,FALSE)</f>
        <v>0</v>
      </c>
      <c r="AQ184" s="57">
        <f>VLOOKUP(A184,二院临床受试者及抑郁症的基本数据!A:M,7,FALSE)</f>
        <v>0</v>
      </c>
      <c r="AR184" s="57">
        <f>VLOOKUP(A184,二院临床受试者及抑郁症的基本数据!A:M,8,FALSE)</f>
        <v>0</v>
      </c>
      <c r="AS184" s="57">
        <f>VLOOKUP(A184,二院临床受试者及抑郁症的基本数据!A:M,9,FALSE)</f>
        <v>0</v>
      </c>
      <c r="AT184" s="57">
        <f>VLOOKUP(A184,二院临床受试者及抑郁症的基本数据!A:M,10,FALSE)</f>
        <v>1</v>
      </c>
      <c r="AU184" s="57">
        <f>VLOOKUP(A184,二院临床受试者及抑郁症的基本数据!A:M,11,FALSE)</f>
        <v>0</v>
      </c>
      <c r="AV184" s="57">
        <f>VLOOKUP(A184,二院临床受试者及抑郁症的基本数据!A:M,12,FALSE)</f>
        <v>1</v>
      </c>
      <c r="AW184" s="57">
        <f>VLOOKUP(A184,二院临床受试者及抑郁症的基本数据!A:M,13,FALSE)</f>
        <v>0</v>
      </c>
    </row>
    <row r="185" spans="1:49" x14ac:dyDescent="0.3">
      <c r="A185" s="7">
        <v>1291</v>
      </c>
      <c r="B185" s="7">
        <v>1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12">
        <v>1</v>
      </c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6">
        <f t="shared" si="10"/>
        <v>1</v>
      </c>
      <c r="AJ185" s="16">
        <f t="shared" si="11"/>
        <v>0</v>
      </c>
      <c r="AK185" s="16">
        <f t="shared" si="12"/>
        <v>0</v>
      </c>
      <c r="AL185" s="16">
        <f t="shared" si="13"/>
        <v>0</v>
      </c>
      <c r="AM185" s="57">
        <f t="shared" si="14"/>
        <v>1</v>
      </c>
      <c r="AN185" s="57">
        <f>VLOOKUP(A185,二院临床受试者及抑郁症的基本数据!A:M,4,FALSE)</f>
        <v>0</v>
      </c>
      <c r="AO185" s="57">
        <f>VLOOKUP(A185,二院临床受试者及抑郁症的基本数据!A:M,5,FALSE)</f>
        <v>1</v>
      </c>
      <c r="AP185" s="57">
        <f>VLOOKUP(A185,二院临床受试者及抑郁症的基本数据!A:M,6,FALSE)</f>
        <v>0</v>
      </c>
      <c r="AQ185" s="57">
        <f>VLOOKUP(A185,二院临床受试者及抑郁症的基本数据!A:M,7,FALSE)</f>
        <v>0</v>
      </c>
      <c r="AR185" s="57">
        <f>VLOOKUP(A185,二院临床受试者及抑郁症的基本数据!A:M,8,FALSE)</f>
        <v>0</v>
      </c>
      <c r="AS185" s="57">
        <f>VLOOKUP(A185,二院临床受试者及抑郁症的基本数据!A:M,9,FALSE)</f>
        <v>0</v>
      </c>
      <c r="AT185" s="57">
        <f>VLOOKUP(A185,二院临床受试者及抑郁症的基本数据!A:M,10,FALSE)</f>
        <v>1</v>
      </c>
      <c r="AU185" s="57">
        <f>VLOOKUP(A185,二院临床受试者及抑郁症的基本数据!A:M,11,FALSE)</f>
        <v>0</v>
      </c>
      <c r="AV185" s="57">
        <f>VLOOKUP(A185,二院临床受试者及抑郁症的基本数据!A:M,12,FALSE)</f>
        <v>1</v>
      </c>
      <c r="AW185" s="57">
        <f>VLOOKUP(A185,二院临床受试者及抑郁症的基本数据!A:M,13,FALSE)</f>
        <v>0</v>
      </c>
    </row>
    <row r="186" spans="1:49" x14ac:dyDescent="0.3">
      <c r="A186" s="7">
        <v>1306</v>
      </c>
      <c r="B186" s="7">
        <v>1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12"/>
      <c r="P186" s="12"/>
      <c r="Q186" s="12"/>
      <c r="R186" s="12"/>
      <c r="S186" s="12"/>
      <c r="T186" s="12"/>
      <c r="U186" s="12"/>
      <c r="V186" s="12"/>
      <c r="W186" s="12">
        <v>1</v>
      </c>
      <c r="X186" s="12">
        <v>1</v>
      </c>
      <c r="Y186" s="12">
        <v>1</v>
      </c>
      <c r="Z186" s="12">
        <v>1</v>
      </c>
      <c r="AA186" s="12"/>
      <c r="AB186" s="12"/>
      <c r="AC186" s="12"/>
      <c r="AD186" s="12"/>
      <c r="AE186" s="12"/>
      <c r="AF186" s="12"/>
      <c r="AG186" s="12"/>
      <c r="AH186" s="12"/>
      <c r="AI186" s="16">
        <f t="shared" si="10"/>
        <v>1</v>
      </c>
      <c r="AJ186" s="16">
        <f t="shared" si="11"/>
        <v>1</v>
      </c>
      <c r="AK186" s="16">
        <f t="shared" si="12"/>
        <v>1</v>
      </c>
      <c r="AL186" s="16">
        <f t="shared" si="13"/>
        <v>1</v>
      </c>
      <c r="AM186" s="57">
        <f t="shared" si="14"/>
        <v>4</v>
      </c>
      <c r="AN186" s="57">
        <f>VLOOKUP(A186,二院临床受试者及抑郁症的基本数据!A:M,4,FALSE)</f>
        <v>0</v>
      </c>
      <c r="AO186" s="57">
        <f>VLOOKUP(A186,二院临床受试者及抑郁症的基本数据!A:M,5,FALSE)</f>
        <v>1</v>
      </c>
      <c r="AP186" s="57">
        <f>VLOOKUP(A186,二院临床受试者及抑郁症的基本数据!A:M,6,FALSE)</f>
        <v>0</v>
      </c>
      <c r="AQ186" s="57">
        <f>VLOOKUP(A186,二院临床受试者及抑郁症的基本数据!A:M,7,FALSE)</f>
        <v>0</v>
      </c>
      <c r="AR186" s="57">
        <f>VLOOKUP(A186,二院临床受试者及抑郁症的基本数据!A:M,8,FALSE)</f>
        <v>0</v>
      </c>
      <c r="AS186" s="57">
        <f>VLOOKUP(A186,二院临床受试者及抑郁症的基本数据!A:M,9,FALSE)</f>
        <v>0</v>
      </c>
      <c r="AT186" s="57">
        <f>VLOOKUP(A186,二院临床受试者及抑郁症的基本数据!A:M,10,FALSE)</f>
        <v>1</v>
      </c>
      <c r="AU186" s="57">
        <f>VLOOKUP(A186,二院临床受试者及抑郁症的基本数据!A:M,11,FALSE)</f>
        <v>0</v>
      </c>
      <c r="AV186" s="57">
        <f>VLOOKUP(A186,二院临床受试者及抑郁症的基本数据!A:M,12,FALSE)</f>
        <v>1</v>
      </c>
      <c r="AW186" s="57">
        <f>VLOOKUP(A186,二院临床受试者及抑郁症的基本数据!A:M,13,FALSE)</f>
        <v>0</v>
      </c>
    </row>
    <row r="187" spans="1:49" x14ac:dyDescent="0.3">
      <c r="A187" s="7">
        <v>1308</v>
      </c>
      <c r="B187" s="7">
        <v>1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12"/>
      <c r="P187" s="12"/>
      <c r="Q187" s="12"/>
      <c r="R187" s="12"/>
      <c r="S187" s="12"/>
      <c r="T187" s="12"/>
      <c r="U187" s="12">
        <v>1</v>
      </c>
      <c r="V187" s="12"/>
      <c r="W187" s="12"/>
      <c r="X187" s="12"/>
      <c r="Y187" s="12">
        <v>1</v>
      </c>
      <c r="Z187" s="12"/>
      <c r="AA187" s="12"/>
      <c r="AB187" s="12"/>
      <c r="AC187" s="12"/>
      <c r="AD187" s="12"/>
      <c r="AE187" s="12"/>
      <c r="AF187" s="12"/>
      <c r="AG187" s="12"/>
      <c r="AH187" s="12"/>
      <c r="AI187" s="16">
        <f t="shared" si="10"/>
        <v>0</v>
      </c>
      <c r="AJ187" s="16">
        <f t="shared" si="11"/>
        <v>0</v>
      </c>
      <c r="AK187" s="16">
        <f t="shared" si="12"/>
        <v>2</v>
      </c>
      <c r="AL187" s="16">
        <f t="shared" si="13"/>
        <v>0</v>
      </c>
      <c r="AM187" s="57">
        <f t="shared" si="14"/>
        <v>2</v>
      </c>
      <c r="AN187" s="57">
        <f>VLOOKUP(A187,二院临床受试者及抑郁症的基本数据!A:M,4,FALSE)</f>
        <v>0</v>
      </c>
      <c r="AO187" s="57">
        <f>VLOOKUP(A187,二院临床受试者及抑郁症的基本数据!A:M,5,FALSE)</f>
        <v>1</v>
      </c>
      <c r="AP187" s="57">
        <f>VLOOKUP(A187,二院临床受试者及抑郁症的基本数据!A:M,6,FALSE)</f>
        <v>0</v>
      </c>
      <c r="AQ187" s="57">
        <f>VLOOKUP(A187,二院临床受试者及抑郁症的基本数据!A:M,7,FALSE)</f>
        <v>0</v>
      </c>
      <c r="AR187" s="57">
        <f>VLOOKUP(A187,二院临床受试者及抑郁症的基本数据!A:M,8,FALSE)</f>
        <v>1</v>
      </c>
      <c r="AS187" s="57">
        <f>VLOOKUP(A187,二院临床受试者及抑郁症的基本数据!A:M,9,FALSE)</f>
        <v>0</v>
      </c>
      <c r="AT187" s="57">
        <f>VLOOKUP(A187,二院临床受试者及抑郁症的基本数据!A:M,10,FALSE)</f>
        <v>0</v>
      </c>
      <c r="AU187" s="57">
        <f>VLOOKUP(A187,二院临床受试者及抑郁症的基本数据!A:M,11,FALSE)</f>
        <v>0</v>
      </c>
      <c r="AV187" s="57">
        <f>VLOOKUP(A187,二院临床受试者及抑郁症的基本数据!A:M,12,FALSE)</f>
        <v>1</v>
      </c>
      <c r="AW187" s="57">
        <f>VLOOKUP(A187,二院临床受试者及抑郁症的基本数据!A:M,13,FALSE)</f>
        <v>0</v>
      </c>
    </row>
    <row r="188" spans="1:49" x14ac:dyDescent="0.3">
      <c r="A188" s="7">
        <v>1310</v>
      </c>
      <c r="B188" s="7">
        <v>1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12"/>
      <c r="P188" s="12"/>
      <c r="Q188" s="12"/>
      <c r="R188" s="12"/>
      <c r="S188" s="12">
        <v>1</v>
      </c>
      <c r="T188" s="12"/>
      <c r="U188" s="12"/>
      <c r="V188" s="12"/>
      <c r="W188" s="12">
        <v>1</v>
      </c>
      <c r="X188" s="12"/>
      <c r="Y188" s="12"/>
      <c r="Z188" s="12"/>
      <c r="AA188" s="12"/>
      <c r="AB188" s="12"/>
      <c r="AC188" s="12"/>
      <c r="AD188" s="12"/>
      <c r="AE188" s="12">
        <v>1</v>
      </c>
      <c r="AF188" s="12"/>
      <c r="AG188" s="12"/>
      <c r="AH188" s="12"/>
      <c r="AI188" s="16">
        <f t="shared" si="10"/>
        <v>3</v>
      </c>
      <c r="AJ188" s="16">
        <f t="shared" si="11"/>
        <v>0</v>
      </c>
      <c r="AK188" s="16">
        <f t="shared" si="12"/>
        <v>0</v>
      </c>
      <c r="AL188" s="16">
        <f t="shared" si="13"/>
        <v>0</v>
      </c>
      <c r="AM188" s="57">
        <f t="shared" si="14"/>
        <v>3</v>
      </c>
      <c r="AN188" s="57">
        <f>VLOOKUP(A188,二院临床受试者及抑郁症的基本数据!A:M,4,FALSE)</f>
        <v>1</v>
      </c>
      <c r="AO188" s="57">
        <f>VLOOKUP(A188,二院临床受试者及抑郁症的基本数据!A:M,5,FALSE)</f>
        <v>0</v>
      </c>
      <c r="AP188" s="57">
        <f>VLOOKUP(A188,二院临床受试者及抑郁症的基本数据!A:M,6,FALSE)</f>
        <v>0</v>
      </c>
      <c r="AQ188" s="57">
        <f>VLOOKUP(A188,二院临床受试者及抑郁症的基本数据!A:M,7,FALSE)</f>
        <v>0</v>
      </c>
      <c r="AR188" s="57">
        <f>VLOOKUP(A188,二院临床受试者及抑郁症的基本数据!A:M,8,FALSE)</f>
        <v>1</v>
      </c>
      <c r="AS188" s="57">
        <f>VLOOKUP(A188,二院临床受试者及抑郁症的基本数据!A:M,9,FALSE)</f>
        <v>0</v>
      </c>
      <c r="AT188" s="57">
        <f>VLOOKUP(A188,二院临床受试者及抑郁症的基本数据!A:M,10,FALSE)</f>
        <v>0</v>
      </c>
      <c r="AU188" s="57">
        <f>VLOOKUP(A188,二院临床受试者及抑郁症的基本数据!A:M,11,FALSE)</f>
        <v>0</v>
      </c>
      <c r="AV188" s="57">
        <f>VLOOKUP(A188,二院临床受试者及抑郁症的基本数据!A:M,12,FALSE)</f>
        <v>1</v>
      </c>
      <c r="AW188" s="57">
        <f>VLOOKUP(A188,二院临床受试者及抑郁症的基本数据!A:M,13,FALSE)</f>
        <v>0</v>
      </c>
    </row>
    <row r="189" spans="1:49" x14ac:dyDescent="0.3">
      <c r="A189" s="7">
        <v>1311</v>
      </c>
      <c r="B189" s="7">
        <v>1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12"/>
      <c r="P189" s="12"/>
      <c r="Q189" s="12"/>
      <c r="R189" s="12"/>
      <c r="S189" s="12"/>
      <c r="T189" s="12"/>
      <c r="U189" s="12"/>
      <c r="V189" s="12"/>
      <c r="W189" s="12">
        <v>1</v>
      </c>
      <c r="X189" s="12">
        <v>1</v>
      </c>
      <c r="Y189" s="12">
        <v>1</v>
      </c>
      <c r="Z189" s="12"/>
      <c r="AA189" s="12"/>
      <c r="AB189" s="12"/>
      <c r="AC189" s="12"/>
      <c r="AD189" s="12"/>
      <c r="AE189" s="12">
        <v>1</v>
      </c>
      <c r="AF189" s="12">
        <v>1</v>
      </c>
      <c r="AG189" s="12">
        <v>1</v>
      </c>
      <c r="AH189" s="12"/>
      <c r="AI189" s="16">
        <f t="shared" si="10"/>
        <v>2</v>
      </c>
      <c r="AJ189" s="16">
        <f t="shared" si="11"/>
        <v>2</v>
      </c>
      <c r="AK189" s="16">
        <f t="shared" si="12"/>
        <v>2</v>
      </c>
      <c r="AL189" s="16">
        <f t="shared" si="13"/>
        <v>0</v>
      </c>
      <c r="AM189" s="57">
        <f t="shared" si="14"/>
        <v>6</v>
      </c>
      <c r="AN189" s="57">
        <f>VLOOKUP(A189,二院临床受试者及抑郁症的基本数据!A:M,4,FALSE)</f>
        <v>0</v>
      </c>
      <c r="AO189" s="57">
        <f>VLOOKUP(A189,二院临床受试者及抑郁症的基本数据!A:M,5,FALSE)</f>
        <v>0</v>
      </c>
      <c r="AP189" s="57">
        <f>VLOOKUP(A189,二院临床受试者及抑郁症的基本数据!A:M,6,FALSE)</f>
        <v>1</v>
      </c>
      <c r="AQ189" s="57">
        <f>VLOOKUP(A189,二院临床受试者及抑郁症的基本数据!A:M,7,FALSE)</f>
        <v>0</v>
      </c>
      <c r="AR189" s="57">
        <f>VLOOKUP(A189,二院临床受试者及抑郁症的基本数据!A:M,8,FALSE)</f>
        <v>0</v>
      </c>
      <c r="AS189" s="57">
        <f>VLOOKUP(A189,二院临床受试者及抑郁症的基本数据!A:M,9,FALSE)</f>
        <v>0</v>
      </c>
      <c r="AT189" s="57">
        <f>VLOOKUP(A189,二院临床受试者及抑郁症的基本数据!A:M,10,FALSE)</f>
        <v>1</v>
      </c>
      <c r="AU189" s="57">
        <f>VLOOKUP(A189,二院临床受试者及抑郁症的基本数据!A:M,11,FALSE)</f>
        <v>0</v>
      </c>
      <c r="AV189" s="57">
        <f>VLOOKUP(A189,二院临床受试者及抑郁症的基本数据!A:M,12,FALSE)</f>
        <v>1</v>
      </c>
      <c r="AW189" s="57">
        <f>VLOOKUP(A189,二院临床受试者及抑郁症的基本数据!A:M,13,FALSE)</f>
        <v>0</v>
      </c>
    </row>
    <row r="190" spans="1:49" x14ac:dyDescent="0.3">
      <c r="A190" s="7">
        <v>1318</v>
      </c>
      <c r="B190" s="7">
        <v>1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>
        <v>1</v>
      </c>
      <c r="AF190" s="12">
        <v>1</v>
      </c>
      <c r="AG190" s="12">
        <v>1</v>
      </c>
      <c r="AH190" s="12"/>
      <c r="AI190" s="16">
        <f t="shared" si="10"/>
        <v>1</v>
      </c>
      <c r="AJ190" s="16">
        <f t="shared" si="11"/>
        <v>1</v>
      </c>
      <c r="AK190" s="16">
        <f t="shared" si="12"/>
        <v>1</v>
      </c>
      <c r="AL190" s="16">
        <f t="shared" si="13"/>
        <v>0</v>
      </c>
      <c r="AM190" s="57">
        <f t="shared" si="14"/>
        <v>3</v>
      </c>
      <c r="AN190" s="57">
        <f>VLOOKUP(A190,二院临床受试者及抑郁症的基本数据!A:M,4,FALSE)</f>
        <v>1</v>
      </c>
      <c r="AO190" s="57">
        <f>VLOOKUP(A190,二院临床受试者及抑郁症的基本数据!A:M,5,FALSE)</f>
        <v>0</v>
      </c>
      <c r="AP190" s="57">
        <f>VLOOKUP(A190,二院临床受试者及抑郁症的基本数据!A:M,6,FALSE)</f>
        <v>0</v>
      </c>
      <c r="AQ190" s="57">
        <f>VLOOKUP(A190,二院临床受试者及抑郁症的基本数据!A:M,7,FALSE)</f>
        <v>0</v>
      </c>
      <c r="AR190" s="57">
        <f>VLOOKUP(A190,二院临床受试者及抑郁症的基本数据!A:M,8,FALSE)</f>
        <v>0</v>
      </c>
      <c r="AS190" s="57">
        <f>VLOOKUP(A190,二院临床受试者及抑郁症的基本数据!A:M,9,FALSE)</f>
        <v>0</v>
      </c>
      <c r="AT190" s="57">
        <f>VLOOKUP(A190,二院临床受试者及抑郁症的基本数据!A:M,10,FALSE)</f>
        <v>1</v>
      </c>
      <c r="AU190" s="57">
        <f>VLOOKUP(A190,二院临床受试者及抑郁症的基本数据!A:M,11,FALSE)</f>
        <v>0</v>
      </c>
      <c r="AV190" s="57">
        <f>VLOOKUP(A190,二院临床受试者及抑郁症的基本数据!A:M,12,FALSE)</f>
        <v>1</v>
      </c>
      <c r="AW190" s="57">
        <f>VLOOKUP(A190,二院临床受试者及抑郁症的基本数据!A:M,13,FALSE)</f>
        <v>0</v>
      </c>
    </row>
    <row r="191" spans="1:49" x14ac:dyDescent="0.3">
      <c r="A191" s="7">
        <v>1330</v>
      </c>
      <c r="B191" s="7">
        <v>1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12"/>
      <c r="P191" s="12"/>
      <c r="Q191" s="12"/>
      <c r="R191" s="12"/>
      <c r="S191" s="12"/>
      <c r="T191" s="12">
        <v>1</v>
      </c>
      <c r="U191" s="12"/>
      <c r="V191" s="12"/>
      <c r="W191" s="12"/>
      <c r="X191" s="12">
        <v>1</v>
      </c>
      <c r="Y191" s="12"/>
      <c r="Z191" s="12"/>
      <c r="AA191" s="12">
        <v>1</v>
      </c>
      <c r="AB191" s="12"/>
      <c r="AC191" s="12"/>
      <c r="AD191" s="12"/>
      <c r="AE191" s="12"/>
      <c r="AF191" s="12"/>
      <c r="AG191" s="12"/>
      <c r="AH191" s="12"/>
      <c r="AI191" s="16">
        <f t="shared" si="10"/>
        <v>1</v>
      </c>
      <c r="AJ191" s="16">
        <f t="shared" si="11"/>
        <v>2</v>
      </c>
      <c r="AK191" s="16">
        <f t="shared" si="12"/>
        <v>0</v>
      </c>
      <c r="AL191" s="16">
        <f t="shared" si="13"/>
        <v>0</v>
      </c>
      <c r="AM191" s="57">
        <f t="shared" si="14"/>
        <v>3</v>
      </c>
      <c r="AN191" s="57">
        <f>VLOOKUP(A191,二院临床受试者及抑郁症的基本数据!A:M,4,FALSE)</f>
        <v>1</v>
      </c>
      <c r="AO191" s="57">
        <f>VLOOKUP(A191,二院临床受试者及抑郁症的基本数据!A:M,5,FALSE)</f>
        <v>0</v>
      </c>
      <c r="AP191" s="57">
        <f>VLOOKUP(A191,二院临床受试者及抑郁症的基本数据!A:M,6,FALSE)</f>
        <v>0</v>
      </c>
      <c r="AQ191" s="57">
        <f>VLOOKUP(A191,二院临床受试者及抑郁症的基本数据!A:M,7,FALSE)</f>
        <v>0</v>
      </c>
      <c r="AR191" s="57">
        <f>VLOOKUP(A191,二院临床受试者及抑郁症的基本数据!A:M,8,FALSE)</f>
        <v>1</v>
      </c>
      <c r="AS191" s="57">
        <f>VLOOKUP(A191,二院临床受试者及抑郁症的基本数据!A:M,9,FALSE)</f>
        <v>0</v>
      </c>
      <c r="AT191" s="57">
        <f>VLOOKUP(A191,二院临床受试者及抑郁症的基本数据!A:M,10,FALSE)</f>
        <v>0</v>
      </c>
      <c r="AU191" s="57">
        <f>VLOOKUP(A191,二院临床受试者及抑郁症的基本数据!A:M,11,FALSE)</f>
        <v>0</v>
      </c>
      <c r="AV191" s="57">
        <f>VLOOKUP(A191,二院临床受试者及抑郁症的基本数据!A:M,12,FALSE)</f>
        <v>1</v>
      </c>
      <c r="AW191" s="57">
        <f>VLOOKUP(A191,二院临床受试者及抑郁症的基本数据!A:M,13,FALSE)</f>
        <v>0</v>
      </c>
    </row>
    <row r="192" spans="1:49" x14ac:dyDescent="0.3">
      <c r="A192" s="7">
        <v>1345</v>
      </c>
      <c r="B192" s="7">
        <v>1</v>
      </c>
      <c r="C192" s="7"/>
      <c r="D192" s="7"/>
      <c r="E192" s="7"/>
      <c r="F192" s="7"/>
      <c r="G192" s="7"/>
      <c r="H192" s="7"/>
      <c r="I192" s="7"/>
      <c r="J192" s="7"/>
      <c r="K192" s="7"/>
      <c r="L192" s="7">
        <v>1</v>
      </c>
      <c r="M192" s="7"/>
      <c r="N192" s="7"/>
      <c r="O192" s="12"/>
      <c r="P192" s="12"/>
      <c r="Q192" s="12"/>
      <c r="R192" s="12"/>
      <c r="S192" s="12">
        <v>1</v>
      </c>
      <c r="T192" s="12">
        <v>1</v>
      </c>
      <c r="U192" s="12"/>
      <c r="V192" s="12"/>
      <c r="W192" s="12">
        <v>1</v>
      </c>
      <c r="X192" s="12">
        <v>1</v>
      </c>
      <c r="Y192" s="12"/>
      <c r="Z192" s="12"/>
      <c r="AA192" s="12"/>
      <c r="AB192" s="12"/>
      <c r="AC192" s="12"/>
      <c r="AD192" s="12"/>
      <c r="AE192" s="12">
        <v>1</v>
      </c>
      <c r="AF192" s="12"/>
      <c r="AG192" s="12"/>
      <c r="AH192" s="12"/>
      <c r="AI192" s="16">
        <f t="shared" si="10"/>
        <v>3</v>
      </c>
      <c r="AJ192" s="16">
        <f t="shared" si="11"/>
        <v>3</v>
      </c>
      <c r="AK192" s="16">
        <f t="shared" si="12"/>
        <v>0</v>
      </c>
      <c r="AL192" s="16">
        <f t="shared" si="13"/>
        <v>0</v>
      </c>
      <c r="AM192" s="57">
        <f t="shared" si="14"/>
        <v>6</v>
      </c>
      <c r="AN192" s="57">
        <f>VLOOKUP(A192,二院临床受试者及抑郁症的基本数据!A:M,4,FALSE)</f>
        <v>0</v>
      </c>
      <c r="AO192" s="57">
        <f>VLOOKUP(A192,二院临床受试者及抑郁症的基本数据!A:M,5,FALSE)</f>
        <v>1</v>
      </c>
      <c r="AP192" s="57">
        <f>VLOOKUP(A192,二院临床受试者及抑郁症的基本数据!A:M,6,FALSE)</f>
        <v>0</v>
      </c>
      <c r="AQ192" s="57">
        <f>VLOOKUP(A192,二院临床受试者及抑郁症的基本数据!A:M,7,FALSE)</f>
        <v>0</v>
      </c>
      <c r="AR192" s="57">
        <f>VLOOKUP(A192,二院临床受试者及抑郁症的基本数据!A:M,8,FALSE)</f>
        <v>0</v>
      </c>
      <c r="AS192" s="57">
        <f>VLOOKUP(A192,二院临床受试者及抑郁症的基本数据!A:M,9,FALSE)</f>
        <v>1</v>
      </c>
      <c r="AT192" s="57">
        <f>VLOOKUP(A192,二院临床受试者及抑郁症的基本数据!A:M,10,FALSE)</f>
        <v>0</v>
      </c>
      <c r="AU192" s="57">
        <f>VLOOKUP(A192,二院临床受试者及抑郁症的基本数据!A:M,11,FALSE)</f>
        <v>0</v>
      </c>
      <c r="AV192" s="57">
        <f>VLOOKUP(A192,二院临床受试者及抑郁症的基本数据!A:M,12,FALSE)</f>
        <v>1</v>
      </c>
      <c r="AW192" s="57">
        <f>VLOOKUP(A192,二院临床受试者及抑郁症的基本数据!A:M,13,FALSE)</f>
        <v>0</v>
      </c>
    </row>
    <row r="193" spans="1:49" x14ac:dyDescent="0.3">
      <c r="A193" s="7">
        <v>1349</v>
      </c>
      <c r="B193" s="7">
        <v>1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12"/>
      <c r="P193" s="12"/>
      <c r="Q193" s="12"/>
      <c r="R193" s="12"/>
      <c r="S193" s="12">
        <v>1</v>
      </c>
      <c r="T193" s="12"/>
      <c r="U193" s="12"/>
      <c r="V193" s="12"/>
      <c r="W193" s="12">
        <v>1</v>
      </c>
      <c r="X193" s="12"/>
      <c r="Y193" s="12"/>
      <c r="Z193" s="12"/>
      <c r="AA193" s="12">
        <v>1</v>
      </c>
      <c r="AB193" s="12"/>
      <c r="AC193" s="12"/>
      <c r="AD193" s="12"/>
      <c r="AE193" s="12">
        <v>1</v>
      </c>
      <c r="AF193" s="12"/>
      <c r="AG193" s="12"/>
      <c r="AH193" s="12"/>
      <c r="AI193" s="16">
        <f t="shared" si="10"/>
        <v>4</v>
      </c>
      <c r="AJ193" s="16">
        <f t="shared" si="11"/>
        <v>0</v>
      </c>
      <c r="AK193" s="16">
        <f t="shared" si="12"/>
        <v>0</v>
      </c>
      <c r="AL193" s="16">
        <f t="shared" si="13"/>
        <v>0</v>
      </c>
      <c r="AM193" s="57">
        <f t="shared" si="14"/>
        <v>4</v>
      </c>
      <c r="AN193" s="57">
        <f>VLOOKUP(A193,二院临床受试者及抑郁症的基本数据!A:M,4,FALSE)</f>
        <v>0</v>
      </c>
      <c r="AO193" s="57">
        <f>VLOOKUP(A193,二院临床受试者及抑郁症的基本数据!A:M,5,FALSE)</f>
        <v>1</v>
      </c>
      <c r="AP193" s="57">
        <f>VLOOKUP(A193,二院临床受试者及抑郁症的基本数据!A:M,6,FALSE)</f>
        <v>0</v>
      </c>
      <c r="AQ193" s="57">
        <f>VLOOKUP(A193,二院临床受试者及抑郁症的基本数据!A:M,7,FALSE)</f>
        <v>0</v>
      </c>
      <c r="AR193" s="57">
        <f>VLOOKUP(A193,二院临床受试者及抑郁症的基本数据!A:M,8,FALSE)</f>
        <v>0</v>
      </c>
      <c r="AS193" s="57">
        <f>VLOOKUP(A193,二院临床受试者及抑郁症的基本数据!A:M,9,FALSE)</f>
        <v>0</v>
      </c>
      <c r="AT193" s="57">
        <f>VLOOKUP(A193,二院临床受试者及抑郁症的基本数据!A:M,10,FALSE)</f>
        <v>1</v>
      </c>
      <c r="AU193" s="57">
        <f>VLOOKUP(A193,二院临床受试者及抑郁症的基本数据!A:M,11,FALSE)</f>
        <v>1</v>
      </c>
      <c r="AV193" s="57">
        <f>VLOOKUP(A193,二院临床受试者及抑郁症的基本数据!A:M,12,FALSE)</f>
        <v>0</v>
      </c>
      <c r="AW193" s="57">
        <f>VLOOKUP(A193,二院临床受试者及抑郁症的基本数据!A:M,13,FALSE)</f>
        <v>0</v>
      </c>
    </row>
    <row r="194" spans="1:49" x14ac:dyDescent="0.3">
      <c r="A194" s="7">
        <v>1353</v>
      </c>
      <c r="B194" s="7">
        <v>1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12"/>
      <c r="P194" s="12"/>
      <c r="Q194" s="12"/>
      <c r="R194" s="12">
        <v>1</v>
      </c>
      <c r="S194" s="12"/>
      <c r="T194" s="12"/>
      <c r="U194" s="12"/>
      <c r="V194" s="12"/>
      <c r="W194" s="12"/>
      <c r="X194" s="12"/>
      <c r="Y194" s="12"/>
      <c r="Z194" s="12">
        <v>1</v>
      </c>
      <c r="AA194" s="12"/>
      <c r="AB194" s="12"/>
      <c r="AC194" s="12"/>
      <c r="AD194" s="12"/>
      <c r="AE194" s="12"/>
      <c r="AF194" s="12"/>
      <c r="AG194" s="12"/>
      <c r="AH194" s="12">
        <v>1</v>
      </c>
      <c r="AI194" s="16">
        <f t="shared" si="10"/>
        <v>0</v>
      </c>
      <c r="AJ194" s="16">
        <f t="shared" si="11"/>
        <v>0</v>
      </c>
      <c r="AK194" s="16">
        <f t="shared" si="12"/>
        <v>0</v>
      </c>
      <c r="AL194" s="16">
        <f t="shared" si="13"/>
        <v>3</v>
      </c>
      <c r="AM194" s="57">
        <f t="shared" si="14"/>
        <v>3</v>
      </c>
      <c r="AN194" s="57">
        <f>VLOOKUP(A194,二院临床受试者及抑郁症的基本数据!A:M,4,FALSE)</f>
        <v>1</v>
      </c>
      <c r="AO194" s="57">
        <f>VLOOKUP(A194,二院临床受试者及抑郁症的基本数据!A:M,5,FALSE)</f>
        <v>0</v>
      </c>
      <c r="AP194" s="57">
        <f>VLOOKUP(A194,二院临床受试者及抑郁症的基本数据!A:M,6,FALSE)</f>
        <v>0</v>
      </c>
      <c r="AQ194" s="57">
        <f>VLOOKUP(A194,二院临床受试者及抑郁症的基本数据!A:M,7,FALSE)</f>
        <v>0</v>
      </c>
      <c r="AR194" s="57">
        <f>VLOOKUP(A194,二院临床受试者及抑郁症的基本数据!A:M,8,FALSE)</f>
        <v>0</v>
      </c>
      <c r="AS194" s="57">
        <f>VLOOKUP(A194,二院临床受试者及抑郁症的基本数据!A:M,9,FALSE)</f>
        <v>0</v>
      </c>
      <c r="AT194" s="57">
        <f>VLOOKUP(A194,二院临床受试者及抑郁症的基本数据!A:M,10,FALSE)</f>
        <v>1</v>
      </c>
      <c r="AU194" s="57">
        <f>VLOOKUP(A194,二院临床受试者及抑郁症的基本数据!A:M,11,FALSE)</f>
        <v>0</v>
      </c>
      <c r="AV194" s="57">
        <f>VLOOKUP(A194,二院临床受试者及抑郁症的基本数据!A:M,12,FALSE)</f>
        <v>0</v>
      </c>
      <c r="AW194" s="57">
        <f>VLOOKUP(A194,二院临床受试者及抑郁症的基本数据!A:M,13,FALSE)</f>
        <v>1</v>
      </c>
    </row>
    <row r="195" spans="1:49" x14ac:dyDescent="0.3">
      <c r="A195" s="7">
        <v>1357</v>
      </c>
      <c r="B195" s="7">
        <v>1</v>
      </c>
      <c r="C195" s="7"/>
      <c r="D195" s="7"/>
      <c r="E195" s="7"/>
      <c r="F195" s="7"/>
      <c r="G195" s="7"/>
      <c r="H195" s="7"/>
      <c r="I195" s="7"/>
      <c r="J195" s="7"/>
      <c r="K195" s="7">
        <v>1</v>
      </c>
      <c r="L195" s="7"/>
      <c r="M195" s="7"/>
      <c r="N195" s="7"/>
      <c r="O195" s="12">
        <v>1</v>
      </c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6">
        <f t="shared" si="10"/>
        <v>2</v>
      </c>
      <c r="AJ195" s="16">
        <f t="shared" si="11"/>
        <v>0</v>
      </c>
      <c r="AK195" s="16">
        <f t="shared" si="12"/>
        <v>0</v>
      </c>
      <c r="AL195" s="16">
        <f t="shared" si="13"/>
        <v>0</v>
      </c>
      <c r="AM195" s="57">
        <f t="shared" si="14"/>
        <v>2</v>
      </c>
      <c r="AN195" s="57">
        <f>VLOOKUP(A195,二院临床受试者及抑郁症的基本数据!A:M,4,FALSE)</f>
        <v>0</v>
      </c>
      <c r="AO195" s="57">
        <f>VLOOKUP(A195,二院临床受试者及抑郁症的基本数据!A:M,5,FALSE)</f>
        <v>0</v>
      </c>
      <c r="AP195" s="57">
        <f>VLOOKUP(A195,二院临床受试者及抑郁症的基本数据!A:M,6,FALSE)</f>
        <v>1</v>
      </c>
      <c r="AQ195" s="57">
        <f>VLOOKUP(A195,二院临床受试者及抑郁症的基本数据!A:M,7,FALSE)</f>
        <v>0</v>
      </c>
      <c r="AR195" s="57">
        <f>VLOOKUP(A195,二院临床受试者及抑郁症的基本数据!A:M,8,FALSE)</f>
        <v>0</v>
      </c>
      <c r="AS195" s="57">
        <f>VLOOKUP(A195,二院临床受试者及抑郁症的基本数据!A:M,9,FALSE)</f>
        <v>0</v>
      </c>
      <c r="AT195" s="57">
        <f>VLOOKUP(A195,二院临床受试者及抑郁症的基本数据!A:M,10,FALSE)</f>
        <v>1</v>
      </c>
      <c r="AU195" s="57">
        <f>VLOOKUP(A195,二院临床受试者及抑郁症的基本数据!A:M,11,FALSE)</f>
        <v>0</v>
      </c>
      <c r="AV195" s="57">
        <f>VLOOKUP(A195,二院临床受试者及抑郁症的基本数据!A:M,12,FALSE)</f>
        <v>0</v>
      </c>
      <c r="AW195" s="57">
        <f>VLOOKUP(A195,二院临床受试者及抑郁症的基本数据!A:M,13,FALSE)</f>
        <v>1</v>
      </c>
    </row>
    <row r="196" spans="1:49" x14ac:dyDescent="0.3">
      <c r="A196" s="7">
        <v>1363</v>
      </c>
      <c r="B196" s="7">
        <v>1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12"/>
      <c r="P196" s="12"/>
      <c r="Q196" s="12"/>
      <c r="R196" s="12"/>
      <c r="S196" s="12"/>
      <c r="T196" s="12"/>
      <c r="U196" s="12"/>
      <c r="V196" s="12"/>
      <c r="W196" s="12">
        <v>1</v>
      </c>
      <c r="X196" s="12">
        <v>1</v>
      </c>
      <c r="Y196" s="12">
        <v>1</v>
      </c>
      <c r="Z196" s="12"/>
      <c r="AA196" s="12"/>
      <c r="AB196" s="12"/>
      <c r="AC196" s="12"/>
      <c r="AD196" s="12"/>
      <c r="AE196" s="12">
        <v>1</v>
      </c>
      <c r="AF196" s="12">
        <v>1</v>
      </c>
      <c r="AG196" s="12">
        <v>1</v>
      </c>
      <c r="AH196" s="12"/>
      <c r="AI196" s="16">
        <f t="shared" si="10"/>
        <v>2</v>
      </c>
      <c r="AJ196" s="16">
        <f t="shared" si="11"/>
        <v>2</v>
      </c>
      <c r="AK196" s="16">
        <f t="shared" si="12"/>
        <v>2</v>
      </c>
      <c r="AL196" s="16">
        <f t="shared" si="13"/>
        <v>0</v>
      </c>
      <c r="AM196" s="57">
        <f t="shared" si="14"/>
        <v>6</v>
      </c>
      <c r="AN196" s="57">
        <f>VLOOKUP(A196,二院临床受试者及抑郁症的基本数据!A:M,4,FALSE)</f>
        <v>1</v>
      </c>
      <c r="AO196" s="57">
        <f>VLOOKUP(A196,二院临床受试者及抑郁症的基本数据!A:M,5,FALSE)</f>
        <v>0</v>
      </c>
      <c r="AP196" s="57">
        <f>VLOOKUP(A196,二院临床受试者及抑郁症的基本数据!A:M,6,FALSE)</f>
        <v>0</v>
      </c>
      <c r="AQ196" s="57">
        <f>VLOOKUP(A196,二院临床受试者及抑郁症的基本数据!A:M,7,FALSE)</f>
        <v>0</v>
      </c>
      <c r="AR196" s="57">
        <f>VLOOKUP(A196,二院临床受试者及抑郁症的基本数据!A:M,8,FALSE)</f>
        <v>0</v>
      </c>
      <c r="AS196" s="57">
        <f>VLOOKUP(A196,二院临床受试者及抑郁症的基本数据!A:M,9,FALSE)</f>
        <v>0</v>
      </c>
      <c r="AT196" s="57">
        <f>VLOOKUP(A196,二院临床受试者及抑郁症的基本数据!A:M,10,FALSE)</f>
        <v>1</v>
      </c>
      <c r="AU196" s="57">
        <f>VLOOKUP(A196,二院临床受试者及抑郁症的基本数据!A:M,11,FALSE)</f>
        <v>1</v>
      </c>
      <c r="AV196" s="57">
        <f>VLOOKUP(A196,二院临床受试者及抑郁症的基本数据!A:M,12,FALSE)</f>
        <v>0</v>
      </c>
      <c r="AW196" s="57">
        <f>VLOOKUP(A196,二院临床受试者及抑郁症的基本数据!A:M,13,FALSE)</f>
        <v>0</v>
      </c>
    </row>
    <row r="197" spans="1:49" x14ac:dyDescent="0.3">
      <c r="A197" s="7">
        <v>1367</v>
      </c>
      <c r="B197" s="7">
        <v>1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12"/>
      <c r="P197" s="12"/>
      <c r="Q197" s="12"/>
      <c r="R197" s="12"/>
      <c r="S197" s="12">
        <v>1</v>
      </c>
      <c r="T197" s="12"/>
      <c r="U197" s="12"/>
      <c r="V197" s="12"/>
      <c r="W197" s="12">
        <v>1</v>
      </c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6">
        <f t="shared" ref="AI197:AI260" si="15">G197+K197+O197+S197+W197+AA197+AE197</f>
        <v>2</v>
      </c>
      <c r="AJ197" s="16">
        <f t="shared" ref="AJ197:AJ260" si="16">H197+L197+P197+T197+X197+AB197+AF197</f>
        <v>0</v>
      </c>
      <c r="AK197" s="16">
        <f t="shared" ref="AK197:AK260" si="17">I197+M197+Q197+U197+Y197+AC197+AG197</f>
        <v>0</v>
      </c>
      <c r="AL197" s="16">
        <f t="shared" ref="AL197:AL260" si="18">J197+N197+R197+V197+Z197+AD197+AH197</f>
        <v>0</v>
      </c>
      <c r="AM197" s="57">
        <f t="shared" ref="AM197:AM260" si="19">SUM(AI197:AL197)</f>
        <v>2</v>
      </c>
      <c r="AN197" s="57">
        <f>VLOOKUP(A197,二院临床受试者及抑郁症的基本数据!A:M,4,FALSE)</f>
        <v>1</v>
      </c>
      <c r="AO197" s="57">
        <f>VLOOKUP(A197,二院临床受试者及抑郁症的基本数据!A:M,5,FALSE)</f>
        <v>0</v>
      </c>
      <c r="AP197" s="57">
        <f>VLOOKUP(A197,二院临床受试者及抑郁症的基本数据!A:M,6,FALSE)</f>
        <v>0</v>
      </c>
      <c r="AQ197" s="57">
        <f>VLOOKUP(A197,二院临床受试者及抑郁症的基本数据!A:M,7,FALSE)</f>
        <v>0</v>
      </c>
      <c r="AR197" s="57">
        <f>VLOOKUP(A197,二院临床受试者及抑郁症的基本数据!A:M,8,FALSE)</f>
        <v>1</v>
      </c>
      <c r="AS197" s="57">
        <f>VLOOKUP(A197,二院临床受试者及抑郁症的基本数据!A:M,9,FALSE)</f>
        <v>0</v>
      </c>
      <c r="AT197" s="57">
        <f>VLOOKUP(A197,二院临床受试者及抑郁症的基本数据!A:M,10,FALSE)</f>
        <v>0</v>
      </c>
      <c r="AU197" s="57">
        <f>VLOOKUP(A197,二院临床受试者及抑郁症的基本数据!A:M,11,FALSE)</f>
        <v>1</v>
      </c>
      <c r="AV197" s="57">
        <f>VLOOKUP(A197,二院临床受试者及抑郁症的基本数据!A:M,12,FALSE)</f>
        <v>0</v>
      </c>
      <c r="AW197" s="57">
        <f>VLOOKUP(A197,二院临床受试者及抑郁症的基本数据!A:M,13,FALSE)</f>
        <v>0</v>
      </c>
    </row>
    <row r="198" spans="1:49" x14ac:dyDescent="0.3">
      <c r="A198" s="7">
        <v>1368</v>
      </c>
      <c r="B198" s="7">
        <v>1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>
        <v>1</v>
      </c>
      <c r="AB198" s="12"/>
      <c r="AC198" s="12"/>
      <c r="AD198" s="12"/>
      <c r="AE198" s="12"/>
      <c r="AF198" s="12"/>
      <c r="AG198" s="12"/>
      <c r="AH198" s="12"/>
      <c r="AI198" s="16">
        <f t="shared" si="15"/>
        <v>1</v>
      </c>
      <c r="AJ198" s="16">
        <f t="shared" si="16"/>
        <v>0</v>
      </c>
      <c r="AK198" s="16">
        <f t="shared" si="17"/>
        <v>0</v>
      </c>
      <c r="AL198" s="16">
        <f t="shared" si="18"/>
        <v>0</v>
      </c>
      <c r="AM198" s="57">
        <f t="shared" si="19"/>
        <v>1</v>
      </c>
      <c r="AN198" s="57">
        <f>VLOOKUP(A198,二院临床受试者及抑郁症的基本数据!A:M,4,FALSE)</f>
        <v>0</v>
      </c>
      <c r="AO198" s="57">
        <f>VLOOKUP(A198,二院临床受试者及抑郁症的基本数据!A:M,5,FALSE)</f>
        <v>1</v>
      </c>
      <c r="AP198" s="57">
        <f>VLOOKUP(A198,二院临床受试者及抑郁症的基本数据!A:M,6,FALSE)</f>
        <v>0</v>
      </c>
      <c r="AQ198" s="57">
        <f>VLOOKUP(A198,二院临床受试者及抑郁症的基本数据!A:M,7,FALSE)</f>
        <v>0</v>
      </c>
      <c r="AR198" s="57">
        <f>VLOOKUP(A198,二院临床受试者及抑郁症的基本数据!A:M,8,FALSE)</f>
        <v>1</v>
      </c>
      <c r="AS198" s="57">
        <f>VLOOKUP(A198,二院临床受试者及抑郁症的基本数据!A:M,9,FALSE)</f>
        <v>0</v>
      </c>
      <c r="AT198" s="57">
        <f>VLOOKUP(A198,二院临床受试者及抑郁症的基本数据!A:M,10,FALSE)</f>
        <v>0</v>
      </c>
      <c r="AU198" s="57">
        <f>VLOOKUP(A198,二院临床受试者及抑郁症的基本数据!A:M,11,FALSE)</f>
        <v>0</v>
      </c>
      <c r="AV198" s="57">
        <f>VLOOKUP(A198,二院临床受试者及抑郁症的基本数据!A:M,12,FALSE)</f>
        <v>1</v>
      </c>
      <c r="AW198" s="57">
        <f>VLOOKUP(A198,二院临床受试者及抑郁症的基本数据!A:M,13,FALSE)</f>
        <v>0</v>
      </c>
    </row>
    <row r="199" spans="1:49" x14ac:dyDescent="0.3">
      <c r="A199" s="7">
        <v>1377</v>
      </c>
      <c r="B199" s="7">
        <v>1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12">
        <v>1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6">
        <f t="shared" si="15"/>
        <v>1</v>
      </c>
      <c r="AJ199" s="16">
        <f t="shared" si="16"/>
        <v>0</v>
      </c>
      <c r="AK199" s="16">
        <f t="shared" si="17"/>
        <v>0</v>
      </c>
      <c r="AL199" s="16">
        <f t="shared" si="18"/>
        <v>0</v>
      </c>
      <c r="AM199" s="57">
        <f t="shared" si="19"/>
        <v>1</v>
      </c>
      <c r="AN199" s="57">
        <f>VLOOKUP(A199,二院临床受试者及抑郁症的基本数据!A:M,4,FALSE)</f>
        <v>0</v>
      </c>
      <c r="AO199" s="57">
        <f>VLOOKUP(A199,二院临床受试者及抑郁症的基本数据!A:M,5,FALSE)</f>
        <v>1</v>
      </c>
      <c r="AP199" s="57">
        <f>VLOOKUP(A199,二院临床受试者及抑郁症的基本数据!A:M,6,FALSE)</f>
        <v>0</v>
      </c>
      <c r="AQ199" s="57">
        <f>VLOOKUP(A199,二院临床受试者及抑郁症的基本数据!A:M,7,FALSE)</f>
        <v>0</v>
      </c>
      <c r="AR199" s="57">
        <f>VLOOKUP(A199,二院临床受试者及抑郁症的基本数据!A:M,8,FALSE)</f>
        <v>1</v>
      </c>
      <c r="AS199" s="57">
        <f>VLOOKUP(A199,二院临床受试者及抑郁症的基本数据!A:M,9,FALSE)</f>
        <v>0</v>
      </c>
      <c r="AT199" s="57">
        <f>VLOOKUP(A199,二院临床受试者及抑郁症的基本数据!A:M,10,FALSE)</f>
        <v>0</v>
      </c>
      <c r="AU199" s="57">
        <f>VLOOKUP(A199,二院临床受试者及抑郁症的基本数据!A:M,11,FALSE)</f>
        <v>1</v>
      </c>
      <c r="AV199" s="57">
        <f>VLOOKUP(A199,二院临床受试者及抑郁症的基本数据!A:M,12,FALSE)</f>
        <v>0</v>
      </c>
      <c r="AW199" s="57">
        <f>VLOOKUP(A199,二院临床受试者及抑郁症的基本数据!A:M,13,FALSE)</f>
        <v>0</v>
      </c>
    </row>
    <row r="200" spans="1:49" x14ac:dyDescent="0.3">
      <c r="A200" s="7">
        <v>1383</v>
      </c>
      <c r="B200" s="7">
        <v>1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12"/>
      <c r="P200" s="12"/>
      <c r="Q200" s="12"/>
      <c r="R200" s="12"/>
      <c r="S200" s="12">
        <v>1</v>
      </c>
      <c r="T200" s="12"/>
      <c r="U200" s="12"/>
      <c r="V200" s="12"/>
      <c r="W200" s="12">
        <v>1</v>
      </c>
      <c r="X200" s="12"/>
      <c r="Y200" s="12"/>
      <c r="Z200" s="12"/>
      <c r="AA200" s="12"/>
      <c r="AB200" s="12"/>
      <c r="AC200" s="12"/>
      <c r="AD200" s="12"/>
      <c r="AE200" s="12"/>
      <c r="AF200" s="12"/>
      <c r="AG200" s="12">
        <v>1</v>
      </c>
      <c r="AH200" s="12"/>
      <c r="AI200" s="16">
        <f t="shared" si="15"/>
        <v>2</v>
      </c>
      <c r="AJ200" s="16">
        <f t="shared" si="16"/>
        <v>0</v>
      </c>
      <c r="AK200" s="16">
        <f t="shared" si="17"/>
        <v>1</v>
      </c>
      <c r="AL200" s="16">
        <f t="shared" si="18"/>
        <v>0</v>
      </c>
      <c r="AM200" s="57">
        <f t="shared" si="19"/>
        <v>3</v>
      </c>
      <c r="AN200" s="57">
        <f>VLOOKUP(A200,二院临床受试者及抑郁症的基本数据!A:M,4,FALSE)</f>
        <v>0</v>
      </c>
      <c r="AO200" s="57">
        <f>VLOOKUP(A200,二院临床受试者及抑郁症的基本数据!A:M,5,FALSE)</f>
        <v>1</v>
      </c>
      <c r="AP200" s="57">
        <f>VLOOKUP(A200,二院临床受试者及抑郁症的基本数据!A:M,6,FALSE)</f>
        <v>0</v>
      </c>
      <c r="AQ200" s="57">
        <f>VLOOKUP(A200,二院临床受试者及抑郁症的基本数据!A:M,7,FALSE)</f>
        <v>0</v>
      </c>
      <c r="AR200" s="57">
        <f>VLOOKUP(A200,二院临床受试者及抑郁症的基本数据!A:M,8,FALSE)</f>
        <v>0</v>
      </c>
      <c r="AS200" s="57">
        <f>VLOOKUP(A200,二院临床受试者及抑郁症的基本数据!A:M,9,FALSE)</f>
        <v>0</v>
      </c>
      <c r="AT200" s="57">
        <f>VLOOKUP(A200,二院临床受试者及抑郁症的基本数据!A:M,10,FALSE)</f>
        <v>1</v>
      </c>
      <c r="AU200" s="57">
        <f>VLOOKUP(A200,二院临床受试者及抑郁症的基本数据!A:M,11,FALSE)</f>
        <v>1</v>
      </c>
      <c r="AV200" s="57">
        <f>VLOOKUP(A200,二院临床受试者及抑郁症的基本数据!A:M,12,FALSE)</f>
        <v>0</v>
      </c>
      <c r="AW200" s="57">
        <f>VLOOKUP(A200,二院临床受试者及抑郁症的基本数据!A:M,13,FALSE)</f>
        <v>0</v>
      </c>
    </row>
    <row r="201" spans="1:49" x14ac:dyDescent="0.3">
      <c r="A201" s="7">
        <v>1384</v>
      </c>
      <c r="B201" s="7">
        <v>1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12"/>
      <c r="P201" s="12"/>
      <c r="Q201" s="12"/>
      <c r="R201" s="12"/>
      <c r="S201" s="12">
        <v>1</v>
      </c>
      <c r="T201" s="12"/>
      <c r="U201" s="12"/>
      <c r="V201" s="12"/>
      <c r="W201" s="12">
        <v>1</v>
      </c>
      <c r="X201" s="12"/>
      <c r="Y201" s="12"/>
      <c r="Z201" s="12"/>
      <c r="AA201" s="12"/>
      <c r="AB201" s="12"/>
      <c r="AC201" s="12"/>
      <c r="AD201" s="12"/>
      <c r="AE201" s="12">
        <v>1</v>
      </c>
      <c r="AF201" s="12"/>
      <c r="AG201" s="12"/>
      <c r="AH201" s="12"/>
      <c r="AI201" s="16">
        <f t="shared" si="15"/>
        <v>3</v>
      </c>
      <c r="AJ201" s="16">
        <f t="shared" si="16"/>
        <v>0</v>
      </c>
      <c r="AK201" s="16">
        <f t="shared" si="17"/>
        <v>0</v>
      </c>
      <c r="AL201" s="16">
        <f t="shared" si="18"/>
        <v>0</v>
      </c>
      <c r="AM201" s="57">
        <f t="shared" si="19"/>
        <v>3</v>
      </c>
      <c r="AN201" s="57">
        <f>VLOOKUP(A201,二院临床受试者及抑郁症的基本数据!A:M,4,FALSE)</f>
        <v>0</v>
      </c>
      <c r="AO201" s="57">
        <f>VLOOKUP(A201,二院临床受试者及抑郁症的基本数据!A:M,5,FALSE)</f>
        <v>1</v>
      </c>
      <c r="AP201" s="57">
        <f>VLOOKUP(A201,二院临床受试者及抑郁症的基本数据!A:M,6,FALSE)</f>
        <v>0</v>
      </c>
      <c r="AQ201" s="57">
        <f>VLOOKUP(A201,二院临床受试者及抑郁症的基本数据!A:M,7,FALSE)</f>
        <v>0</v>
      </c>
      <c r="AR201" s="57">
        <f>VLOOKUP(A201,二院临床受试者及抑郁症的基本数据!A:M,8,FALSE)</f>
        <v>1</v>
      </c>
      <c r="AS201" s="57">
        <f>VLOOKUP(A201,二院临床受试者及抑郁症的基本数据!A:M,9,FALSE)</f>
        <v>0</v>
      </c>
      <c r="AT201" s="57">
        <f>VLOOKUP(A201,二院临床受试者及抑郁症的基本数据!A:M,10,FALSE)</f>
        <v>0</v>
      </c>
      <c r="AU201" s="57">
        <f>VLOOKUP(A201,二院临床受试者及抑郁症的基本数据!A:M,11,FALSE)</f>
        <v>1</v>
      </c>
      <c r="AV201" s="57">
        <f>VLOOKUP(A201,二院临床受试者及抑郁症的基本数据!A:M,12,FALSE)</f>
        <v>0</v>
      </c>
      <c r="AW201" s="57">
        <f>VLOOKUP(A201,二院临床受试者及抑郁症的基本数据!A:M,13,FALSE)</f>
        <v>0</v>
      </c>
    </row>
    <row r="202" spans="1:49" x14ac:dyDescent="0.3">
      <c r="A202" s="7">
        <v>1391</v>
      </c>
      <c r="B202" s="7">
        <v>1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12"/>
      <c r="P202" s="12"/>
      <c r="Q202" s="12"/>
      <c r="R202" s="12"/>
      <c r="S202" s="12"/>
      <c r="T202" s="12"/>
      <c r="U202" s="12">
        <v>1</v>
      </c>
      <c r="V202" s="12"/>
      <c r="W202" s="12"/>
      <c r="X202" s="12"/>
      <c r="Y202" s="12">
        <v>1</v>
      </c>
      <c r="Z202" s="12"/>
      <c r="AA202" s="12"/>
      <c r="AB202" s="12"/>
      <c r="AC202" s="12"/>
      <c r="AD202" s="12"/>
      <c r="AE202" s="12"/>
      <c r="AF202" s="12"/>
      <c r="AG202" s="12"/>
      <c r="AH202" s="12"/>
      <c r="AI202" s="16">
        <f t="shared" si="15"/>
        <v>0</v>
      </c>
      <c r="AJ202" s="16">
        <f t="shared" si="16"/>
        <v>0</v>
      </c>
      <c r="AK202" s="16">
        <f t="shared" si="17"/>
        <v>2</v>
      </c>
      <c r="AL202" s="16">
        <f t="shared" si="18"/>
        <v>0</v>
      </c>
      <c r="AM202" s="57">
        <f t="shared" si="19"/>
        <v>2</v>
      </c>
      <c r="AN202" s="57">
        <f>VLOOKUP(A202,二院临床受试者及抑郁症的基本数据!A:M,4,FALSE)</f>
        <v>0</v>
      </c>
      <c r="AO202" s="57">
        <f>VLOOKUP(A202,二院临床受试者及抑郁症的基本数据!A:M,5,FALSE)</f>
        <v>1</v>
      </c>
      <c r="AP202" s="57">
        <f>VLOOKUP(A202,二院临床受试者及抑郁症的基本数据!A:M,6,FALSE)</f>
        <v>0</v>
      </c>
      <c r="AQ202" s="57">
        <f>VLOOKUP(A202,二院临床受试者及抑郁症的基本数据!A:M,7,FALSE)</f>
        <v>0</v>
      </c>
      <c r="AR202" s="57">
        <f>VLOOKUP(A202,二院临床受试者及抑郁症的基本数据!A:M,8,FALSE)</f>
        <v>0</v>
      </c>
      <c r="AS202" s="57">
        <f>VLOOKUP(A202,二院临床受试者及抑郁症的基本数据!A:M,9,FALSE)</f>
        <v>0</v>
      </c>
      <c r="AT202" s="57">
        <f>VLOOKUP(A202,二院临床受试者及抑郁症的基本数据!A:M,10,FALSE)</f>
        <v>1</v>
      </c>
      <c r="AU202" s="57">
        <f>VLOOKUP(A202,二院临床受试者及抑郁症的基本数据!A:M,11,FALSE)</f>
        <v>1</v>
      </c>
      <c r="AV202" s="57">
        <f>VLOOKUP(A202,二院临床受试者及抑郁症的基本数据!A:M,12,FALSE)</f>
        <v>0</v>
      </c>
      <c r="AW202" s="57">
        <f>VLOOKUP(A202,二院临床受试者及抑郁症的基本数据!A:M,13,FALSE)</f>
        <v>0</v>
      </c>
    </row>
    <row r="203" spans="1:49" x14ac:dyDescent="0.3">
      <c r="A203" s="7">
        <v>1392</v>
      </c>
      <c r="B203" s="7">
        <v>1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>
        <v>1</v>
      </c>
      <c r="AC203" s="12"/>
      <c r="AD203" s="12"/>
      <c r="AE203" s="12"/>
      <c r="AF203" s="12"/>
      <c r="AG203" s="12"/>
      <c r="AH203" s="12"/>
      <c r="AI203" s="16">
        <f t="shared" si="15"/>
        <v>0</v>
      </c>
      <c r="AJ203" s="16">
        <f t="shared" si="16"/>
        <v>1</v>
      </c>
      <c r="AK203" s="16">
        <f t="shared" si="17"/>
        <v>0</v>
      </c>
      <c r="AL203" s="16">
        <f t="shared" si="18"/>
        <v>0</v>
      </c>
      <c r="AM203" s="57">
        <f t="shared" si="19"/>
        <v>1</v>
      </c>
      <c r="AN203" s="57">
        <f>VLOOKUP(A203,二院临床受试者及抑郁症的基本数据!A:M,4,FALSE)</f>
        <v>1</v>
      </c>
      <c r="AO203" s="57">
        <f>VLOOKUP(A203,二院临床受试者及抑郁症的基本数据!A:M,5,FALSE)</f>
        <v>0</v>
      </c>
      <c r="AP203" s="57">
        <f>VLOOKUP(A203,二院临床受试者及抑郁症的基本数据!A:M,6,FALSE)</f>
        <v>0</v>
      </c>
      <c r="AQ203" s="57">
        <f>VLOOKUP(A203,二院临床受试者及抑郁症的基本数据!A:M,7,FALSE)</f>
        <v>0</v>
      </c>
      <c r="AR203" s="57">
        <f>VLOOKUP(A203,二院临床受试者及抑郁症的基本数据!A:M,8,FALSE)</f>
        <v>0</v>
      </c>
      <c r="AS203" s="57">
        <f>VLOOKUP(A203,二院临床受试者及抑郁症的基本数据!A:M,9,FALSE)</f>
        <v>0</v>
      </c>
      <c r="AT203" s="57">
        <f>VLOOKUP(A203,二院临床受试者及抑郁症的基本数据!A:M,10,FALSE)</f>
        <v>1</v>
      </c>
      <c r="AU203" s="57">
        <f>VLOOKUP(A203,二院临床受试者及抑郁症的基本数据!A:M,11,FALSE)</f>
        <v>1</v>
      </c>
      <c r="AV203" s="57">
        <f>VLOOKUP(A203,二院临床受试者及抑郁症的基本数据!A:M,12,FALSE)</f>
        <v>0</v>
      </c>
      <c r="AW203" s="57">
        <f>VLOOKUP(A203,二院临床受试者及抑郁症的基本数据!A:M,13,FALSE)</f>
        <v>0</v>
      </c>
    </row>
    <row r="204" spans="1:49" x14ac:dyDescent="0.3">
      <c r="A204" s="7">
        <v>1395</v>
      </c>
      <c r="B204" s="7">
        <v>1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>
        <v>1</v>
      </c>
      <c r="AC204" s="12"/>
      <c r="AD204" s="12"/>
      <c r="AE204" s="12"/>
      <c r="AF204" s="12"/>
      <c r="AG204" s="12"/>
      <c r="AH204" s="12"/>
      <c r="AI204" s="16">
        <f t="shared" si="15"/>
        <v>0</v>
      </c>
      <c r="AJ204" s="16">
        <f t="shared" si="16"/>
        <v>1</v>
      </c>
      <c r="AK204" s="16">
        <f t="shared" si="17"/>
        <v>0</v>
      </c>
      <c r="AL204" s="16">
        <f t="shared" si="18"/>
        <v>0</v>
      </c>
      <c r="AM204" s="57">
        <f t="shared" si="19"/>
        <v>1</v>
      </c>
      <c r="AN204" s="57">
        <f>VLOOKUP(A204,二院临床受试者及抑郁症的基本数据!A:M,4,FALSE)</f>
        <v>0</v>
      </c>
      <c r="AO204" s="57">
        <f>VLOOKUP(A204,二院临床受试者及抑郁症的基本数据!A:M,5,FALSE)</f>
        <v>1</v>
      </c>
      <c r="AP204" s="57">
        <f>VLOOKUP(A204,二院临床受试者及抑郁症的基本数据!A:M,6,FALSE)</f>
        <v>0</v>
      </c>
      <c r="AQ204" s="57">
        <f>VLOOKUP(A204,二院临床受试者及抑郁症的基本数据!A:M,7,FALSE)</f>
        <v>0</v>
      </c>
      <c r="AR204" s="57">
        <f>VLOOKUP(A204,二院临床受试者及抑郁症的基本数据!A:M,8,FALSE)</f>
        <v>1</v>
      </c>
      <c r="AS204" s="57">
        <f>VLOOKUP(A204,二院临床受试者及抑郁症的基本数据!A:M,9,FALSE)</f>
        <v>0</v>
      </c>
      <c r="AT204" s="57">
        <f>VLOOKUP(A204,二院临床受试者及抑郁症的基本数据!A:M,10,FALSE)</f>
        <v>0</v>
      </c>
      <c r="AU204" s="57">
        <f>VLOOKUP(A204,二院临床受试者及抑郁症的基本数据!A:M,11,FALSE)</f>
        <v>1</v>
      </c>
      <c r="AV204" s="57">
        <f>VLOOKUP(A204,二院临床受试者及抑郁症的基本数据!A:M,12,FALSE)</f>
        <v>0</v>
      </c>
      <c r="AW204" s="57">
        <f>VLOOKUP(A204,二院临床受试者及抑郁症的基本数据!A:M,13,FALSE)</f>
        <v>0</v>
      </c>
    </row>
    <row r="205" spans="1:49" x14ac:dyDescent="0.3">
      <c r="A205" s="7">
        <v>1407</v>
      </c>
      <c r="B205" s="7">
        <v>1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12"/>
      <c r="P205" s="12"/>
      <c r="Q205" s="12"/>
      <c r="R205" s="12"/>
      <c r="S205" s="12">
        <v>1</v>
      </c>
      <c r="T205" s="12"/>
      <c r="U205" s="12"/>
      <c r="V205" s="12"/>
      <c r="W205" s="12">
        <v>1</v>
      </c>
      <c r="X205" s="12"/>
      <c r="Y205" s="12"/>
      <c r="Z205" s="12"/>
      <c r="AA205" s="12"/>
      <c r="AB205" s="12"/>
      <c r="AC205" s="12"/>
      <c r="AD205" s="12"/>
      <c r="AE205" s="12">
        <v>1</v>
      </c>
      <c r="AF205" s="12"/>
      <c r="AG205" s="12"/>
      <c r="AH205" s="12"/>
      <c r="AI205" s="16">
        <f t="shared" si="15"/>
        <v>3</v>
      </c>
      <c r="AJ205" s="16">
        <f t="shared" si="16"/>
        <v>0</v>
      </c>
      <c r="AK205" s="16">
        <f t="shared" si="17"/>
        <v>0</v>
      </c>
      <c r="AL205" s="16">
        <f t="shared" si="18"/>
        <v>0</v>
      </c>
      <c r="AM205" s="57">
        <f t="shared" si="19"/>
        <v>3</v>
      </c>
      <c r="AN205" s="57">
        <f>VLOOKUP(A205,二院临床受试者及抑郁症的基本数据!A:M,4,FALSE)</f>
        <v>0</v>
      </c>
      <c r="AO205" s="57">
        <f>VLOOKUP(A205,二院临床受试者及抑郁症的基本数据!A:M,5,FALSE)</f>
        <v>1</v>
      </c>
      <c r="AP205" s="57">
        <f>VLOOKUP(A205,二院临床受试者及抑郁症的基本数据!A:M,6,FALSE)</f>
        <v>0</v>
      </c>
      <c r="AQ205" s="57">
        <f>VLOOKUP(A205,二院临床受试者及抑郁症的基本数据!A:M,7,FALSE)</f>
        <v>0</v>
      </c>
      <c r="AR205" s="57">
        <f>VLOOKUP(A205,二院临床受试者及抑郁症的基本数据!A:M,8,FALSE)</f>
        <v>0</v>
      </c>
      <c r="AS205" s="57">
        <f>VLOOKUP(A205,二院临床受试者及抑郁症的基本数据!A:M,9,FALSE)</f>
        <v>0</v>
      </c>
      <c r="AT205" s="57">
        <f>VLOOKUP(A205,二院临床受试者及抑郁症的基本数据!A:M,10,FALSE)</f>
        <v>1</v>
      </c>
      <c r="AU205" s="57">
        <f>VLOOKUP(A205,二院临床受试者及抑郁症的基本数据!A:M,11,FALSE)</f>
        <v>1</v>
      </c>
      <c r="AV205" s="57">
        <f>VLOOKUP(A205,二院临床受试者及抑郁症的基本数据!A:M,12,FALSE)</f>
        <v>0</v>
      </c>
      <c r="AW205" s="57">
        <f>VLOOKUP(A205,二院临床受试者及抑郁症的基本数据!A:M,13,FALSE)</f>
        <v>0</v>
      </c>
    </row>
    <row r="206" spans="1:49" x14ac:dyDescent="0.3">
      <c r="A206" s="7">
        <v>1413</v>
      </c>
      <c r="B206" s="7">
        <v>1</v>
      </c>
      <c r="C206" s="7"/>
      <c r="D206" s="7">
        <v>1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6">
        <f t="shared" si="15"/>
        <v>0</v>
      </c>
      <c r="AJ206" s="16">
        <f t="shared" si="16"/>
        <v>0</v>
      </c>
      <c r="AK206" s="16">
        <f t="shared" si="17"/>
        <v>0</v>
      </c>
      <c r="AL206" s="16">
        <f t="shared" si="18"/>
        <v>0</v>
      </c>
      <c r="AM206" s="57">
        <f t="shared" si="19"/>
        <v>0</v>
      </c>
      <c r="AN206" s="57">
        <f>VLOOKUP(A206,二院临床受试者及抑郁症的基本数据!A:M,4,FALSE)</f>
        <v>0</v>
      </c>
      <c r="AO206" s="57">
        <f>VLOOKUP(A206,二院临床受试者及抑郁症的基本数据!A:M,5,FALSE)</f>
        <v>1</v>
      </c>
      <c r="AP206" s="57">
        <f>VLOOKUP(A206,二院临床受试者及抑郁症的基本数据!A:M,6,FALSE)</f>
        <v>0</v>
      </c>
      <c r="AQ206" s="57">
        <f>VLOOKUP(A206,二院临床受试者及抑郁症的基本数据!A:M,7,FALSE)</f>
        <v>0</v>
      </c>
      <c r="AR206" s="57">
        <f>VLOOKUP(A206,二院临床受试者及抑郁症的基本数据!A:M,8,FALSE)</f>
        <v>1</v>
      </c>
      <c r="AS206" s="57">
        <f>VLOOKUP(A206,二院临床受试者及抑郁症的基本数据!A:M,9,FALSE)</f>
        <v>0</v>
      </c>
      <c r="AT206" s="57">
        <f>VLOOKUP(A206,二院临床受试者及抑郁症的基本数据!A:M,10,FALSE)</f>
        <v>0</v>
      </c>
      <c r="AU206" s="57">
        <f>VLOOKUP(A206,二院临床受试者及抑郁症的基本数据!A:M,11,FALSE)</f>
        <v>1</v>
      </c>
      <c r="AV206" s="57">
        <f>VLOOKUP(A206,二院临床受试者及抑郁症的基本数据!A:M,12,FALSE)</f>
        <v>0</v>
      </c>
      <c r="AW206" s="57">
        <f>VLOOKUP(A206,二院临床受试者及抑郁症的基本数据!A:M,13,FALSE)</f>
        <v>0</v>
      </c>
    </row>
    <row r="207" spans="1:49" x14ac:dyDescent="0.3">
      <c r="A207" s="7">
        <v>1416</v>
      </c>
      <c r="B207" s="7">
        <v>1</v>
      </c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12"/>
      <c r="P207" s="12"/>
      <c r="Q207" s="12"/>
      <c r="R207" s="12"/>
      <c r="S207" s="12"/>
      <c r="T207" s="12"/>
      <c r="U207" s="12"/>
      <c r="V207" s="12"/>
      <c r="W207" s="12">
        <v>1</v>
      </c>
      <c r="X207" s="12">
        <v>1</v>
      </c>
      <c r="Y207" s="12">
        <v>1</v>
      </c>
      <c r="Z207" s="12">
        <v>1</v>
      </c>
      <c r="AA207" s="12"/>
      <c r="AB207" s="12"/>
      <c r="AC207" s="12"/>
      <c r="AD207" s="12"/>
      <c r="AE207" s="12"/>
      <c r="AF207" s="12"/>
      <c r="AG207" s="12"/>
      <c r="AH207" s="12"/>
      <c r="AI207" s="16">
        <f t="shared" si="15"/>
        <v>1</v>
      </c>
      <c r="AJ207" s="16">
        <f t="shared" si="16"/>
        <v>1</v>
      </c>
      <c r="AK207" s="16">
        <f t="shared" si="17"/>
        <v>1</v>
      </c>
      <c r="AL207" s="16">
        <f t="shared" si="18"/>
        <v>1</v>
      </c>
      <c r="AM207" s="57">
        <f t="shared" si="19"/>
        <v>4</v>
      </c>
      <c r="AN207" s="57">
        <f>VLOOKUP(A207,二院临床受试者及抑郁症的基本数据!A:M,4,FALSE)</f>
        <v>0</v>
      </c>
      <c r="AO207" s="57">
        <f>VLOOKUP(A207,二院临床受试者及抑郁症的基本数据!A:M,5,FALSE)</f>
        <v>1</v>
      </c>
      <c r="AP207" s="57">
        <f>VLOOKUP(A207,二院临床受试者及抑郁症的基本数据!A:M,6,FALSE)</f>
        <v>0</v>
      </c>
      <c r="AQ207" s="57">
        <f>VLOOKUP(A207,二院临床受试者及抑郁症的基本数据!A:M,7,FALSE)</f>
        <v>0</v>
      </c>
      <c r="AR207" s="57">
        <f>VLOOKUP(A207,二院临床受试者及抑郁症的基本数据!A:M,8,FALSE)</f>
        <v>1</v>
      </c>
      <c r="AS207" s="57">
        <f>VLOOKUP(A207,二院临床受试者及抑郁症的基本数据!A:M,9,FALSE)</f>
        <v>0</v>
      </c>
      <c r="AT207" s="57">
        <f>VLOOKUP(A207,二院临床受试者及抑郁症的基本数据!A:M,10,FALSE)</f>
        <v>0</v>
      </c>
      <c r="AU207" s="57">
        <f>VLOOKUP(A207,二院临床受试者及抑郁症的基本数据!A:M,11,FALSE)</f>
        <v>1</v>
      </c>
      <c r="AV207" s="57">
        <f>VLOOKUP(A207,二院临床受试者及抑郁症的基本数据!A:M,12,FALSE)</f>
        <v>0</v>
      </c>
      <c r="AW207" s="57">
        <f>VLOOKUP(A207,二院临床受试者及抑郁症的基本数据!A:M,13,FALSE)</f>
        <v>0</v>
      </c>
    </row>
    <row r="208" spans="1:49" x14ac:dyDescent="0.3">
      <c r="A208" s="7">
        <v>1425</v>
      </c>
      <c r="B208" s="7">
        <v>1</v>
      </c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12"/>
      <c r="P208" s="12"/>
      <c r="Q208" s="12"/>
      <c r="R208" s="12"/>
      <c r="S208" s="12"/>
      <c r="T208" s="12"/>
      <c r="U208" s="12"/>
      <c r="V208" s="12"/>
      <c r="W208" s="12">
        <v>1</v>
      </c>
      <c r="X208" s="12"/>
      <c r="Y208" s="12">
        <v>1</v>
      </c>
      <c r="Z208" s="12"/>
      <c r="AA208" s="12"/>
      <c r="AB208" s="12"/>
      <c r="AC208" s="12"/>
      <c r="AD208" s="12"/>
      <c r="AE208" s="12">
        <v>1</v>
      </c>
      <c r="AF208" s="12"/>
      <c r="AG208" s="12">
        <v>1</v>
      </c>
      <c r="AH208" s="12"/>
      <c r="AI208" s="16">
        <f t="shared" si="15"/>
        <v>2</v>
      </c>
      <c r="AJ208" s="16">
        <f t="shared" si="16"/>
        <v>0</v>
      </c>
      <c r="AK208" s="16">
        <f t="shared" si="17"/>
        <v>2</v>
      </c>
      <c r="AL208" s="16">
        <f t="shared" si="18"/>
        <v>0</v>
      </c>
      <c r="AM208" s="57">
        <f t="shared" si="19"/>
        <v>4</v>
      </c>
      <c r="AN208" s="57">
        <f>VLOOKUP(A208,二院临床受试者及抑郁症的基本数据!A:M,4,FALSE)</f>
        <v>0</v>
      </c>
      <c r="AO208" s="57">
        <f>VLOOKUP(A208,二院临床受试者及抑郁症的基本数据!A:M,5,FALSE)</f>
        <v>1</v>
      </c>
      <c r="AP208" s="57">
        <f>VLOOKUP(A208,二院临床受试者及抑郁症的基本数据!A:M,6,FALSE)</f>
        <v>0</v>
      </c>
      <c r="AQ208" s="57">
        <f>VLOOKUP(A208,二院临床受试者及抑郁症的基本数据!A:M,7,FALSE)</f>
        <v>0</v>
      </c>
      <c r="AR208" s="57">
        <f>VLOOKUP(A208,二院临床受试者及抑郁症的基本数据!A:M,8,FALSE)</f>
        <v>1</v>
      </c>
      <c r="AS208" s="57">
        <f>VLOOKUP(A208,二院临床受试者及抑郁症的基本数据!A:M,9,FALSE)</f>
        <v>0</v>
      </c>
      <c r="AT208" s="57">
        <f>VLOOKUP(A208,二院临床受试者及抑郁症的基本数据!A:M,10,FALSE)</f>
        <v>0</v>
      </c>
      <c r="AU208" s="57">
        <f>VLOOKUP(A208,二院临床受试者及抑郁症的基本数据!A:M,11,FALSE)</f>
        <v>1</v>
      </c>
      <c r="AV208" s="57">
        <f>VLOOKUP(A208,二院临床受试者及抑郁症的基本数据!A:M,12,FALSE)</f>
        <v>0</v>
      </c>
      <c r="AW208" s="57">
        <f>VLOOKUP(A208,二院临床受试者及抑郁症的基本数据!A:M,13,FALSE)</f>
        <v>0</v>
      </c>
    </row>
    <row r="209" spans="1:49" x14ac:dyDescent="0.3">
      <c r="A209" s="7">
        <v>1428</v>
      </c>
      <c r="B209" s="7">
        <v>1</v>
      </c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12"/>
      <c r="P209" s="12"/>
      <c r="Q209" s="12"/>
      <c r="R209" s="12"/>
      <c r="S209" s="12"/>
      <c r="T209" s="12">
        <v>1</v>
      </c>
      <c r="U209" s="12"/>
      <c r="V209" s="12"/>
      <c r="W209" s="12"/>
      <c r="X209" s="12">
        <v>1</v>
      </c>
      <c r="Y209" s="12"/>
      <c r="Z209" s="12"/>
      <c r="AA209" s="12"/>
      <c r="AB209" s="12"/>
      <c r="AC209" s="12"/>
      <c r="AD209" s="12"/>
      <c r="AE209" s="12"/>
      <c r="AF209" s="12">
        <v>1</v>
      </c>
      <c r="AG209" s="12"/>
      <c r="AH209" s="12"/>
      <c r="AI209" s="16">
        <f t="shared" si="15"/>
        <v>0</v>
      </c>
      <c r="AJ209" s="16">
        <f t="shared" si="16"/>
        <v>3</v>
      </c>
      <c r="AK209" s="16">
        <f t="shared" si="17"/>
        <v>0</v>
      </c>
      <c r="AL209" s="16">
        <f t="shared" si="18"/>
        <v>0</v>
      </c>
      <c r="AM209" s="57">
        <f t="shared" si="19"/>
        <v>3</v>
      </c>
      <c r="AN209" s="57">
        <f>VLOOKUP(A209,二院临床受试者及抑郁症的基本数据!A:M,4,FALSE)</f>
        <v>0</v>
      </c>
      <c r="AO209" s="57">
        <f>VLOOKUP(A209,二院临床受试者及抑郁症的基本数据!A:M,5,FALSE)</f>
        <v>1</v>
      </c>
      <c r="AP209" s="57">
        <f>VLOOKUP(A209,二院临床受试者及抑郁症的基本数据!A:M,6,FALSE)</f>
        <v>0</v>
      </c>
      <c r="AQ209" s="57">
        <f>VLOOKUP(A209,二院临床受试者及抑郁症的基本数据!A:M,7,FALSE)</f>
        <v>0</v>
      </c>
      <c r="AR209" s="57">
        <f>VLOOKUP(A209,二院临床受试者及抑郁症的基本数据!A:M,8,FALSE)</f>
        <v>1</v>
      </c>
      <c r="AS209" s="57">
        <f>VLOOKUP(A209,二院临床受试者及抑郁症的基本数据!A:M,9,FALSE)</f>
        <v>0</v>
      </c>
      <c r="AT209" s="57">
        <f>VLOOKUP(A209,二院临床受试者及抑郁症的基本数据!A:M,10,FALSE)</f>
        <v>0</v>
      </c>
      <c r="AU209" s="57">
        <f>VLOOKUP(A209,二院临床受试者及抑郁症的基本数据!A:M,11,FALSE)</f>
        <v>1</v>
      </c>
      <c r="AV209" s="57">
        <f>VLOOKUP(A209,二院临床受试者及抑郁症的基本数据!A:M,12,FALSE)</f>
        <v>0</v>
      </c>
      <c r="AW209" s="57">
        <f>VLOOKUP(A209,二院临床受试者及抑郁症的基本数据!A:M,13,FALSE)</f>
        <v>0</v>
      </c>
    </row>
    <row r="210" spans="1:49" x14ac:dyDescent="0.3">
      <c r="A210" s="7">
        <v>1429</v>
      </c>
      <c r="B210" s="7">
        <v>1</v>
      </c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12"/>
      <c r="P210" s="12"/>
      <c r="Q210" s="12"/>
      <c r="R210" s="12"/>
      <c r="S210" s="12">
        <v>1</v>
      </c>
      <c r="T210" s="12"/>
      <c r="U210" s="12"/>
      <c r="V210" s="12"/>
      <c r="W210" s="12">
        <v>1</v>
      </c>
      <c r="X210" s="12"/>
      <c r="Y210" s="12"/>
      <c r="Z210" s="12"/>
      <c r="AA210" s="12"/>
      <c r="AB210" s="12"/>
      <c r="AC210" s="12"/>
      <c r="AD210" s="12"/>
      <c r="AE210" s="12">
        <v>1</v>
      </c>
      <c r="AF210" s="12"/>
      <c r="AG210" s="12"/>
      <c r="AH210" s="12"/>
      <c r="AI210" s="16">
        <f t="shared" si="15"/>
        <v>3</v>
      </c>
      <c r="AJ210" s="16">
        <f t="shared" si="16"/>
        <v>0</v>
      </c>
      <c r="AK210" s="16">
        <f t="shared" si="17"/>
        <v>0</v>
      </c>
      <c r="AL210" s="16">
        <f t="shared" si="18"/>
        <v>0</v>
      </c>
      <c r="AM210" s="57">
        <f t="shared" si="19"/>
        <v>3</v>
      </c>
      <c r="AN210" s="57">
        <f>VLOOKUP(A210,二院临床受试者及抑郁症的基本数据!A:M,4,FALSE)</f>
        <v>0</v>
      </c>
      <c r="AO210" s="57">
        <f>VLOOKUP(A210,二院临床受试者及抑郁症的基本数据!A:M,5,FALSE)</f>
        <v>1</v>
      </c>
      <c r="AP210" s="57">
        <f>VLOOKUP(A210,二院临床受试者及抑郁症的基本数据!A:M,6,FALSE)</f>
        <v>0</v>
      </c>
      <c r="AQ210" s="57">
        <f>VLOOKUP(A210,二院临床受试者及抑郁症的基本数据!A:M,7,FALSE)</f>
        <v>0</v>
      </c>
      <c r="AR210" s="57">
        <f>VLOOKUP(A210,二院临床受试者及抑郁症的基本数据!A:M,8,FALSE)</f>
        <v>1</v>
      </c>
      <c r="AS210" s="57">
        <f>VLOOKUP(A210,二院临床受试者及抑郁症的基本数据!A:M,9,FALSE)</f>
        <v>0</v>
      </c>
      <c r="AT210" s="57">
        <f>VLOOKUP(A210,二院临床受试者及抑郁症的基本数据!A:M,10,FALSE)</f>
        <v>0</v>
      </c>
      <c r="AU210" s="57">
        <f>VLOOKUP(A210,二院临床受试者及抑郁症的基本数据!A:M,11,FALSE)</f>
        <v>1</v>
      </c>
      <c r="AV210" s="57">
        <f>VLOOKUP(A210,二院临床受试者及抑郁症的基本数据!A:M,12,FALSE)</f>
        <v>0</v>
      </c>
      <c r="AW210" s="57">
        <f>VLOOKUP(A210,二院临床受试者及抑郁症的基本数据!A:M,13,FALSE)</f>
        <v>0</v>
      </c>
    </row>
    <row r="211" spans="1:49" x14ac:dyDescent="0.3">
      <c r="A211" s="7">
        <v>1447</v>
      </c>
      <c r="B211" s="7">
        <v>1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>
        <v>1</v>
      </c>
      <c r="AF211" s="12">
        <v>1</v>
      </c>
      <c r="AG211" s="12">
        <v>1</v>
      </c>
      <c r="AH211" s="12"/>
      <c r="AI211" s="16">
        <f t="shared" si="15"/>
        <v>1</v>
      </c>
      <c r="AJ211" s="16">
        <f t="shared" si="16"/>
        <v>1</v>
      </c>
      <c r="AK211" s="16">
        <f t="shared" si="17"/>
        <v>1</v>
      </c>
      <c r="AL211" s="16">
        <f t="shared" si="18"/>
        <v>0</v>
      </c>
      <c r="AM211" s="57">
        <f t="shared" si="19"/>
        <v>3</v>
      </c>
      <c r="AN211" s="57">
        <f>VLOOKUP(A211,二院临床受试者及抑郁症的基本数据!A:M,4,FALSE)</f>
        <v>1</v>
      </c>
      <c r="AO211" s="57">
        <f>VLOOKUP(A211,二院临床受试者及抑郁症的基本数据!A:M,5,FALSE)</f>
        <v>0</v>
      </c>
      <c r="AP211" s="57">
        <f>VLOOKUP(A211,二院临床受试者及抑郁症的基本数据!A:M,6,FALSE)</f>
        <v>0</v>
      </c>
      <c r="AQ211" s="57">
        <f>VLOOKUP(A211,二院临床受试者及抑郁症的基本数据!A:M,7,FALSE)</f>
        <v>0</v>
      </c>
      <c r="AR211" s="57">
        <f>VLOOKUP(A211,二院临床受试者及抑郁症的基本数据!A:M,8,FALSE)</f>
        <v>0</v>
      </c>
      <c r="AS211" s="57">
        <f>VLOOKUP(A211,二院临床受试者及抑郁症的基本数据!A:M,9,FALSE)</f>
        <v>0</v>
      </c>
      <c r="AT211" s="57">
        <f>VLOOKUP(A211,二院临床受试者及抑郁症的基本数据!A:M,10,FALSE)</f>
        <v>1</v>
      </c>
      <c r="AU211" s="57">
        <f>VLOOKUP(A211,二院临床受试者及抑郁症的基本数据!A:M,11,FALSE)</f>
        <v>1</v>
      </c>
      <c r="AV211" s="57">
        <f>VLOOKUP(A211,二院临床受试者及抑郁症的基本数据!A:M,12,FALSE)</f>
        <v>0</v>
      </c>
      <c r="AW211" s="57">
        <f>VLOOKUP(A211,二院临床受试者及抑郁症的基本数据!A:M,13,FALSE)</f>
        <v>0</v>
      </c>
    </row>
    <row r="212" spans="1:49" x14ac:dyDescent="0.3">
      <c r="A212" s="7">
        <v>1452</v>
      </c>
      <c r="B212" s="7">
        <v>1</v>
      </c>
      <c r="C212" s="7"/>
      <c r="D212" s="7"/>
      <c r="E212" s="7"/>
      <c r="F212" s="7"/>
      <c r="G212" s="7"/>
      <c r="H212" s="7"/>
      <c r="I212" s="7"/>
      <c r="J212" s="7"/>
      <c r="K212" s="7"/>
      <c r="L212" s="7">
        <v>1</v>
      </c>
      <c r="M212" s="7"/>
      <c r="N212" s="7"/>
      <c r="O212" s="12">
        <v>1</v>
      </c>
      <c r="P212" s="12">
        <v>1</v>
      </c>
      <c r="Q212" s="12"/>
      <c r="R212" s="12"/>
      <c r="S212" s="12"/>
      <c r="T212" s="12"/>
      <c r="U212" s="12"/>
      <c r="V212" s="12"/>
      <c r="W212" s="12"/>
      <c r="X212" s="12">
        <v>1</v>
      </c>
      <c r="Y212" s="12"/>
      <c r="Z212" s="12"/>
      <c r="AA212" s="12"/>
      <c r="AB212" s="12"/>
      <c r="AC212" s="12"/>
      <c r="AD212" s="12"/>
      <c r="AE212" s="12"/>
      <c r="AF212" s="12">
        <v>1</v>
      </c>
      <c r="AG212" s="12"/>
      <c r="AH212" s="12"/>
      <c r="AI212" s="16">
        <f t="shared" si="15"/>
        <v>1</v>
      </c>
      <c r="AJ212" s="16">
        <f t="shared" si="16"/>
        <v>4</v>
      </c>
      <c r="AK212" s="16">
        <f t="shared" si="17"/>
        <v>0</v>
      </c>
      <c r="AL212" s="16">
        <f t="shared" si="18"/>
        <v>0</v>
      </c>
      <c r="AM212" s="57">
        <f t="shared" si="19"/>
        <v>5</v>
      </c>
      <c r="AN212" s="57">
        <f>VLOOKUP(A212,二院临床受试者及抑郁症的基本数据!A:M,4,FALSE)</f>
        <v>0</v>
      </c>
      <c r="AO212" s="57">
        <f>VLOOKUP(A212,二院临床受试者及抑郁症的基本数据!A:M,5,FALSE)</f>
        <v>1</v>
      </c>
      <c r="AP212" s="57">
        <f>VLOOKUP(A212,二院临床受试者及抑郁症的基本数据!A:M,6,FALSE)</f>
        <v>0</v>
      </c>
      <c r="AQ212" s="57">
        <f>VLOOKUP(A212,二院临床受试者及抑郁症的基本数据!A:M,7,FALSE)</f>
        <v>0</v>
      </c>
      <c r="AR212" s="57">
        <f>VLOOKUP(A212,二院临床受试者及抑郁症的基本数据!A:M,8,FALSE)</f>
        <v>1</v>
      </c>
      <c r="AS212" s="57">
        <f>VLOOKUP(A212,二院临床受试者及抑郁症的基本数据!A:M,9,FALSE)</f>
        <v>0</v>
      </c>
      <c r="AT212" s="57">
        <f>VLOOKUP(A212,二院临床受试者及抑郁症的基本数据!A:M,10,FALSE)</f>
        <v>0</v>
      </c>
      <c r="AU212" s="57">
        <f>VLOOKUP(A212,二院临床受试者及抑郁症的基本数据!A:M,11,FALSE)</f>
        <v>1</v>
      </c>
      <c r="AV212" s="57">
        <f>VLOOKUP(A212,二院临床受试者及抑郁症的基本数据!A:M,12,FALSE)</f>
        <v>0</v>
      </c>
      <c r="AW212" s="57">
        <f>VLOOKUP(A212,二院临床受试者及抑郁症的基本数据!A:M,13,FALSE)</f>
        <v>0</v>
      </c>
    </row>
    <row r="213" spans="1:49" x14ac:dyDescent="0.3">
      <c r="A213" s="7">
        <v>1466</v>
      </c>
      <c r="B213" s="7">
        <v>1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12"/>
      <c r="P213" s="12"/>
      <c r="Q213" s="12"/>
      <c r="R213" s="12"/>
      <c r="S213" s="12"/>
      <c r="T213" s="12"/>
      <c r="U213" s="12">
        <v>1</v>
      </c>
      <c r="V213" s="12"/>
      <c r="W213" s="12"/>
      <c r="X213" s="12"/>
      <c r="Y213" s="12">
        <v>1</v>
      </c>
      <c r="Z213" s="12">
        <v>1</v>
      </c>
      <c r="AA213" s="12">
        <v>1</v>
      </c>
      <c r="AB213" s="12"/>
      <c r="AC213" s="12">
        <v>1</v>
      </c>
      <c r="AD213" s="12"/>
      <c r="AE213" s="12"/>
      <c r="AF213" s="12"/>
      <c r="AG213" s="12"/>
      <c r="AH213" s="12"/>
      <c r="AI213" s="16">
        <f t="shared" si="15"/>
        <v>1</v>
      </c>
      <c r="AJ213" s="16">
        <f t="shared" si="16"/>
        <v>0</v>
      </c>
      <c r="AK213" s="16">
        <f t="shared" si="17"/>
        <v>3</v>
      </c>
      <c r="AL213" s="16">
        <f t="shared" si="18"/>
        <v>1</v>
      </c>
      <c r="AM213" s="57">
        <f t="shared" si="19"/>
        <v>5</v>
      </c>
      <c r="AN213" s="57">
        <f>VLOOKUP(A213,二院临床受试者及抑郁症的基本数据!A:M,4,FALSE)</f>
        <v>0</v>
      </c>
      <c r="AO213" s="57">
        <f>VLOOKUP(A213,二院临床受试者及抑郁症的基本数据!A:M,5,FALSE)</f>
        <v>1</v>
      </c>
      <c r="AP213" s="57">
        <f>VLOOKUP(A213,二院临床受试者及抑郁症的基本数据!A:M,6,FALSE)</f>
        <v>0</v>
      </c>
      <c r="AQ213" s="57">
        <f>VLOOKUP(A213,二院临床受试者及抑郁症的基本数据!A:M,7,FALSE)</f>
        <v>0</v>
      </c>
      <c r="AR213" s="57">
        <f>VLOOKUP(A213,二院临床受试者及抑郁症的基本数据!A:M,8,FALSE)</f>
        <v>1</v>
      </c>
      <c r="AS213" s="57">
        <f>VLOOKUP(A213,二院临床受试者及抑郁症的基本数据!A:M,9,FALSE)</f>
        <v>0</v>
      </c>
      <c r="AT213" s="57">
        <f>VLOOKUP(A213,二院临床受试者及抑郁症的基本数据!A:M,10,FALSE)</f>
        <v>0</v>
      </c>
      <c r="AU213" s="57">
        <f>VLOOKUP(A213,二院临床受试者及抑郁症的基本数据!A:M,11,FALSE)</f>
        <v>0</v>
      </c>
      <c r="AV213" s="57">
        <f>VLOOKUP(A213,二院临床受试者及抑郁症的基本数据!A:M,12,FALSE)</f>
        <v>1</v>
      </c>
      <c r="AW213" s="57">
        <f>VLOOKUP(A213,二院临床受试者及抑郁症的基本数据!A:M,13,FALSE)</f>
        <v>0</v>
      </c>
    </row>
    <row r="214" spans="1:49" x14ac:dyDescent="0.3">
      <c r="A214" s="7">
        <v>1469</v>
      </c>
      <c r="B214" s="7">
        <v>1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12"/>
      <c r="P214" s="12"/>
      <c r="Q214" s="12"/>
      <c r="R214" s="12"/>
      <c r="S214" s="12">
        <v>1</v>
      </c>
      <c r="T214" s="12"/>
      <c r="U214" s="12"/>
      <c r="V214" s="12"/>
      <c r="W214" s="12">
        <v>1</v>
      </c>
      <c r="X214" s="12"/>
      <c r="Y214" s="12"/>
      <c r="Z214" s="12"/>
      <c r="AA214" s="12"/>
      <c r="AB214" s="12"/>
      <c r="AC214" s="12"/>
      <c r="AD214" s="12"/>
      <c r="AE214" s="12">
        <v>1</v>
      </c>
      <c r="AF214" s="12"/>
      <c r="AG214" s="12"/>
      <c r="AH214" s="12"/>
      <c r="AI214" s="16">
        <f t="shared" si="15"/>
        <v>3</v>
      </c>
      <c r="AJ214" s="16">
        <f t="shared" si="16"/>
        <v>0</v>
      </c>
      <c r="AK214" s="16">
        <f t="shared" si="17"/>
        <v>0</v>
      </c>
      <c r="AL214" s="16">
        <f t="shared" si="18"/>
        <v>0</v>
      </c>
      <c r="AM214" s="57">
        <f t="shared" si="19"/>
        <v>3</v>
      </c>
      <c r="AN214" s="57">
        <f>VLOOKUP(A214,二院临床受试者及抑郁症的基本数据!A:M,4,FALSE)</f>
        <v>0</v>
      </c>
      <c r="AO214" s="57">
        <f>VLOOKUP(A214,二院临床受试者及抑郁症的基本数据!A:M,5,FALSE)</f>
        <v>1</v>
      </c>
      <c r="AP214" s="57">
        <f>VLOOKUP(A214,二院临床受试者及抑郁症的基本数据!A:M,6,FALSE)</f>
        <v>0</v>
      </c>
      <c r="AQ214" s="57">
        <f>VLOOKUP(A214,二院临床受试者及抑郁症的基本数据!A:M,7,FALSE)</f>
        <v>0</v>
      </c>
      <c r="AR214" s="57">
        <f>VLOOKUP(A214,二院临床受试者及抑郁症的基本数据!A:M,8,FALSE)</f>
        <v>0</v>
      </c>
      <c r="AS214" s="57">
        <f>VLOOKUP(A214,二院临床受试者及抑郁症的基本数据!A:M,9,FALSE)</f>
        <v>0</v>
      </c>
      <c r="AT214" s="57">
        <f>VLOOKUP(A214,二院临床受试者及抑郁症的基本数据!A:M,10,FALSE)</f>
        <v>1</v>
      </c>
      <c r="AU214" s="57">
        <f>VLOOKUP(A214,二院临床受试者及抑郁症的基本数据!A:M,11,FALSE)</f>
        <v>0</v>
      </c>
      <c r="AV214" s="57">
        <f>VLOOKUP(A214,二院临床受试者及抑郁症的基本数据!A:M,12,FALSE)</f>
        <v>1</v>
      </c>
      <c r="AW214" s="57">
        <f>VLOOKUP(A214,二院临床受试者及抑郁症的基本数据!A:M,13,FALSE)</f>
        <v>0</v>
      </c>
    </row>
    <row r="215" spans="1:49" x14ac:dyDescent="0.3">
      <c r="A215" s="7">
        <v>1480</v>
      </c>
      <c r="B215" s="7">
        <v>1</v>
      </c>
      <c r="C215" s="7"/>
      <c r="D215" s="7">
        <v>1</v>
      </c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6">
        <f t="shared" si="15"/>
        <v>0</v>
      </c>
      <c r="AJ215" s="16">
        <f t="shared" si="16"/>
        <v>0</v>
      </c>
      <c r="AK215" s="16">
        <f t="shared" si="17"/>
        <v>0</v>
      </c>
      <c r="AL215" s="16">
        <f t="shared" si="18"/>
        <v>0</v>
      </c>
      <c r="AM215" s="57">
        <f t="shared" si="19"/>
        <v>0</v>
      </c>
      <c r="AN215" s="57">
        <f>VLOOKUP(A215,二院临床受试者及抑郁症的基本数据!A:M,4,FALSE)</f>
        <v>0</v>
      </c>
      <c r="AO215" s="57">
        <f>VLOOKUP(A215,二院临床受试者及抑郁症的基本数据!A:M,5,FALSE)</f>
        <v>1</v>
      </c>
      <c r="AP215" s="57">
        <f>VLOOKUP(A215,二院临床受试者及抑郁症的基本数据!A:M,6,FALSE)</f>
        <v>0</v>
      </c>
      <c r="AQ215" s="57">
        <f>VLOOKUP(A215,二院临床受试者及抑郁症的基本数据!A:M,7,FALSE)</f>
        <v>0</v>
      </c>
      <c r="AR215" s="57">
        <f>VLOOKUP(A215,二院临床受试者及抑郁症的基本数据!A:M,8,FALSE)</f>
        <v>0</v>
      </c>
      <c r="AS215" s="57">
        <f>VLOOKUP(A215,二院临床受试者及抑郁症的基本数据!A:M,9,FALSE)</f>
        <v>0</v>
      </c>
      <c r="AT215" s="57">
        <f>VLOOKUP(A215,二院临床受试者及抑郁症的基本数据!A:M,10,FALSE)</f>
        <v>1</v>
      </c>
      <c r="AU215" s="57">
        <f>VLOOKUP(A215,二院临床受试者及抑郁症的基本数据!A:M,11,FALSE)</f>
        <v>0</v>
      </c>
      <c r="AV215" s="57">
        <f>VLOOKUP(A215,二院临床受试者及抑郁症的基本数据!A:M,12,FALSE)</f>
        <v>1</v>
      </c>
      <c r="AW215" s="57">
        <f>VLOOKUP(A215,二院临床受试者及抑郁症的基本数据!A:M,13,FALSE)</f>
        <v>0</v>
      </c>
    </row>
    <row r="216" spans="1:49" x14ac:dyDescent="0.3">
      <c r="A216" s="7">
        <v>1485</v>
      </c>
      <c r="B216" s="7">
        <v>1</v>
      </c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>
        <v>1</v>
      </c>
      <c r="AC216" s="12"/>
      <c r="AD216" s="12"/>
      <c r="AE216" s="12"/>
      <c r="AF216" s="12"/>
      <c r="AG216" s="12">
        <v>1</v>
      </c>
      <c r="AH216" s="12"/>
      <c r="AI216" s="16">
        <f t="shared" si="15"/>
        <v>0</v>
      </c>
      <c r="AJ216" s="16">
        <f t="shared" si="16"/>
        <v>1</v>
      </c>
      <c r="AK216" s="16">
        <f t="shared" si="17"/>
        <v>1</v>
      </c>
      <c r="AL216" s="16">
        <f t="shared" si="18"/>
        <v>0</v>
      </c>
      <c r="AM216" s="57">
        <f t="shared" si="19"/>
        <v>2</v>
      </c>
      <c r="AN216" s="57">
        <f>VLOOKUP(A216,二院临床受试者及抑郁症的基本数据!A:M,4,FALSE)</f>
        <v>0</v>
      </c>
      <c r="AO216" s="57">
        <f>VLOOKUP(A216,二院临床受试者及抑郁症的基本数据!A:M,5,FALSE)</f>
        <v>1</v>
      </c>
      <c r="AP216" s="57">
        <f>VLOOKUP(A216,二院临床受试者及抑郁症的基本数据!A:M,6,FALSE)</f>
        <v>0</v>
      </c>
      <c r="AQ216" s="57">
        <f>VLOOKUP(A216,二院临床受试者及抑郁症的基本数据!A:M,7,FALSE)</f>
        <v>0</v>
      </c>
      <c r="AR216" s="57">
        <f>VLOOKUP(A216,二院临床受试者及抑郁症的基本数据!A:M,8,FALSE)</f>
        <v>1</v>
      </c>
      <c r="AS216" s="57">
        <f>VLOOKUP(A216,二院临床受试者及抑郁症的基本数据!A:M,9,FALSE)</f>
        <v>0</v>
      </c>
      <c r="AT216" s="57">
        <f>VLOOKUP(A216,二院临床受试者及抑郁症的基本数据!A:M,10,FALSE)</f>
        <v>0</v>
      </c>
      <c r="AU216" s="57">
        <f>VLOOKUP(A216,二院临床受试者及抑郁症的基本数据!A:M,11,FALSE)</f>
        <v>0</v>
      </c>
      <c r="AV216" s="57">
        <f>VLOOKUP(A216,二院临床受试者及抑郁症的基本数据!A:M,12,FALSE)</f>
        <v>1</v>
      </c>
      <c r="AW216" s="57">
        <f>VLOOKUP(A216,二院临床受试者及抑郁症的基本数据!A:M,13,FALSE)</f>
        <v>0</v>
      </c>
    </row>
    <row r="217" spans="1:49" x14ac:dyDescent="0.3">
      <c r="A217" s="7">
        <v>1486</v>
      </c>
      <c r="B217" s="7">
        <v>1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12"/>
      <c r="P217" s="12"/>
      <c r="Q217" s="12"/>
      <c r="R217" s="12"/>
      <c r="S217" s="12">
        <v>1</v>
      </c>
      <c r="T217" s="12"/>
      <c r="U217" s="12"/>
      <c r="V217" s="12"/>
      <c r="W217" s="12">
        <v>1</v>
      </c>
      <c r="X217" s="12"/>
      <c r="Y217" s="12"/>
      <c r="Z217" s="12"/>
      <c r="AA217" s="12"/>
      <c r="AB217" s="12"/>
      <c r="AC217" s="12"/>
      <c r="AD217" s="12"/>
      <c r="AE217" s="12">
        <v>1</v>
      </c>
      <c r="AF217" s="12"/>
      <c r="AG217" s="12"/>
      <c r="AH217" s="12"/>
      <c r="AI217" s="16">
        <f t="shared" si="15"/>
        <v>3</v>
      </c>
      <c r="AJ217" s="16">
        <f t="shared" si="16"/>
        <v>0</v>
      </c>
      <c r="AK217" s="16">
        <f t="shared" si="17"/>
        <v>0</v>
      </c>
      <c r="AL217" s="16">
        <f t="shared" si="18"/>
        <v>0</v>
      </c>
      <c r="AM217" s="57">
        <f t="shared" si="19"/>
        <v>3</v>
      </c>
      <c r="AN217" s="57">
        <f>VLOOKUP(A217,二院临床受试者及抑郁症的基本数据!A:M,4,FALSE)</f>
        <v>0</v>
      </c>
      <c r="AO217" s="57">
        <f>VLOOKUP(A217,二院临床受试者及抑郁症的基本数据!A:M,5,FALSE)</f>
        <v>1</v>
      </c>
      <c r="AP217" s="57">
        <f>VLOOKUP(A217,二院临床受试者及抑郁症的基本数据!A:M,6,FALSE)</f>
        <v>0</v>
      </c>
      <c r="AQ217" s="57">
        <f>VLOOKUP(A217,二院临床受试者及抑郁症的基本数据!A:M,7,FALSE)</f>
        <v>0</v>
      </c>
      <c r="AR217" s="57">
        <f>VLOOKUP(A217,二院临床受试者及抑郁症的基本数据!A:M,8,FALSE)</f>
        <v>1</v>
      </c>
      <c r="AS217" s="57">
        <f>VLOOKUP(A217,二院临床受试者及抑郁症的基本数据!A:M,9,FALSE)</f>
        <v>0</v>
      </c>
      <c r="AT217" s="57">
        <f>VLOOKUP(A217,二院临床受试者及抑郁症的基本数据!A:M,10,FALSE)</f>
        <v>0</v>
      </c>
      <c r="AU217" s="57">
        <f>VLOOKUP(A217,二院临床受试者及抑郁症的基本数据!A:M,11,FALSE)</f>
        <v>0</v>
      </c>
      <c r="AV217" s="57">
        <f>VLOOKUP(A217,二院临床受试者及抑郁症的基本数据!A:M,12,FALSE)</f>
        <v>1</v>
      </c>
      <c r="AW217" s="57">
        <f>VLOOKUP(A217,二院临床受试者及抑郁症的基本数据!A:M,13,FALSE)</f>
        <v>0</v>
      </c>
    </row>
    <row r="218" spans="1:49" x14ac:dyDescent="0.3">
      <c r="A218" s="7">
        <v>1490</v>
      </c>
      <c r="B218" s="7">
        <v>1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12"/>
      <c r="P218" s="12"/>
      <c r="Q218" s="12"/>
      <c r="R218" s="12"/>
      <c r="S218" s="12">
        <v>1</v>
      </c>
      <c r="T218" s="12"/>
      <c r="U218" s="12"/>
      <c r="V218" s="12"/>
      <c r="W218" s="12">
        <v>1</v>
      </c>
      <c r="X218" s="12">
        <v>1</v>
      </c>
      <c r="Y218" s="12"/>
      <c r="Z218" s="12"/>
      <c r="AA218" s="12"/>
      <c r="AB218" s="12"/>
      <c r="AC218" s="12"/>
      <c r="AD218" s="12"/>
      <c r="AE218" s="12"/>
      <c r="AF218" s="12">
        <v>1</v>
      </c>
      <c r="AG218" s="12"/>
      <c r="AH218" s="12"/>
      <c r="AI218" s="16">
        <f t="shared" si="15"/>
        <v>2</v>
      </c>
      <c r="AJ218" s="16">
        <f t="shared" si="16"/>
        <v>2</v>
      </c>
      <c r="AK218" s="16">
        <f t="shared" si="17"/>
        <v>0</v>
      </c>
      <c r="AL218" s="16">
        <f t="shared" si="18"/>
        <v>0</v>
      </c>
      <c r="AM218" s="57">
        <f t="shared" si="19"/>
        <v>4</v>
      </c>
      <c r="AN218" s="57">
        <f>VLOOKUP(A218,二院临床受试者及抑郁症的基本数据!A:M,4,FALSE)</f>
        <v>0</v>
      </c>
      <c r="AO218" s="57">
        <f>VLOOKUP(A218,二院临床受试者及抑郁症的基本数据!A:M,5,FALSE)</f>
        <v>1</v>
      </c>
      <c r="AP218" s="57">
        <f>VLOOKUP(A218,二院临床受试者及抑郁症的基本数据!A:M,6,FALSE)</f>
        <v>0</v>
      </c>
      <c r="AQ218" s="57">
        <f>VLOOKUP(A218,二院临床受试者及抑郁症的基本数据!A:M,7,FALSE)</f>
        <v>0</v>
      </c>
      <c r="AR218" s="57">
        <f>VLOOKUP(A218,二院临床受试者及抑郁症的基本数据!A:M,8,FALSE)</f>
        <v>0</v>
      </c>
      <c r="AS218" s="57">
        <f>VLOOKUP(A218,二院临床受试者及抑郁症的基本数据!A:M,9,FALSE)</f>
        <v>0</v>
      </c>
      <c r="AT218" s="57">
        <f>VLOOKUP(A218,二院临床受试者及抑郁症的基本数据!A:M,10,FALSE)</f>
        <v>1</v>
      </c>
      <c r="AU218" s="57">
        <f>VLOOKUP(A218,二院临床受试者及抑郁症的基本数据!A:M,11,FALSE)</f>
        <v>0</v>
      </c>
      <c r="AV218" s="57">
        <f>VLOOKUP(A218,二院临床受试者及抑郁症的基本数据!A:M,12,FALSE)</f>
        <v>0</v>
      </c>
      <c r="AW218" s="57">
        <f>VLOOKUP(A218,二院临床受试者及抑郁症的基本数据!A:M,13,FALSE)</f>
        <v>1</v>
      </c>
    </row>
    <row r="219" spans="1:49" x14ac:dyDescent="0.3">
      <c r="A219" s="7">
        <v>1497</v>
      </c>
      <c r="B219" s="7">
        <v>1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12"/>
      <c r="P219" s="12"/>
      <c r="Q219" s="12"/>
      <c r="R219" s="12"/>
      <c r="S219" s="12"/>
      <c r="T219" s="12"/>
      <c r="U219" s="12"/>
      <c r="V219" s="12"/>
      <c r="W219" s="12">
        <v>1</v>
      </c>
      <c r="X219" s="12">
        <v>1</v>
      </c>
      <c r="Y219" s="12">
        <v>1</v>
      </c>
      <c r="Z219" s="12">
        <v>1</v>
      </c>
      <c r="AA219" s="12"/>
      <c r="AB219" s="12"/>
      <c r="AC219" s="12"/>
      <c r="AD219" s="12"/>
      <c r="AE219" s="12">
        <v>1</v>
      </c>
      <c r="AF219" s="12">
        <v>1</v>
      </c>
      <c r="AG219" s="12">
        <v>1</v>
      </c>
      <c r="AH219" s="12">
        <v>1</v>
      </c>
      <c r="AI219" s="16">
        <f t="shared" si="15"/>
        <v>2</v>
      </c>
      <c r="AJ219" s="16">
        <f t="shared" si="16"/>
        <v>2</v>
      </c>
      <c r="AK219" s="16">
        <f t="shared" si="17"/>
        <v>2</v>
      </c>
      <c r="AL219" s="16">
        <f t="shared" si="18"/>
        <v>2</v>
      </c>
      <c r="AM219" s="57">
        <f t="shared" si="19"/>
        <v>8</v>
      </c>
      <c r="AN219" s="57">
        <f>VLOOKUP(A219,二院临床受试者及抑郁症的基本数据!A:M,4,FALSE)</f>
        <v>0</v>
      </c>
      <c r="AO219" s="57">
        <f>VLOOKUP(A219,二院临床受试者及抑郁症的基本数据!A:M,5,FALSE)</f>
        <v>1</v>
      </c>
      <c r="AP219" s="57">
        <f>VLOOKUP(A219,二院临床受试者及抑郁症的基本数据!A:M,6,FALSE)</f>
        <v>0</v>
      </c>
      <c r="AQ219" s="57">
        <f>VLOOKUP(A219,二院临床受试者及抑郁症的基本数据!A:M,7,FALSE)</f>
        <v>0</v>
      </c>
      <c r="AR219" s="57">
        <f>VLOOKUP(A219,二院临床受试者及抑郁症的基本数据!A:M,8,FALSE)</f>
        <v>0</v>
      </c>
      <c r="AS219" s="57">
        <f>VLOOKUP(A219,二院临床受试者及抑郁症的基本数据!A:M,9,FALSE)</f>
        <v>0</v>
      </c>
      <c r="AT219" s="57">
        <f>VLOOKUP(A219,二院临床受试者及抑郁症的基本数据!A:M,10,FALSE)</f>
        <v>1</v>
      </c>
      <c r="AU219" s="57">
        <f>VLOOKUP(A219,二院临床受试者及抑郁症的基本数据!A:M,11,FALSE)</f>
        <v>0</v>
      </c>
      <c r="AV219" s="57">
        <f>VLOOKUP(A219,二院临床受试者及抑郁症的基本数据!A:M,12,FALSE)</f>
        <v>1</v>
      </c>
      <c r="AW219" s="57">
        <f>VLOOKUP(A219,二院临床受试者及抑郁症的基本数据!A:M,13,FALSE)</f>
        <v>0</v>
      </c>
    </row>
    <row r="220" spans="1:49" x14ac:dyDescent="0.3">
      <c r="A220" s="7">
        <v>1502</v>
      </c>
      <c r="B220" s="7">
        <v>1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12"/>
      <c r="P220" s="12"/>
      <c r="Q220" s="12"/>
      <c r="R220" s="12"/>
      <c r="S220" s="12">
        <v>1</v>
      </c>
      <c r="T220" s="12"/>
      <c r="U220" s="12"/>
      <c r="V220" s="12"/>
      <c r="W220" s="12">
        <v>1</v>
      </c>
      <c r="X220" s="12"/>
      <c r="Y220" s="12"/>
      <c r="Z220" s="12"/>
      <c r="AA220" s="12"/>
      <c r="AB220" s="12"/>
      <c r="AC220" s="12"/>
      <c r="AD220" s="12"/>
      <c r="AE220" s="12">
        <v>1</v>
      </c>
      <c r="AF220" s="12"/>
      <c r="AG220" s="12"/>
      <c r="AH220" s="12"/>
      <c r="AI220" s="16">
        <f t="shared" si="15"/>
        <v>3</v>
      </c>
      <c r="AJ220" s="16">
        <f t="shared" si="16"/>
        <v>0</v>
      </c>
      <c r="AK220" s="16">
        <f t="shared" si="17"/>
        <v>0</v>
      </c>
      <c r="AL220" s="16">
        <f t="shared" si="18"/>
        <v>0</v>
      </c>
      <c r="AM220" s="57">
        <f t="shared" si="19"/>
        <v>3</v>
      </c>
      <c r="AN220" s="57">
        <f>VLOOKUP(A220,二院临床受试者及抑郁症的基本数据!A:M,4,FALSE)</f>
        <v>0</v>
      </c>
      <c r="AO220" s="57">
        <f>VLOOKUP(A220,二院临床受试者及抑郁症的基本数据!A:M,5,FALSE)</f>
        <v>1</v>
      </c>
      <c r="AP220" s="57">
        <f>VLOOKUP(A220,二院临床受试者及抑郁症的基本数据!A:M,6,FALSE)</f>
        <v>0</v>
      </c>
      <c r="AQ220" s="57">
        <f>VLOOKUP(A220,二院临床受试者及抑郁症的基本数据!A:M,7,FALSE)</f>
        <v>0</v>
      </c>
      <c r="AR220" s="57">
        <f>VLOOKUP(A220,二院临床受试者及抑郁症的基本数据!A:M,8,FALSE)</f>
        <v>1</v>
      </c>
      <c r="AS220" s="57">
        <f>VLOOKUP(A220,二院临床受试者及抑郁症的基本数据!A:M,9,FALSE)</f>
        <v>0</v>
      </c>
      <c r="AT220" s="57">
        <f>VLOOKUP(A220,二院临床受试者及抑郁症的基本数据!A:M,10,FALSE)</f>
        <v>0</v>
      </c>
      <c r="AU220" s="57">
        <f>VLOOKUP(A220,二院临床受试者及抑郁症的基本数据!A:M,11,FALSE)</f>
        <v>0</v>
      </c>
      <c r="AV220" s="57">
        <f>VLOOKUP(A220,二院临床受试者及抑郁症的基本数据!A:M,12,FALSE)</f>
        <v>1</v>
      </c>
      <c r="AW220" s="57">
        <f>VLOOKUP(A220,二院临床受试者及抑郁症的基本数据!A:M,13,FALSE)</f>
        <v>0</v>
      </c>
    </row>
    <row r="221" spans="1:49" x14ac:dyDescent="0.3">
      <c r="A221" s="7">
        <v>1505</v>
      </c>
      <c r="B221" s="7">
        <v>1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12"/>
      <c r="P221" s="12"/>
      <c r="Q221" s="12"/>
      <c r="R221" s="12"/>
      <c r="S221" s="12"/>
      <c r="T221" s="12">
        <v>1</v>
      </c>
      <c r="U221" s="12"/>
      <c r="V221" s="12"/>
      <c r="W221" s="12"/>
      <c r="X221" s="12">
        <v>1</v>
      </c>
      <c r="Y221" s="12"/>
      <c r="Z221" s="12"/>
      <c r="AA221" s="12"/>
      <c r="AB221" s="12"/>
      <c r="AC221" s="12"/>
      <c r="AD221" s="12"/>
      <c r="AE221" s="12"/>
      <c r="AF221" s="12">
        <v>1</v>
      </c>
      <c r="AG221" s="12"/>
      <c r="AH221" s="12"/>
      <c r="AI221" s="16">
        <f t="shared" si="15"/>
        <v>0</v>
      </c>
      <c r="AJ221" s="16">
        <f t="shared" si="16"/>
        <v>3</v>
      </c>
      <c r="AK221" s="16">
        <f t="shared" si="17"/>
        <v>0</v>
      </c>
      <c r="AL221" s="16">
        <f t="shared" si="18"/>
        <v>0</v>
      </c>
      <c r="AM221" s="57">
        <f t="shared" si="19"/>
        <v>3</v>
      </c>
      <c r="AN221" s="57">
        <f>VLOOKUP(A221,二院临床受试者及抑郁症的基本数据!A:M,4,FALSE)</f>
        <v>0</v>
      </c>
      <c r="AO221" s="57">
        <f>VLOOKUP(A221,二院临床受试者及抑郁症的基本数据!A:M,5,FALSE)</f>
        <v>1</v>
      </c>
      <c r="AP221" s="57">
        <f>VLOOKUP(A221,二院临床受试者及抑郁症的基本数据!A:M,6,FALSE)</f>
        <v>0</v>
      </c>
      <c r="AQ221" s="57">
        <f>VLOOKUP(A221,二院临床受试者及抑郁症的基本数据!A:M,7,FALSE)</f>
        <v>0</v>
      </c>
      <c r="AR221" s="57">
        <f>VLOOKUP(A221,二院临床受试者及抑郁症的基本数据!A:M,8,FALSE)</f>
        <v>1</v>
      </c>
      <c r="AS221" s="57">
        <f>VLOOKUP(A221,二院临床受试者及抑郁症的基本数据!A:M,9,FALSE)</f>
        <v>0</v>
      </c>
      <c r="AT221" s="57">
        <f>VLOOKUP(A221,二院临床受试者及抑郁症的基本数据!A:M,10,FALSE)</f>
        <v>0</v>
      </c>
      <c r="AU221" s="57">
        <f>VLOOKUP(A221,二院临床受试者及抑郁症的基本数据!A:M,11,FALSE)</f>
        <v>0</v>
      </c>
      <c r="AV221" s="57">
        <f>VLOOKUP(A221,二院临床受试者及抑郁症的基本数据!A:M,12,FALSE)</f>
        <v>1</v>
      </c>
      <c r="AW221" s="57">
        <f>VLOOKUP(A221,二院临床受试者及抑郁症的基本数据!A:M,13,FALSE)</f>
        <v>0</v>
      </c>
    </row>
    <row r="222" spans="1:49" x14ac:dyDescent="0.3">
      <c r="A222" s="7">
        <v>1521</v>
      </c>
      <c r="B222" s="7">
        <v>1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12">
        <v>1</v>
      </c>
      <c r="P222" s="12">
        <v>1</v>
      </c>
      <c r="Q222" s="12"/>
      <c r="R222" s="12"/>
      <c r="S222" s="12">
        <v>1</v>
      </c>
      <c r="T222" s="12">
        <v>1</v>
      </c>
      <c r="U222" s="12"/>
      <c r="V222" s="12"/>
      <c r="W222" s="12">
        <v>1</v>
      </c>
      <c r="X222" s="12">
        <v>1</v>
      </c>
      <c r="Y222" s="12"/>
      <c r="Z222" s="12"/>
      <c r="AA222" s="12"/>
      <c r="AB222" s="12"/>
      <c r="AC222" s="12"/>
      <c r="AD222" s="12"/>
      <c r="AE222" s="12">
        <v>1</v>
      </c>
      <c r="AF222" s="12">
        <v>1</v>
      </c>
      <c r="AG222" s="12"/>
      <c r="AH222" s="12"/>
      <c r="AI222" s="16">
        <f t="shared" si="15"/>
        <v>4</v>
      </c>
      <c r="AJ222" s="16">
        <f t="shared" si="16"/>
        <v>4</v>
      </c>
      <c r="AK222" s="16">
        <f t="shared" si="17"/>
        <v>0</v>
      </c>
      <c r="AL222" s="16">
        <f t="shared" si="18"/>
        <v>0</v>
      </c>
      <c r="AM222" s="57">
        <f t="shared" si="19"/>
        <v>8</v>
      </c>
      <c r="AN222" s="57">
        <f>VLOOKUP(A222,二院临床受试者及抑郁症的基本数据!A:M,4,FALSE)</f>
        <v>1</v>
      </c>
      <c r="AO222" s="57">
        <f>VLOOKUP(A222,二院临床受试者及抑郁症的基本数据!A:M,5,FALSE)</f>
        <v>0</v>
      </c>
      <c r="AP222" s="57">
        <f>VLOOKUP(A222,二院临床受试者及抑郁症的基本数据!A:M,6,FALSE)</f>
        <v>0</v>
      </c>
      <c r="AQ222" s="57">
        <f>VLOOKUP(A222,二院临床受试者及抑郁症的基本数据!A:M,7,FALSE)</f>
        <v>0</v>
      </c>
      <c r="AR222" s="57">
        <f>VLOOKUP(A222,二院临床受试者及抑郁症的基本数据!A:M,8,FALSE)</f>
        <v>0</v>
      </c>
      <c r="AS222" s="57">
        <f>VLOOKUP(A222,二院临床受试者及抑郁症的基本数据!A:M,9,FALSE)</f>
        <v>0</v>
      </c>
      <c r="AT222" s="57">
        <f>VLOOKUP(A222,二院临床受试者及抑郁症的基本数据!A:M,10,FALSE)</f>
        <v>1</v>
      </c>
      <c r="AU222" s="57">
        <f>VLOOKUP(A222,二院临床受试者及抑郁症的基本数据!A:M,11,FALSE)</f>
        <v>0</v>
      </c>
      <c r="AV222" s="57">
        <f>VLOOKUP(A222,二院临床受试者及抑郁症的基本数据!A:M,12,FALSE)</f>
        <v>1</v>
      </c>
      <c r="AW222" s="57">
        <f>VLOOKUP(A222,二院临床受试者及抑郁症的基本数据!A:M,13,FALSE)</f>
        <v>0</v>
      </c>
    </row>
    <row r="223" spans="1:49" x14ac:dyDescent="0.3">
      <c r="A223" s="7">
        <v>1528</v>
      </c>
      <c r="B223" s="7">
        <v>1</v>
      </c>
      <c r="C223" s="7"/>
      <c r="D223" s="7"/>
      <c r="E223" s="7"/>
      <c r="F223" s="7"/>
      <c r="G223" s="7"/>
      <c r="H223" s="7">
        <v>1</v>
      </c>
      <c r="I223" s="7"/>
      <c r="J223" s="7"/>
      <c r="K223" s="7"/>
      <c r="L223" s="7"/>
      <c r="M223" s="7"/>
      <c r="N223" s="7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6">
        <f t="shared" si="15"/>
        <v>0</v>
      </c>
      <c r="AJ223" s="16">
        <f t="shared" si="16"/>
        <v>1</v>
      </c>
      <c r="AK223" s="16">
        <f t="shared" si="17"/>
        <v>0</v>
      </c>
      <c r="AL223" s="16">
        <f t="shared" si="18"/>
        <v>0</v>
      </c>
      <c r="AM223" s="57">
        <f t="shared" si="19"/>
        <v>1</v>
      </c>
      <c r="AN223" s="57">
        <f>VLOOKUP(A223,二院临床受试者及抑郁症的基本数据!A:M,4,FALSE)</f>
        <v>0</v>
      </c>
      <c r="AO223" s="57">
        <f>VLOOKUP(A223,二院临床受试者及抑郁症的基本数据!A:M,5,FALSE)</f>
        <v>0</v>
      </c>
      <c r="AP223" s="57">
        <f>VLOOKUP(A223,二院临床受试者及抑郁症的基本数据!A:M,6,FALSE)</f>
        <v>0</v>
      </c>
      <c r="AQ223" s="57">
        <f>VLOOKUP(A223,二院临床受试者及抑郁症的基本数据!A:M,7,FALSE)</f>
        <v>1</v>
      </c>
      <c r="AR223" s="57">
        <f>VLOOKUP(A223,二院临床受试者及抑郁症的基本数据!A:M,8,FALSE)</f>
        <v>1</v>
      </c>
      <c r="AS223" s="57">
        <f>VLOOKUP(A223,二院临床受试者及抑郁症的基本数据!A:M,9,FALSE)</f>
        <v>0</v>
      </c>
      <c r="AT223" s="57">
        <f>VLOOKUP(A223,二院临床受试者及抑郁症的基本数据!A:M,10,FALSE)</f>
        <v>0</v>
      </c>
      <c r="AU223" s="57">
        <f>VLOOKUP(A223,二院临床受试者及抑郁症的基本数据!A:M,11,FALSE)</f>
        <v>0</v>
      </c>
      <c r="AV223" s="57">
        <f>VLOOKUP(A223,二院临床受试者及抑郁症的基本数据!A:M,12,FALSE)</f>
        <v>1</v>
      </c>
      <c r="AW223" s="57">
        <f>VLOOKUP(A223,二院临床受试者及抑郁症的基本数据!A:M,13,FALSE)</f>
        <v>0</v>
      </c>
    </row>
    <row r="224" spans="1:49" x14ac:dyDescent="0.3">
      <c r="A224" s="7">
        <v>1530</v>
      </c>
      <c r="B224" s="7">
        <v>1</v>
      </c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12"/>
      <c r="P224" s="12"/>
      <c r="Q224" s="12"/>
      <c r="R224" s="12"/>
      <c r="S224" s="12">
        <v>1</v>
      </c>
      <c r="T224" s="12"/>
      <c r="U224" s="12"/>
      <c r="V224" s="12"/>
      <c r="W224" s="12">
        <v>1</v>
      </c>
      <c r="X224" s="12">
        <v>1</v>
      </c>
      <c r="Y224" s="12"/>
      <c r="Z224" s="12"/>
      <c r="AA224" s="12"/>
      <c r="AB224" s="12"/>
      <c r="AC224" s="12"/>
      <c r="AD224" s="12"/>
      <c r="AE224" s="12">
        <v>1</v>
      </c>
      <c r="AF224" s="12"/>
      <c r="AG224" s="12"/>
      <c r="AH224" s="12"/>
      <c r="AI224" s="16">
        <f t="shared" si="15"/>
        <v>3</v>
      </c>
      <c r="AJ224" s="16">
        <f t="shared" si="16"/>
        <v>1</v>
      </c>
      <c r="AK224" s="16">
        <f t="shared" si="17"/>
        <v>0</v>
      </c>
      <c r="AL224" s="16">
        <f t="shared" si="18"/>
        <v>0</v>
      </c>
      <c r="AM224" s="57">
        <f t="shared" si="19"/>
        <v>4</v>
      </c>
      <c r="AN224" s="57">
        <f>VLOOKUP(A224,二院临床受试者及抑郁症的基本数据!A:M,4,FALSE)</f>
        <v>0</v>
      </c>
      <c r="AO224" s="57">
        <f>VLOOKUP(A224,二院临床受试者及抑郁症的基本数据!A:M,5,FALSE)</f>
        <v>1</v>
      </c>
      <c r="AP224" s="57">
        <f>VLOOKUP(A224,二院临床受试者及抑郁症的基本数据!A:M,6,FALSE)</f>
        <v>0</v>
      </c>
      <c r="AQ224" s="57">
        <f>VLOOKUP(A224,二院临床受试者及抑郁症的基本数据!A:M,7,FALSE)</f>
        <v>0</v>
      </c>
      <c r="AR224" s="57">
        <f>VLOOKUP(A224,二院临床受试者及抑郁症的基本数据!A:M,8,FALSE)</f>
        <v>0</v>
      </c>
      <c r="AS224" s="57">
        <f>VLOOKUP(A224,二院临床受试者及抑郁症的基本数据!A:M,9,FALSE)</f>
        <v>0</v>
      </c>
      <c r="AT224" s="57">
        <f>VLOOKUP(A224,二院临床受试者及抑郁症的基本数据!A:M,10,FALSE)</f>
        <v>1</v>
      </c>
      <c r="AU224" s="57">
        <f>VLOOKUP(A224,二院临床受试者及抑郁症的基本数据!A:M,11,FALSE)</f>
        <v>0</v>
      </c>
      <c r="AV224" s="57">
        <f>VLOOKUP(A224,二院临床受试者及抑郁症的基本数据!A:M,12,FALSE)</f>
        <v>1</v>
      </c>
      <c r="AW224" s="57">
        <f>VLOOKUP(A224,二院临床受试者及抑郁症的基本数据!A:M,13,FALSE)</f>
        <v>0</v>
      </c>
    </row>
    <row r="225" spans="1:49" x14ac:dyDescent="0.3">
      <c r="A225" s="7">
        <v>1531</v>
      </c>
      <c r="B225" s="7">
        <v>1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12"/>
      <c r="P225" s="12"/>
      <c r="Q225" s="12"/>
      <c r="R225" s="12"/>
      <c r="S225" s="12"/>
      <c r="T225" s="12"/>
      <c r="U225" s="12"/>
      <c r="V225" s="12"/>
      <c r="W225" s="12">
        <v>1</v>
      </c>
      <c r="X225" s="12">
        <v>1</v>
      </c>
      <c r="Y225" s="12">
        <v>1</v>
      </c>
      <c r="Z225" s="12">
        <v>1</v>
      </c>
      <c r="AA225" s="12"/>
      <c r="AB225" s="12"/>
      <c r="AC225" s="12"/>
      <c r="AD225" s="12"/>
      <c r="AE225" s="12"/>
      <c r="AF225" s="12"/>
      <c r="AG225" s="12"/>
      <c r="AH225" s="12">
        <v>1</v>
      </c>
      <c r="AI225" s="16">
        <f t="shared" si="15"/>
        <v>1</v>
      </c>
      <c r="AJ225" s="16">
        <f t="shared" si="16"/>
        <v>1</v>
      </c>
      <c r="AK225" s="16">
        <f t="shared" si="17"/>
        <v>1</v>
      </c>
      <c r="AL225" s="16">
        <f t="shared" si="18"/>
        <v>2</v>
      </c>
      <c r="AM225" s="57">
        <f t="shared" si="19"/>
        <v>5</v>
      </c>
      <c r="AN225" s="57">
        <f>VLOOKUP(A225,二院临床受试者及抑郁症的基本数据!A:M,4,FALSE)</f>
        <v>0</v>
      </c>
      <c r="AO225" s="57">
        <f>VLOOKUP(A225,二院临床受试者及抑郁症的基本数据!A:M,5,FALSE)</f>
        <v>0</v>
      </c>
      <c r="AP225" s="57">
        <f>VLOOKUP(A225,二院临床受试者及抑郁症的基本数据!A:M,6,FALSE)</f>
        <v>1</v>
      </c>
      <c r="AQ225" s="57">
        <f>VLOOKUP(A225,二院临床受试者及抑郁症的基本数据!A:M,7,FALSE)</f>
        <v>0</v>
      </c>
      <c r="AR225" s="57">
        <f>VLOOKUP(A225,二院临床受试者及抑郁症的基本数据!A:M,8,FALSE)</f>
        <v>1</v>
      </c>
      <c r="AS225" s="57">
        <f>VLOOKUP(A225,二院临床受试者及抑郁症的基本数据!A:M,9,FALSE)</f>
        <v>0</v>
      </c>
      <c r="AT225" s="57">
        <f>VLOOKUP(A225,二院临床受试者及抑郁症的基本数据!A:M,10,FALSE)</f>
        <v>0</v>
      </c>
      <c r="AU225" s="57">
        <f>VLOOKUP(A225,二院临床受试者及抑郁症的基本数据!A:M,11,FALSE)</f>
        <v>0</v>
      </c>
      <c r="AV225" s="57">
        <f>VLOOKUP(A225,二院临床受试者及抑郁症的基本数据!A:M,12,FALSE)</f>
        <v>1</v>
      </c>
      <c r="AW225" s="57">
        <f>VLOOKUP(A225,二院临床受试者及抑郁症的基本数据!A:M,13,FALSE)</f>
        <v>0</v>
      </c>
    </row>
    <row r="226" spans="1:49" x14ac:dyDescent="0.3">
      <c r="A226" s="7">
        <v>1533</v>
      </c>
      <c r="B226" s="7">
        <v>1</v>
      </c>
      <c r="C226" s="7"/>
      <c r="D226" s="7"/>
      <c r="E226" s="7"/>
      <c r="F226" s="7"/>
      <c r="G226" s="7"/>
      <c r="H226" s="7"/>
      <c r="I226" s="7"/>
      <c r="J226" s="7"/>
      <c r="K226" s="7"/>
      <c r="L226" s="7">
        <v>1</v>
      </c>
      <c r="M226" s="7"/>
      <c r="N226" s="7"/>
      <c r="O226" s="12"/>
      <c r="P226" s="12">
        <v>1</v>
      </c>
      <c r="Q226" s="12"/>
      <c r="R226" s="12"/>
      <c r="S226" s="12"/>
      <c r="T226" s="12"/>
      <c r="U226" s="12"/>
      <c r="V226" s="12"/>
      <c r="W226" s="12"/>
      <c r="X226" s="12">
        <v>1</v>
      </c>
      <c r="Y226" s="12"/>
      <c r="Z226" s="12"/>
      <c r="AA226" s="12"/>
      <c r="AB226" s="12"/>
      <c r="AC226" s="12"/>
      <c r="AD226" s="12"/>
      <c r="AE226" s="12"/>
      <c r="AF226" s="12">
        <v>1</v>
      </c>
      <c r="AG226" s="12"/>
      <c r="AH226" s="12"/>
      <c r="AI226" s="16">
        <f t="shared" si="15"/>
        <v>0</v>
      </c>
      <c r="AJ226" s="16">
        <f t="shared" si="16"/>
        <v>4</v>
      </c>
      <c r="AK226" s="16">
        <f t="shared" si="17"/>
        <v>0</v>
      </c>
      <c r="AL226" s="16">
        <f t="shared" si="18"/>
        <v>0</v>
      </c>
      <c r="AM226" s="57">
        <f t="shared" si="19"/>
        <v>4</v>
      </c>
      <c r="AN226" s="57">
        <f>VLOOKUP(A226,二院临床受试者及抑郁症的基本数据!A:M,4,FALSE)</f>
        <v>1</v>
      </c>
      <c r="AO226" s="57">
        <f>VLOOKUP(A226,二院临床受试者及抑郁症的基本数据!A:M,5,FALSE)</f>
        <v>0</v>
      </c>
      <c r="AP226" s="57">
        <f>VLOOKUP(A226,二院临床受试者及抑郁症的基本数据!A:M,6,FALSE)</f>
        <v>0</v>
      </c>
      <c r="AQ226" s="57">
        <f>VLOOKUP(A226,二院临床受试者及抑郁症的基本数据!A:M,7,FALSE)</f>
        <v>0</v>
      </c>
      <c r="AR226" s="57">
        <f>VLOOKUP(A226,二院临床受试者及抑郁症的基本数据!A:M,8,FALSE)</f>
        <v>1</v>
      </c>
      <c r="AS226" s="57">
        <f>VLOOKUP(A226,二院临床受试者及抑郁症的基本数据!A:M,9,FALSE)</f>
        <v>0</v>
      </c>
      <c r="AT226" s="57">
        <f>VLOOKUP(A226,二院临床受试者及抑郁症的基本数据!A:M,10,FALSE)</f>
        <v>0</v>
      </c>
      <c r="AU226" s="57">
        <f>VLOOKUP(A226,二院临床受试者及抑郁症的基本数据!A:M,11,FALSE)</f>
        <v>0</v>
      </c>
      <c r="AV226" s="57">
        <f>VLOOKUP(A226,二院临床受试者及抑郁症的基本数据!A:M,12,FALSE)</f>
        <v>1</v>
      </c>
      <c r="AW226" s="57">
        <f>VLOOKUP(A226,二院临床受试者及抑郁症的基本数据!A:M,13,FALSE)</f>
        <v>0</v>
      </c>
    </row>
    <row r="227" spans="1:49" x14ac:dyDescent="0.3">
      <c r="A227" s="7">
        <v>1535</v>
      </c>
      <c r="B227" s="7">
        <v>1</v>
      </c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12"/>
      <c r="P227" s="12"/>
      <c r="Q227" s="12"/>
      <c r="R227" s="12"/>
      <c r="S227" s="12"/>
      <c r="T227" s="12"/>
      <c r="U227" s="12"/>
      <c r="V227" s="12"/>
      <c r="W227" s="12">
        <v>1</v>
      </c>
      <c r="X227" s="12">
        <v>1</v>
      </c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6">
        <f t="shared" si="15"/>
        <v>1</v>
      </c>
      <c r="AJ227" s="16">
        <f t="shared" si="16"/>
        <v>1</v>
      </c>
      <c r="AK227" s="16">
        <f t="shared" si="17"/>
        <v>0</v>
      </c>
      <c r="AL227" s="16">
        <f t="shared" si="18"/>
        <v>0</v>
      </c>
      <c r="AM227" s="57">
        <f t="shared" si="19"/>
        <v>2</v>
      </c>
      <c r="AN227" s="57">
        <f>VLOOKUP(A227,二院临床受试者及抑郁症的基本数据!A:M,4,FALSE)</f>
        <v>0</v>
      </c>
      <c r="AO227" s="57">
        <f>VLOOKUP(A227,二院临床受试者及抑郁症的基本数据!A:M,5,FALSE)</f>
        <v>1</v>
      </c>
      <c r="AP227" s="57">
        <f>VLOOKUP(A227,二院临床受试者及抑郁症的基本数据!A:M,6,FALSE)</f>
        <v>0</v>
      </c>
      <c r="AQ227" s="57">
        <f>VLOOKUP(A227,二院临床受试者及抑郁症的基本数据!A:M,7,FALSE)</f>
        <v>0</v>
      </c>
      <c r="AR227" s="57">
        <f>VLOOKUP(A227,二院临床受试者及抑郁症的基本数据!A:M,8,FALSE)</f>
        <v>1</v>
      </c>
      <c r="AS227" s="57">
        <f>VLOOKUP(A227,二院临床受试者及抑郁症的基本数据!A:M,9,FALSE)</f>
        <v>0</v>
      </c>
      <c r="AT227" s="57">
        <f>VLOOKUP(A227,二院临床受试者及抑郁症的基本数据!A:M,10,FALSE)</f>
        <v>0</v>
      </c>
      <c r="AU227" s="57">
        <f>VLOOKUP(A227,二院临床受试者及抑郁症的基本数据!A:M,11,FALSE)</f>
        <v>0</v>
      </c>
      <c r="AV227" s="57">
        <f>VLOOKUP(A227,二院临床受试者及抑郁症的基本数据!A:M,12,FALSE)</f>
        <v>1</v>
      </c>
      <c r="AW227" s="57">
        <f>VLOOKUP(A227,二院临床受试者及抑郁症的基本数据!A:M,13,FALSE)</f>
        <v>0</v>
      </c>
    </row>
    <row r="228" spans="1:49" x14ac:dyDescent="0.3">
      <c r="A228" s="7">
        <v>1540</v>
      </c>
      <c r="B228" s="7">
        <v>1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12"/>
      <c r="P228" s="12"/>
      <c r="Q228" s="12"/>
      <c r="R228" s="12"/>
      <c r="S228" s="12"/>
      <c r="T228" s="12"/>
      <c r="U228" s="12">
        <v>1</v>
      </c>
      <c r="V228" s="12"/>
      <c r="W228" s="12"/>
      <c r="X228" s="12"/>
      <c r="Y228" s="12">
        <v>1</v>
      </c>
      <c r="Z228" s="12"/>
      <c r="AA228" s="12"/>
      <c r="AB228" s="12"/>
      <c r="AC228" s="12"/>
      <c r="AD228" s="12"/>
      <c r="AE228" s="12"/>
      <c r="AF228" s="12"/>
      <c r="AG228" s="12"/>
      <c r="AH228" s="12"/>
      <c r="AI228" s="16">
        <f t="shared" si="15"/>
        <v>0</v>
      </c>
      <c r="AJ228" s="16">
        <f t="shared" si="16"/>
        <v>0</v>
      </c>
      <c r="AK228" s="16">
        <f t="shared" si="17"/>
        <v>2</v>
      </c>
      <c r="AL228" s="16">
        <f t="shared" si="18"/>
        <v>0</v>
      </c>
      <c r="AM228" s="57">
        <f t="shared" si="19"/>
        <v>2</v>
      </c>
      <c r="AN228" s="57">
        <f>VLOOKUP(A228,二院临床受试者及抑郁症的基本数据!A:M,4,FALSE)</f>
        <v>0</v>
      </c>
      <c r="AO228" s="57">
        <f>VLOOKUP(A228,二院临床受试者及抑郁症的基本数据!A:M,5,FALSE)</f>
        <v>1</v>
      </c>
      <c r="AP228" s="57">
        <f>VLOOKUP(A228,二院临床受试者及抑郁症的基本数据!A:M,6,FALSE)</f>
        <v>0</v>
      </c>
      <c r="AQ228" s="57">
        <f>VLOOKUP(A228,二院临床受试者及抑郁症的基本数据!A:M,7,FALSE)</f>
        <v>0</v>
      </c>
      <c r="AR228" s="57">
        <f>VLOOKUP(A228,二院临床受试者及抑郁症的基本数据!A:M,8,FALSE)</f>
        <v>1</v>
      </c>
      <c r="AS228" s="57">
        <f>VLOOKUP(A228,二院临床受试者及抑郁症的基本数据!A:M,9,FALSE)</f>
        <v>0</v>
      </c>
      <c r="AT228" s="57">
        <f>VLOOKUP(A228,二院临床受试者及抑郁症的基本数据!A:M,10,FALSE)</f>
        <v>0</v>
      </c>
      <c r="AU228" s="57">
        <f>VLOOKUP(A228,二院临床受试者及抑郁症的基本数据!A:M,11,FALSE)</f>
        <v>0</v>
      </c>
      <c r="AV228" s="57">
        <f>VLOOKUP(A228,二院临床受试者及抑郁症的基本数据!A:M,12,FALSE)</f>
        <v>1</v>
      </c>
      <c r="AW228" s="57">
        <f>VLOOKUP(A228,二院临床受试者及抑郁症的基本数据!A:M,13,FALSE)</f>
        <v>0</v>
      </c>
    </row>
    <row r="229" spans="1:49" x14ac:dyDescent="0.3">
      <c r="A229" s="7">
        <v>1547</v>
      </c>
      <c r="B229" s="7">
        <v>1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12"/>
      <c r="P229" s="12"/>
      <c r="Q229" s="12"/>
      <c r="R229" s="12"/>
      <c r="S229" s="12">
        <v>1</v>
      </c>
      <c r="T229" s="12"/>
      <c r="U229" s="12"/>
      <c r="V229" s="12"/>
      <c r="W229" s="12">
        <v>1</v>
      </c>
      <c r="X229" s="12">
        <v>1</v>
      </c>
      <c r="Y229" s="12">
        <v>1</v>
      </c>
      <c r="Z229" s="12"/>
      <c r="AA229" s="12"/>
      <c r="AB229" s="12"/>
      <c r="AC229" s="12"/>
      <c r="AD229" s="12"/>
      <c r="AE229" s="12">
        <v>1</v>
      </c>
      <c r="AF229" s="12"/>
      <c r="AG229" s="12"/>
      <c r="AH229" s="12"/>
      <c r="AI229" s="16">
        <f t="shared" si="15"/>
        <v>3</v>
      </c>
      <c r="AJ229" s="16">
        <f t="shared" si="16"/>
        <v>1</v>
      </c>
      <c r="AK229" s="16">
        <f t="shared" si="17"/>
        <v>1</v>
      </c>
      <c r="AL229" s="16">
        <f t="shared" si="18"/>
        <v>0</v>
      </c>
      <c r="AM229" s="57">
        <f t="shared" si="19"/>
        <v>5</v>
      </c>
      <c r="AN229" s="57">
        <f>VLOOKUP(A229,二院临床受试者及抑郁症的基本数据!A:M,4,FALSE)</f>
        <v>1</v>
      </c>
      <c r="AO229" s="57">
        <f>VLOOKUP(A229,二院临床受试者及抑郁症的基本数据!A:M,5,FALSE)</f>
        <v>0</v>
      </c>
      <c r="AP229" s="57">
        <f>VLOOKUP(A229,二院临床受试者及抑郁症的基本数据!A:M,6,FALSE)</f>
        <v>0</v>
      </c>
      <c r="AQ229" s="57">
        <f>VLOOKUP(A229,二院临床受试者及抑郁症的基本数据!A:M,7,FALSE)</f>
        <v>0</v>
      </c>
      <c r="AR229" s="57">
        <f>VLOOKUP(A229,二院临床受试者及抑郁症的基本数据!A:M,8,FALSE)</f>
        <v>1</v>
      </c>
      <c r="AS229" s="57">
        <f>VLOOKUP(A229,二院临床受试者及抑郁症的基本数据!A:M,9,FALSE)</f>
        <v>0</v>
      </c>
      <c r="AT229" s="57">
        <f>VLOOKUP(A229,二院临床受试者及抑郁症的基本数据!A:M,10,FALSE)</f>
        <v>0</v>
      </c>
      <c r="AU229" s="57">
        <f>VLOOKUP(A229,二院临床受试者及抑郁症的基本数据!A:M,11,FALSE)</f>
        <v>0</v>
      </c>
      <c r="AV229" s="57">
        <f>VLOOKUP(A229,二院临床受试者及抑郁症的基本数据!A:M,12,FALSE)</f>
        <v>1</v>
      </c>
      <c r="AW229" s="57">
        <f>VLOOKUP(A229,二院临床受试者及抑郁症的基本数据!A:M,13,FALSE)</f>
        <v>0</v>
      </c>
    </row>
    <row r="230" spans="1:49" x14ac:dyDescent="0.3">
      <c r="A230" s="7">
        <v>1550</v>
      </c>
      <c r="B230" s="7">
        <v>1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12"/>
      <c r="P230" s="12"/>
      <c r="Q230" s="12"/>
      <c r="R230" s="12"/>
      <c r="S230" s="12"/>
      <c r="T230" s="12"/>
      <c r="U230" s="12"/>
      <c r="V230" s="12"/>
      <c r="W230" s="12">
        <v>1</v>
      </c>
      <c r="X230" s="12">
        <v>1</v>
      </c>
      <c r="Y230" s="12">
        <v>1</v>
      </c>
      <c r="Z230" s="12">
        <v>1</v>
      </c>
      <c r="AA230" s="12"/>
      <c r="AB230" s="12"/>
      <c r="AC230" s="12"/>
      <c r="AD230" s="12"/>
      <c r="AE230" s="12"/>
      <c r="AF230" s="12"/>
      <c r="AG230" s="12"/>
      <c r="AH230" s="12"/>
      <c r="AI230" s="16">
        <f t="shared" si="15"/>
        <v>1</v>
      </c>
      <c r="AJ230" s="16">
        <f t="shared" si="16"/>
        <v>1</v>
      </c>
      <c r="AK230" s="16">
        <f t="shared" si="17"/>
        <v>1</v>
      </c>
      <c r="AL230" s="16">
        <f t="shared" si="18"/>
        <v>1</v>
      </c>
      <c r="AM230" s="57">
        <f t="shared" si="19"/>
        <v>4</v>
      </c>
      <c r="AN230" s="57">
        <f>VLOOKUP(A230,二院临床受试者及抑郁症的基本数据!A:M,4,FALSE)</f>
        <v>0</v>
      </c>
      <c r="AO230" s="57">
        <f>VLOOKUP(A230,二院临床受试者及抑郁症的基本数据!A:M,5,FALSE)</f>
        <v>1</v>
      </c>
      <c r="AP230" s="57">
        <f>VLOOKUP(A230,二院临床受试者及抑郁症的基本数据!A:M,6,FALSE)</f>
        <v>0</v>
      </c>
      <c r="AQ230" s="57">
        <f>VLOOKUP(A230,二院临床受试者及抑郁症的基本数据!A:M,7,FALSE)</f>
        <v>0</v>
      </c>
      <c r="AR230" s="57">
        <f>VLOOKUP(A230,二院临床受试者及抑郁症的基本数据!A:M,8,FALSE)</f>
        <v>1</v>
      </c>
      <c r="AS230" s="57">
        <f>VLOOKUP(A230,二院临床受试者及抑郁症的基本数据!A:M,9,FALSE)</f>
        <v>0</v>
      </c>
      <c r="AT230" s="57">
        <f>VLOOKUP(A230,二院临床受试者及抑郁症的基本数据!A:M,10,FALSE)</f>
        <v>0</v>
      </c>
      <c r="AU230" s="57">
        <f>VLOOKUP(A230,二院临床受试者及抑郁症的基本数据!A:M,11,FALSE)</f>
        <v>0</v>
      </c>
      <c r="AV230" s="57">
        <f>VLOOKUP(A230,二院临床受试者及抑郁症的基本数据!A:M,12,FALSE)</f>
        <v>1</v>
      </c>
      <c r="AW230" s="57">
        <f>VLOOKUP(A230,二院临床受试者及抑郁症的基本数据!A:M,13,FALSE)</f>
        <v>0</v>
      </c>
    </row>
    <row r="231" spans="1:49" x14ac:dyDescent="0.3">
      <c r="A231" s="7">
        <v>1559</v>
      </c>
      <c r="B231" s="7">
        <v>1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12"/>
      <c r="P231" s="12"/>
      <c r="Q231" s="12"/>
      <c r="R231" s="12"/>
      <c r="S231" s="12"/>
      <c r="T231" s="12"/>
      <c r="U231" s="12"/>
      <c r="V231" s="12"/>
      <c r="W231" s="12">
        <v>1</v>
      </c>
      <c r="X231" s="12">
        <v>1</v>
      </c>
      <c r="Y231" s="12">
        <v>1</v>
      </c>
      <c r="Z231" s="12"/>
      <c r="AA231" s="12"/>
      <c r="AB231" s="12"/>
      <c r="AC231" s="12"/>
      <c r="AD231" s="12"/>
      <c r="AE231" s="12"/>
      <c r="AF231" s="12"/>
      <c r="AG231" s="12"/>
      <c r="AH231" s="12"/>
      <c r="AI231" s="16">
        <f t="shared" si="15"/>
        <v>1</v>
      </c>
      <c r="AJ231" s="16">
        <f t="shared" si="16"/>
        <v>1</v>
      </c>
      <c r="AK231" s="16">
        <f t="shared" si="17"/>
        <v>1</v>
      </c>
      <c r="AL231" s="16">
        <f t="shared" si="18"/>
        <v>0</v>
      </c>
      <c r="AM231" s="57">
        <f t="shared" si="19"/>
        <v>3</v>
      </c>
      <c r="AN231" s="57">
        <f>VLOOKUP(A231,二院临床受试者及抑郁症的基本数据!A:M,4,FALSE)</f>
        <v>0</v>
      </c>
      <c r="AO231" s="57">
        <f>VLOOKUP(A231,二院临床受试者及抑郁症的基本数据!A:M,5,FALSE)</f>
        <v>1</v>
      </c>
      <c r="AP231" s="57">
        <f>VLOOKUP(A231,二院临床受试者及抑郁症的基本数据!A:M,6,FALSE)</f>
        <v>0</v>
      </c>
      <c r="AQ231" s="57">
        <f>VLOOKUP(A231,二院临床受试者及抑郁症的基本数据!A:M,7,FALSE)</f>
        <v>0</v>
      </c>
      <c r="AR231" s="57">
        <f>VLOOKUP(A231,二院临床受试者及抑郁症的基本数据!A:M,8,FALSE)</f>
        <v>1</v>
      </c>
      <c r="AS231" s="57">
        <f>VLOOKUP(A231,二院临床受试者及抑郁症的基本数据!A:M,9,FALSE)</f>
        <v>0</v>
      </c>
      <c r="AT231" s="57">
        <f>VLOOKUP(A231,二院临床受试者及抑郁症的基本数据!A:M,10,FALSE)</f>
        <v>0</v>
      </c>
      <c r="AU231" s="57">
        <f>VLOOKUP(A231,二院临床受试者及抑郁症的基本数据!A:M,11,FALSE)</f>
        <v>0</v>
      </c>
      <c r="AV231" s="57">
        <f>VLOOKUP(A231,二院临床受试者及抑郁症的基本数据!A:M,12,FALSE)</f>
        <v>1</v>
      </c>
      <c r="AW231" s="57">
        <f>VLOOKUP(A231,二院临床受试者及抑郁症的基本数据!A:M,13,FALSE)</f>
        <v>0</v>
      </c>
    </row>
    <row r="232" spans="1:49" x14ac:dyDescent="0.3">
      <c r="A232" s="7">
        <v>1562</v>
      </c>
      <c r="B232" s="7">
        <v>1</v>
      </c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>
        <v>1</v>
      </c>
      <c r="AC232" s="12"/>
      <c r="AD232" s="12"/>
      <c r="AE232" s="12"/>
      <c r="AF232" s="12"/>
      <c r="AG232" s="12">
        <v>1</v>
      </c>
      <c r="AH232" s="12"/>
      <c r="AI232" s="16">
        <f t="shared" si="15"/>
        <v>0</v>
      </c>
      <c r="AJ232" s="16">
        <f t="shared" si="16"/>
        <v>1</v>
      </c>
      <c r="AK232" s="16">
        <f t="shared" si="17"/>
        <v>1</v>
      </c>
      <c r="AL232" s="16">
        <f t="shared" si="18"/>
        <v>0</v>
      </c>
      <c r="AM232" s="57">
        <f t="shared" si="19"/>
        <v>2</v>
      </c>
      <c r="AN232" s="57">
        <f>VLOOKUP(A232,二院临床受试者及抑郁症的基本数据!A:M,4,FALSE)</f>
        <v>0</v>
      </c>
      <c r="AO232" s="57">
        <f>VLOOKUP(A232,二院临床受试者及抑郁症的基本数据!A:M,5,FALSE)</f>
        <v>1</v>
      </c>
      <c r="AP232" s="57">
        <f>VLOOKUP(A232,二院临床受试者及抑郁症的基本数据!A:M,6,FALSE)</f>
        <v>0</v>
      </c>
      <c r="AQ232" s="57">
        <f>VLOOKUP(A232,二院临床受试者及抑郁症的基本数据!A:M,7,FALSE)</f>
        <v>0</v>
      </c>
      <c r="AR232" s="57">
        <f>VLOOKUP(A232,二院临床受试者及抑郁症的基本数据!A:M,8,FALSE)</f>
        <v>1</v>
      </c>
      <c r="AS232" s="57">
        <f>VLOOKUP(A232,二院临床受试者及抑郁症的基本数据!A:M,9,FALSE)</f>
        <v>0</v>
      </c>
      <c r="AT232" s="57">
        <f>VLOOKUP(A232,二院临床受试者及抑郁症的基本数据!A:M,10,FALSE)</f>
        <v>0</v>
      </c>
      <c r="AU232" s="57">
        <f>VLOOKUP(A232,二院临床受试者及抑郁症的基本数据!A:M,11,FALSE)</f>
        <v>0</v>
      </c>
      <c r="AV232" s="57">
        <f>VLOOKUP(A232,二院临床受试者及抑郁症的基本数据!A:M,12,FALSE)</f>
        <v>1</v>
      </c>
      <c r="AW232" s="57">
        <f>VLOOKUP(A232,二院临床受试者及抑郁症的基本数据!A:M,13,FALSE)</f>
        <v>0</v>
      </c>
    </row>
    <row r="233" spans="1:49" x14ac:dyDescent="0.3">
      <c r="A233" s="7">
        <v>1568</v>
      </c>
      <c r="B233" s="7">
        <v>1</v>
      </c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12">
        <v>1</v>
      </c>
      <c r="P233" s="12"/>
      <c r="Q233" s="12"/>
      <c r="R233" s="12"/>
      <c r="S233" s="12"/>
      <c r="T233" s="12"/>
      <c r="U233" s="12">
        <v>1</v>
      </c>
      <c r="V233" s="12"/>
      <c r="W233" s="12"/>
      <c r="X233" s="12"/>
      <c r="Y233" s="12">
        <v>1</v>
      </c>
      <c r="Z233" s="12"/>
      <c r="AA233" s="12"/>
      <c r="AB233" s="12"/>
      <c r="AC233" s="12"/>
      <c r="AD233" s="12"/>
      <c r="AE233" s="12"/>
      <c r="AF233" s="12"/>
      <c r="AG233" s="12"/>
      <c r="AH233" s="12"/>
      <c r="AI233" s="16">
        <f t="shared" si="15"/>
        <v>1</v>
      </c>
      <c r="AJ233" s="16">
        <f t="shared" si="16"/>
        <v>0</v>
      </c>
      <c r="AK233" s="16">
        <f t="shared" si="17"/>
        <v>2</v>
      </c>
      <c r="AL233" s="16">
        <f t="shared" si="18"/>
        <v>0</v>
      </c>
      <c r="AM233" s="57">
        <f t="shared" si="19"/>
        <v>3</v>
      </c>
      <c r="AN233" s="57">
        <f>VLOOKUP(A233,二院临床受试者及抑郁症的基本数据!A:M,4,FALSE)</f>
        <v>0</v>
      </c>
      <c r="AO233" s="57">
        <f>VLOOKUP(A233,二院临床受试者及抑郁症的基本数据!A:M,5,FALSE)</f>
        <v>1</v>
      </c>
      <c r="AP233" s="57">
        <f>VLOOKUP(A233,二院临床受试者及抑郁症的基本数据!A:M,6,FALSE)</f>
        <v>0</v>
      </c>
      <c r="AQ233" s="57">
        <f>VLOOKUP(A233,二院临床受试者及抑郁症的基本数据!A:M,7,FALSE)</f>
        <v>0</v>
      </c>
      <c r="AR233" s="57">
        <f>VLOOKUP(A233,二院临床受试者及抑郁症的基本数据!A:M,8,FALSE)</f>
        <v>0</v>
      </c>
      <c r="AS233" s="57">
        <f>VLOOKUP(A233,二院临床受试者及抑郁症的基本数据!A:M,9,FALSE)</f>
        <v>0</v>
      </c>
      <c r="AT233" s="57">
        <f>VLOOKUP(A233,二院临床受试者及抑郁症的基本数据!A:M,10,FALSE)</f>
        <v>1</v>
      </c>
      <c r="AU233" s="57">
        <f>VLOOKUP(A233,二院临床受试者及抑郁症的基本数据!A:M,11,FALSE)</f>
        <v>0</v>
      </c>
      <c r="AV233" s="57">
        <f>VLOOKUP(A233,二院临床受试者及抑郁症的基本数据!A:M,12,FALSE)</f>
        <v>1</v>
      </c>
      <c r="AW233" s="57">
        <f>VLOOKUP(A233,二院临床受试者及抑郁症的基本数据!A:M,13,FALSE)</f>
        <v>0</v>
      </c>
    </row>
    <row r="234" spans="1:49" x14ac:dyDescent="0.3">
      <c r="A234" s="7">
        <v>1575</v>
      </c>
      <c r="B234" s="7">
        <v>1</v>
      </c>
      <c r="C234" s="7"/>
      <c r="D234" s="1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12"/>
      <c r="P234" s="18"/>
      <c r="Q234" s="12"/>
      <c r="R234" s="12"/>
      <c r="S234" s="12">
        <v>1</v>
      </c>
      <c r="T234" s="12"/>
      <c r="U234" s="12"/>
      <c r="V234" s="12"/>
      <c r="W234" s="12">
        <v>1</v>
      </c>
      <c r="X234" s="12"/>
      <c r="Y234" s="12"/>
      <c r="Z234" s="12"/>
      <c r="AA234" s="12"/>
      <c r="AB234" s="12"/>
      <c r="AC234" s="12"/>
      <c r="AD234" s="12"/>
      <c r="AE234" s="12">
        <v>1</v>
      </c>
      <c r="AF234" s="12"/>
      <c r="AG234" s="12"/>
      <c r="AH234" s="12"/>
      <c r="AI234" s="16">
        <f t="shared" si="15"/>
        <v>3</v>
      </c>
      <c r="AJ234" s="16">
        <f t="shared" si="16"/>
        <v>0</v>
      </c>
      <c r="AK234" s="16">
        <f t="shared" si="17"/>
        <v>0</v>
      </c>
      <c r="AL234" s="16">
        <f t="shared" si="18"/>
        <v>0</v>
      </c>
      <c r="AM234" s="57">
        <f t="shared" si="19"/>
        <v>3</v>
      </c>
      <c r="AN234" s="57">
        <f>VLOOKUP(A234,二院临床受试者及抑郁症的基本数据!A:M,4,FALSE)</f>
        <v>0</v>
      </c>
      <c r="AO234" s="57">
        <f>VLOOKUP(A234,二院临床受试者及抑郁症的基本数据!A:M,5,FALSE)</f>
        <v>1</v>
      </c>
      <c r="AP234" s="57">
        <f>VLOOKUP(A234,二院临床受试者及抑郁症的基本数据!A:M,6,FALSE)</f>
        <v>0</v>
      </c>
      <c r="AQ234" s="57">
        <f>VLOOKUP(A234,二院临床受试者及抑郁症的基本数据!A:M,7,FALSE)</f>
        <v>0</v>
      </c>
      <c r="AR234" s="57">
        <f>VLOOKUP(A234,二院临床受试者及抑郁症的基本数据!A:M,8,FALSE)</f>
        <v>0</v>
      </c>
      <c r="AS234" s="57">
        <f>VLOOKUP(A234,二院临床受试者及抑郁症的基本数据!A:M,9,FALSE)</f>
        <v>1</v>
      </c>
      <c r="AT234" s="57">
        <f>VLOOKUP(A234,二院临床受试者及抑郁症的基本数据!A:M,10,FALSE)</f>
        <v>0</v>
      </c>
      <c r="AU234" s="57">
        <f>VLOOKUP(A234,二院临床受试者及抑郁症的基本数据!A:M,11,FALSE)</f>
        <v>0</v>
      </c>
      <c r="AV234" s="57">
        <f>VLOOKUP(A234,二院临床受试者及抑郁症的基本数据!A:M,12,FALSE)</f>
        <v>1</v>
      </c>
      <c r="AW234" s="57">
        <f>VLOOKUP(A234,二院临床受试者及抑郁症的基本数据!A:M,13,FALSE)</f>
        <v>0</v>
      </c>
    </row>
    <row r="235" spans="1:49" x14ac:dyDescent="0.3">
      <c r="A235" s="7">
        <v>9</v>
      </c>
      <c r="B235" s="7">
        <v>2</v>
      </c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12"/>
      <c r="P235" s="12"/>
      <c r="Q235" s="12"/>
      <c r="R235" s="12"/>
      <c r="S235" s="12">
        <v>1</v>
      </c>
      <c r="T235" s="12"/>
      <c r="U235" s="12"/>
      <c r="V235" s="12"/>
      <c r="W235" s="12">
        <v>1</v>
      </c>
      <c r="X235" s="12"/>
      <c r="Y235" s="12"/>
      <c r="Z235" s="12"/>
      <c r="AA235" s="12"/>
      <c r="AB235" s="12"/>
      <c r="AC235" s="12"/>
      <c r="AD235" s="12"/>
      <c r="AE235" s="12">
        <v>1</v>
      </c>
      <c r="AF235" s="12"/>
      <c r="AG235" s="12"/>
      <c r="AH235" s="12"/>
      <c r="AI235" s="16">
        <f t="shared" si="15"/>
        <v>3</v>
      </c>
      <c r="AJ235" s="16">
        <f t="shared" si="16"/>
        <v>0</v>
      </c>
      <c r="AK235" s="16">
        <f t="shared" si="17"/>
        <v>0</v>
      </c>
      <c r="AL235" s="16">
        <f t="shared" si="18"/>
        <v>0</v>
      </c>
      <c r="AM235" s="57">
        <f t="shared" si="19"/>
        <v>3</v>
      </c>
      <c r="AN235" s="57">
        <f>VLOOKUP(A235,二院临床受试者及抑郁症的基本数据!A:M,4,FALSE)</f>
        <v>0</v>
      </c>
      <c r="AO235" s="57">
        <f>VLOOKUP(A235,二院临床受试者及抑郁症的基本数据!A:M,5,FALSE)</f>
        <v>1</v>
      </c>
      <c r="AP235" s="57">
        <f>VLOOKUP(A235,二院临床受试者及抑郁症的基本数据!A:M,6,FALSE)</f>
        <v>0</v>
      </c>
      <c r="AQ235" s="57">
        <f>VLOOKUP(A235,二院临床受试者及抑郁症的基本数据!A:M,7,FALSE)</f>
        <v>0</v>
      </c>
      <c r="AR235" s="57">
        <f>VLOOKUP(A235,二院临床受试者及抑郁症的基本数据!A:M,8,FALSE)</f>
        <v>1</v>
      </c>
      <c r="AS235" s="57">
        <f>VLOOKUP(A235,二院临床受试者及抑郁症的基本数据!A:M,9,FALSE)</f>
        <v>0</v>
      </c>
      <c r="AT235" s="57">
        <f>VLOOKUP(A235,二院临床受试者及抑郁症的基本数据!A:M,10,FALSE)</f>
        <v>0</v>
      </c>
      <c r="AU235" s="57">
        <f>VLOOKUP(A235,二院临床受试者及抑郁症的基本数据!A:M,11,FALSE)</f>
        <v>0</v>
      </c>
      <c r="AV235" s="57">
        <f>VLOOKUP(A235,二院临床受试者及抑郁症的基本数据!A:M,12,FALSE)</f>
        <v>1</v>
      </c>
      <c r="AW235" s="57">
        <f>VLOOKUP(A235,二院临床受试者及抑郁症的基本数据!A:M,13,FALSE)</f>
        <v>0</v>
      </c>
    </row>
    <row r="236" spans="1:49" x14ac:dyDescent="0.3">
      <c r="A236" s="7">
        <v>15</v>
      </c>
      <c r="B236" s="7">
        <v>2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12"/>
      <c r="P236" s="12"/>
      <c r="Q236" s="12"/>
      <c r="R236" s="12"/>
      <c r="S236" s="12"/>
      <c r="T236" s="12">
        <v>1</v>
      </c>
      <c r="U236" s="12"/>
      <c r="V236" s="12"/>
      <c r="W236" s="12"/>
      <c r="X236" s="12">
        <v>1</v>
      </c>
      <c r="Y236" s="12"/>
      <c r="Z236" s="12"/>
      <c r="AA236" s="12"/>
      <c r="AB236" s="12"/>
      <c r="AC236" s="12"/>
      <c r="AD236" s="12"/>
      <c r="AE236" s="12"/>
      <c r="AF236" s="12">
        <v>1</v>
      </c>
      <c r="AG236" s="12"/>
      <c r="AH236" s="12"/>
      <c r="AI236" s="16">
        <f t="shared" si="15"/>
        <v>0</v>
      </c>
      <c r="AJ236" s="16">
        <f t="shared" si="16"/>
        <v>3</v>
      </c>
      <c r="AK236" s="16">
        <f t="shared" si="17"/>
        <v>0</v>
      </c>
      <c r="AL236" s="16">
        <f t="shared" si="18"/>
        <v>0</v>
      </c>
      <c r="AM236" s="57">
        <f t="shared" si="19"/>
        <v>3</v>
      </c>
      <c r="AN236" s="57">
        <f>VLOOKUP(A236,二院临床受试者及抑郁症的基本数据!A:M,4,FALSE)</f>
        <v>0</v>
      </c>
      <c r="AO236" s="57">
        <f>VLOOKUP(A236,二院临床受试者及抑郁症的基本数据!A:M,5,FALSE)</f>
        <v>1</v>
      </c>
      <c r="AP236" s="57">
        <f>VLOOKUP(A236,二院临床受试者及抑郁症的基本数据!A:M,6,FALSE)</f>
        <v>0</v>
      </c>
      <c r="AQ236" s="57">
        <f>VLOOKUP(A236,二院临床受试者及抑郁症的基本数据!A:M,7,FALSE)</f>
        <v>0</v>
      </c>
      <c r="AR236" s="57">
        <f>VLOOKUP(A236,二院临床受试者及抑郁症的基本数据!A:M,8,FALSE)</f>
        <v>0</v>
      </c>
      <c r="AS236" s="57">
        <f>VLOOKUP(A236,二院临床受试者及抑郁症的基本数据!A:M,9,FALSE)</f>
        <v>0</v>
      </c>
      <c r="AT236" s="57">
        <f>VLOOKUP(A236,二院临床受试者及抑郁症的基本数据!A:M,10,FALSE)</f>
        <v>1</v>
      </c>
      <c r="AU236" s="57">
        <f>VLOOKUP(A236,二院临床受试者及抑郁症的基本数据!A:M,11,FALSE)</f>
        <v>0</v>
      </c>
      <c r="AV236" s="57">
        <f>VLOOKUP(A236,二院临床受试者及抑郁症的基本数据!A:M,12,FALSE)</f>
        <v>1</v>
      </c>
      <c r="AW236" s="57">
        <f>VLOOKUP(A236,二院临床受试者及抑郁症的基本数据!A:M,13,FALSE)</f>
        <v>0</v>
      </c>
    </row>
    <row r="237" spans="1:49" x14ac:dyDescent="0.3">
      <c r="A237" s="7">
        <v>20</v>
      </c>
      <c r="B237" s="7">
        <v>2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12">
        <v>1</v>
      </c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6">
        <f t="shared" si="15"/>
        <v>1</v>
      </c>
      <c r="AJ237" s="16">
        <f t="shared" si="16"/>
        <v>0</v>
      </c>
      <c r="AK237" s="16">
        <f t="shared" si="17"/>
        <v>0</v>
      </c>
      <c r="AL237" s="16">
        <f t="shared" si="18"/>
        <v>0</v>
      </c>
      <c r="AM237" s="57">
        <f t="shared" si="19"/>
        <v>1</v>
      </c>
      <c r="AN237" s="57">
        <f>VLOOKUP(A237,二院临床受试者及抑郁症的基本数据!A:M,4,FALSE)</f>
        <v>0</v>
      </c>
      <c r="AO237" s="57">
        <f>VLOOKUP(A237,二院临床受试者及抑郁症的基本数据!A:M,5,FALSE)</f>
        <v>1</v>
      </c>
      <c r="AP237" s="57">
        <f>VLOOKUP(A237,二院临床受试者及抑郁症的基本数据!A:M,6,FALSE)</f>
        <v>0</v>
      </c>
      <c r="AQ237" s="57">
        <f>VLOOKUP(A237,二院临床受试者及抑郁症的基本数据!A:M,7,FALSE)</f>
        <v>0</v>
      </c>
      <c r="AR237" s="57">
        <f>VLOOKUP(A237,二院临床受试者及抑郁症的基本数据!A:M,8,FALSE)</f>
        <v>0</v>
      </c>
      <c r="AS237" s="57">
        <f>VLOOKUP(A237,二院临床受试者及抑郁症的基本数据!A:M,9,FALSE)</f>
        <v>0</v>
      </c>
      <c r="AT237" s="57">
        <f>VLOOKUP(A237,二院临床受试者及抑郁症的基本数据!A:M,10,FALSE)</f>
        <v>1</v>
      </c>
      <c r="AU237" s="57">
        <f>VLOOKUP(A237,二院临床受试者及抑郁症的基本数据!A:M,11,FALSE)</f>
        <v>0</v>
      </c>
      <c r="AV237" s="57">
        <f>VLOOKUP(A237,二院临床受试者及抑郁症的基本数据!A:M,12,FALSE)</f>
        <v>0</v>
      </c>
      <c r="AW237" s="57">
        <f>VLOOKUP(A237,二院临床受试者及抑郁症的基本数据!A:M,13,FALSE)</f>
        <v>1</v>
      </c>
    </row>
    <row r="238" spans="1:49" x14ac:dyDescent="0.3">
      <c r="A238" s="7">
        <v>23</v>
      </c>
      <c r="B238" s="7">
        <v>2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12"/>
      <c r="P238" s="12"/>
      <c r="Q238" s="12"/>
      <c r="R238" s="12"/>
      <c r="S238" s="12">
        <v>1</v>
      </c>
      <c r="T238" s="12"/>
      <c r="U238" s="12">
        <v>1</v>
      </c>
      <c r="V238" s="12">
        <v>1</v>
      </c>
      <c r="W238" s="12">
        <v>1</v>
      </c>
      <c r="X238" s="12"/>
      <c r="Y238" s="12">
        <v>1</v>
      </c>
      <c r="Z238" s="12"/>
      <c r="AA238" s="12"/>
      <c r="AB238" s="12"/>
      <c r="AC238" s="12">
        <v>1</v>
      </c>
      <c r="AD238" s="12"/>
      <c r="AE238" s="12">
        <v>1</v>
      </c>
      <c r="AF238" s="12"/>
      <c r="AG238" s="12"/>
      <c r="AH238" s="12"/>
      <c r="AI238" s="16">
        <f t="shared" si="15"/>
        <v>3</v>
      </c>
      <c r="AJ238" s="16">
        <f t="shared" si="16"/>
        <v>0</v>
      </c>
      <c r="AK238" s="16">
        <f t="shared" si="17"/>
        <v>3</v>
      </c>
      <c r="AL238" s="16">
        <f t="shared" si="18"/>
        <v>1</v>
      </c>
      <c r="AM238" s="57">
        <f t="shared" si="19"/>
        <v>7</v>
      </c>
      <c r="AN238" s="57">
        <f>VLOOKUP(A238,二院临床受试者及抑郁症的基本数据!A:M,4,FALSE)</f>
        <v>0</v>
      </c>
      <c r="AO238" s="57">
        <f>VLOOKUP(A238,二院临床受试者及抑郁症的基本数据!A:M,5,FALSE)</f>
        <v>1</v>
      </c>
      <c r="AP238" s="57">
        <f>VLOOKUP(A238,二院临床受试者及抑郁症的基本数据!A:M,6,FALSE)</f>
        <v>0</v>
      </c>
      <c r="AQ238" s="57">
        <f>VLOOKUP(A238,二院临床受试者及抑郁症的基本数据!A:M,7,FALSE)</f>
        <v>0</v>
      </c>
      <c r="AR238" s="57">
        <f>VLOOKUP(A238,二院临床受试者及抑郁症的基本数据!A:M,8,FALSE)</f>
        <v>0</v>
      </c>
      <c r="AS238" s="57">
        <f>VLOOKUP(A238,二院临床受试者及抑郁症的基本数据!A:M,9,FALSE)</f>
        <v>1</v>
      </c>
      <c r="AT238" s="57">
        <f>VLOOKUP(A238,二院临床受试者及抑郁症的基本数据!A:M,10,FALSE)</f>
        <v>0</v>
      </c>
      <c r="AU238" s="57">
        <f>VLOOKUP(A238,二院临床受试者及抑郁症的基本数据!A:M,11,FALSE)</f>
        <v>0</v>
      </c>
      <c r="AV238" s="57">
        <f>VLOOKUP(A238,二院临床受试者及抑郁症的基本数据!A:M,12,FALSE)</f>
        <v>1</v>
      </c>
      <c r="AW238" s="57">
        <f>VLOOKUP(A238,二院临床受试者及抑郁症的基本数据!A:M,13,FALSE)</f>
        <v>0</v>
      </c>
    </row>
    <row r="239" spans="1:49" x14ac:dyDescent="0.3">
      <c r="A239" s="7">
        <v>32</v>
      </c>
      <c r="B239" s="7">
        <v>2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12"/>
      <c r="P239" s="12"/>
      <c r="Q239" s="12"/>
      <c r="R239" s="12"/>
      <c r="S239" s="12"/>
      <c r="T239" s="12">
        <v>1</v>
      </c>
      <c r="U239" s="12">
        <v>1</v>
      </c>
      <c r="V239" s="12"/>
      <c r="W239" s="12"/>
      <c r="X239" s="12">
        <v>1</v>
      </c>
      <c r="Y239" s="12"/>
      <c r="Z239" s="12"/>
      <c r="AA239" s="12"/>
      <c r="AB239" s="12"/>
      <c r="AC239" s="12"/>
      <c r="AD239" s="12"/>
      <c r="AE239" s="12"/>
      <c r="AF239" s="12">
        <v>1</v>
      </c>
      <c r="AG239" s="12"/>
      <c r="AH239" s="12"/>
      <c r="AI239" s="16">
        <f t="shared" si="15"/>
        <v>0</v>
      </c>
      <c r="AJ239" s="16">
        <f t="shared" si="16"/>
        <v>3</v>
      </c>
      <c r="AK239" s="16">
        <f t="shared" si="17"/>
        <v>1</v>
      </c>
      <c r="AL239" s="16">
        <f t="shared" si="18"/>
        <v>0</v>
      </c>
      <c r="AM239" s="57">
        <f t="shared" si="19"/>
        <v>4</v>
      </c>
      <c r="AN239" s="57">
        <f>VLOOKUP(A239,二院临床受试者及抑郁症的基本数据!A:M,4,FALSE)</f>
        <v>0</v>
      </c>
      <c r="AO239" s="57">
        <f>VLOOKUP(A239,二院临床受试者及抑郁症的基本数据!A:M,5,FALSE)</f>
        <v>1</v>
      </c>
      <c r="AP239" s="57">
        <f>VLOOKUP(A239,二院临床受试者及抑郁症的基本数据!A:M,6,FALSE)</f>
        <v>0</v>
      </c>
      <c r="AQ239" s="57">
        <f>VLOOKUP(A239,二院临床受试者及抑郁症的基本数据!A:M,7,FALSE)</f>
        <v>0</v>
      </c>
      <c r="AR239" s="57">
        <f>VLOOKUP(A239,二院临床受试者及抑郁症的基本数据!A:M,8,FALSE)</f>
        <v>1</v>
      </c>
      <c r="AS239" s="57">
        <f>VLOOKUP(A239,二院临床受试者及抑郁症的基本数据!A:M,9,FALSE)</f>
        <v>0</v>
      </c>
      <c r="AT239" s="57">
        <f>VLOOKUP(A239,二院临床受试者及抑郁症的基本数据!A:M,10,FALSE)</f>
        <v>0</v>
      </c>
      <c r="AU239" s="57">
        <f>VLOOKUP(A239,二院临床受试者及抑郁症的基本数据!A:M,11,FALSE)</f>
        <v>0</v>
      </c>
      <c r="AV239" s="57">
        <f>VLOOKUP(A239,二院临床受试者及抑郁症的基本数据!A:M,12,FALSE)</f>
        <v>1</v>
      </c>
      <c r="AW239" s="57">
        <f>VLOOKUP(A239,二院临床受试者及抑郁症的基本数据!A:M,13,FALSE)</f>
        <v>0</v>
      </c>
    </row>
    <row r="240" spans="1:49" x14ac:dyDescent="0.3">
      <c r="A240" s="7">
        <v>42</v>
      </c>
      <c r="B240" s="7">
        <v>2</v>
      </c>
      <c r="C240" s="7"/>
      <c r="D240" s="7"/>
      <c r="E240" s="7"/>
      <c r="F240" s="7">
        <v>1</v>
      </c>
      <c r="G240" s="7"/>
      <c r="H240" s="7"/>
      <c r="I240" s="7"/>
      <c r="J240" s="7"/>
      <c r="K240" s="7"/>
      <c r="L240" s="7"/>
      <c r="M240" s="7"/>
      <c r="N240" s="7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6">
        <f t="shared" si="15"/>
        <v>0</v>
      </c>
      <c r="AJ240" s="16">
        <f t="shared" si="16"/>
        <v>0</v>
      </c>
      <c r="AK240" s="16">
        <f t="shared" si="17"/>
        <v>0</v>
      </c>
      <c r="AL240" s="16">
        <f t="shared" si="18"/>
        <v>0</v>
      </c>
      <c r="AM240" s="57">
        <f t="shared" si="19"/>
        <v>0</v>
      </c>
      <c r="AN240" s="57">
        <f>VLOOKUP(A240,二院临床受试者及抑郁症的基本数据!A:M,4,FALSE)</f>
        <v>0</v>
      </c>
      <c r="AO240" s="57">
        <f>VLOOKUP(A240,二院临床受试者及抑郁症的基本数据!A:M,5,FALSE)</f>
        <v>1</v>
      </c>
      <c r="AP240" s="57">
        <f>VLOOKUP(A240,二院临床受试者及抑郁症的基本数据!A:M,6,FALSE)</f>
        <v>0</v>
      </c>
      <c r="AQ240" s="57">
        <f>VLOOKUP(A240,二院临床受试者及抑郁症的基本数据!A:M,7,FALSE)</f>
        <v>0</v>
      </c>
      <c r="AR240" s="57">
        <f>VLOOKUP(A240,二院临床受试者及抑郁症的基本数据!A:M,8,FALSE)</f>
        <v>1</v>
      </c>
      <c r="AS240" s="57">
        <f>VLOOKUP(A240,二院临床受试者及抑郁症的基本数据!A:M,9,FALSE)</f>
        <v>0</v>
      </c>
      <c r="AT240" s="57">
        <f>VLOOKUP(A240,二院临床受试者及抑郁症的基本数据!A:M,10,FALSE)</f>
        <v>0</v>
      </c>
      <c r="AU240" s="57">
        <f>VLOOKUP(A240,二院临床受试者及抑郁症的基本数据!A:M,11,FALSE)</f>
        <v>0</v>
      </c>
      <c r="AV240" s="57">
        <f>VLOOKUP(A240,二院临床受试者及抑郁症的基本数据!A:M,12,FALSE)</f>
        <v>1</v>
      </c>
      <c r="AW240" s="57">
        <f>VLOOKUP(A240,二院临床受试者及抑郁症的基本数据!A:M,13,FALSE)</f>
        <v>0</v>
      </c>
    </row>
    <row r="241" spans="1:49" x14ac:dyDescent="0.3">
      <c r="A241" s="7">
        <v>43</v>
      </c>
      <c r="B241" s="7">
        <v>2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12"/>
      <c r="P241" s="12">
        <v>1</v>
      </c>
      <c r="Q241" s="12"/>
      <c r="R241" s="12"/>
      <c r="S241" s="12"/>
      <c r="T241" s="12"/>
      <c r="U241" s="12">
        <v>1</v>
      </c>
      <c r="V241" s="12"/>
      <c r="W241" s="12"/>
      <c r="X241" s="12"/>
      <c r="Y241" s="12">
        <v>1</v>
      </c>
      <c r="Z241" s="12"/>
      <c r="AA241" s="12">
        <v>1</v>
      </c>
      <c r="AB241" s="12"/>
      <c r="AC241" s="12"/>
      <c r="AD241" s="12"/>
      <c r="AE241" s="12"/>
      <c r="AF241" s="12"/>
      <c r="AG241" s="12"/>
      <c r="AH241" s="12"/>
      <c r="AI241" s="16">
        <f t="shared" si="15"/>
        <v>1</v>
      </c>
      <c r="AJ241" s="16">
        <f t="shared" si="16"/>
        <v>1</v>
      </c>
      <c r="AK241" s="16">
        <f t="shared" si="17"/>
        <v>2</v>
      </c>
      <c r="AL241" s="16">
        <f t="shared" si="18"/>
        <v>0</v>
      </c>
      <c r="AM241" s="57">
        <f t="shared" si="19"/>
        <v>4</v>
      </c>
      <c r="AN241" s="57">
        <f>VLOOKUP(A241,二院临床受试者及抑郁症的基本数据!A:M,4,FALSE)</f>
        <v>0</v>
      </c>
      <c r="AO241" s="57">
        <f>VLOOKUP(A241,二院临床受试者及抑郁症的基本数据!A:M,5,FALSE)</f>
        <v>1</v>
      </c>
      <c r="AP241" s="57">
        <f>VLOOKUP(A241,二院临床受试者及抑郁症的基本数据!A:M,6,FALSE)</f>
        <v>0</v>
      </c>
      <c r="AQ241" s="57">
        <f>VLOOKUP(A241,二院临床受试者及抑郁症的基本数据!A:M,7,FALSE)</f>
        <v>0</v>
      </c>
      <c r="AR241" s="57">
        <f>VLOOKUP(A241,二院临床受试者及抑郁症的基本数据!A:M,8,FALSE)</f>
        <v>1</v>
      </c>
      <c r="AS241" s="57">
        <f>VLOOKUP(A241,二院临床受试者及抑郁症的基本数据!A:M,9,FALSE)</f>
        <v>0</v>
      </c>
      <c r="AT241" s="57">
        <f>VLOOKUP(A241,二院临床受试者及抑郁症的基本数据!A:M,10,FALSE)</f>
        <v>0</v>
      </c>
      <c r="AU241" s="57">
        <f>VLOOKUP(A241,二院临床受试者及抑郁症的基本数据!A:M,11,FALSE)</f>
        <v>0</v>
      </c>
      <c r="AV241" s="57">
        <f>VLOOKUP(A241,二院临床受试者及抑郁症的基本数据!A:M,12,FALSE)</f>
        <v>1</v>
      </c>
      <c r="AW241" s="57">
        <f>VLOOKUP(A241,二院临床受试者及抑郁症的基本数据!A:M,13,FALSE)</f>
        <v>0</v>
      </c>
    </row>
    <row r="242" spans="1:49" x14ac:dyDescent="0.3">
      <c r="A242" s="7">
        <v>44</v>
      </c>
      <c r="B242" s="7">
        <v>2</v>
      </c>
      <c r="C242" s="7"/>
      <c r="D242" s="7">
        <v>1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6">
        <f t="shared" si="15"/>
        <v>0</v>
      </c>
      <c r="AJ242" s="16">
        <f t="shared" si="16"/>
        <v>0</v>
      </c>
      <c r="AK242" s="16">
        <f t="shared" si="17"/>
        <v>0</v>
      </c>
      <c r="AL242" s="16">
        <f t="shared" si="18"/>
        <v>0</v>
      </c>
      <c r="AM242" s="57">
        <f t="shared" si="19"/>
        <v>0</v>
      </c>
      <c r="AN242" s="57">
        <f>VLOOKUP(A242,二院临床受试者及抑郁症的基本数据!A:M,4,FALSE)</f>
        <v>0</v>
      </c>
      <c r="AO242" s="57">
        <f>VLOOKUP(A242,二院临床受试者及抑郁症的基本数据!A:M,5,FALSE)</f>
        <v>1</v>
      </c>
      <c r="AP242" s="57">
        <f>VLOOKUP(A242,二院临床受试者及抑郁症的基本数据!A:M,6,FALSE)</f>
        <v>0</v>
      </c>
      <c r="AQ242" s="57">
        <f>VLOOKUP(A242,二院临床受试者及抑郁症的基本数据!A:M,7,FALSE)</f>
        <v>0</v>
      </c>
      <c r="AR242" s="57">
        <f>VLOOKUP(A242,二院临床受试者及抑郁症的基本数据!A:M,8,FALSE)</f>
        <v>1</v>
      </c>
      <c r="AS242" s="57">
        <f>VLOOKUP(A242,二院临床受试者及抑郁症的基本数据!A:M,9,FALSE)</f>
        <v>0</v>
      </c>
      <c r="AT242" s="57">
        <f>VLOOKUP(A242,二院临床受试者及抑郁症的基本数据!A:M,10,FALSE)</f>
        <v>0</v>
      </c>
      <c r="AU242" s="57">
        <f>VLOOKUP(A242,二院临床受试者及抑郁症的基本数据!A:M,11,FALSE)</f>
        <v>0</v>
      </c>
      <c r="AV242" s="57">
        <f>VLOOKUP(A242,二院临床受试者及抑郁症的基本数据!A:M,12,FALSE)</f>
        <v>1</v>
      </c>
      <c r="AW242" s="57">
        <f>VLOOKUP(A242,二院临床受试者及抑郁症的基本数据!A:M,13,FALSE)</f>
        <v>0</v>
      </c>
    </row>
    <row r="243" spans="1:49" x14ac:dyDescent="0.3">
      <c r="A243" s="7">
        <v>50</v>
      </c>
      <c r="B243" s="7">
        <v>2</v>
      </c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12"/>
      <c r="P243" s="12"/>
      <c r="Q243" s="12"/>
      <c r="R243" s="12"/>
      <c r="S243" s="12"/>
      <c r="T243" s="12"/>
      <c r="U243" s="12"/>
      <c r="V243" s="12"/>
      <c r="W243" s="12">
        <v>1</v>
      </c>
      <c r="X243" s="12">
        <v>1</v>
      </c>
      <c r="Y243" s="12">
        <v>1</v>
      </c>
      <c r="Z243" s="12">
        <v>1</v>
      </c>
      <c r="AA243" s="12"/>
      <c r="AB243" s="12"/>
      <c r="AC243" s="12"/>
      <c r="AD243" s="12"/>
      <c r="AE243" s="12">
        <v>1</v>
      </c>
      <c r="AF243" s="12">
        <v>1</v>
      </c>
      <c r="AG243" s="12">
        <v>1</v>
      </c>
      <c r="AH243" s="12">
        <v>1</v>
      </c>
      <c r="AI243" s="16">
        <f t="shared" si="15"/>
        <v>2</v>
      </c>
      <c r="AJ243" s="16">
        <f t="shared" si="16"/>
        <v>2</v>
      </c>
      <c r="AK243" s="16">
        <f t="shared" si="17"/>
        <v>2</v>
      </c>
      <c r="AL243" s="16">
        <f t="shared" si="18"/>
        <v>2</v>
      </c>
      <c r="AM243" s="57">
        <f t="shared" si="19"/>
        <v>8</v>
      </c>
      <c r="AN243" s="57">
        <f>VLOOKUP(A243,二院临床受试者及抑郁症的基本数据!A:M,4,FALSE)</f>
        <v>0</v>
      </c>
      <c r="AO243" s="57">
        <f>VLOOKUP(A243,二院临床受试者及抑郁症的基本数据!A:M,5,FALSE)</f>
        <v>1</v>
      </c>
      <c r="AP243" s="57">
        <f>VLOOKUP(A243,二院临床受试者及抑郁症的基本数据!A:M,6,FALSE)</f>
        <v>0</v>
      </c>
      <c r="AQ243" s="57">
        <f>VLOOKUP(A243,二院临床受试者及抑郁症的基本数据!A:M,7,FALSE)</f>
        <v>0</v>
      </c>
      <c r="AR243" s="57">
        <f>VLOOKUP(A243,二院临床受试者及抑郁症的基本数据!A:M,8,FALSE)</f>
        <v>1</v>
      </c>
      <c r="AS243" s="57">
        <f>VLOOKUP(A243,二院临床受试者及抑郁症的基本数据!A:M,9,FALSE)</f>
        <v>0</v>
      </c>
      <c r="AT243" s="57">
        <f>VLOOKUP(A243,二院临床受试者及抑郁症的基本数据!A:M,10,FALSE)</f>
        <v>0</v>
      </c>
      <c r="AU243" s="57">
        <f>VLOOKUP(A243,二院临床受试者及抑郁症的基本数据!A:M,11,FALSE)</f>
        <v>0</v>
      </c>
      <c r="AV243" s="57">
        <f>VLOOKUP(A243,二院临床受试者及抑郁症的基本数据!A:M,12,FALSE)</f>
        <v>1</v>
      </c>
      <c r="AW243" s="57">
        <f>VLOOKUP(A243,二院临床受试者及抑郁症的基本数据!A:M,13,FALSE)</f>
        <v>0</v>
      </c>
    </row>
    <row r="244" spans="1:49" x14ac:dyDescent="0.3">
      <c r="A244" s="7">
        <v>54</v>
      </c>
      <c r="B244" s="7">
        <v>2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12"/>
      <c r="P244" s="12"/>
      <c r="Q244" s="12"/>
      <c r="R244" s="12"/>
      <c r="S244" s="12">
        <v>1</v>
      </c>
      <c r="T244" s="12"/>
      <c r="U244" s="12"/>
      <c r="V244" s="12"/>
      <c r="W244" s="12">
        <v>1</v>
      </c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6">
        <f t="shared" si="15"/>
        <v>2</v>
      </c>
      <c r="AJ244" s="16">
        <f t="shared" si="16"/>
        <v>0</v>
      </c>
      <c r="AK244" s="16">
        <f t="shared" si="17"/>
        <v>0</v>
      </c>
      <c r="AL244" s="16">
        <f t="shared" si="18"/>
        <v>0</v>
      </c>
      <c r="AM244" s="57">
        <f t="shared" si="19"/>
        <v>2</v>
      </c>
      <c r="AN244" s="57">
        <f>VLOOKUP(A244,二院临床受试者及抑郁症的基本数据!A:M,4,FALSE)</f>
        <v>0</v>
      </c>
      <c r="AO244" s="57">
        <f>VLOOKUP(A244,二院临床受试者及抑郁症的基本数据!A:M,5,FALSE)</f>
        <v>1</v>
      </c>
      <c r="AP244" s="57">
        <f>VLOOKUP(A244,二院临床受试者及抑郁症的基本数据!A:M,6,FALSE)</f>
        <v>0</v>
      </c>
      <c r="AQ244" s="57">
        <f>VLOOKUP(A244,二院临床受试者及抑郁症的基本数据!A:M,7,FALSE)</f>
        <v>0</v>
      </c>
      <c r="AR244" s="57">
        <f>VLOOKUP(A244,二院临床受试者及抑郁症的基本数据!A:M,8,FALSE)</f>
        <v>1</v>
      </c>
      <c r="AS244" s="57">
        <f>VLOOKUP(A244,二院临床受试者及抑郁症的基本数据!A:M,9,FALSE)</f>
        <v>0</v>
      </c>
      <c r="AT244" s="57">
        <f>VLOOKUP(A244,二院临床受试者及抑郁症的基本数据!A:M,10,FALSE)</f>
        <v>0</v>
      </c>
      <c r="AU244" s="57">
        <f>VLOOKUP(A244,二院临床受试者及抑郁症的基本数据!A:M,11,FALSE)</f>
        <v>0</v>
      </c>
      <c r="AV244" s="57">
        <f>VLOOKUP(A244,二院临床受试者及抑郁症的基本数据!A:M,12,FALSE)</f>
        <v>1</v>
      </c>
      <c r="AW244" s="57">
        <f>VLOOKUP(A244,二院临床受试者及抑郁症的基本数据!A:M,13,FALSE)</f>
        <v>0</v>
      </c>
    </row>
    <row r="245" spans="1:49" x14ac:dyDescent="0.3">
      <c r="A245" s="7">
        <v>57</v>
      </c>
      <c r="B245" s="7">
        <v>2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12"/>
      <c r="P245" s="12"/>
      <c r="Q245" s="12"/>
      <c r="R245" s="12"/>
      <c r="S245" s="12"/>
      <c r="T245" s="12">
        <v>1</v>
      </c>
      <c r="U245" s="12"/>
      <c r="V245" s="12"/>
      <c r="W245" s="12"/>
      <c r="X245" s="12">
        <v>1</v>
      </c>
      <c r="Y245" s="12"/>
      <c r="Z245" s="12"/>
      <c r="AA245" s="12"/>
      <c r="AB245" s="12"/>
      <c r="AC245" s="12"/>
      <c r="AD245" s="12"/>
      <c r="AE245" s="12"/>
      <c r="AF245" s="12">
        <v>1</v>
      </c>
      <c r="AG245" s="12"/>
      <c r="AH245" s="12"/>
      <c r="AI245" s="16">
        <f t="shared" si="15"/>
        <v>0</v>
      </c>
      <c r="AJ245" s="16">
        <f t="shared" si="16"/>
        <v>3</v>
      </c>
      <c r="AK245" s="16">
        <f t="shared" si="17"/>
        <v>0</v>
      </c>
      <c r="AL245" s="16">
        <f t="shared" si="18"/>
        <v>0</v>
      </c>
      <c r="AM245" s="57">
        <f t="shared" si="19"/>
        <v>3</v>
      </c>
      <c r="AN245" s="57">
        <f>VLOOKUP(A245,二院临床受试者及抑郁症的基本数据!A:M,4,FALSE)</f>
        <v>0</v>
      </c>
      <c r="AO245" s="57">
        <f>VLOOKUP(A245,二院临床受试者及抑郁症的基本数据!A:M,5,FALSE)</f>
        <v>1</v>
      </c>
      <c r="AP245" s="57">
        <f>VLOOKUP(A245,二院临床受试者及抑郁症的基本数据!A:M,6,FALSE)</f>
        <v>0</v>
      </c>
      <c r="AQ245" s="57">
        <f>VLOOKUP(A245,二院临床受试者及抑郁症的基本数据!A:M,7,FALSE)</f>
        <v>0</v>
      </c>
      <c r="AR245" s="57">
        <f>VLOOKUP(A245,二院临床受试者及抑郁症的基本数据!A:M,8,FALSE)</f>
        <v>1</v>
      </c>
      <c r="AS245" s="57">
        <f>VLOOKUP(A245,二院临床受试者及抑郁症的基本数据!A:M,9,FALSE)</f>
        <v>0</v>
      </c>
      <c r="AT245" s="57">
        <f>VLOOKUP(A245,二院临床受试者及抑郁症的基本数据!A:M,10,FALSE)</f>
        <v>0</v>
      </c>
      <c r="AU245" s="57">
        <f>VLOOKUP(A245,二院临床受试者及抑郁症的基本数据!A:M,11,FALSE)</f>
        <v>0</v>
      </c>
      <c r="AV245" s="57">
        <f>VLOOKUP(A245,二院临床受试者及抑郁症的基本数据!A:M,12,FALSE)</f>
        <v>1</v>
      </c>
      <c r="AW245" s="57">
        <f>VLOOKUP(A245,二院临床受试者及抑郁症的基本数据!A:M,13,FALSE)</f>
        <v>0</v>
      </c>
    </row>
    <row r="246" spans="1:49" x14ac:dyDescent="0.3">
      <c r="A246" s="7">
        <v>62</v>
      </c>
      <c r="B246" s="7">
        <v>2</v>
      </c>
      <c r="C246" s="7"/>
      <c r="D246" s="7"/>
      <c r="E246" s="7"/>
      <c r="F246" s="7"/>
      <c r="G246" s="7"/>
      <c r="H246" s="7"/>
      <c r="I246" s="7"/>
      <c r="J246" s="7">
        <v>1</v>
      </c>
      <c r="K246" s="7"/>
      <c r="L246" s="7"/>
      <c r="M246" s="7"/>
      <c r="N246" s="7"/>
      <c r="O246" s="12"/>
      <c r="P246" s="12"/>
      <c r="Q246" s="12"/>
      <c r="R246" s="12"/>
      <c r="S246" s="12">
        <v>1</v>
      </c>
      <c r="T246" s="12"/>
      <c r="U246" s="12"/>
      <c r="V246" s="12"/>
      <c r="W246" s="12">
        <v>1</v>
      </c>
      <c r="X246" s="12"/>
      <c r="Y246" s="12"/>
      <c r="Z246" s="12"/>
      <c r="AA246" s="12"/>
      <c r="AB246" s="12"/>
      <c r="AC246" s="12"/>
      <c r="AD246" s="12"/>
      <c r="AE246" s="12">
        <v>1</v>
      </c>
      <c r="AF246" s="12"/>
      <c r="AG246" s="12"/>
      <c r="AH246" s="12"/>
      <c r="AI246" s="16">
        <f t="shared" si="15"/>
        <v>3</v>
      </c>
      <c r="AJ246" s="16">
        <f t="shared" si="16"/>
        <v>0</v>
      </c>
      <c r="AK246" s="16">
        <f t="shared" si="17"/>
        <v>0</v>
      </c>
      <c r="AL246" s="16">
        <f t="shared" si="18"/>
        <v>1</v>
      </c>
      <c r="AM246" s="57">
        <f t="shared" si="19"/>
        <v>4</v>
      </c>
      <c r="AN246" s="57">
        <f>VLOOKUP(A246,二院临床受试者及抑郁症的基本数据!A:M,4,FALSE)</f>
        <v>0</v>
      </c>
      <c r="AO246" s="57">
        <f>VLOOKUP(A246,二院临床受试者及抑郁症的基本数据!A:M,5,FALSE)</f>
        <v>0</v>
      </c>
      <c r="AP246" s="57">
        <f>VLOOKUP(A246,二院临床受试者及抑郁症的基本数据!A:M,6,FALSE)</f>
        <v>1</v>
      </c>
      <c r="AQ246" s="57">
        <f>VLOOKUP(A246,二院临床受试者及抑郁症的基本数据!A:M,7,FALSE)</f>
        <v>0</v>
      </c>
      <c r="AR246" s="57">
        <f>VLOOKUP(A246,二院临床受试者及抑郁症的基本数据!A:M,8,FALSE)</f>
        <v>1</v>
      </c>
      <c r="AS246" s="57">
        <f>VLOOKUP(A246,二院临床受试者及抑郁症的基本数据!A:M,9,FALSE)</f>
        <v>0</v>
      </c>
      <c r="AT246" s="57">
        <f>VLOOKUP(A246,二院临床受试者及抑郁症的基本数据!A:M,10,FALSE)</f>
        <v>0</v>
      </c>
      <c r="AU246" s="57">
        <f>VLOOKUP(A246,二院临床受试者及抑郁症的基本数据!A:M,11,FALSE)</f>
        <v>0</v>
      </c>
      <c r="AV246" s="57">
        <f>VLOOKUP(A246,二院临床受试者及抑郁症的基本数据!A:M,12,FALSE)</f>
        <v>1</v>
      </c>
      <c r="AW246" s="57">
        <f>VLOOKUP(A246,二院临床受试者及抑郁症的基本数据!A:M,13,FALSE)</f>
        <v>0</v>
      </c>
    </row>
    <row r="247" spans="1:49" x14ac:dyDescent="0.3">
      <c r="A247" s="7">
        <v>68</v>
      </c>
      <c r="B247" s="7">
        <v>2</v>
      </c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>
        <v>1</v>
      </c>
      <c r="AD247" s="12"/>
      <c r="AE247" s="12"/>
      <c r="AF247" s="12"/>
      <c r="AG247" s="12"/>
      <c r="AH247" s="12"/>
      <c r="AI247" s="16">
        <f t="shared" si="15"/>
        <v>0</v>
      </c>
      <c r="AJ247" s="16">
        <f t="shared" si="16"/>
        <v>0</v>
      </c>
      <c r="AK247" s="16">
        <f t="shared" si="17"/>
        <v>1</v>
      </c>
      <c r="AL247" s="16">
        <f t="shared" si="18"/>
        <v>0</v>
      </c>
      <c r="AM247" s="57">
        <f t="shared" si="19"/>
        <v>1</v>
      </c>
      <c r="AN247" s="57">
        <f>VLOOKUP(A247,二院临床受试者及抑郁症的基本数据!A:M,4,FALSE)</f>
        <v>0</v>
      </c>
      <c r="AO247" s="57">
        <f>VLOOKUP(A247,二院临床受试者及抑郁症的基本数据!A:M,5,FALSE)</f>
        <v>1</v>
      </c>
      <c r="AP247" s="57">
        <f>VLOOKUP(A247,二院临床受试者及抑郁症的基本数据!A:M,6,FALSE)</f>
        <v>0</v>
      </c>
      <c r="AQ247" s="57">
        <f>VLOOKUP(A247,二院临床受试者及抑郁症的基本数据!A:M,7,FALSE)</f>
        <v>0</v>
      </c>
      <c r="AR247" s="57">
        <f>VLOOKUP(A247,二院临床受试者及抑郁症的基本数据!A:M,8,FALSE)</f>
        <v>1</v>
      </c>
      <c r="AS247" s="57">
        <f>VLOOKUP(A247,二院临床受试者及抑郁症的基本数据!A:M,9,FALSE)</f>
        <v>0</v>
      </c>
      <c r="AT247" s="57">
        <f>VLOOKUP(A247,二院临床受试者及抑郁症的基本数据!A:M,10,FALSE)</f>
        <v>0</v>
      </c>
      <c r="AU247" s="57">
        <f>VLOOKUP(A247,二院临床受试者及抑郁症的基本数据!A:M,11,FALSE)</f>
        <v>0</v>
      </c>
      <c r="AV247" s="57">
        <f>VLOOKUP(A247,二院临床受试者及抑郁症的基本数据!A:M,12,FALSE)</f>
        <v>1</v>
      </c>
      <c r="AW247" s="57">
        <f>VLOOKUP(A247,二院临床受试者及抑郁症的基本数据!A:M,13,FALSE)</f>
        <v>0</v>
      </c>
    </row>
    <row r="248" spans="1:49" x14ac:dyDescent="0.3">
      <c r="A248" s="7">
        <v>74</v>
      </c>
      <c r="B248" s="7">
        <v>2</v>
      </c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12"/>
      <c r="P248" s="12"/>
      <c r="Q248" s="12"/>
      <c r="R248" s="12"/>
      <c r="S248" s="12"/>
      <c r="T248" s="12"/>
      <c r="U248" s="12">
        <v>1</v>
      </c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6">
        <f t="shared" si="15"/>
        <v>0</v>
      </c>
      <c r="AJ248" s="16">
        <f t="shared" si="16"/>
        <v>0</v>
      </c>
      <c r="AK248" s="16">
        <f t="shared" si="17"/>
        <v>1</v>
      </c>
      <c r="AL248" s="16">
        <f t="shared" si="18"/>
        <v>0</v>
      </c>
      <c r="AM248" s="57">
        <f t="shared" si="19"/>
        <v>1</v>
      </c>
      <c r="AN248" s="57">
        <f>VLOOKUP(A248,二院临床受试者及抑郁症的基本数据!A:M,4,FALSE)</f>
        <v>0</v>
      </c>
      <c r="AO248" s="57">
        <f>VLOOKUP(A248,二院临床受试者及抑郁症的基本数据!A:M,5,FALSE)</f>
        <v>1</v>
      </c>
      <c r="AP248" s="57">
        <f>VLOOKUP(A248,二院临床受试者及抑郁症的基本数据!A:M,6,FALSE)</f>
        <v>0</v>
      </c>
      <c r="AQ248" s="57">
        <f>VLOOKUP(A248,二院临床受试者及抑郁症的基本数据!A:M,7,FALSE)</f>
        <v>0</v>
      </c>
      <c r="AR248" s="57">
        <f>VLOOKUP(A248,二院临床受试者及抑郁症的基本数据!A:M,8,FALSE)</f>
        <v>0</v>
      </c>
      <c r="AS248" s="57">
        <f>VLOOKUP(A248,二院临床受试者及抑郁症的基本数据!A:M,9,FALSE)</f>
        <v>1</v>
      </c>
      <c r="AT248" s="57">
        <f>VLOOKUP(A248,二院临床受试者及抑郁症的基本数据!A:M,10,FALSE)</f>
        <v>0</v>
      </c>
      <c r="AU248" s="57">
        <f>VLOOKUP(A248,二院临床受试者及抑郁症的基本数据!A:M,11,FALSE)</f>
        <v>0</v>
      </c>
      <c r="AV248" s="57">
        <f>VLOOKUP(A248,二院临床受试者及抑郁症的基本数据!A:M,12,FALSE)</f>
        <v>1</v>
      </c>
      <c r="AW248" s="57">
        <f>VLOOKUP(A248,二院临床受试者及抑郁症的基本数据!A:M,13,FALSE)</f>
        <v>0</v>
      </c>
    </row>
    <row r="249" spans="1:49" x14ac:dyDescent="0.3">
      <c r="A249" s="7">
        <v>78</v>
      </c>
      <c r="B249" s="7">
        <v>2</v>
      </c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12"/>
      <c r="P249" s="12"/>
      <c r="Q249" s="12"/>
      <c r="R249" s="12"/>
      <c r="S249" s="12"/>
      <c r="T249" s="12"/>
      <c r="U249" s="12">
        <v>1</v>
      </c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6">
        <f t="shared" si="15"/>
        <v>0</v>
      </c>
      <c r="AJ249" s="16">
        <f t="shared" si="16"/>
        <v>0</v>
      </c>
      <c r="AK249" s="16">
        <f t="shared" si="17"/>
        <v>1</v>
      </c>
      <c r="AL249" s="16">
        <f t="shared" si="18"/>
        <v>0</v>
      </c>
      <c r="AM249" s="57">
        <f t="shared" si="19"/>
        <v>1</v>
      </c>
      <c r="AN249" s="57">
        <f>VLOOKUP(A249,二院临床受试者及抑郁症的基本数据!A:M,4,FALSE)</f>
        <v>0</v>
      </c>
      <c r="AO249" s="57">
        <f>VLOOKUP(A249,二院临床受试者及抑郁症的基本数据!A:M,5,FALSE)</f>
        <v>1</v>
      </c>
      <c r="AP249" s="57">
        <f>VLOOKUP(A249,二院临床受试者及抑郁症的基本数据!A:M,6,FALSE)</f>
        <v>0</v>
      </c>
      <c r="AQ249" s="57">
        <f>VLOOKUP(A249,二院临床受试者及抑郁症的基本数据!A:M,7,FALSE)</f>
        <v>0</v>
      </c>
      <c r="AR249" s="57">
        <f>VLOOKUP(A249,二院临床受试者及抑郁症的基本数据!A:M,8,FALSE)</f>
        <v>0</v>
      </c>
      <c r="AS249" s="57">
        <f>VLOOKUP(A249,二院临床受试者及抑郁症的基本数据!A:M,9,FALSE)</f>
        <v>1</v>
      </c>
      <c r="AT249" s="57">
        <f>VLOOKUP(A249,二院临床受试者及抑郁症的基本数据!A:M,10,FALSE)</f>
        <v>0</v>
      </c>
      <c r="AU249" s="57">
        <f>VLOOKUP(A249,二院临床受试者及抑郁症的基本数据!A:M,11,FALSE)</f>
        <v>0</v>
      </c>
      <c r="AV249" s="57">
        <f>VLOOKUP(A249,二院临床受试者及抑郁症的基本数据!A:M,12,FALSE)</f>
        <v>1</v>
      </c>
      <c r="AW249" s="57">
        <f>VLOOKUP(A249,二院临床受试者及抑郁症的基本数据!A:M,13,FALSE)</f>
        <v>0</v>
      </c>
    </row>
    <row r="250" spans="1:49" x14ac:dyDescent="0.3">
      <c r="A250" s="7">
        <v>84</v>
      </c>
      <c r="B250" s="7">
        <v>2</v>
      </c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12"/>
      <c r="P250" s="12"/>
      <c r="Q250" s="12"/>
      <c r="R250" s="12"/>
      <c r="S250" s="12">
        <v>1</v>
      </c>
      <c r="T250" s="12"/>
      <c r="U250" s="12"/>
      <c r="V250" s="12"/>
      <c r="W250" s="12">
        <v>1</v>
      </c>
      <c r="X250" s="12"/>
      <c r="Y250" s="12"/>
      <c r="Z250" s="12"/>
      <c r="AA250" s="12"/>
      <c r="AB250" s="12"/>
      <c r="AC250" s="12"/>
      <c r="AD250" s="12"/>
      <c r="AE250" s="12">
        <v>1</v>
      </c>
      <c r="AF250" s="12"/>
      <c r="AG250" s="12"/>
      <c r="AH250" s="12"/>
      <c r="AI250" s="16">
        <f t="shared" si="15"/>
        <v>3</v>
      </c>
      <c r="AJ250" s="16">
        <f t="shared" si="16"/>
        <v>0</v>
      </c>
      <c r="AK250" s="16">
        <f t="shared" si="17"/>
        <v>0</v>
      </c>
      <c r="AL250" s="16">
        <f t="shared" si="18"/>
        <v>0</v>
      </c>
      <c r="AM250" s="57">
        <f t="shared" si="19"/>
        <v>3</v>
      </c>
      <c r="AN250" s="57">
        <f>VLOOKUP(A250,二院临床受试者及抑郁症的基本数据!A:M,4,FALSE)</f>
        <v>0</v>
      </c>
      <c r="AO250" s="57">
        <f>VLOOKUP(A250,二院临床受试者及抑郁症的基本数据!A:M,5,FALSE)</f>
        <v>1</v>
      </c>
      <c r="AP250" s="57">
        <f>VLOOKUP(A250,二院临床受试者及抑郁症的基本数据!A:M,6,FALSE)</f>
        <v>0</v>
      </c>
      <c r="AQ250" s="57">
        <f>VLOOKUP(A250,二院临床受试者及抑郁症的基本数据!A:M,7,FALSE)</f>
        <v>0</v>
      </c>
      <c r="AR250" s="57">
        <f>VLOOKUP(A250,二院临床受试者及抑郁症的基本数据!A:M,8,FALSE)</f>
        <v>1</v>
      </c>
      <c r="AS250" s="57">
        <f>VLOOKUP(A250,二院临床受试者及抑郁症的基本数据!A:M,9,FALSE)</f>
        <v>0</v>
      </c>
      <c r="AT250" s="57">
        <f>VLOOKUP(A250,二院临床受试者及抑郁症的基本数据!A:M,10,FALSE)</f>
        <v>0</v>
      </c>
      <c r="AU250" s="57">
        <f>VLOOKUP(A250,二院临床受试者及抑郁症的基本数据!A:M,11,FALSE)</f>
        <v>0</v>
      </c>
      <c r="AV250" s="57">
        <f>VLOOKUP(A250,二院临床受试者及抑郁症的基本数据!A:M,12,FALSE)</f>
        <v>1</v>
      </c>
      <c r="AW250" s="57">
        <f>VLOOKUP(A250,二院临床受试者及抑郁症的基本数据!A:M,13,FALSE)</f>
        <v>0</v>
      </c>
    </row>
    <row r="251" spans="1:49" x14ac:dyDescent="0.3">
      <c r="A251" s="7">
        <v>86</v>
      </c>
      <c r="B251" s="7">
        <v>2</v>
      </c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12"/>
      <c r="P251" s="12"/>
      <c r="Q251" s="12"/>
      <c r="R251" s="12"/>
      <c r="S251" s="12"/>
      <c r="T251" s="12"/>
      <c r="U251" s="12">
        <v>1</v>
      </c>
      <c r="V251" s="12"/>
      <c r="W251" s="12"/>
      <c r="X251" s="12"/>
      <c r="Y251" s="12"/>
      <c r="Z251" s="12"/>
      <c r="AA251" s="12"/>
      <c r="AB251" s="12">
        <v>1</v>
      </c>
      <c r="AC251" s="12"/>
      <c r="AD251" s="12"/>
      <c r="AE251" s="12"/>
      <c r="AF251" s="12"/>
      <c r="AG251" s="12"/>
      <c r="AH251" s="12"/>
      <c r="AI251" s="16">
        <f t="shared" si="15"/>
        <v>0</v>
      </c>
      <c r="AJ251" s="16">
        <f t="shared" si="16"/>
        <v>1</v>
      </c>
      <c r="AK251" s="16">
        <f t="shared" si="17"/>
        <v>1</v>
      </c>
      <c r="AL251" s="16">
        <f t="shared" si="18"/>
        <v>0</v>
      </c>
      <c r="AM251" s="57">
        <f t="shared" si="19"/>
        <v>2</v>
      </c>
      <c r="AN251" s="57">
        <f>VLOOKUP(A251,二院临床受试者及抑郁症的基本数据!A:M,4,FALSE)</f>
        <v>0</v>
      </c>
      <c r="AO251" s="57">
        <f>VLOOKUP(A251,二院临床受试者及抑郁症的基本数据!A:M,5,FALSE)</f>
        <v>1</v>
      </c>
      <c r="AP251" s="57">
        <f>VLOOKUP(A251,二院临床受试者及抑郁症的基本数据!A:M,6,FALSE)</f>
        <v>0</v>
      </c>
      <c r="AQ251" s="57">
        <f>VLOOKUP(A251,二院临床受试者及抑郁症的基本数据!A:M,7,FALSE)</f>
        <v>0</v>
      </c>
      <c r="AR251" s="57">
        <f>VLOOKUP(A251,二院临床受试者及抑郁症的基本数据!A:M,8,FALSE)</f>
        <v>1</v>
      </c>
      <c r="AS251" s="57">
        <f>VLOOKUP(A251,二院临床受试者及抑郁症的基本数据!A:M,9,FALSE)</f>
        <v>0</v>
      </c>
      <c r="AT251" s="57">
        <f>VLOOKUP(A251,二院临床受试者及抑郁症的基本数据!A:M,10,FALSE)</f>
        <v>0</v>
      </c>
      <c r="AU251" s="57">
        <f>VLOOKUP(A251,二院临床受试者及抑郁症的基本数据!A:M,11,FALSE)</f>
        <v>0</v>
      </c>
      <c r="AV251" s="57">
        <f>VLOOKUP(A251,二院临床受试者及抑郁症的基本数据!A:M,12,FALSE)</f>
        <v>1</v>
      </c>
      <c r="AW251" s="57">
        <f>VLOOKUP(A251,二院临床受试者及抑郁症的基本数据!A:M,13,FALSE)</f>
        <v>0</v>
      </c>
    </row>
    <row r="252" spans="1:49" x14ac:dyDescent="0.3">
      <c r="A252" s="7">
        <v>95</v>
      </c>
      <c r="B252" s="7">
        <v>2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12"/>
      <c r="P252" s="12"/>
      <c r="Q252" s="12"/>
      <c r="R252" s="12"/>
      <c r="S252" s="12"/>
      <c r="T252" s="12">
        <v>1</v>
      </c>
      <c r="U252" s="12"/>
      <c r="V252" s="12"/>
      <c r="W252" s="12"/>
      <c r="X252" s="12">
        <v>1</v>
      </c>
      <c r="Y252" s="12"/>
      <c r="Z252" s="12"/>
      <c r="AA252" s="12"/>
      <c r="AB252" s="12"/>
      <c r="AC252" s="12"/>
      <c r="AD252" s="12"/>
      <c r="AE252" s="12"/>
      <c r="AF252" s="12">
        <v>1</v>
      </c>
      <c r="AG252" s="12"/>
      <c r="AH252" s="12"/>
      <c r="AI252" s="16">
        <f t="shared" si="15"/>
        <v>0</v>
      </c>
      <c r="AJ252" s="16">
        <f t="shared" si="16"/>
        <v>3</v>
      </c>
      <c r="AK252" s="16">
        <f t="shared" si="17"/>
        <v>0</v>
      </c>
      <c r="AL252" s="16">
        <f t="shared" si="18"/>
        <v>0</v>
      </c>
      <c r="AM252" s="57">
        <f t="shared" si="19"/>
        <v>3</v>
      </c>
      <c r="AN252" s="57">
        <f>VLOOKUP(A252,二院临床受试者及抑郁症的基本数据!A:M,4,FALSE)</f>
        <v>0</v>
      </c>
      <c r="AO252" s="57">
        <f>VLOOKUP(A252,二院临床受试者及抑郁症的基本数据!A:M,5,FALSE)</f>
        <v>0</v>
      </c>
      <c r="AP252" s="57">
        <f>VLOOKUP(A252,二院临床受试者及抑郁症的基本数据!A:M,6,FALSE)</f>
        <v>1</v>
      </c>
      <c r="AQ252" s="57">
        <f>VLOOKUP(A252,二院临床受试者及抑郁症的基本数据!A:M,7,FALSE)</f>
        <v>0</v>
      </c>
      <c r="AR252" s="57">
        <f>VLOOKUP(A252,二院临床受试者及抑郁症的基本数据!A:M,8,FALSE)</f>
        <v>0</v>
      </c>
      <c r="AS252" s="57">
        <f>VLOOKUP(A252,二院临床受试者及抑郁症的基本数据!A:M,9,FALSE)</f>
        <v>0</v>
      </c>
      <c r="AT252" s="57">
        <f>VLOOKUP(A252,二院临床受试者及抑郁症的基本数据!A:M,10,FALSE)</f>
        <v>1</v>
      </c>
      <c r="AU252" s="57">
        <f>VLOOKUP(A252,二院临床受试者及抑郁症的基本数据!A:M,11,FALSE)</f>
        <v>0</v>
      </c>
      <c r="AV252" s="57">
        <f>VLOOKUP(A252,二院临床受试者及抑郁症的基本数据!A:M,12,FALSE)</f>
        <v>1</v>
      </c>
      <c r="AW252" s="57">
        <f>VLOOKUP(A252,二院临床受试者及抑郁症的基本数据!A:M,13,FALSE)</f>
        <v>0</v>
      </c>
    </row>
    <row r="253" spans="1:49" x14ac:dyDescent="0.3">
      <c r="A253" s="7">
        <v>99</v>
      </c>
      <c r="B253" s="7">
        <v>2</v>
      </c>
      <c r="C253" s="7"/>
      <c r="D253" s="7"/>
      <c r="E253" s="7"/>
      <c r="F253" s="7"/>
      <c r="G253" s="7"/>
      <c r="H253" s="7"/>
      <c r="I253" s="8"/>
      <c r="J253" s="8"/>
      <c r="K253" s="7"/>
      <c r="L253" s="7"/>
      <c r="M253" s="7"/>
      <c r="N253" s="7"/>
      <c r="O253" s="12"/>
      <c r="P253" s="12"/>
      <c r="Q253" s="12"/>
      <c r="R253" s="12"/>
      <c r="S253" s="12"/>
      <c r="T253" s="12"/>
      <c r="U253" s="12"/>
      <c r="V253" s="4"/>
      <c r="W253" s="4">
        <v>1</v>
      </c>
      <c r="X253" s="12">
        <v>1</v>
      </c>
      <c r="Y253" s="12">
        <v>1</v>
      </c>
      <c r="Z253" s="12">
        <v>1</v>
      </c>
      <c r="AA253" s="12"/>
      <c r="AB253" s="12"/>
      <c r="AC253" s="12"/>
      <c r="AD253" s="12"/>
      <c r="AE253" s="12">
        <v>1</v>
      </c>
      <c r="AF253" s="12">
        <v>1</v>
      </c>
      <c r="AG253" s="12">
        <v>1</v>
      </c>
      <c r="AH253" s="12">
        <v>1</v>
      </c>
      <c r="AI253" s="16">
        <f t="shared" si="15"/>
        <v>2</v>
      </c>
      <c r="AJ253" s="16">
        <f t="shared" si="16"/>
        <v>2</v>
      </c>
      <c r="AK253" s="16">
        <f t="shared" si="17"/>
        <v>2</v>
      </c>
      <c r="AL253" s="16">
        <f t="shared" si="18"/>
        <v>2</v>
      </c>
      <c r="AM253" s="57">
        <f t="shared" si="19"/>
        <v>8</v>
      </c>
      <c r="AN253" s="57">
        <f>VLOOKUP(A253,二院临床受试者及抑郁症的基本数据!A:M,4,FALSE)</f>
        <v>0</v>
      </c>
      <c r="AO253" s="57">
        <f>VLOOKUP(A253,二院临床受试者及抑郁症的基本数据!A:M,5,FALSE)</f>
        <v>1</v>
      </c>
      <c r="AP253" s="57">
        <f>VLOOKUP(A253,二院临床受试者及抑郁症的基本数据!A:M,6,FALSE)</f>
        <v>0</v>
      </c>
      <c r="AQ253" s="57">
        <f>VLOOKUP(A253,二院临床受试者及抑郁症的基本数据!A:M,7,FALSE)</f>
        <v>0</v>
      </c>
      <c r="AR253" s="57">
        <f>VLOOKUP(A253,二院临床受试者及抑郁症的基本数据!A:M,8,FALSE)</f>
        <v>0</v>
      </c>
      <c r="AS253" s="57">
        <f>VLOOKUP(A253,二院临床受试者及抑郁症的基本数据!A:M,9,FALSE)</f>
        <v>0</v>
      </c>
      <c r="AT253" s="57">
        <f>VLOOKUP(A253,二院临床受试者及抑郁症的基本数据!A:M,10,FALSE)</f>
        <v>1</v>
      </c>
      <c r="AU253" s="57">
        <f>VLOOKUP(A253,二院临床受试者及抑郁症的基本数据!A:M,11,FALSE)</f>
        <v>0</v>
      </c>
      <c r="AV253" s="57">
        <f>VLOOKUP(A253,二院临床受试者及抑郁症的基本数据!A:M,12,FALSE)</f>
        <v>1</v>
      </c>
      <c r="AW253" s="57">
        <f>VLOOKUP(A253,二院临床受试者及抑郁症的基本数据!A:M,13,FALSE)</f>
        <v>0</v>
      </c>
    </row>
    <row r="254" spans="1:49" x14ac:dyDescent="0.3">
      <c r="A254" s="7">
        <v>101</v>
      </c>
      <c r="B254" s="7">
        <v>2</v>
      </c>
      <c r="C254" s="7"/>
      <c r="D254" s="7">
        <v>1</v>
      </c>
      <c r="E254" s="7"/>
      <c r="F254" s="7"/>
      <c r="G254" s="7"/>
      <c r="H254" s="9"/>
      <c r="I254" s="7"/>
      <c r="J254" s="7"/>
      <c r="K254" s="10"/>
      <c r="L254" s="7"/>
      <c r="M254" s="7"/>
      <c r="N254" s="7"/>
      <c r="O254" s="12"/>
      <c r="P254" s="12"/>
      <c r="Q254" s="12"/>
      <c r="R254" s="12"/>
      <c r="S254" s="12"/>
      <c r="T254" s="12">
        <v>1</v>
      </c>
      <c r="U254" s="13"/>
      <c r="V254" s="12"/>
      <c r="W254" s="12"/>
      <c r="X254" s="12">
        <v>1</v>
      </c>
      <c r="Y254" s="13"/>
      <c r="Z254" s="12"/>
      <c r="AA254" s="12"/>
      <c r="AB254" s="12"/>
      <c r="AC254" s="12"/>
      <c r="AD254" s="12"/>
      <c r="AE254" s="12"/>
      <c r="AF254" s="12">
        <v>1</v>
      </c>
      <c r="AG254" s="12"/>
      <c r="AH254" s="12"/>
      <c r="AI254" s="16">
        <f t="shared" si="15"/>
        <v>0</v>
      </c>
      <c r="AJ254" s="16">
        <f t="shared" si="16"/>
        <v>3</v>
      </c>
      <c r="AK254" s="16">
        <f t="shared" si="17"/>
        <v>0</v>
      </c>
      <c r="AL254" s="16">
        <f t="shared" si="18"/>
        <v>0</v>
      </c>
      <c r="AM254" s="57">
        <f t="shared" si="19"/>
        <v>3</v>
      </c>
      <c r="AN254" s="57">
        <f>VLOOKUP(A254,二院临床受试者及抑郁症的基本数据!A:M,4,FALSE)</f>
        <v>0</v>
      </c>
      <c r="AO254" s="57">
        <f>VLOOKUP(A254,二院临床受试者及抑郁症的基本数据!A:M,5,FALSE)</f>
        <v>1</v>
      </c>
      <c r="AP254" s="57">
        <f>VLOOKUP(A254,二院临床受试者及抑郁症的基本数据!A:M,6,FALSE)</f>
        <v>0</v>
      </c>
      <c r="AQ254" s="57">
        <f>VLOOKUP(A254,二院临床受试者及抑郁症的基本数据!A:M,7,FALSE)</f>
        <v>0</v>
      </c>
      <c r="AR254" s="57">
        <f>VLOOKUP(A254,二院临床受试者及抑郁症的基本数据!A:M,8,FALSE)</f>
        <v>1</v>
      </c>
      <c r="AS254" s="57">
        <f>VLOOKUP(A254,二院临床受试者及抑郁症的基本数据!A:M,9,FALSE)</f>
        <v>0</v>
      </c>
      <c r="AT254" s="57">
        <f>VLOOKUP(A254,二院临床受试者及抑郁症的基本数据!A:M,10,FALSE)</f>
        <v>0</v>
      </c>
      <c r="AU254" s="57">
        <f>VLOOKUP(A254,二院临床受试者及抑郁症的基本数据!A:M,11,FALSE)</f>
        <v>0</v>
      </c>
      <c r="AV254" s="57">
        <f>VLOOKUP(A254,二院临床受试者及抑郁症的基本数据!A:M,12,FALSE)</f>
        <v>1</v>
      </c>
      <c r="AW254" s="57">
        <f>VLOOKUP(A254,二院临床受试者及抑郁症的基本数据!A:M,13,FALSE)</f>
        <v>0</v>
      </c>
    </row>
    <row r="255" spans="1:49" x14ac:dyDescent="0.3">
      <c r="A255" s="7">
        <v>102</v>
      </c>
      <c r="B255" s="7">
        <v>2</v>
      </c>
      <c r="C255" s="7"/>
      <c r="D255" s="7"/>
      <c r="E255" s="7"/>
      <c r="F255" s="7"/>
      <c r="G255" s="7"/>
      <c r="H255" s="9"/>
      <c r="I255" s="7"/>
      <c r="J255" s="7"/>
      <c r="K255" s="10"/>
      <c r="L255" s="7"/>
      <c r="M255" s="7"/>
      <c r="N255" s="7"/>
      <c r="O255" s="12"/>
      <c r="P255" s="12"/>
      <c r="Q255" s="12"/>
      <c r="R255" s="12"/>
      <c r="S255" s="12"/>
      <c r="T255" s="12"/>
      <c r="U255" s="13"/>
      <c r="V255" s="12"/>
      <c r="W255" s="12">
        <v>1</v>
      </c>
      <c r="X255" s="12">
        <v>1</v>
      </c>
      <c r="Y255" s="13">
        <v>1</v>
      </c>
      <c r="Z255" s="12"/>
      <c r="AA255" s="12"/>
      <c r="AB255" s="12"/>
      <c r="AC255" s="12"/>
      <c r="AD255" s="12"/>
      <c r="AE255" s="12"/>
      <c r="AF255" s="12"/>
      <c r="AG255" s="12"/>
      <c r="AH255" s="12"/>
      <c r="AI255" s="16">
        <f t="shared" si="15"/>
        <v>1</v>
      </c>
      <c r="AJ255" s="16">
        <f t="shared" si="16"/>
        <v>1</v>
      </c>
      <c r="AK255" s="16">
        <f t="shared" si="17"/>
        <v>1</v>
      </c>
      <c r="AL255" s="16">
        <f t="shared" si="18"/>
        <v>0</v>
      </c>
      <c r="AM255" s="57">
        <f t="shared" si="19"/>
        <v>3</v>
      </c>
      <c r="AN255" s="57">
        <f>VLOOKUP(A255,二院临床受试者及抑郁症的基本数据!A:M,4,FALSE)</f>
        <v>0</v>
      </c>
      <c r="AO255" s="57">
        <f>VLOOKUP(A255,二院临床受试者及抑郁症的基本数据!A:M,5,FALSE)</f>
        <v>1</v>
      </c>
      <c r="AP255" s="57">
        <f>VLOOKUP(A255,二院临床受试者及抑郁症的基本数据!A:M,6,FALSE)</f>
        <v>0</v>
      </c>
      <c r="AQ255" s="57">
        <f>VLOOKUP(A255,二院临床受试者及抑郁症的基本数据!A:M,7,FALSE)</f>
        <v>0</v>
      </c>
      <c r="AR255" s="57">
        <f>VLOOKUP(A255,二院临床受试者及抑郁症的基本数据!A:M,8,FALSE)</f>
        <v>1</v>
      </c>
      <c r="AS255" s="57">
        <f>VLOOKUP(A255,二院临床受试者及抑郁症的基本数据!A:M,9,FALSE)</f>
        <v>0</v>
      </c>
      <c r="AT255" s="57">
        <f>VLOOKUP(A255,二院临床受试者及抑郁症的基本数据!A:M,10,FALSE)</f>
        <v>0</v>
      </c>
      <c r="AU255" s="57">
        <f>VLOOKUP(A255,二院临床受试者及抑郁症的基本数据!A:M,11,FALSE)</f>
        <v>0</v>
      </c>
      <c r="AV255" s="57">
        <f>VLOOKUP(A255,二院临床受试者及抑郁症的基本数据!A:M,12,FALSE)</f>
        <v>1</v>
      </c>
      <c r="AW255" s="57">
        <f>VLOOKUP(A255,二院临床受试者及抑郁症的基本数据!A:M,13,FALSE)</f>
        <v>0</v>
      </c>
    </row>
    <row r="256" spans="1:49" x14ac:dyDescent="0.3">
      <c r="A256" s="7">
        <v>104</v>
      </c>
      <c r="B256" s="7">
        <v>2</v>
      </c>
      <c r="C256" s="7"/>
      <c r="D256" s="7"/>
      <c r="E256" s="7"/>
      <c r="F256" s="7"/>
      <c r="G256" s="7"/>
      <c r="H256" s="7"/>
      <c r="I256" s="11"/>
      <c r="J256" s="11"/>
      <c r="K256" s="7"/>
      <c r="L256" s="7"/>
      <c r="M256" s="7"/>
      <c r="N256" s="7"/>
      <c r="O256" s="12"/>
      <c r="P256" s="12"/>
      <c r="Q256" s="12"/>
      <c r="R256" s="12"/>
      <c r="S256" s="12">
        <v>1</v>
      </c>
      <c r="T256" s="12"/>
      <c r="U256" s="12"/>
      <c r="V256" s="5"/>
      <c r="W256" s="5">
        <v>1</v>
      </c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6">
        <f t="shared" si="15"/>
        <v>2</v>
      </c>
      <c r="AJ256" s="16">
        <f t="shared" si="16"/>
        <v>0</v>
      </c>
      <c r="AK256" s="16">
        <f t="shared" si="17"/>
        <v>0</v>
      </c>
      <c r="AL256" s="16">
        <f t="shared" si="18"/>
        <v>0</v>
      </c>
      <c r="AM256" s="57">
        <f t="shared" si="19"/>
        <v>2</v>
      </c>
      <c r="AN256" s="57">
        <f>VLOOKUP(A256,二院临床受试者及抑郁症的基本数据!A:M,4,FALSE)</f>
        <v>0</v>
      </c>
      <c r="AO256" s="57">
        <f>VLOOKUP(A256,二院临床受试者及抑郁症的基本数据!A:M,5,FALSE)</f>
        <v>1</v>
      </c>
      <c r="AP256" s="57">
        <f>VLOOKUP(A256,二院临床受试者及抑郁症的基本数据!A:M,6,FALSE)</f>
        <v>0</v>
      </c>
      <c r="AQ256" s="57">
        <f>VLOOKUP(A256,二院临床受试者及抑郁症的基本数据!A:M,7,FALSE)</f>
        <v>0</v>
      </c>
      <c r="AR256" s="57">
        <f>VLOOKUP(A256,二院临床受试者及抑郁症的基本数据!A:M,8,FALSE)</f>
        <v>0</v>
      </c>
      <c r="AS256" s="57">
        <f>VLOOKUP(A256,二院临床受试者及抑郁症的基本数据!A:M,9,FALSE)</f>
        <v>0</v>
      </c>
      <c r="AT256" s="57">
        <f>VLOOKUP(A256,二院临床受试者及抑郁症的基本数据!A:M,10,FALSE)</f>
        <v>1</v>
      </c>
      <c r="AU256" s="57">
        <f>VLOOKUP(A256,二院临床受试者及抑郁症的基本数据!A:M,11,FALSE)</f>
        <v>0</v>
      </c>
      <c r="AV256" s="57">
        <f>VLOOKUP(A256,二院临床受试者及抑郁症的基本数据!A:M,12,FALSE)</f>
        <v>1</v>
      </c>
      <c r="AW256" s="57">
        <f>VLOOKUP(A256,二院临床受试者及抑郁症的基本数据!A:M,13,FALSE)</f>
        <v>0</v>
      </c>
    </row>
    <row r="257" spans="1:49" x14ac:dyDescent="0.3">
      <c r="A257" s="7">
        <v>106</v>
      </c>
      <c r="B257" s="7">
        <v>2</v>
      </c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>
        <v>1</v>
      </c>
      <c r="AD257" s="12"/>
      <c r="AE257" s="12"/>
      <c r="AF257" s="12"/>
      <c r="AG257" s="12"/>
      <c r="AH257" s="12"/>
      <c r="AI257" s="16">
        <f t="shared" si="15"/>
        <v>0</v>
      </c>
      <c r="AJ257" s="16">
        <f t="shared" si="16"/>
        <v>0</v>
      </c>
      <c r="AK257" s="16">
        <f t="shared" si="17"/>
        <v>1</v>
      </c>
      <c r="AL257" s="16">
        <f t="shared" si="18"/>
        <v>0</v>
      </c>
      <c r="AM257" s="57">
        <f t="shared" si="19"/>
        <v>1</v>
      </c>
      <c r="AN257" s="57">
        <f>VLOOKUP(A257,二院临床受试者及抑郁症的基本数据!A:M,4,FALSE)</f>
        <v>0</v>
      </c>
      <c r="AO257" s="57">
        <f>VLOOKUP(A257,二院临床受试者及抑郁症的基本数据!A:M,5,FALSE)</f>
        <v>1</v>
      </c>
      <c r="AP257" s="57">
        <f>VLOOKUP(A257,二院临床受试者及抑郁症的基本数据!A:M,6,FALSE)</f>
        <v>0</v>
      </c>
      <c r="AQ257" s="57">
        <f>VLOOKUP(A257,二院临床受试者及抑郁症的基本数据!A:M,7,FALSE)</f>
        <v>0</v>
      </c>
      <c r="AR257" s="57">
        <f>VLOOKUP(A257,二院临床受试者及抑郁症的基本数据!A:M,8,FALSE)</f>
        <v>1</v>
      </c>
      <c r="AS257" s="57">
        <f>VLOOKUP(A257,二院临床受试者及抑郁症的基本数据!A:M,9,FALSE)</f>
        <v>0</v>
      </c>
      <c r="AT257" s="57">
        <f>VLOOKUP(A257,二院临床受试者及抑郁症的基本数据!A:M,10,FALSE)</f>
        <v>0</v>
      </c>
      <c r="AU257" s="57">
        <f>VLOOKUP(A257,二院临床受试者及抑郁症的基本数据!A:M,11,FALSE)</f>
        <v>0</v>
      </c>
      <c r="AV257" s="57">
        <f>VLOOKUP(A257,二院临床受试者及抑郁症的基本数据!A:M,12,FALSE)</f>
        <v>1</v>
      </c>
      <c r="AW257" s="57">
        <f>VLOOKUP(A257,二院临床受试者及抑郁症的基本数据!A:M,13,FALSE)</f>
        <v>0</v>
      </c>
    </row>
    <row r="258" spans="1:49" x14ac:dyDescent="0.3">
      <c r="A258" s="7">
        <v>111</v>
      </c>
      <c r="B258" s="7">
        <v>2</v>
      </c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12"/>
      <c r="P258" s="12"/>
      <c r="Q258" s="12"/>
      <c r="R258" s="12"/>
      <c r="S258" s="12"/>
      <c r="T258" s="12">
        <v>1</v>
      </c>
      <c r="U258" s="12">
        <v>1</v>
      </c>
      <c r="V258" s="12"/>
      <c r="W258" s="12"/>
      <c r="X258" s="12">
        <v>1</v>
      </c>
      <c r="Y258" s="12">
        <v>1</v>
      </c>
      <c r="Z258" s="12"/>
      <c r="AA258" s="12"/>
      <c r="AB258" s="12"/>
      <c r="AC258" s="12"/>
      <c r="AD258" s="12"/>
      <c r="AE258" s="12"/>
      <c r="AF258" s="12">
        <v>1</v>
      </c>
      <c r="AG258" s="12">
        <v>1</v>
      </c>
      <c r="AH258" s="12"/>
      <c r="AI258" s="16">
        <f t="shared" si="15"/>
        <v>0</v>
      </c>
      <c r="AJ258" s="16">
        <f t="shared" si="16"/>
        <v>3</v>
      </c>
      <c r="AK258" s="16">
        <f t="shared" si="17"/>
        <v>3</v>
      </c>
      <c r="AL258" s="16">
        <f t="shared" si="18"/>
        <v>0</v>
      </c>
      <c r="AM258" s="57">
        <f t="shared" si="19"/>
        <v>6</v>
      </c>
      <c r="AN258" s="57">
        <f>VLOOKUP(A258,二院临床受试者及抑郁症的基本数据!A:M,4,FALSE)</f>
        <v>0</v>
      </c>
      <c r="AO258" s="57">
        <f>VLOOKUP(A258,二院临床受试者及抑郁症的基本数据!A:M,5,FALSE)</f>
        <v>1</v>
      </c>
      <c r="AP258" s="57">
        <f>VLOOKUP(A258,二院临床受试者及抑郁症的基本数据!A:M,6,FALSE)</f>
        <v>0</v>
      </c>
      <c r="AQ258" s="57">
        <f>VLOOKUP(A258,二院临床受试者及抑郁症的基本数据!A:M,7,FALSE)</f>
        <v>0</v>
      </c>
      <c r="AR258" s="57">
        <f>VLOOKUP(A258,二院临床受试者及抑郁症的基本数据!A:M,8,FALSE)</f>
        <v>0</v>
      </c>
      <c r="AS258" s="57">
        <f>VLOOKUP(A258,二院临床受试者及抑郁症的基本数据!A:M,9,FALSE)</f>
        <v>1</v>
      </c>
      <c r="AT258" s="57">
        <f>VLOOKUP(A258,二院临床受试者及抑郁症的基本数据!A:M,10,FALSE)</f>
        <v>0</v>
      </c>
      <c r="AU258" s="57">
        <f>VLOOKUP(A258,二院临床受试者及抑郁症的基本数据!A:M,11,FALSE)</f>
        <v>0</v>
      </c>
      <c r="AV258" s="57">
        <f>VLOOKUP(A258,二院临床受试者及抑郁症的基本数据!A:M,12,FALSE)</f>
        <v>1</v>
      </c>
      <c r="AW258" s="57">
        <f>VLOOKUP(A258,二院临床受试者及抑郁症的基本数据!A:M,13,FALSE)</f>
        <v>0</v>
      </c>
    </row>
    <row r="259" spans="1:49" x14ac:dyDescent="0.3">
      <c r="A259" s="7">
        <v>112</v>
      </c>
      <c r="B259" s="7">
        <v>2</v>
      </c>
      <c r="C259" s="7"/>
      <c r="D259" s="7"/>
      <c r="E259" s="7"/>
      <c r="F259" s="17"/>
      <c r="G259" s="7"/>
      <c r="H259" s="7"/>
      <c r="I259" s="7"/>
      <c r="J259" s="7"/>
      <c r="K259" s="7"/>
      <c r="L259" s="7"/>
      <c r="M259" s="7"/>
      <c r="N259" s="7"/>
      <c r="O259" s="12">
        <v>1</v>
      </c>
      <c r="P259" s="12"/>
      <c r="Q259" s="12"/>
      <c r="R259" s="12"/>
      <c r="S259" s="18">
        <v>1</v>
      </c>
      <c r="T259" s="12"/>
      <c r="U259" s="12"/>
      <c r="V259" s="12"/>
      <c r="W259" s="12">
        <v>1</v>
      </c>
      <c r="X259" s="12"/>
      <c r="Y259" s="12"/>
      <c r="Z259" s="12"/>
      <c r="AA259" s="12"/>
      <c r="AB259" s="12"/>
      <c r="AC259" s="12"/>
      <c r="AD259" s="12"/>
      <c r="AE259" s="12">
        <v>1</v>
      </c>
      <c r="AF259" s="12"/>
      <c r="AG259" s="12"/>
      <c r="AH259" s="12"/>
      <c r="AI259" s="16">
        <f t="shared" si="15"/>
        <v>4</v>
      </c>
      <c r="AJ259" s="16">
        <f t="shared" si="16"/>
        <v>0</v>
      </c>
      <c r="AK259" s="16">
        <f t="shared" si="17"/>
        <v>0</v>
      </c>
      <c r="AL259" s="16">
        <f t="shared" si="18"/>
        <v>0</v>
      </c>
      <c r="AM259" s="57">
        <f t="shared" si="19"/>
        <v>4</v>
      </c>
      <c r="AN259" s="57">
        <f>VLOOKUP(A259,二院临床受试者及抑郁症的基本数据!A:M,4,FALSE)</f>
        <v>0</v>
      </c>
      <c r="AO259" s="57">
        <f>VLOOKUP(A259,二院临床受试者及抑郁症的基本数据!A:M,5,FALSE)</f>
        <v>1</v>
      </c>
      <c r="AP259" s="57">
        <f>VLOOKUP(A259,二院临床受试者及抑郁症的基本数据!A:M,6,FALSE)</f>
        <v>0</v>
      </c>
      <c r="AQ259" s="57">
        <f>VLOOKUP(A259,二院临床受试者及抑郁症的基本数据!A:M,7,FALSE)</f>
        <v>0</v>
      </c>
      <c r="AR259" s="57">
        <f>VLOOKUP(A259,二院临床受试者及抑郁症的基本数据!A:M,8,FALSE)</f>
        <v>0</v>
      </c>
      <c r="AS259" s="57">
        <f>VLOOKUP(A259,二院临床受试者及抑郁症的基本数据!A:M,9,FALSE)</f>
        <v>0</v>
      </c>
      <c r="AT259" s="57">
        <f>VLOOKUP(A259,二院临床受试者及抑郁症的基本数据!A:M,10,FALSE)</f>
        <v>1</v>
      </c>
      <c r="AU259" s="57">
        <f>VLOOKUP(A259,二院临床受试者及抑郁症的基本数据!A:M,11,FALSE)</f>
        <v>0</v>
      </c>
      <c r="AV259" s="57">
        <f>VLOOKUP(A259,二院临床受试者及抑郁症的基本数据!A:M,12,FALSE)</f>
        <v>1</v>
      </c>
      <c r="AW259" s="57">
        <f>VLOOKUP(A259,二院临床受试者及抑郁症的基本数据!A:M,13,FALSE)</f>
        <v>0</v>
      </c>
    </row>
    <row r="260" spans="1:49" x14ac:dyDescent="0.3">
      <c r="A260" s="7">
        <v>117</v>
      </c>
      <c r="B260" s="7">
        <v>2</v>
      </c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12"/>
      <c r="P260" s="12"/>
      <c r="Q260" s="12"/>
      <c r="R260" s="12"/>
      <c r="S260" s="12"/>
      <c r="T260" s="12">
        <v>1</v>
      </c>
      <c r="U260" s="12"/>
      <c r="V260" s="12"/>
      <c r="W260" s="12"/>
      <c r="X260" s="12">
        <v>1</v>
      </c>
      <c r="Y260" s="12"/>
      <c r="Z260" s="12"/>
      <c r="AA260" s="12"/>
      <c r="AB260" s="12"/>
      <c r="AC260" s="12"/>
      <c r="AD260" s="12"/>
      <c r="AE260" s="12"/>
      <c r="AF260" s="12">
        <v>1</v>
      </c>
      <c r="AG260" s="12"/>
      <c r="AH260" s="12"/>
      <c r="AI260" s="16">
        <f t="shared" si="15"/>
        <v>0</v>
      </c>
      <c r="AJ260" s="16">
        <f t="shared" si="16"/>
        <v>3</v>
      </c>
      <c r="AK260" s="16">
        <f t="shared" si="17"/>
        <v>0</v>
      </c>
      <c r="AL260" s="16">
        <f t="shared" si="18"/>
        <v>0</v>
      </c>
      <c r="AM260" s="57">
        <f t="shared" si="19"/>
        <v>3</v>
      </c>
      <c r="AN260" s="57">
        <f>VLOOKUP(A260,二院临床受试者及抑郁症的基本数据!A:M,4,FALSE)</f>
        <v>0</v>
      </c>
      <c r="AO260" s="57">
        <f>VLOOKUP(A260,二院临床受试者及抑郁症的基本数据!A:M,5,FALSE)</f>
        <v>1</v>
      </c>
      <c r="AP260" s="57">
        <f>VLOOKUP(A260,二院临床受试者及抑郁症的基本数据!A:M,6,FALSE)</f>
        <v>0</v>
      </c>
      <c r="AQ260" s="57">
        <f>VLOOKUP(A260,二院临床受试者及抑郁症的基本数据!A:M,7,FALSE)</f>
        <v>0</v>
      </c>
      <c r="AR260" s="57">
        <f>VLOOKUP(A260,二院临床受试者及抑郁症的基本数据!A:M,8,FALSE)</f>
        <v>1</v>
      </c>
      <c r="AS260" s="57">
        <f>VLOOKUP(A260,二院临床受试者及抑郁症的基本数据!A:M,9,FALSE)</f>
        <v>0</v>
      </c>
      <c r="AT260" s="57">
        <f>VLOOKUP(A260,二院临床受试者及抑郁症的基本数据!A:M,10,FALSE)</f>
        <v>0</v>
      </c>
      <c r="AU260" s="57">
        <f>VLOOKUP(A260,二院临床受试者及抑郁症的基本数据!A:M,11,FALSE)</f>
        <v>0</v>
      </c>
      <c r="AV260" s="57">
        <f>VLOOKUP(A260,二院临床受试者及抑郁症的基本数据!A:M,12,FALSE)</f>
        <v>1</v>
      </c>
      <c r="AW260" s="57">
        <f>VLOOKUP(A260,二院临床受试者及抑郁症的基本数据!A:M,13,FALSE)</f>
        <v>0</v>
      </c>
    </row>
    <row r="261" spans="1:49" x14ac:dyDescent="0.3">
      <c r="A261" s="7">
        <v>120</v>
      </c>
      <c r="B261" s="7">
        <v>2</v>
      </c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>
        <v>1</v>
      </c>
      <c r="AB261" s="12"/>
      <c r="AC261" s="12"/>
      <c r="AD261" s="12"/>
      <c r="AE261" s="12"/>
      <c r="AF261" s="12"/>
      <c r="AG261" s="12"/>
      <c r="AH261" s="12"/>
      <c r="AI261" s="16">
        <f t="shared" ref="AI261:AI324" si="20">G261+K261+O261+S261+W261+AA261+AE261</f>
        <v>1</v>
      </c>
      <c r="AJ261" s="16">
        <f t="shared" ref="AJ261:AJ324" si="21">H261+L261+P261+T261+X261+AB261+AF261</f>
        <v>0</v>
      </c>
      <c r="AK261" s="16">
        <f t="shared" ref="AK261:AK324" si="22">I261+M261+Q261+U261+Y261+AC261+AG261</f>
        <v>0</v>
      </c>
      <c r="AL261" s="16">
        <f t="shared" ref="AL261:AL324" si="23">J261+N261+R261+V261+Z261+AD261+AH261</f>
        <v>0</v>
      </c>
      <c r="AM261" s="57">
        <f t="shared" ref="AM261:AM324" si="24">SUM(AI261:AL261)</f>
        <v>1</v>
      </c>
      <c r="AN261" s="57">
        <f>VLOOKUP(A261,二院临床受试者及抑郁症的基本数据!A:M,4,FALSE)</f>
        <v>0</v>
      </c>
      <c r="AO261" s="57">
        <f>VLOOKUP(A261,二院临床受试者及抑郁症的基本数据!A:M,5,FALSE)</f>
        <v>1</v>
      </c>
      <c r="AP261" s="57">
        <f>VLOOKUP(A261,二院临床受试者及抑郁症的基本数据!A:M,6,FALSE)</f>
        <v>0</v>
      </c>
      <c r="AQ261" s="57">
        <f>VLOOKUP(A261,二院临床受试者及抑郁症的基本数据!A:M,7,FALSE)</f>
        <v>0</v>
      </c>
      <c r="AR261" s="57">
        <f>VLOOKUP(A261,二院临床受试者及抑郁症的基本数据!A:M,8,FALSE)</f>
        <v>1</v>
      </c>
      <c r="AS261" s="57">
        <f>VLOOKUP(A261,二院临床受试者及抑郁症的基本数据!A:M,9,FALSE)</f>
        <v>0</v>
      </c>
      <c r="AT261" s="57">
        <f>VLOOKUP(A261,二院临床受试者及抑郁症的基本数据!A:M,10,FALSE)</f>
        <v>0</v>
      </c>
      <c r="AU261" s="57">
        <f>VLOOKUP(A261,二院临床受试者及抑郁症的基本数据!A:M,11,FALSE)</f>
        <v>0</v>
      </c>
      <c r="AV261" s="57">
        <f>VLOOKUP(A261,二院临床受试者及抑郁症的基本数据!A:M,12,FALSE)</f>
        <v>1</v>
      </c>
      <c r="AW261" s="57">
        <f>VLOOKUP(A261,二院临床受试者及抑郁症的基本数据!A:M,13,FALSE)</f>
        <v>0</v>
      </c>
    </row>
    <row r="262" spans="1:49" x14ac:dyDescent="0.3">
      <c r="A262" s="7">
        <v>122</v>
      </c>
      <c r="B262" s="7">
        <v>2</v>
      </c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12"/>
      <c r="P262" s="12">
        <v>1</v>
      </c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>
        <v>1</v>
      </c>
      <c r="AB262" s="12"/>
      <c r="AC262" s="12"/>
      <c r="AD262" s="12"/>
      <c r="AE262" s="12"/>
      <c r="AF262" s="12"/>
      <c r="AG262" s="12"/>
      <c r="AH262" s="12"/>
      <c r="AI262" s="16">
        <f t="shared" si="20"/>
        <v>1</v>
      </c>
      <c r="AJ262" s="16">
        <f t="shared" si="21"/>
        <v>1</v>
      </c>
      <c r="AK262" s="16">
        <f t="shared" si="22"/>
        <v>0</v>
      </c>
      <c r="AL262" s="16">
        <f t="shared" si="23"/>
        <v>0</v>
      </c>
      <c r="AM262" s="57">
        <f t="shared" si="24"/>
        <v>2</v>
      </c>
      <c r="AN262" s="57">
        <f>VLOOKUP(A262,二院临床受试者及抑郁症的基本数据!A:M,4,FALSE)</f>
        <v>0</v>
      </c>
      <c r="AO262" s="57">
        <f>VLOOKUP(A262,二院临床受试者及抑郁症的基本数据!A:M,5,FALSE)</f>
        <v>1</v>
      </c>
      <c r="AP262" s="57">
        <f>VLOOKUP(A262,二院临床受试者及抑郁症的基本数据!A:M,6,FALSE)</f>
        <v>0</v>
      </c>
      <c r="AQ262" s="57">
        <f>VLOOKUP(A262,二院临床受试者及抑郁症的基本数据!A:M,7,FALSE)</f>
        <v>0</v>
      </c>
      <c r="AR262" s="57">
        <f>VLOOKUP(A262,二院临床受试者及抑郁症的基本数据!A:M,8,FALSE)</f>
        <v>0</v>
      </c>
      <c r="AS262" s="57">
        <f>VLOOKUP(A262,二院临床受试者及抑郁症的基本数据!A:M,9,FALSE)</f>
        <v>0</v>
      </c>
      <c r="AT262" s="57">
        <f>VLOOKUP(A262,二院临床受试者及抑郁症的基本数据!A:M,10,FALSE)</f>
        <v>1</v>
      </c>
      <c r="AU262" s="57">
        <f>VLOOKUP(A262,二院临床受试者及抑郁症的基本数据!A:M,11,FALSE)</f>
        <v>0</v>
      </c>
      <c r="AV262" s="57">
        <f>VLOOKUP(A262,二院临床受试者及抑郁症的基本数据!A:M,12,FALSE)</f>
        <v>1</v>
      </c>
      <c r="AW262" s="57">
        <f>VLOOKUP(A262,二院临床受试者及抑郁症的基本数据!A:M,13,FALSE)</f>
        <v>0</v>
      </c>
    </row>
    <row r="263" spans="1:49" x14ac:dyDescent="0.3">
      <c r="A263" s="7">
        <v>128</v>
      </c>
      <c r="B263" s="7">
        <v>2</v>
      </c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12"/>
      <c r="P263" s="12"/>
      <c r="Q263" s="12"/>
      <c r="R263" s="12"/>
      <c r="S263" s="12"/>
      <c r="T263" s="12"/>
      <c r="U263" s="12"/>
      <c r="V263" s="12"/>
      <c r="W263" s="12">
        <v>1</v>
      </c>
      <c r="X263" s="12">
        <v>1</v>
      </c>
      <c r="Y263" s="12">
        <v>1</v>
      </c>
      <c r="Z263" s="12">
        <v>1</v>
      </c>
      <c r="AA263" s="12"/>
      <c r="AB263" s="12"/>
      <c r="AC263" s="12"/>
      <c r="AD263" s="12"/>
      <c r="AE263" s="12">
        <v>1</v>
      </c>
      <c r="AF263" s="12">
        <v>1</v>
      </c>
      <c r="AG263" s="12">
        <v>1</v>
      </c>
      <c r="AH263" s="12">
        <v>1</v>
      </c>
      <c r="AI263" s="16">
        <f t="shared" si="20"/>
        <v>2</v>
      </c>
      <c r="AJ263" s="16">
        <f t="shared" si="21"/>
        <v>2</v>
      </c>
      <c r="AK263" s="16">
        <f t="shared" si="22"/>
        <v>2</v>
      </c>
      <c r="AL263" s="16">
        <f t="shared" si="23"/>
        <v>2</v>
      </c>
      <c r="AM263" s="57">
        <f t="shared" si="24"/>
        <v>8</v>
      </c>
      <c r="AN263" s="57">
        <f>VLOOKUP(A263,二院临床受试者及抑郁症的基本数据!A:M,4,FALSE)</f>
        <v>0</v>
      </c>
      <c r="AO263" s="57">
        <f>VLOOKUP(A263,二院临床受试者及抑郁症的基本数据!A:M,5,FALSE)</f>
        <v>0</v>
      </c>
      <c r="AP263" s="57">
        <f>VLOOKUP(A263,二院临床受试者及抑郁症的基本数据!A:M,6,FALSE)</f>
        <v>1</v>
      </c>
      <c r="AQ263" s="57">
        <f>VLOOKUP(A263,二院临床受试者及抑郁症的基本数据!A:M,7,FALSE)</f>
        <v>0</v>
      </c>
      <c r="AR263" s="57">
        <f>VLOOKUP(A263,二院临床受试者及抑郁症的基本数据!A:M,8,FALSE)</f>
        <v>0</v>
      </c>
      <c r="AS263" s="57">
        <f>VLOOKUP(A263,二院临床受试者及抑郁症的基本数据!A:M,9,FALSE)</f>
        <v>0</v>
      </c>
      <c r="AT263" s="57">
        <f>VLOOKUP(A263,二院临床受试者及抑郁症的基本数据!A:M,10,FALSE)</f>
        <v>1</v>
      </c>
      <c r="AU263" s="57">
        <f>VLOOKUP(A263,二院临床受试者及抑郁症的基本数据!A:M,11,FALSE)</f>
        <v>0</v>
      </c>
      <c r="AV263" s="57">
        <f>VLOOKUP(A263,二院临床受试者及抑郁症的基本数据!A:M,12,FALSE)</f>
        <v>1</v>
      </c>
      <c r="AW263" s="57">
        <f>VLOOKUP(A263,二院临床受试者及抑郁症的基本数据!A:M,13,FALSE)</f>
        <v>0</v>
      </c>
    </row>
    <row r="264" spans="1:49" x14ac:dyDescent="0.3">
      <c r="A264" s="7">
        <v>132</v>
      </c>
      <c r="B264" s="7">
        <v>2</v>
      </c>
      <c r="C264" s="7"/>
      <c r="D264" s="7"/>
      <c r="E264" s="7"/>
      <c r="F264" s="7"/>
      <c r="G264" s="7"/>
      <c r="H264" s="7"/>
      <c r="I264" s="7"/>
      <c r="J264" s="7">
        <v>1</v>
      </c>
      <c r="K264" s="7"/>
      <c r="L264" s="7"/>
      <c r="M264" s="7"/>
      <c r="N264" s="7"/>
      <c r="O264" s="12"/>
      <c r="P264" s="12"/>
      <c r="Q264" s="12"/>
      <c r="R264" s="12"/>
      <c r="S264" s="12">
        <v>1</v>
      </c>
      <c r="T264" s="12"/>
      <c r="U264" s="12"/>
      <c r="V264" s="12"/>
      <c r="W264" s="12">
        <v>1</v>
      </c>
      <c r="X264" s="12"/>
      <c r="Y264" s="12"/>
      <c r="Z264" s="12"/>
      <c r="AA264" s="12"/>
      <c r="AB264" s="12"/>
      <c r="AC264" s="12"/>
      <c r="AD264" s="12"/>
      <c r="AE264" s="12">
        <v>1</v>
      </c>
      <c r="AF264" s="12"/>
      <c r="AG264" s="12"/>
      <c r="AH264" s="12"/>
      <c r="AI264" s="16">
        <f t="shared" si="20"/>
        <v>3</v>
      </c>
      <c r="AJ264" s="16">
        <f t="shared" si="21"/>
        <v>0</v>
      </c>
      <c r="AK264" s="16">
        <f t="shared" si="22"/>
        <v>0</v>
      </c>
      <c r="AL264" s="16">
        <f t="shared" si="23"/>
        <v>1</v>
      </c>
      <c r="AM264" s="57">
        <f t="shared" si="24"/>
        <v>4</v>
      </c>
      <c r="AN264" s="57">
        <f>VLOOKUP(A264,二院临床受试者及抑郁症的基本数据!A:M,4,FALSE)</f>
        <v>0</v>
      </c>
      <c r="AO264" s="57">
        <f>VLOOKUP(A264,二院临床受试者及抑郁症的基本数据!A:M,5,FALSE)</f>
        <v>1</v>
      </c>
      <c r="AP264" s="57">
        <f>VLOOKUP(A264,二院临床受试者及抑郁症的基本数据!A:M,6,FALSE)</f>
        <v>0</v>
      </c>
      <c r="AQ264" s="57">
        <f>VLOOKUP(A264,二院临床受试者及抑郁症的基本数据!A:M,7,FALSE)</f>
        <v>0</v>
      </c>
      <c r="AR264" s="57">
        <f>VLOOKUP(A264,二院临床受试者及抑郁症的基本数据!A:M,8,FALSE)</f>
        <v>1</v>
      </c>
      <c r="AS264" s="57">
        <f>VLOOKUP(A264,二院临床受试者及抑郁症的基本数据!A:M,9,FALSE)</f>
        <v>0</v>
      </c>
      <c r="AT264" s="57">
        <f>VLOOKUP(A264,二院临床受试者及抑郁症的基本数据!A:M,10,FALSE)</f>
        <v>0</v>
      </c>
      <c r="AU264" s="57">
        <f>VLOOKUP(A264,二院临床受试者及抑郁症的基本数据!A:M,11,FALSE)</f>
        <v>0</v>
      </c>
      <c r="AV264" s="57">
        <f>VLOOKUP(A264,二院临床受试者及抑郁症的基本数据!A:M,12,FALSE)</f>
        <v>1</v>
      </c>
      <c r="AW264" s="57">
        <f>VLOOKUP(A264,二院临床受试者及抑郁症的基本数据!A:M,13,FALSE)</f>
        <v>0</v>
      </c>
    </row>
    <row r="265" spans="1:49" x14ac:dyDescent="0.3">
      <c r="A265" s="7">
        <v>136</v>
      </c>
      <c r="B265" s="7">
        <v>2</v>
      </c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12"/>
      <c r="P265" s="12"/>
      <c r="Q265" s="12"/>
      <c r="R265" s="12"/>
      <c r="S265" s="12"/>
      <c r="T265" s="12">
        <v>1</v>
      </c>
      <c r="U265" s="12"/>
      <c r="V265" s="12"/>
      <c r="W265" s="12"/>
      <c r="X265" s="12">
        <v>1</v>
      </c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6">
        <f t="shared" si="20"/>
        <v>0</v>
      </c>
      <c r="AJ265" s="16">
        <f t="shared" si="21"/>
        <v>2</v>
      </c>
      <c r="AK265" s="16">
        <f t="shared" si="22"/>
        <v>0</v>
      </c>
      <c r="AL265" s="16">
        <f t="shared" si="23"/>
        <v>0</v>
      </c>
      <c r="AM265" s="57">
        <f t="shared" si="24"/>
        <v>2</v>
      </c>
      <c r="AN265" s="57">
        <f>VLOOKUP(A265,二院临床受试者及抑郁症的基本数据!A:M,4,FALSE)</f>
        <v>0</v>
      </c>
      <c r="AO265" s="57">
        <f>VLOOKUP(A265,二院临床受试者及抑郁症的基本数据!A:M,5,FALSE)</f>
        <v>1</v>
      </c>
      <c r="AP265" s="57">
        <f>VLOOKUP(A265,二院临床受试者及抑郁症的基本数据!A:M,6,FALSE)</f>
        <v>0</v>
      </c>
      <c r="AQ265" s="57">
        <f>VLOOKUP(A265,二院临床受试者及抑郁症的基本数据!A:M,7,FALSE)</f>
        <v>0</v>
      </c>
      <c r="AR265" s="57">
        <f>VLOOKUP(A265,二院临床受试者及抑郁症的基本数据!A:M,8,FALSE)</f>
        <v>1</v>
      </c>
      <c r="AS265" s="57">
        <f>VLOOKUP(A265,二院临床受试者及抑郁症的基本数据!A:M,9,FALSE)</f>
        <v>0</v>
      </c>
      <c r="AT265" s="57">
        <f>VLOOKUP(A265,二院临床受试者及抑郁症的基本数据!A:M,10,FALSE)</f>
        <v>0</v>
      </c>
      <c r="AU265" s="57">
        <f>VLOOKUP(A265,二院临床受试者及抑郁症的基本数据!A:M,11,FALSE)</f>
        <v>0</v>
      </c>
      <c r="AV265" s="57">
        <f>VLOOKUP(A265,二院临床受试者及抑郁症的基本数据!A:M,12,FALSE)</f>
        <v>1</v>
      </c>
      <c r="AW265" s="57">
        <f>VLOOKUP(A265,二院临床受试者及抑郁症的基本数据!A:M,13,FALSE)</f>
        <v>0</v>
      </c>
    </row>
    <row r="266" spans="1:49" x14ac:dyDescent="0.3">
      <c r="A266" s="7">
        <v>141</v>
      </c>
      <c r="B266" s="7">
        <v>2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12"/>
      <c r="P266" s="12"/>
      <c r="Q266" s="12"/>
      <c r="R266" s="12"/>
      <c r="S266" s="12"/>
      <c r="T266" s="12">
        <v>1</v>
      </c>
      <c r="U266" s="12"/>
      <c r="V266" s="12"/>
      <c r="W266" s="12"/>
      <c r="X266" s="12">
        <v>1</v>
      </c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6">
        <f t="shared" si="20"/>
        <v>0</v>
      </c>
      <c r="AJ266" s="16">
        <f t="shared" si="21"/>
        <v>2</v>
      </c>
      <c r="AK266" s="16">
        <f t="shared" si="22"/>
        <v>0</v>
      </c>
      <c r="AL266" s="16">
        <f t="shared" si="23"/>
        <v>0</v>
      </c>
      <c r="AM266" s="57">
        <f t="shared" si="24"/>
        <v>2</v>
      </c>
      <c r="AN266" s="57">
        <f>VLOOKUP(A266,二院临床受试者及抑郁症的基本数据!A:M,4,FALSE)</f>
        <v>0</v>
      </c>
      <c r="AO266" s="57">
        <f>VLOOKUP(A266,二院临床受试者及抑郁症的基本数据!A:M,5,FALSE)</f>
        <v>0</v>
      </c>
      <c r="AP266" s="57">
        <f>VLOOKUP(A266,二院临床受试者及抑郁症的基本数据!A:M,6,FALSE)</f>
        <v>1</v>
      </c>
      <c r="AQ266" s="57">
        <f>VLOOKUP(A266,二院临床受试者及抑郁症的基本数据!A:M,7,FALSE)</f>
        <v>0</v>
      </c>
      <c r="AR266" s="57">
        <f>VLOOKUP(A266,二院临床受试者及抑郁症的基本数据!A:M,8,FALSE)</f>
        <v>1</v>
      </c>
      <c r="AS266" s="57">
        <f>VLOOKUP(A266,二院临床受试者及抑郁症的基本数据!A:M,9,FALSE)</f>
        <v>0</v>
      </c>
      <c r="AT266" s="57">
        <f>VLOOKUP(A266,二院临床受试者及抑郁症的基本数据!A:M,10,FALSE)</f>
        <v>0</v>
      </c>
      <c r="AU266" s="57">
        <f>VLOOKUP(A266,二院临床受试者及抑郁症的基本数据!A:M,11,FALSE)</f>
        <v>0</v>
      </c>
      <c r="AV266" s="57">
        <f>VLOOKUP(A266,二院临床受试者及抑郁症的基本数据!A:M,12,FALSE)</f>
        <v>1</v>
      </c>
      <c r="AW266" s="57">
        <f>VLOOKUP(A266,二院临床受试者及抑郁症的基本数据!A:M,13,FALSE)</f>
        <v>0</v>
      </c>
    </row>
    <row r="267" spans="1:49" x14ac:dyDescent="0.3">
      <c r="A267" s="7">
        <v>156</v>
      </c>
      <c r="B267" s="7">
        <v>2</v>
      </c>
      <c r="C267" s="7"/>
      <c r="D267" s="7"/>
      <c r="E267" s="7">
        <v>1</v>
      </c>
      <c r="F267" s="7"/>
      <c r="G267" s="7"/>
      <c r="H267" s="7"/>
      <c r="I267" s="7"/>
      <c r="J267" s="7"/>
      <c r="K267" s="7"/>
      <c r="L267" s="7"/>
      <c r="M267" s="7"/>
      <c r="N267" s="7"/>
      <c r="O267" s="12"/>
      <c r="P267" s="12"/>
      <c r="Q267" s="12"/>
      <c r="R267" s="12"/>
      <c r="S267" s="12">
        <v>1</v>
      </c>
      <c r="T267" s="12">
        <v>1</v>
      </c>
      <c r="U267" s="12"/>
      <c r="V267" s="12"/>
      <c r="W267" s="12">
        <v>1</v>
      </c>
      <c r="X267" s="12">
        <v>1</v>
      </c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6">
        <f t="shared" si="20"/>
        <v>2</v>
      </c>
      <c r="AJ267" s="16">
        <f t="shared" si="21"/>
        <v>2</v>
      </c>
      <c r="AK267" s="16">
        <f t="shared" si="22"/>
        <v>0</v>
      </c>
      <c r="AL267" s="16">
        <f t="shared" si="23"/>
        <v>0</v>
      </c>
      <c r="AM267" s="57">
        <f t="shared" si="24"/>
        <v>4</v>
      </c>
      <c r="AN267" s="57">
        <f>VLOOKUP(A267,二院临床受试者及抑郁症的基本数据!A:M,4,FALSE)</f>
        <v>0</v>
      </c>
      <c r="AO267" s="57">
        <f>VLOOKUP(A267,二院临床受试者及抑郁症的基本数据!A:M,5,FALSE)</f>
        <v>0</v>
      </c>
      <c r="AP267" s="57">
        <f>VLOOKUP(A267,二院临床受试者及抑郁症的基本数据!A:M,6,FALSE)</f>
        <v>1</v>
      </c>
      <c r="AQ267" s="57">
        <f>VLOOKUP(A267,二院临床受试者及抑郁症的基本数据!A:M,7,FALSE)</f>
        <v>0</v>
      </c>
      <c r="AR267" s="57">
        <f>VLOOKUP(A267,二院临床受试者及抑郁症的基本数据!A:M,8,FALSE)</f>
        <v>0</v>
      </c>
      <c r="AS267" s="57">
        <f>VLOOKUP(A267,二院临床受试者及抑郁症的基本数据!A:M,9,FALSE)</f>
        <v>0</v>
      </c>
      <c r="AT267" s="57">
        <f>VLOOKUP(A267,二院临床受试者及抑郁症的基本数据!A:M,10,FALSE)</f>
        <v>1</v>
      </c>
      <c r="AU267" s="57">
        <f>VLOOKUP(A267,二院临床受试者及抑郁症的基本数据!A:M,11,FALSE)</f>
        <v>0</v>
      </c>
      <c r="AV267" s="57">
        <f>VLOOKUP(A267,二院临床受试者及抑郁症的基本数据!A:M,12,FALSE)</f>
        <v>1</v>
      </c>
      <c r="AW267" s="57">
        <f>VLOOKUP(A267,二院临床受试者及抑郁症的基本数据!A:M,13,FALSE)</f>
        <v>0</v>
      </c>
    </row>
    <row r="268" spans="1:49" x14ac:dyDescent="0.3">
      <c r="A268" s="7">
        <v>174</v>
      </c>
      <c r="B268" s="7">
        <v>2</v>
      </c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12"/>
      <c r="P268" s="12"/>
      <c r="Q268" s="12"/>
      <c r="R268" s="12"/>
      <c r="S268" s="12">
        <v>1</v>
      </c>
      <c r="T268" s="12"/>
      <c r="U268" s="12"/>
      <c r="V268" s="12"/>
      <c r="W268" s="12">
        <v>1</v>
      </c>
      <c r="X268" s="12"/>
      <c r="Y268" s="12"/>
      <c r="Z268" s="12"/>
      <c r="AA268" s="12"/>
      <c r="AB268" s="12"/>
      <c r="AC268" s="12"/>
      <c r="AD268" s="12"/>
      <c r="AE268" s="12">
        <v>1</v>
      </c>
      <c r="AF268" s="12"/>
      <c r="AG268" s="12"/>
      <c r="AH268" s="12"/>
      <c r="AI268" s="16">
        <f t="shared" si="20"/>
        <v>3</v>
      </c>
      <c r="AJ268" s="16">
        <f t="shared" si="21"/>
        <v>0</v>
      </c>
      <c r="AK268" s="16">
        <f t="shared" si="22"/>
        <v>0</v>
      </c>
      <c r="AL268" s="16">
        <f t="shared" si="23"/>
        <v>0</v>
      </c>
      <c r="AM268" s="57">
        <f t="shared" si="24"/>
        <v>3</v>
      </c>
      <c r="AN268" s="57">
        <f>VLOOKUP(A268,二院临床受试者及抑郁症的基本数据!A:M,4,FALSE)</f>
        <v>0</v>
      </c>
      <c r="AO268" s="57">
        <f>VLOOKUP(A268,二院临床受试者及抑郁症的基本数据!A:M,5,FALSE)</f>
        <v>1</v>
      </c>
      <c r="AP268" s="57">
        <f>VLOOKUP(A268,二院临床受试者及抑郁症的基本数据!A:M,6,FALSE)</f>
        <v>0</v>
      </c>
      <c r="AQ268" s="57">
        <f>VLOOKUP(A268,二院临床受试者及抑郁症的基本数据!A:M,7,FALSE)</f>
        <v>0</v>
      </c>
      <c r="AR268" s="57">
        <f>VLOOKUP(A268,二院临床受试者及抑郁症的基本数据!A:M,8,FALSE)</f>
        <v>0</v>
      </c>
      <c r="AS268" s="57">
        <f>VLOOKUP(A268,二院临床受试者及抑郁症的基本数据!A:M,9,FALSE)</f>
        <v>0</v>
      </c>
      <c r="AT268" s="57">
        <f>VLOOKUP(A268,二院临床受试者及抑郁症的基本数据!A:M,10,FALSE)</f>
        <v>1</v>
      </c>
      <c r="AU268" s="57">
        <f>VLOOKUP(A268,二院临床受试者及抑郁症的基本数据!A:M,11,FALSE)</f>
        <v>0</v>
      </c>
      <c r="AV268" s="57">
        <f>VLOOKUP(A268,二院临床受试者及抑郁症的基本数据!A:M,12,FALSE)</f>
        <v>1</v>
      </c>
      <c r="AW268" s="57">
        <f>VLOOKUP(A268,二院临床受试者及抑郁症的基本数据!A:M,13,FALSE)</f>
        <v>0</v>
      </c>
    </row>
    <row r="269" spans="1:49" x14ac:dyDescent="0.3">
      <c r="A269" s="7">
        <v>176</v>
      </c>
      <c r="B269" s="7">
        <v>2</v>
      </c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12"/>
      <c r="P269" s="12"/>
      <c r="Q269" s="12"/>
      <c r="R269" s="12"/>
      <c r="S269" s="12">
        <v>1</v>
      </c>
      <c r="T269" s="12"/>
      <c r="U269" s="12"/>
      <c r="V269" s="12"/>
      <c r="W269" s="12">
        <v>1</v>
      </c>
      <c r="X269" s="12"/>
      <c r="Y269" s="12"/>
      <c r="Z269" s="12"/>
      <c r="AA269" s="12"/>
      <c r="AB269" s="12"/>
      <c r="AC269" s="12"/>
      <c r="AD269" s="12"/>
      <c r="AE269" s="12">
        <v>1</v>
      </c>
      <c r="AF269" s="12"/>
      <c r="AG269" s="12"/>
      <c r="AH269" s="12"/>
      <c r="AI269" s="16">
        <f t="shared" si="20"/>
        <v>3</v>
      </c>
      <c r="AJ269" s="16">
        <f t="shared" si="21"/>
        <v>0</v>
      </c>
      <c r="AK269" s="16">
        <f t="shared" si="22"/>
        <v>0</v>
      </c>
      <c r="AL269" s="16">
        <f t="shared" si="23"/>
        <v>0</v>
      </c>
      <c r="AM269" s="57">
        <f t="shared" si="24"/>
        <v>3</v>
      </c>
      <c r="AN269" s="57">
        <f>VLOOKUP(A269,二院临床受试者及抑郁症的基本数据!A:M,4,FALSE)</f>
        <v>0</v>
      </c>
      <c r="AO269" s="57">
        <f>VLOOKUP(A269,二院临床受试者及抑郁症的基本数据!A:M,5,FALSE)</f>
        <v>1</v>
      </c>
      <c r="AP269" s="57">
        <f>VLOOKUP(A269,二院临床受试者及抑郁症的基本数据!A:M,6,FALSE)</f>
        <v>0</v>
      </c>
      <c r="AQ269" s="57">
        <f>VLOOKUP(A269,二院临床受试者及抑郁症的基本数据!A:M,7,FALSE)</f>
        <v>0</v>
      </c>
      <c r="AR269" s="57">
        <f>VLOOKUP(A269,二院临床受试者及抑郁症的基本数据!A:M,8,FALSE)</f>
        <v>0</v>
      </c>
      <c r="AS269" s="57">
        <f>VLOOKUP(A269,二院临床受试者及抑郁症的基本数据!A:M,9,FALSE)</f>
        <v>0</v>
      </c>
      <c r="AT269" s="57">
        <f>VLOOKUP(A269,二院临床受试者及抑郁症的基本数据!A:M,10,FALSE)</f>
        <v>1</v>
      </c>
      <c r="AU269" s="57">
        <f>VLOOKUP(A269,二院临床受试者及抑郁症的基本数据!A:M,11,FALSE)</f>
        <v>0</v>
      </c>
      <c r="AV269" s="57">
        <f>VLOOKUP(A269,二院临床受试者及抑郁症的基本数据!A:M,12,FALSE)</f>
        <v>1</v>
      </c>
      <c r="AW269" s="57">
        <f>VLOOKUP(A269,二院临床受试者及抑郁症的基本数据!A:M,13,FALSE)</f>
        <v>0</v>
      </c>
    </row>
    <row r="270" spans="1:49" x14ac:dyDescent="0.3">
      <c r="A270" s="7">
        <v>192</v>
      </c>
      <c r="B270" s="7">
        <v>2</v>
      </c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12"/>
      <c r="P270" s="12"/>
      <c r="Q270" s="12"/>
      <c r="R270" s="12"/>
      <c r="S270" s="12">
        <v>1</v>
      </c>
      <c r="T270" s="12"/>
      <c r="U270" s="12"/>
      <c r="V270" s="12"/>
      <c r="W270" s="12">
        <v>1</v>
      </c>
      <c r="X270" s="12"/>
      <c r="Y270" s="12"/>
      <c r="Z270" s="12"/>
      <c r="AA270" s="12"/>
      <c r="AB270" s="12"/>
      <c r="AC270" s="12"/>
      <c r="AD270" s="12"/>
      <c r="AE270" s="12">
        <v>1</v>
      </c>
      <c r="AF270" s="12"/>
      <c r="AG270" s="12"/>
      <c r="AH270" s="12"/>
      <c r="AI270" s="16">
        <f t="shared" si="20"/>
        <v>3</v>
      </c>
      <c r="AJ270" s="16">
        <f t="shared" si="21"/>
        <v>0</v>
      </c>
      <c r="AK270" s="16">
        <f t="shared" si="22"/>
        <v>0</v>
      </c>
      <c r="AL270" s="16">
        <f t="shared" si="23"/>
        <v>0</v>
      </c>
      <c r="AM270" s="57">
        <f t="shared" si="24"/>
        <v>3</v>
      </c>
      <c r="AN270" s="57">
        <f>VLOOKUP(A270,二院临床受试者及抑郁症的基本数据!A:M,4,FALSE)</f>
        <v>1</v>
      </c>
      <c r="AO270" s="57">
        <f>VLOOKUP(A270,二院临床受试者及抑郁症的基本数据!A:M,5,FALSE)</f>
        <v>0</v>
      </c>
      <c r="AP270" s="57">
        <f>VLOOKUP(A270,二院临床受试者及抑郁症的基本数据!A:M,6,FALSE)</f>
        <v>0</v>
      </c>
      <c r="AQ270" s="57">
        <f>VLOOKUP(A270,二院临床受试者及抑郁症的基本数据!A:M,7,FALSE)</f>
        <v>0</v>
      </c>
      <c r="AR270" s="57">
        <f>VLOOKUP(A270,二院临床受试者及抑郁症的基本数据!A:M,8,FALSE)</f>
        <v>0</v>
      </c>
      <c r="AS270" s="57">
        <f>VLOOKUP(A270,二院临床受试者及抑郁症的基本数据!A:M,9,FALSE)</f>
        <v>1</v>
      </c>
      <c r="AT270" s="57">
        <f>VLOOKUP(A270,二院临床受试者及抑郁症的基本数据!A:M,10,FALSE)</f>
        <v>0</v>
      </c>
      <c r="AU270" s="57">
        <f>VLOOKUP(A270,二院临床受试者及抑郁症的基本数据!A:M,11,FALSE)</f>
        <v>0</v>
      </c>
      <c r="AV270" s="57">
        <f>VLOOKUP(A270,二院临床受试者及抑郁症的基本数据!A:M,12,FALSE)</f>
        <v>1</v>
      </c>
      <c r="AW270" s="57">
        <f>VLOOKUP(A270,二院临床受试者及抑郁症的基本数据!A:M,13,FALSE)</f>
        <v>0</v>
      </c>
    </row>
    <row r="271" spans="1:49" x14ac:dyDescent="0.3">
      <c r="A271" s="7">
        <v>195</v>
      </c>
      <c r="B271" s="7">
        <v>2</v>
      </c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12"/>
      <c r="P271" s="12">
        <v>1</v>
      </c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>
        <v>1</v>
      </c>
      <c r="AB271" s="12"/>
      <c r="AC271" s="12"/>
      <c r="AD271" s="12"/>
      <c r="AE271" s="12"/>
      <c r="AF271" s="12"/>
      <c r="AG271" s="12"/>
      <c r="AH271" s="12"/>
      <c r="AI271" s="16">
        <f t="shared" si="20"/>
        <v>1</v>
      </c>
      <c r="AJ271" s="16">
        <f t="shared" si="21"/>
        <v>1</v>
      </c>
      <c r="AK271" s="16">
        <f t="shared" si="22"/>
        <v>0</v>
      </c>
      <c r="AL271" s="16">
        <f t="shared" si="23"/>
        <v>0</v>
      </c>
      <c r="AM271" s="57">
        <f t="shared" si="24"/>
        <v>2</v>
      </c>
      <c r="AN271" s="57">
        <f>VLOOKUP(A271,二院临床受试者及抑郁症的基本数据!A:M,4,FALSE)</f>
        <v>0</v>
      </c>
      <c r="AO271" s="57">
        <f>VLOOKUP(A271,二院临床受试者及抑郁症的基本数据!A:M,5,FALSE)</f>
        <v>1</v>
      </c>
      <c r="AP271" s="57">
        <f>VLOOKUP(A271,二院临床受试者及抑郁症的基本数据!A:M,6,FALSE)</f>
        <v>0</v>
      </c>
      <c r="AQ271" s="57">
        <f>VLOOKUP(A271,二院临床受试者及抑郁症的基本数据!A:M,7,FALSE)</f>
        <v>0</v>
      </c>
      <c r="AR271" s="57">
        <f>VLOOKUP(A271,二院临床受试者及抑郁症的基本数据!A:M,8,FALSE)</f>
        <v>1</v>
      </c>
      <c r="AS271" s="57">
        <f>VLOOKUP(A271,二院临床受试者及抑郁症的基本数据!A:M,9,FALSE)</f>
        <v>0</v>
      </c>
      <c r="AT271" s="57">
        <f>VLOOKUP(A271,二院临床受试者及抑郁症的基本数据!A:M,10,FALSE)</f>
        <v>0</v>
      </c>
      <c r="AU271" s="57">
        <f>VLOOKUP(A271,二院临床受试者及抑郁症的基本数据!A:M,11,FALSE)</f>
        <v>0</v>
      </c>
      <c r="AV271" s="57">
        <f>VLOOKUP(A271,二院临床受试者及抑郁症的基本数据!A:M,12,FALSE)</f>
        <v>0</v>
      </c>
      <c r="AW271" s="57">
        <f>VLOOKUP(A271,二院临床受试者及抑郁症的基本数据!A:M,13,FALSE)</f>
        <v>0</v>
      </c>
    </row>
    <row r="272" spans="1:49" x14ac:dyDescent="0.3">
      <c r="A272" s="7">
        <v>198</v>
      </c>
      <c r="B272" s="7">
        <v>2</v>
      </c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>
        <v>1</v>
      </c>
      <c r="AB272" s="12"/>
      <c r="AC272" s="12"/>
      <c r="AD272" s="12"/>
      <c r="AE272" s="12"/>
      <c r="AF272" s="12"/>
      <c r="AG272" s="12"/>
      <c r="AH272" s="12"/>
      <c r="AI272" s="16">
        <f t="shared" si="20"/>
        <v>1</v>
      </c>
      <c r="AJ272" s="16">
        <f t="shared" si="21"/>
        <v>0</v>
      </c>
      <c r="AK272" s="16">
        <f t="shared" si="22"/>
        <v>0</v>
      </c>
      <c r="AL272" s="16">
        <f t="shared" si="23"/>
        <v>0</v>
      </c>
      <c r="AM272" s="57">
        <f t="shared" si="24"/>
        <v>1</v>
      </c>
      <c r="AN272" s="57">
        <f>VLOOKUP(A272,二院临床受试者及抑郁症的基本数据!A:M,4,FALSE)</f>
        <v>0</v>
      </c>
      <c r="AO272" s="57">
        <f>VLOOKUP(A272,二院临床受试者及抑郁症的基本数据!A:M,5,FALSE)</f>
        <v>1</v>
      </c>
      <c r="AP272" s="57">
        <f>VLOOKUP(A272,二院临床受试者及抑郁症的基本数据!A:M,6,FALSE)</f>
        <v>0</v>
      </c>
      <c r="AQ272" s="57">
        <f>VLOOKUP(A272,二院临床受试者及抑郁症的基本数据!A:M,7,FALSE)</f>
        <v>0</v>
      </c>
      <c r="AR272" s="57">
        <f>VLOOKUP(A272,二院临床受试者及抑郁症的基本数据!A:M,8,FALSE)</f>
        <v>1</v>
      </c>
      <c r="AS272" s="57">
        <f>VLOOKUP(A272,二院临床受试者及抑郁症的基本数据!A:M,9,FALSE)</f>
        <v>0</v>
      </c>
      <c r="AT272" s="57">
        <f>VLOOKUP(A272,二院临床受试者及抑郁症的基本数据!A:M,10,FALSE)</f>
        <v>0</v>
      </c>
      <c r="AU272" s="57">
        <f>VLOOKUP(A272,二院临床受试者及抑郁症的基本数据!A:M,11,FALSE)</f>
        <v>0</v>
      </c>
      <c r="AV272" s="57">
        <f>VLOOKUP(A272,二院临床受试者及抑郁症的基本数据!A:M,12,FALSE)</f>
        <v>1</v>
      </c>
      <c r="AW272" s="57">
        <f>VLOOKUP(A272,二院临床受试者及抑郁症的基本数据!A:M,13,FALSE)</f>
        <v>0</v>
      </c>
    </row>
    <row r="273" spans="1:49" x14ac:dyDescent="0.3">
      <c r="A273" s="7">
        <v>200</v>
      </c>
      <c r="B273" s="7">
        <v>2</v>
      </c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12"/>
      <c r="P273" s="12"/>
      <c r="Q273" s="12"/>
      <c r="R273" s="12"/>
      <c r="S273" s="12"/>
      <c r="T273" s="12"/>
      <c r="U273" s="12"/>
      <c r="V273" s="12"/>
      <c r="W273" s="12">
        <v>1</v>
      </c>
      <c r="X273" s="12">
        <v>1</v>
      </c>
      <c r="Y273" s="12">
        <v>1</v>
      </c>
      <c r="Z273" s="12">
        <v>1</v>
      </c>
      <c r="AA273" s="12"/>
      <c r="AB273" s="12"/>
      <c r="AC273" s="12"/>
      <c r="AD273" s="12"/>
      <c r="AE273" s="12">
        <v>1</v>
      </c>
      <c r="AF273" s="12">
        <v>1</v>
      </c>
      <c r="AG273" s="12">
        <v>1</v>
      </c>
      <c r="AH273" s="12">
        <v>1</v>
      </c>
      <c r="AI273" s="16">
        <f t="shared" si="20"/>
        <v>2</v>
      </c>
      <c r="AJ273" s="16">
        <f t="shared" si="21"/>
        <v>2</v>
      </c>
      <c r="AK273" s="16">
        <f t="shared" si="22"/>
        <v>2</v>
      </c>
      <c r="AL273" s="16">
        <f t="shared" si="23"/>
        <v>2</v>
      </c>
      <c r="AM273" s="57">
        <f t="shared" si="24"/>
        <v>8</v>
      </c>
      <c r="AN273" s="57">
        <f>VLOOKUP(A273,二院临床受试者及抑郁症的基本数据!A:M,4,FALSE)</f>
        <v>1</v>
      </c>
      <c r="AO273" s="57">
        <f>VLOOKUP(A273,二院临床受试者及抑郁症的基本数据!A:M,5,FALSE)</f>
        <v>0</v>
      </c>
      <c r="AP273" s="57">
        <f>VLOOKUP(A273,二院临床受试者及抑郁症的基本数据!A:M,6,FALSE)</f>
        <v>0</v>
      </c>
      <c r="AQ273" s="57">
        <f>VLOOKUP(A273,二院临床受试者及抑郁症的基本数据!A:M,7,FALSE)</f>
        <v>0</v>
      </c>
      <c r="AR273" s="57">
        <f>VLOOKUP(A273,二院临床受试者及抑郁症的基本数据!A:M,8,FALSE)</f>
        <v>0</v>
      </c>
      <c r="AS273" s="57">
        <f>VLOOKUP(A273,二院临床受试者及抑郁症的基本数据!A:M,9,FALSE)</f>
        <v>0</v>
      </c>
      <c r="AT273" s="57">
        <f>VLOOKUP(A273,二院临床受试者及抑郁症的基本数据!A:M,10,FALSE)</f>
        <v>1</v>
      </c>
      <c r="AU273" s="57">
        <f>VLOOKUP(A273,二院临床受试者及抑郁症的基本数据!A:M,11,FALSE)</f>
        <v>0</v>
      </c>
      <c r="AV273" s="57">
        <f>VLOOKUP(A273,二院临床受试者及抑郁症的基本数据!A:M,12,FALSE)</f>
        <v>1</v>
      </c>
      <c r="AW273" s="57">
        <f>VLOOKUP(A273,二院临床受试者及抑郁症的基本数据!A:M,13,FALSE)</f>
        <v>0</v>
      </c>
    </row>
    <row r="274" spans="1:49" x14ac:dyDescent="0.3">
      <c r="A274" s="7">
        <v>205</v>
      </c>
      <c r="B274" s="7">
        <v>2</v>
      </c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12"/>
      <c r="P274" s="12"/>
      <c r="Q274" s="12"/>
      <c r="R274" s="12"/>
      <c r="S274" s="12"/>
      <c r="T274" s="12">
        <v>1</v>
      </c>
      <c r="U274" s="12"/>
      <c r="V274" s="12"/>
      <c r="W274" s="12"/>
      <c r="X274" s="12">
        <v>1</v>
      </c>
      <c r="Y274" s="12"/>
      <c r="Z274" s="12"/>
      <c r="AA274" s="12"/>
      <c r="AB274" s="12">
        <v>1</v>
      </c>
      <c r="AC274" s="12"/>
      <c r="AD274" s="12"/>
      <c r="AE274" s="12"/>
      <c r="AF274" s="12">
        <v>1</v>
      </c>
      <c r="AG274" s="12"/>
      <c r="AH274" s="12"/>
      <c r="AI274" s="16">
        <f t="shared" si="20"/>
        <v>0</v>
      </c>
      <c r="AJ274" s="16">
        <f t="shared" si="21"/>
        <v>4</v>
      </c>
      <c r="AK274" s="16">
        <f t="shared" si="22"/>
        <v>0</v>
      </c>
      <c r="AL274" s="16">
        <f t="shared" si="23"/>
        <v>0</v>
      </c>
      <c r="AM274" s="57">
        <f t="shared" si="24"/>
        <v>4</v>
      </c>
      <c r="AN274" s="57">
        <f>VLOOKUP(A274,二院临床受试者及抑郁症的基本数据!A:M,4,FALSE)</f>
        <v>1</v>
      </c>
      <c r="AO274" s="57">
        <f>VLOOKUP(A274,二院临床受试者及抑郁症的基本数据!A:M,5,FALSE)</f>
        <v>0</v>
      </c>
      <c r="AP274" s="57">
        <f>VLOOKUP(A274,二院临床受试者及抑郁症的基本数据!A:M,6,FALSE)</f>
        <v>0</v>
      </c>
      <c r="AQ274" s="57">
        <f>VLOOKUP(A274,二院临床受试者及抑郁症的基本数据!A:M,7,FALSE)</f>
        <v>0</v>
      </c>
      <c r="AR274" s="57">
        <f>VLOOKUP(A274,二院临床受试者及抑郁症的基本数据!A:M,8,FALSE)</f>
        <v>0</v>
      </c>
      <c r="AS274" s="57">
        <f>VLOOKUP(A274,二院临床受试者及抑郁症的基本数据!A:M,9,FALSE)</f>
        <v>0</v>
      </c>
      <c r="AT274" s="57">
        <f>VLOOKUP(A274,二院临床受试者及抑郁症的基本数据!A:M,10,FALSE)</f>
        <v>1</v>
      </c>
      <c r="AU274" s="57">
        <f>VLOOKUP(A274,二院临床受试者及抑郁症的基本数据!A:M,11,FALSE)</f>
        <v>0</v>
      </c>
      <c r="AV274" s="57">
        <f>VLOOKUP(A274,二院临床受试者及抑郁症的基本数据!A:M,12,FALSE)</f>
        <v>1</v>
      </c>
      <c r="AW274" s="57">
        <f>VLOOKUP(A274,二院临床受试者及抑郁症的基本数据!A:M,13,FALSE)</f>
        <v>0</v>
      </c>
    </row>
    <row r="275" spans="1:49" x14ac:dyDescent="0.3">
      <c r="A275" s="7">
        <v>208</v>
      </c>
      <c r="B275" s="7">
        <v>2</v>
      </c>
      <c r="C275" s="7"/>
      <c r="D275" s="7"/>
      <c r="E275" s="7"/>
      <c r="F275" s="7"/>
      <c r="G275" s="7"/>
      <c r="H275" s="9"/>
      <c r="I275" s="7"/>
      <c r="J275" s="7"/>
      <c r="K275" s="10"/>
      <c r="L275" s="7"/>
      <c r="M275" s="7"/>
      <c r="N275" s="7"/>
      <c r="O275" s="12"/>
      <c r="P275" s="12"/>
      <c r="Q275" s="12"/>
      <c r="R275" s="12"/>
      <c r="S275" s="12"/>
      <c r="T275" s="12"/>
      <c r="U275" s="13"/>
      <c r="V275" s="12"/>
      <c r="W275" s="12">
        <v>1</v>
      </c>
      <c r="X275" s="12">
        <v>1</v>
      </c>
      <c r="Y275" s="13">
        <v>1</v>
      </c>
      <c r="Z275" s="12"/>
      <c r="AA275" s="12"/>
      <c r="AB275" s="12"/>
      <c r="AC275" s="12"/>
      <c r="AD275" s="12"/>
      <c r="AE275" s="12"/>
      <c r="AF275" s="12"/>
      <c r="AG275" s="12"/>
      <c r="AH275" s="12"/>
      <c r="AI275" s="16">
        <f t="shared" si="20"/>
        <v>1</v>
      </c>
      <c r="AJ275" s="16">
        <f t="shared" si="21"/>
        <v>1</v>
      </c>
      <c r="AK275" s="16">
        <f t="shared" si="22"/>
        <v>1</v>
      </c>
      <c r="AL275" s="16">
        <f t="shared" si="23"/>
        <v>0</v>
      </c>
      <c r="AM275" s="57">
        <f t="shared" si="24"/>
        <v>3</v>
      </c>
      <c r="AN275" s="57">
        <f>VLOOKUP(A275,二院临床受试者及抑郁症的基本数据!A:M,4,FALSE)</f>
        <v>0</v>
      </c>
      <c r="AO275" s="57">
        <f>VLOOKUP(A275,二院临床受试者及抑郁症的基本数据!A:M,5,FALSE)</f>
        <v>0</v>
      </c>
      <c r="AP275" s="57">
        <f>VLOOKUP(A275,二院临床受试者及抑郁症的基本数据!A:M,6,FALSE)</f>
        <v>1</v>
      </c>
      <c r="AQ275" s="57">
        <f>VLOOKUP(A275,二院临床受试者及抑郁症的基本数据!A:M,7,FALSE)</f>
        <v>0</v>
      </c>
      <c r="AR275" s="57">
        <f>VLOOKUP(A275,二院临床受试者及抑郁症的基本数据!A:M,8,FALSE)</f>
        <v>1</v>
      </c>
      <c r="AS275" s="57">
        <f>VLOOKUP(A275,二院临床受试者及抑郁症的基本数据!A:M,9,FALSE)</f>
        <v>0</v>
      </c>
      <c r="AT275" s="57">
        <f>VLOOKUP(A275,二院临床受试者及抑郁症的基本数据!A:M,10,FALSE)</f>
        <v>0</v>
      </c>
      <c r="AU275" s="57">
        <f>VLOOKUP(A275,二院临床受试者及抑郁症的基本数据!A:M,11,FALSE)</f>
        <v>0</v>
      </c>
      <c r="AV275" s="57">
        <f>VLOOKUP(A275,二院临床受试者及抑郁症的基本数据!A:M,12,FALSE)</f>
        <v>0</v>
      </c>
      <c r="AW275" s="57">
        <f>VLOOKUP(A275,二院临床受试者及抑郁症的基本数据!A:M,13,FALSE)</f>
        <v>0</v>
      </c>
    </row>
    <row r="276" spans="1:49" x14ac:dyDescent="0.3">
      <c r="A276" s="7">
        <v>209</v>
      </c>
      <c r="B276" s="7">
        <v>2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>
        <v>1</v>
      </c>
      <c r="AF276" s="12">
        <v>1</v>
      </c>
      <c r="AG276" s="12"/>
      <c r="AH276" s="12"/>
      <c r="AI276" s="16">
        <f t="shared" si="20"/>
        <v>1</v>
      </c>
      <c r="AJ276" s="16">
        <f t="shared" si="21"/>
        <v>1</v>
      </c>
      <c r="AK276" s="16">
        <f t="shared" si="22"/>
        <v>0</v>
      </c>
      <c r="AL276" s="16">
        <f t="shared" si="23"/>
        <v>0</v>
      </c>
      <c r="AM276" s="57">
        <f t="shared" si="24"/>
        <v>2</v>
      </c>
      <c r="AN276" s="57">
        <f>VLOOKUP(A276,二院临床受试者及抑郁症的基本数据!A:M,4,FALSE)</f>
        <v>1</v>
      </c>
      <c r="AO276" s="57">
        <f>VLOOKUP(A276,二院临床受试者及抑郁症的基本数据!A:M,5,FALSE)</f>
        <v>0</v>
      </c>
      <c r="AP276" s="57">
        <f>VLOOKUP(A276,二院临床受试者及抑郁症的基本数据!A:M,6,FALSE)</f>
        <v>0</v>
      </c>
      <c r="AQ276" s="57">
        <f>VLOOKUP(A276,二院临床受试者及抑郁症的基本数据!A:M,7,FALSE)</f>
        <v>0</v>
      </c>
      <c r="AR276" s="57">
        <f>VLOOKUP(A276,二院临床受试者及抑郁症的基本数据!A:M,8,FALSE)</f>
        <v>0</v>
      </c>
      <c r="AS276" s="57">
        <f>VLOOKUP(A276,二院临床受试者及抑郁症的基本数据!A:M,9,FALSE)</f>
        <v>1</v>
      </c>
      <c r="AT276" s="57">
        <f>VLOOKUP(A276,二院临床受试者及抑郁症的基本数据!A:M,10,FALSE)</f>
        <v>0</v>
      </c>
      <c r="AU276" s="57">
        <f>VLOOKUP(A276,二院临床受试者及抑郁症的基本数据!A:M,11,FALSE)</f>
        <v>0</v>
      </c>
      <c r="AV276" s="57">
        <f>VLOOKUP(A276,二院临床受试者及抑郁症的基本数据!A:M,12,FALSE)</f>
        <v>1</v>
      </c>
      <c r="AW276" s="57">
        <f>VLOOKUP(A276,二院临床受试者及抑郁症的基本数据!A:M,13,FALSE)</f>
        <v>0</v>
      </c>
    </row>
    <row r="277" spans="1:49" x14ac:dyDescent="0.3">
      <c r="A277" s="7">
        <v>216</v>
      </c>
      <c r="B277" s="7">
        <v>2</v>
      </c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12"/>
      <c r="P277" s="12"/>
      <c r="Q277" s="12"/>
      <c r="R277" s="12"/>
      <c r="S277" s="12"/>
      <c r="T277" s="12">
        <v>1</v>
      </c>
      <c r="U277" s="12"/>
      <c r="V277" s="12"/>
      <c r="W277" s="12"/>
      <c r="X277" s="12">
        <v>1</v>
      </c>
      <c r="Y277" s="12"/>
      <c r="Z277" s="12"/>
      <c r="AA277" s="12"/>
      <c r="AB277" s="12"/>
      <c r="AC277" s="12"/>
      <c r="AD277" s="12"/>
      <c r="AE277" s="12"/>
      <c r="AF277" s="12">
        <v>1</v>
      </c>
      <c r="AG277" s="12"/>
      <c r="AH277" s="12"/>
      <c r="AI277" s="16">
        <f t="shared" si="20"/>
        <v>0</v>
      </c>
      <c r="AJ277" s="16">
        <f t="shared" si="21"/>
        <v>3</v>
      </c>
      <c r="AK277" s="16">
        <f t="shared" si="22"/>
        <v>0</v>
      </c>
      <c r="AL277" s="16">
        <f t="shared" si="23"/>
        <v>0</v>
      </c>
      <c r="AM277" s="57">
        <f t="shared" si="24"/>
        <v>3</v>
      </c>
      <c r="AN277" s="57">
        <f>VLOOKUP(A277,二院临床受试者及抑郁症的基本数据!A:M,4,FALSE)</f>
        <v>1</v>
      </c>
      <c r="AO277" s="57">
        <f>VLOOKUP(A277,二院临床受试者及抑郁症的基本数据!A:M,5,FALSE)</f>
        <v>0</v>
      </c>
      <c r="AP277" s="57">
        <f>VLOOKUP(A277,二院临床受试者及抑郁症的基本数据!A:M,6,FALSE)</f>
        <v>0</v>
      </c>
      <c r="AQ277" s="57">
        <f>VLOOKUP(A277,二院临床受试者及抑郁症的基本数据!A:M,7,FALSE)</f>
        <v>0</v>
      </c>
      <c r="AR277" s="57">
        <f>VLOOKUP(A277,二院临床受试者及抑郁症的基本数据!A:M,8,FALSE)</f>
        <v>0</v>
      </c>
      <c r="AS277" s="57">
        <f>VLOOKUP(A277,二院临床受试者及抑郁症的基本数据!A:M,9,FALSE)</f>
        <v>0</v>
      </c>
      <c r="AT277" s="57">
        <f>VLOOKUP(A277,二院临床受试者及抑郁症的基本数据!A:M,10,FALSE)</f>
        <v>1</v>
      </c>
      <c r="AU277" s="57">
        <f>VLOOKUP(A277,二院临床受试者及抑郁症的基本数据!A:M,11,FALSE)</f>
        <v>0</v>
      </c>
      <c r="AV277" s="57">
        <f>VLOOKUP(A277,二院临床受试者及抑郁症的基本数据!A:M,12,FALSE)</f>
        <v>1</v>
      </c>
      <c r="AW277" s="57">
        <f>VLOOKUP(A277,二院临床受试者及抑郁症的基本数据!A:M,13,FALSE)</f>
        <v>0</v>
      </c>
    </row>
    <row r="278" spans="1:49" x14ac:dyDescent="0.3">
      <c r="A278" s="7">
        <v>227</v>
      </c>
      <c r="B278" s="7">
        <v>2</v>
      </c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12"/>
      <c r="P278" s="12"/>
      <c r="Q278" s="12"/>
      <c r="R278" s="12"/>
      <c r="S278" s="12">
        <v>1</v>
      </c>
      <c r="T278" s="12"/>
      <c r="U278" s="12"/>
      <c r="V278" s="12"/>
      <c r="W278" s="12">
        <v>1</v>
      </c>
      <c r="X278" s="12"/>
      <c r="Y278" s="12"/>
      <c r="Z278" s="12"/>
      <c r="AA278" s="12">
        <v>1</v>
      </c>
      <c r="AB278" s="12"/>
      <c r="AC278" s="12"/>
      <c r="AD278" s="12"/>
      <c r="AE278" s="12"/>
      <c r="AF278" s="12"/>
      <c r="AG278" s="12"/>
      <c r="AH278" s="12"/>
      <c r="AI278" s="16">
        <f t="shared" si="20"/>
        <v>3</v>
      </c>
      <c r="AJ278" s="16">
        <f t="shared" si="21"/>
        <v>0</v>
      </c>
      <c r="AK278" s="16">
        <f t="shared" si="22"/>
        <v>0</v>
      </c>
      <c r="AL278" s="16">
        <f t="shared" si="23"/>
        <v>0</v>
      </c>
      <c r="AM278" s="57">
        <f t="shared" si="24"/>
        <v>3</v>
      </c>
      <c r="AN278" s="57">
        <f>VLOOKUP(A278,二院临床受试者及抑郁症的基本数据!A:M,4,FALSE)</f>
        <v>1</v>
      </c>
      <c r="AO278" s="57">
        <f>VLOOKUP(A278,二院临床受试者及抑郁症的基本数据!A:M,5,FALSE)</f>
        <v>0</v>
      </c>
      <c r="AP278" s="57">
        <f>VLOOKUP(A278,二院临床受试者及抑郁症的基本数据!A:M,6,FALSE)</f>
        <v>0</v>
      </c>
      <c r="AQ278" s="57">
        <f>VLOOKUP(A278,二院临床受试者及抑郁症的基本数据!A:M,7,FALSE)</f>
        <v>0</v>
      </c>
      <c r="AR278" s="57">
        <f>VLOOKUP(A278,二院临床受试者及抑郁症的基本数据!A:M,8,FALSE)</f>
        <v>0</v>
      </c>
      <c r="AS278" s="57">
        <f>VLOOKUP(A278,二院临床受试者及抑郁症的基本数据!A:M,9,FALSE)</f>
        <v>1</v>
      </c>
      <c r="AT278" s="57">
        <f>VLOOKUP(A278,二院临床受试者及抑郁症的基本数据!A:M,10,FALSE)</f>
        <v>0</v>
      </c>
      <c r="AU278" s="57">
        <f>VLOOKUP(A278,二院临床受试者及抑郁症的基本数据!A:M,11,FALSE)</f>
        <v>0</v>
      </c>
      <c r="AV278" s="57">
        <f>VLOOKUP(A278,二院临床受试者及抑郁症的基本数据!A:M,12,FALSE)</f>
        <v>1</v>
      </c>
      <c r="AW278" s="57">
        <f>VLOOKUP(A278,二院临床受试者及抑郁症的基本数据!A:M,13,FALSE)</f>
        <v>0</v>
      </c>
    </row>
    <row r="279" spans="1:49" x14ac:dyDescent="0.3">
      <c r="A279" s="7">
        <v>230</v>
      </c>
      <c r="B279" s="7">
        <v>2</v>
      </c>
      <c r="C279" s="7"/>
      <c r="D279" s="7">
        <v>1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6">
        <f t="shared" si="20"/>
        <v>0</v>
      </c>
      <c r="AJ279" s="16">
        <f t="shared" si="21"/>
        <v>0</v>
      </c>
      <c r="AK279" s="16">
        <f t="shared" si="22"/>
        <v>0</v>
      </c>
      <c r="AL279" s="16">
        <f t="shared" si="23"/>
        <v>0</v>
      </c>
      <c r="AM279" s="57">
        <f t="shared" si="24"/>
        <v>0</v>
      </c>
      <c r="AN279" s="57">
        <f>VLOOKUP(A279,二院临床受试者及抑郁症的基本数据!A:M,4,FALSE)</f>
        <v>1</v>
      </c>
      <c r="AO279" s="57">
        <f>VLOOKUP(A279,二院临床受试者及抑郁症的基本数据!A:M,5,FALSE)</f>
        <v>0</v>
      </c>
      <c r="AP279" s="57">
        <f>VLOOKUP(A279,二院临床受试者及抑郁症的基本数据!A:M,6,FALSE)</f>
        <v>0</v>
      </c>
      <c r="AQ279" s="57">
        <f>VLOOKUP(A279,二院临床受试者及抑郁症的基本数据!A:M,7,FALSE)</f>
        <v>0</v>
      </c>
      <c r="AR279" s="57">
        <f>VLOOKUP(A279,二院临床受试者及抑郁症的基本数据!A:M,8,FALSE)</f>
        <v>1</v>
      </c>
      <c r="AS279" s="57">
        <f>VLOOKUP(A279,二院临床受试者及抑郁症的基本数据!A:M,9,FALSE)</f>
        <v>0</v>
      </c>
      <c r="AT279" s="57">
        <f>VLOOKUP(A279,二院临床受试者及抑郁症的基本数据!A:M,10,FALSE)</f>
        <v>0</v>
      </c>
      <c r="AU279" s="57">
        <f>VLOOKUP(A279,二院临床受试者及抑郁症的基本数据!A:M,11,FALSE)</f>
        <v>0</v>
      </c>
      <c r="AV279" s="57">
        <f>VLOOKUP(A279,二院临床受试者及抑郁症的基本数据!A:M,12,FALSE)</f>
        <v>1</v>
      </c>
      <c r="AW279" s="57">
        <f>VLOOKUP(A279,二院临床受试者及抑郁症的基本数据!A:M,13,FALSE)</f>
        <v>0</v>
      </c>
    </row>
    <row r="280" spans="1:49" x14ac:dyDescent="0.3">
      <c r="A280" s="7">
        <v>232</v>
      </c>
      <c r="B280" s="7">
        <v>2</v>
      </c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12"/>
      <c r="P280" s="12"/>
      <c r="Q280" s="12"/>
      <c r="R280" s="12"/>
      <c r="S280" s="12"/>
      <c r="T280" s="12"/>
      <c r="U280" s="12">
        <v>1</v>
      </c>
      <c r="V280" s="12"/>
      <c r="W280" s="12"/>
      <c r="X280" s="12"/>
      <c r="Y280" s="12">
        <v>1</v>
      </c>
      <c r="Z280" s="12"/>
      <c r="AA280" s="12"/>
      <c r="AB280" s="12"/>
      <c r="AC280" s="12">
        <v>1</v>
      </c>
      <c r="AD280" s="12"/>
      <c r="AE280" s="12"/>
      <c r="AF280" s="12"/>
      <c r="AG280" s="12"/>
      <c r="AH280" s="12"/>
      <c r="AI280" s="16">
        <f t="shared" si="20"/>
        <v>0</v>
      </c>
      <c r="AJ280" s="16">
        <f t="shared" si="21"/>
        <v>0</v>
      </c>
      <c r="AK280" s="16">
        <f t="shared" si="22"/>
        <v>3</v>
      </c>
      <c r="AL280" s="16">
        <f t="shared" si="23"/>
        <v>0</v>
      </c>
      <c r="AM280" s="57">
        <f t="shared" si="24"/>
        <v>3</v>
      </c>
      <c r="AN280" s="57">
        <f>VLOOKUP(A280,二院临床受试者及抑郁症的基本数据!A:M,4,FALSE)</f>
        <v>0</v>
      </c>
      <c r="AO280" s="57">
        <f>VLOOKUP(A280,二院临床受试者及抑郁症的基本数据!A:M,5,FALSE)</f>
        <v>1</v>
      </c>
      <c r="AP280" s="57">
        <f>VLOOKUP(A280,二院临床受试者及抑郁症的基本数据!A:M,6,FALSE)</f>
        <v>0</v>
      </c>
      <c r="AQ280" s="57">
        <f>VLOOKUP(A280,二院临床受试者及抑郁症的基本数据!A:M,7,FALSE)</f>
        <v>0</v>
      </c>
      <c r="AR280" s="57">
        <f>VLOOKUP(A280,二院临床受试者及抑郁症的基本数据!A:M,8,FALSE)</f>
        <v>1</v>
      </c>
      <c r="AS280" s="57">
        <f>VLOOKUP(A280,二院临床受试者及抑郁症的基本数据!A:M,9,FALSE)</f>
        <v>0</v>
      </c>
      <c r="AT280" s="57">
        <f>VLOOKUP(A280,二院临床受试者及抑郁症的基本数据!A:M,10,FALSE)</f>
        <v>0</v>
      </c>
      <c r="AU280" s="57">
        <f>VLOOKUP(A280,二院临床受试者及抑郁症的基本数据!A:M,11,FALSE)</f>
        <v>0</v>
      </c>
      <c r="AV280" s="57">
        <f>VLOOKUP(A280,二院临床受试者及抑郁症的基本数据!A:M,12,FALSE)</f>
        <v>1</v>
      </c>
      <c r="AW280" s="57">
        <f>VLOOKUP(A280,二院临床受试者及抑郁症的基本数据!A:M,13,FALSE)</f>
        <v>0</v>
      </c>
    </row>
    <row r="281" spans="1:49" x14ac:dyDescent="0.3">
      <c r="A281" s="7">
        <v>234</v>
      </c>
      <c r="B281" s="7">
        <v>2</v>
      </c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12"/>
      <c r="P281" s="12"/>
      <c r="Q281" s="12"/>
      <c r="R281" s="12"/>
      <c r="S281" s="12"/>
      <c r="T281" s="12">
        <v>1</v>
      </c>
      <c r="U281" s="12"/>
      <c r="V281" s="12"/>
      <c r="W281" s="12"/>
      <c r="X281" s="12">
        <v>1</v>
      </c>
      <c r="Y281" s="12"/>
      <c r="Z281" s="12"/>
      <c r="AA281" s="12">
        <v>1</v>
      </c>
      <c r="AB281" s="12"/>
      <c r="AC281" s="12"/>
      <c r="AD281" s="12"/>
      <c r="AE281" s="12"/>
      <c r="AF281" s="12">
        <v>1</v>
      </c>
      <c r="AG281" s="12"/>
      <c r="AH281" s="12"/>
      <c r="AI281" s="16">
        <f t="shared" si="20"/>
        <v>1</v>
      </c>
      <c r="AJ281" s="16">
        <f t="shared" si="21"/>
        <v>3</v>
      </c>
      <c r="AK281" s="16">
        <f t="shared" si="22"/>
        <v>0</v>
      </c>
      <c r="AL281" s="16">
        <f t="shared" si="23"/>
        <v>0</v>
      </c>
      <c r="AM281" s="57">
        <f t="shared" si="24"/>
        <v>4</v>
      </c>
      <c r="AN281" s="57">
        <f>VLOOKUP(A281,二院临床受试者及抑郁症的基本数据!A:M,4,FALSE)</f>
        <v>1</v>
      </c>
      <c r="AO281" s="57">
        <f>VLOOKUP(A281,二院临床受试者及抑郁症的基本数据!A:M,5,FALSE)</f>
        <v>0</v>
      </c>
      <c r="AP281" s="57">
        <f>VLOOKUP(A281,二院临床受试者及抑郁症的基本数据!A:M,6,FALSE)</f>
        <v>0</v>
      </c>
      <c r="AQ281" s="57">
        <f>VLOOKUP(A281,二院临床受试者及抑郁症的基本数据!A:M,7,FALSE)</f>
        <v>0</v>
      </c>
      <c r="AR281" s="57">
        <f>VLOOKUP(A281,二院临床受试者及抑郁症的基本数据!A:M,8,FALSE)</f>
        <v>0</v>
      </c>
      <c r="AS281" s="57">
        <f>VLOOKUP(A281,二院临床受试者及抑郁症的基本数据!A:M,9,FALSE)</f>
        <v>0</v>
      </c>
      <c r="AT281" s="57">
        <f>VLOOKUP(A281,二院临床受试者及抑郁症的基本数据!A:M,10,FALSE)</f>
        <v>1</v>
      </c>
      <c r="AU281" s="57">
        <f>VLOOKUP(A281,二院临床受试者及抑郁症的基本数据!A:M,11,FALSE)</f>
        <v>0</v>
      </c>
      <c r="AV281" s="57">
        <f>VLOOKUP(A281,二院临床受试者及抑郁症的基本数据!A:M,12,FALSE)</f>
        <v>1</v>
      </c>
      <c r="AW281" s="57">
        <f>VLOOKUP(A281,二院临床受试者及抑郁症的基本数据!A:M,13,FALSE)</f>
        <v>0</v>
      </c>
    </row>
    <row r="282" spans="1:49" x14ac:dyDescent="0.3">
      <c r="A282" s="7">
        <v>244</v>
      </c>
      <c r="B282" s="7">
        <v>2</v>
      </c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>
        <v>1</v>
      </c>
      <c r="AB282" s="12"/>
      <c r="AC282" s="12"/>
      <c r="AD282" s="12"/>
      <c r="AE282" s="12"/>
      <c r="AF282" s="12"/>
      <c r="AG282" s="12"/>
      <c r="AH282" s="12"/>
      <c r="AI282" s="16">
        <f t="shared" si="20"/>
        <v>1</v>
      </c>
      <c r="AJ282" s="16">
        <f t="shared" si="21"/>
        <v>0</v>
      </c>
      <c r="AK282" s="16">
        <f t="shared" si="22"/>
        <v>0</v>
      </c>
      <c r="AL282" s="16">
        <f t="shared" si="23"/>
        <v>0</v>
      </c>
      <c r="AM282" s="57">
        <f t="shared" si="24"/>
        <v>1</v>
      </c>
      <c r="AN282" s="57">
        <f>VLOOKUP(A282,二院临床受试者及抑郁症的基本数据!A:M,4,FALSE)</f>
        <v>0</v>
      </c>
      <c r="AO282" s="57">
        <f>VLOOKUP(A282,二院临床受试者及抑郁症的基本数据!A:M,5,FALSE)</f>
        <v>1</v>
      </c>
      <c r="AP282" s="57">
        <f>VLOOKUP(A282,二院临床受试者及抑郁症的基本数据!A:M,6,FALSE)</f>
        <v>0</v>
      </c>
      <c r="AQ282" s="57">
        <f>VLOOKUP(A282,二院临床受试者及抑郁症的基本数据!A:M,7,FALSE)</f>
        <v>0</v>
      </c>
      <c r="AR282" s="57">
        <f>VLOOKUP(A282,二院临床受试者及抑郁症的基本数据!A:M,8,FALSE)</f>
        <v>1</v>
      </c>
      <c r="AS282" s="57">
        <f>VLOOKUP(A282,二院临床受试者及抑郁症的基本数据!A:M,9,FALSE)</f>
        <v>0</v>
      </c>
      <c r="AT282" s="57">
        <f>VLOOKUP(A282,二院临床受试者及抑郁症的基本数据!A:M,10,FALSE)</f>
        <v>0</v>
      </c>
      <c r="AU282" s="57">
        <f>VLOOKUP(A282,二院临床受试者及抑郁症的基本数据!A:M,11,FALSE)</f>
        <v>0</v>
      </c>
      <c r="AV282" s="57">
        <f>VLOOKUP(A282,二院临床受试者及抑郁症的基本数据!A:M,12,FALSE)</f>
        <v>1</v>
      </c>
      <c r="AW282" s="57">
        <f>VLOOKUP(A282,二院临床受试者及抑郁症的基本数据!A:M,13,FALSE)</f>
        <v>0</v>
      </c>
    </row>
    <row r="283" spans="1:49" x14ac:dyDescent="0.3">
      <c r="A283" s="7">
        <v>247</v>
      </c>
      <c r="B283" s="7">
        <v>2</v>
      </c>
      <c r="C283" s="7"/>
      <c r="D283" s="7">
        <v>1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12"/>
      <c r="P283" s="12"/>
      <c r="Q283" s="12"/>
      <c r="R283" s="12"/>
      <c r="S283" s="12"/>
      <c r="T283" s="12">
        <v>1</v>
      </c>
      <c r="U283" s="12"/>
      <c r="V283" s="12"/>
      <c r="W283" s="12"/>
      <c r="X283" s="12">
        <v>1</v>
      </c>
      <c r="Y283" s="12"/>
      <c r="Z283" s="12"/>
      <c r="AA283" s="12"/>
      <c r="AB283" s="12"/>
      <c r="AC283" s="12"/>
      <c r="AD283" s="12"/>
      <c r="AE283" s="12"/>
      <c r="AF283" s="12">
        <v>1</v>
      </c>
      <c r="AG283" s="12"/>
      <c r="AH283" s="12"/>
      <c r="AI283" s="16">
        <f t="shared" si="20"/>
        <v>0</v>
      </c>
      <c r="AJ283" s="16">
        <f t="shared" si="21"/>
        <v>3</v>
      </c>
      <c r="AK283" s="16">
        <f t="shared" si="22"/>
        <v>0</v>
      </c>
      <c r="AL283" s="16">
        <f t="shared" si="23"/>
        <v>0</v>
      </c>
      <c r="AM283" s="57">
        <f t="shared" si="24"/>
        <v>3</v>
      </c>
      <c r="AN283" s="57">
        <f>VLOOKUP(A283,二院临床受试者及抑郁症的基本数据!A:M,4,FALSE)</f>
        <v>1</v>
      </c>
      <c r="AO283" s="57">
        <f>VLOOKUP(A283,二院临床受试者及抑郁症的基本数据!A:M,5,FALSE)</f>
        <v>0</v>
      </c>
      <c r="AP283" s="57">
        <f>VLOOKUP(A283,二院临床受试者及抑郁症的基本数据!A:M,6,FALSE)</f>
        <v>0</v>
      </c>
      <c r="AQ283" s="57">
        <f>VLOOKUP(A283,二院临床受试者及抑郁症的基本数据!A:M,7,FALSE)</f>
        <v>0</v>
      </c>
      <c r="AR283" s="57">
        <f>VLOOKUP(A283,二院临床受试者及抑郁症的基本数据!A:M,8,FALSE)</f>
        <v>0</v>
      </c>
      <c r="AS283" s="57">
        <f>VLOOKUP(A283,二院临床受试者及抑郁症的基本数据!A:M,9,FALSE)</f>
        <v>0</v>
      </c>
      <c r="AT283" s="57">
        <f>VLOOKUP(A283,二院临床受试者及抑郁症的基本数据!A:M,10,FALSE)</f>
        <v>1</v>
      </c>
      <c r="AU283" s="57">
        <f>VLOOKUP(A283,二院临床受试者及抑郁症的基本数据!A:M,11,FALSE)</f>
        <v>0</v>
      </c>
      <c r="AV283" s="57">
        <f>VLOOKUP(A283,二院临床受试者及抑郁症的基本数据!A:M,12,FALSE)</f>
        <v>1</v>
      </c>
      <c r="AW283" s="57">
        <f>VLOOKUP(A283,二院临床受试者及抑郁症的基本数据!A:M,13,FALSE)</f>
        <v>0</v>
      </c>
    </row>
    <row r="284" spans="1:49" x14ac:dyDescent="0.3">
      <c r="A284" s="7">
        <v>255</v>
      </c>
      <c r="B284" s="7">
        <v>2</v>
      </c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12"/>
      <c r="P284" s="12"/>
      <c r="Q284" s="12"/>
      <c r="R284" s="12"/>
      <c r="S284" s="12"/>
      <c r="T284" s="12"/>
      <c r="U284" s="12"/>
      <c r="V284" s="12"/>
      <c r="W284" s="12">
        <v>1</v>
      </c>
      <c r="X284" s="12">
        <v>1</v>
      </c>
      <c r="Y284" s="12">
        <v>1</v>
      </c>
      <c r="Z284" s="12">
        <v>1</v>
      </c>
      <c r="AA284" s="12"/>
      <c r="AB284" s="12"/>
      <c r="AC284" s="12"/>
      <c r="AD284" s="12"/>
      <c r="AE284" s="12">
        <v>1</v>
      </c>
      <c r="AF284" s="12">
        <v>1</v>
      </c>
      <c r="AG284" s="12">
        <v>1</v>
      </c>
      <c r="AH284" s="12">
        <v>1</v>
      </c>
      <c r="AI284" s="16">
        <f t="shared" si="20"/>
        <v>2</v>
      </c>
      <c r="AJ284" s="16">
        <f t="shared" si="21"/>
        <v>2</v>
      </c>
      <c r="AK284" s="16">
        <f t="shared" si="22"/>
        <v>2</v>
      </c>
      <c r="AL284" s="16">
        <f t="shared" si="23"/>
        <v>2</v>
      </c>
      <c r="AM284" s="57">
        <f t="shared" si="24"/>
        <v>8</v>
      </c>
      <c r="AN284" s="57">
        <f>VLOOKUP(A284,二院临床受试者及抑郁症的基本数据!A:M,4,FALSE)</f>
        <v>0</v>
      </c>
      <c r="AO284" s="57">
        <f>VLOOKUP(A284,二院临床受试者及抑郁症的基本数据!A:M,5,FALSE)</f>
        <v>1</v>
      </c>
      <c r="AP284" s="57">
        <f>VLOOKUP(A284,二院临床受试者及抑郁症的基本数据!A:M,6,FALSE)</f>
        <v>0</v>
      </c>
      <c r="AQ284" s="57">
        <f>VLOOKUP(A284,二院临床受试者及抑郁症的基本数据!A:M,7,FALSE)</f>
        <v>0</v>
      </c>
      <c r="AR284" s="57">
        <f>VLOOKUP(A284,二院临床受试者及抑郁症的基本数据!A:M,8,FALSE)</f>
        <v>0</v>
      </c>
      <c r="AS284" s="57">
        <f>VLOOKUP(A284,二院临床受试者及抑郁症的基本数据!A:M,9,FALSE)</f>
        <v>0</v>
      </c>
      <c r="AT284" s="57">
        <f>VLOOKUP(A284,二院临床受试者及抑郁症的基本数据!A:M,10,FALSE)</f>
        <v>1</v>
      </c>
      <c r="AU284" s="57">
        <f>VLOOKUP(A284,二院临床受试者及抑郁症的基本数据!A:M,11,FALSE)</f>
        <v>0</v>
      </c>
      <c r="AV284" s="57">
        <f>VLOOKUP(A284,二院临床受试者及抑郁症的基本数据!A:M,12,FALSE)</f>
        <v>1</v>
      </c>
      <c r="AW284" s="57">
        <f>VLOOKUP(A284,二院临床受试者及抑郁症的基本数据!A:M,13,FALSE)</f>
        <v>0</v>
      </c>
    </row>
    <row r="285" spans="1:49" x14ac:dyDescent="0.3">
      <c r="A285" s="7">
        <v>264</v>
      </c>
      <c r="B285" s="7">
        <v>2</v>
      </c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12"/>
      <c r="P285" s="12"/>
      <c r="Q285" s="12"/>
      <c r="R285" s="12"/>
      <c r="S285" s="12"/>
      <c r="T285" s="12">
        <v>1</v>
      </c>
      <c r="U285" s="12"/>
      <c r="V285" s="12"/>
      <c r="W285" s="12"/>
      <c r="X285" s="12">
        <v>1</v>
      </c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6">
        <f t="shared" si="20"/>
        <v>0</v>
      </c>
      <c r="AJ285" s="16">
        <f t="shared" si="21"/>
        <v>2</v>
      </c>
      <c r="AK285" s="16">
        <f t="shared" si="22"/>
        <v>0</v>
      </c>
      <c r="AL285" s="16">
        <f t="shared" si="23"/>
        <v>0</v>
      </c>
      <c r="AM285" s="57">
        <f t="shared" si="24"/>
        <v>2</v>
      </c>
      <c r="AN285" s="57">
        <f>VLOOKUP(A285,二院临床受试者及抑郁症的基本数据!A:M,4,FALSE)</f>
        <v>0</v>
      </c>
      <c r="AO285" s="57">
        <f>VLOOKUP(A285,二院临床受试者及抑郁症的基本数据!A:M,5,FALSE)</f>
        <v>1</v>
      </c>
      <c r="AP285" s="57">
        <f>VLOOKUP(A285,二院临床受试者及抑郁症的基本数据!A:M,6,FALSE)</f>
        <v>0</v>
      </c>
      <c r="AQ285" s="57">
        <f>VLOOKUP(A285,二院临床受试者及抑郁症的基本数据!A:M,7,FALSE)</f>
        <v>0</v>
      </c>
      <c r="AR285" s="57">
        <f>VLOOKUP(A285,二院临床受试者及抑郁症的基本数据!A:M,8,FALSE)</f>
        <v>0</v>
      </c>
      <c r="AS285" s="57">
        <f>VLOOKUP(A285,二院临床受试者及抑郁症的基本数据!A:M,9,FALSE)</f>
        <v>0</v>
      </c>
      <c r="AT285" s="57">
        <f>VLOOKUP(A285,二院临床受试者及抑郁症的基本数据!A:M,10,FALSE)</f>
        <v>1</v>
      </c>
      <c r="AU285" s="57">
        <f>VLOOKUP(A285,二院临床受试者及抑郁症的基本数据!A:M,11,FALSE)</f>
        <v>0</v>
      </c>
      <c r="AV285" s="57">
        <f>VLOOKUP(A285,二院临床受试者及抑郁症的基本数据!A:M,12,FALSE)</f>
        <v>0</v>
      </c>
      <c r="AW285" s="57">
        <f>VLOOKUP(A285,二院临床受试者及抑郁症的基本数据!A:M,13,FALSE)</f>
        <v>1</v>
      </c>
    </row>
    <row r="286" spans="1:49" x14ac:dyDescent="0.3">
      <c r="A286" s="7">
        <v>283</v>
      </c>
      <c r="B286" s="7">
        <v>2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12"/>
      <c r="P286" s="12"/>
      <c r="Q286" s="12"/>
      <c r="R286" s="12"/>
      <c r="S286" s="12"/>
      <c r="T286" s="12">
        <v>1</v>
      </c>
      <c r="U286" s="12"/>
      <c r="V286" s="12"/>
      <c r="W286" s="12"/>
      <c r="X286" s="12">
        <v>1</v>
      </c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6">
        <f t="shared" si="20"/>
        <v>0</v>
      </c>
      <c r="AJ286" s="16">
        <f t="shared" si="21"/>
        <v>2</v>
      </c>
      <c r="AK286" s="16">
        <f t="shared" si="22"/>
        <v>0</v>
      </c>
      <c r="AL286" s="16">
        <f t="shared" si="23"/>
        <v>0</v>
      </c>
      <c r="AM286" s="57">
        <f t="shared" si="24"/>
        <v>2</v>
      </c>
      <c r="AN286" s="57">
        <f>VLOOKUP(A286,二院临床受试者及抑郁症的基本数据!A:M,4,FALSE)</f>
        <v>0</v>
      </c>
      <c r="AO286" s="57">
        <f>VLOOKUP(A286,二院临床受试者及抑郁症的基本数据!A:M,5,FALSE)</f>
        <v>0</v>
      </c>
      <c r="AP286" s="57">
        <f>VLOOKUP(A286,二院临床受试者及抑郁症的基本数据!A:M,6,FALSE)</f>
        <v>1</v>
      </c>
      <c r="AQ286" s="57">
        <f>VLOOKUP(A286,二院临床受试者及抑郁症的基本数据!A:M,7,FALSE)</f>
        <v>0</v>
      </c>
      <c r="AR286" s="57">
        <f>VLOOKUP(A286,二院临床受试者及抑郁症的基本数据!A:M,8,FALSE)</f>
        <v>1</v>
      </c>
      <c r="AS286" s="57">
        <f>VLOOKUP(A286,二院临床受试者及抑郁症的基本数据!A:M,9,FALSE)</f>
        <v>0</v>
      </c>
      <c r="AT286" s="57">
        <f>VLOOKUP(A286,二院临床受试者及抑郁症的基本数据!A:M,10,FALSE)</f>
        <v>0</v>
      </c>
      <c r="AU286" s="57">
        <f>VLOOKUP(A286,二院临床受试者及抑郁症的基本数据!A:M,11,FALSE)</f>
        <v>0</v>
      </c>
      <c r="AV286" s="57">
        <f>VLOOKUP(A286,二院临床受试者及抑郁症的基本数据!A:M,12,FALSE)</f>
        <v>1</v>
      </c>
      <c r="AW286" s="57">
        <f>VLOOKUP(A286,二院临床受试者及抑郁症的基本数据!A:M,13,FALSE)</f>
        <v>0</v>
      </c>
    </row>
    <row r="287" spans="1:49" x14ac:dyDescent="0.3">
      <c r="A287" s="7">
        <v>299</v>
      </c>
      <c r="B287" s="7">
        <v>2</v>
      </c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12"/>
      <c r="P287" s="12"/>
      <c r="Q287" s="12"/>
      <c r="R287" s="12"/>
      <c r="S287" s="12">
        <v>1</v>
      </c>
      <c r="T287" s="12"/>
      <c r="U287" s="12"/>
      <c r="V287" s="12"/>
      <c r="W287" s="12">
        <v>1</v>
      </c>
      <c r="X287" s="12"/>
      <c r="Y287" s="12"/>
      <c r="Z287" s="12"/>
      <c r="AA287" s="12"/>
      <c r="AB287" s="12"/>
      <c r="AC287" s="12"/>
      <c r="AD287" s="12"/>
      <c r="AE287" s="12">
        <v>1</v>
      </c>
      <c r="AF287" s="12"/>
      <c r="AG287" s="12"/>
      <c r="AH287" s="12"/>
      <c r="AI287" s="16">
        <f t="shared" si="20"/>
        <v>3</v>
      </c>
      <c r="AJ287" s="16">
        <f t="shared" si="21"/>
        <v>0</v>
      </c>
      <c r="AK287" s="16">
        <f t="shared" si="22"/>
        <v>0</v>
      </c>
      <c r="AL287" s="16">
        <f t="shared" si="23"/>
        <v>0</v>
      </c>
      <c r="AM287" s="57">
        <f t="shared" si="24"/>
        <v>3</v>
      </c>
      <c r="AN287" s="57">
        <f>VLOOKUP(A287,二院临床受试者及抑郁症的基本数据!A:M,4,FALSE)</f>
        <v>0</v>
      </c>
      <c r="AO287" s="57">
        <f>VLOOKUP(A287,二院临床受试者及抑郁症的基本数据!A:M,5,FALSE)</f>
        <v>1</v>
      </c>
      <c r="AP287" s="57">
        <f>VLOOKUP(A287,二院临床受试者及抑郁症的基本数据!A:M,6,FALSE)</f>
        <v>0</v>
      </c>
      <c r="AQ287" s="57">
        <f>VLOOKUP(A287,二院临床受试者及抑郁症的基本数据!A:M,7,FALSE)</f>
        <v>0</v>
      </c>
      <c r="AR287" s="57">
        <f>VLOOKUP(A287,二院临床受试者及抑郁症的基本数据!A:M,8,FALSE)</f>
        <v>1</v>
      </c>
      <c r="AS287" s="57">
        <f>VLOOKUP(A287,二院临床受试者及抑郁症的基本数据!A:M,9,FALSE)</f>
        <v>0</v>
      </c>
      <c r="AT287" s="57">
        <f>VLOOKUP(A287,二院临床受试者及抑郁症的基本数据!A:M,10,FALSE)</f>
        <v>0</v>
      </c>
      <c r="AU287" s="57">
        <f>VLOOKUP(A287,二院临床受试者及抑郁症的基本数据!A:M,11,FALSE)</f>
        <v>0</v>
      </c>
      <c r="AV287" s="57">
        <f>VLOOKUP(A287,二院临床受试者及抑郁症的基本数据!A:M,12,FALSE)</f>
        <v>1</v>
      </c>
      <c r="AW287" s="57">
        <f>VLOOKUP(A287,二院临床受试者及抑郁症的基本数据!A:M,13,FALSE)</f>
        <v>0</v>
      </c>
    </row>
    <row r="288" spans="1:49" x14ac:dyDescent="0.3">
      <c r="A288" s="7">
        <v>315</v>
      </c>
      <c r="B288" s="7">
        <v>2</v>
      </c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12"/>
      <c r="P288" s="12"/>
      <c r="Q288" s="12"/>
      <c r="R288" s="12"/>
      <c r="S288" s="12"/>
      <c r="T288" s="12">
        <v>1</v>
      </c>
      <c r="U288" s="12"/>
      <c r="V288" s="12">
        <v>1</v>
      </c>
      <c r="W288" s="12"/>
      <c r="X288" s="12">
        <v>1</v>
      </c>
      <c r="Y288" s="12"/>
      <c r="Z288" s="12"/>
      <c r="AA288" s="12"/>
      <c r="AB288" s="12"/>
      <c r="AC288" s="12"/>
      <c r="AD288" s="12"/>
      <c r="AE288" s="12"/>
      <c r="AF288" s="12">
        <v>1</v>
      </c>
      <c r="AG288" s="12"/>
      <c r="AH288" s="12"/>
      <c r="AI288" s="16">
        <f t="shared" si="20"/>
        <v>0</v>
      </c>
      <c r="AJ288" s="16">
        <f t="shared" si="21"/>
        <v>3</v>
      </c>
      <c r="AK288" s="16">
        <f t="shared" si="22"/>
        <v>0</v>
      </c>
      <c r="AL288" s="16">
        <f t="shared" si="23"/>
        <v>1</v>
      </c>
      <c r="AM288" s="57">
        <f t="shared" si="24"/>
        <v>4</v>
      </c>
      <c r="AN288" s="57">
        <f>VLOOKUP(A288,二院临床受试者及抑郁症的基本数据!A:M,4,FALSE)</f>
        <v>1</v>
      </c>
      <c r="AO288" s="57">
        <f>VLOOKUP(A288,二院临床受试者及抑郁症的基本数据!A:M,5,FALSE)</f>
        <v>0</v>
      </c>
      <c r="AP288" s="57">
        <f>VLOOKUP(A288,二院临床受试者及抑郁症的基本数据!A:M,6,FALSE)</f>
        <v>0</v>
      </c>
      <c r="AQ288" s="57">
        <f>VLOOKUP(A288,二院临床受试者及抑郁症的基本数据!A:M,7,FALSE)</f>
        <v>0</v>
      </c>
      <c r="AR288" s="57">
        <f>VLOOKUP(A288,二院临床受试者及抑郁症的基本数据!A:M,8,FALSE)</f>
        <v>0</v>
      </c>
      <c r="AS288" s="57">
        <f>VLOOKUP(A288,二院临床受试者及抑郁症的基本数据!A:M,9,FALSE)</f>
        <v>0</v>
      </c>
      <c r="AT288" s="57">
        <f>VLOOKUP(A288,二院临床受试者及抑郁症的基本数据!A:M,10,FALSE)</f>
        <v>1</v>
      </c>
      <c r="AU288" s="57">
        <f>VLOOKUP(A288,二院临床受试者及抑郁症的基本数据!A:M,11,FALSE)</f>
        <v>0</v>
      </c>
      <c r="AV288" s="57">
        <f>VLOOKUP(A288,二院临床受试者及抑郁症的基本数据!A:M,12,FALSE)</f>
        <v>0</v>
      </c>
      <c r="AW288" s="57">
        <f>VLOOKUP(A288,二院临床受试者及抑郁症的基本数据!A:M,13,FALSE)</f>
        <v>1</v>
      </c>
    </row>
    <row r="289" spans="1:49" x14ac:dyDescent="0.3">
      <c r="A289" s="7">
        <v>324</v>
      </c>
      <c r="B289" s="7">
        <v>2</v>
      </c>
      <c r="C289" s="7"/>
      <c r="D289" s="7"/>
      <c r="E289" s="7"/>
      <c r="F289" s="7"/>
      <c r="G289" s="7"/>
      <c r="H289" s="7"/>
      <c r="I289" s="7">
        <v>1</v>
      </c>
      <c r="J289" s="7"/>
      <c r="K289" s="7"/>
      <c r="L289" s="7"/>
      <c r="M289" s="7"/>
      <c r="N289" s="7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>
        <v>1</v>
      </c>
      <c r="AB289" s="12"/>
      <c r="AC289" s="12"/>
      <c r="AD289" s="12"/>
      <c r="AE289" s="12"/>
      <c r="AF289" s="12"/>
      <c r="AG289" s="12"/>
      <c r="AH289" s="12"/>
      <c r="AI289" s="16">
        <f t="shared" si="20"/>
        <v>1</v>
      </c>
      <c r="AJ289" s="16">
        <f t="shared" si="21"/>
        <v>0</v>
      </c>
      <c r="AK289" s="16">
        <f t="shared" si="22"/>
        <v>1</v>
      </c>
      <c r="AL289" s="16">
        <f t="shared" si="23"/>
        <v>0</v>
      </c>
      <c r="AM289" s="57">
        <f t="shared" si="24"/>
        <v>2</v>
      </c>
      <c r="AN289" s="57">
        <f>VLOOKUP(A289,二院临床受试者及抑郁症的基本数据!A:M,4,FALSE)</f>
        <v>1</v>
      </c>
      <c r="AO289" s="57">
        <f>VLOOKUP(A289,二院临床受试者及抑郁症的基本数据!A:M,5,FALSE)</f>
        <v>0</v>
      </c>
      <c r="AP289" s="57">
        <f>VLOOKUP(A289,二院临床受试者及抑郁症的基本数据!A:M,6,FALSE)</f>
        <v>0</v>
      </c>
      <c r="AQ289" s="57">
        <f>VLOOKUP(A289,二院临床受试者及抑郁症的基本数据!A:M,7,FALSE)</f>
        <v>0</v>
      </c>
      <c r="AR289" s="57">
        <f>VLOOKUP(A289,二院临床受试者及抑郁症的基本数据!A:M,8,FALSE)</f>
        <v>0</v>
      </c>
      <c r="AS289" s="57">
        <f>VLOOKUP(A289,二院临床受试者及抑郁症的基本数据!A:M,9,FALSE)</f>
        <v>0</v>
      </c>
      <c r="AT289" s="57">
        <f>VLOOKUP(A289,二院临床受试者及抑郁症的基本数据!A:M,10,FALSE)</f>
        <v>1</v>
      </c>
      <c r="AU289" s="57">
        <f>VLOOKUP(A289,二院临床受试者及抑郁症的基本数据!A:M,11,FALSE)</f>
        <v>0</v>
      </c>
      <c r="AV289" s="57">
        <f>VLOOKUP(A289,二院临床受试者及抑郁症的基本数据!A:M,12,FALSE)</f>
        <v>1</v>
      </c>
      <c r="AW289" s="57">
        <f>VLOOKUP(A289,二院临床受试者及抑郁症的基本数据!A:M,13,FALSE)</f>
        <v>0</v>
      </c>
    </row>
    <row r="290" spans="1:49" x14ac:dyDescent="0.3">
      <c r="A290" s="7">
        <v>331</v>
      </c>
      <c r="B290" s="7">
        <v>2</v>
      </c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12">
        <v>1</v>
      </c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6">
        <f t="shared" si="20"/>
        <v>1</v>
      </c>
      <c r="AJ290" s="16">
        <f t="shared" si="21"/>
        <v>0</v>
      </c>
      <c r="AK290" s="16">
        <f t="shared" si="22"/>
        <v>0</v>
      </c>
      <c r="AL290" s="16">
        <f t="shared" si="23"/>
        <v>0</v>
      </c>
      <c r="AM290" s="57">
        <f t="shared" si="24"/>
        <v>1</v>
      </c>
      <c r="AN290" s="57">
        <f>VLOOKUP(A290,二院临床受试者及抑郁症的基本数据!A:M,4,FALSE)</f>
        <v>0</v>
      </c>
      <c r="AO290" s="57">
        <f>VLOOKUP(A290,二院临床受试者及抑郁症的基本数据!A:M,5,FALSE)</f>
        <v>1</v>
      </c>
      <c r="AP290" s="57">
        <f>VLOOKUP(A290,二院临床受试者及抑郁症的基本数据!A:M,6,FALSE)</f>
        <v>0</v>
      </c>
      <c r="AQ290" s="57">
        <f>VLOOKUP(A290,二院临床受试者及抑郁症的基本数据!A:M,7,FALSE)</f>
        <v>0</v>
      </c>
      <c r="AR290" s="57">
        <f>VLOOKUP(A290,二院临床受试者及抑郁症的基本数据!A:M,8,FALSE)</f>
        <v>0</v>
      </c>
      <c r="AS290" s="57">
        <f>VLOOKUP(A290,二院临床受试者及抑郁症的基本数据!A:M,9,FALSE)</f>
        <v>0</v>
      </c>
      <c r="AT290" s="57">
        <f>VLOOKUP(A290,二院临床受试者及抑郁症的基本数据!A:M,10,FALSE)</f>
        <v>1</v>
      </c>
      <c r="AU290" s="57">
        <f>VLOOKUP(A290,二院临床受试者及抑郁症的基本数据!A:M,11,FALSE)</f>
        <v>0</v>
      </c>
      <c r="AV290" s="57">
        <f>VLOOKUP(A290,二院临床受试者及抑郁症的基本数据!A:M,12,FALSE)</f>
        <v>1</v>
      </c>
      <c r="AW290" s="57">
        <f>VLOOKUP(A290,二院临床受试者及抑郁症的基本数据!A:M,13,FALSE)</f>
        <v>0</v>
      </c>
    </row>
    <row r="291" spans="1:49" x14ac:dyDescent="0.3">
      <c r="A291" s="7">
        <v>335</v>
      </c>
      <c r="B291" s="7">
        <v>2</v>
      </c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12"/>
      <c r="P291" s="12"/>
      <c r="Q291" s="12"/>
      <c r="R291" s="12"/>
      <c r="S291" s="12"/>
      <c r="T291" s="12"/>
      <c r="U291" s="12"/>
      <c r="V291" s="12">
        <v>1</v>
      </c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6">
        <f t="shared" si="20"/>
        <v>0</v>
      </c>
      <c r="AJ291" s="16">
        <f t="shared" si="21"/>
        <v>0</v>
      </c>
      <c r="AK291" s="16">
        <f t="shared" si="22"/>
        <v>0</v>
      </c>
      <c r="AL291" s="16">
        <f t="shared" si="23"/>
        <v>1</v>
      </c>
      <c r="AM291" s="57">
        <f t="shared" si="24"/>
        <v>1</v>
      </c>
      <c r="AN291" s="57">
        <f>VLOOKUP(A291,二院临床受试者及抑郁症的基本数据!A:M,4,FALSE)</f>
        <v>0</v>
      </c>
      <c r="AO291" s="57">
        <f>VLOOKUP(A291,二院临床受试者及抑郁症的基本数据!A:M,5,FALSE)</f>
        <v>0</v>
      </c>
      <c r="AP291" s="57">
        <f>VLOOKUP(A291,二院临床受试者及抑郁症的基本数据!A:M,6,FALSE)</f>
        <v>1</v>
      </c>
      <c r="AQ291" s="57">
        <f>VLOOKUP(A291,二院临床受试者及抑郁症的基本数据!A:M,7,FALSE)</f>
        <v>0</v>
      </c>
      <c r="AR291" s="57">
        <f>VLOOKUP(A291,二院临床受试者及抑郁症的基本数据!A:M,8,FALSE)</f>
        <v>1</v>
      </c>
      <c r="AS291" s="57">
        <f>VLOOKUP(A291,二院临床受试者及抑郁症的基本数据!A:M,9,FALSE)</f>
        <v>0</v>
      </c>
      <c r="AT291" s="57">
        <f>VLOOKUP(A291,二院临床受试者及抑郁症的基本数据!A:M,10,FALSE)</f>
        <v>0</v>
      </c>
      <c r="AU291" s="57">
        <f>VLOOKUP(A291,二院临床受试者及抑郁症的基本数据!A:M,11,FALSE)</f>
        <v>0</v>
      </c>
      <c r="AV291" s="57">
        <f>VLOOKUP(A291,二院临床受试者及抑郁症的基本数据!A:M,12,FALSE)</f>
        <v>1</v>
      </c>
      <c r="AW291" s="57">
        <f>VLOOKUP(A291,二院临床受试者及抑郁症的基本数据!A:M,13,FALSE)</f>
        <v>0</v>
      </c>
    </row>
    <row r="292" spans="1:49" x14ac:dyDescent="0.3">
      <c r="A292" s="7">
        <v>337</v>
      </c>
      <c r="B292" s="7">
        <v>2</v>
      </c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12"/>
      <c r="P292" s="12"/>
      <c r="Q292" s="12"/>
      <c r="R292" s="12"/>
      <c r="S292" s="12"/>
      <c r="T292" s="12"/>
      <c r="U292" s="12">
        <v>1</v>
      </c>
      <c r="V292" s="12"/>
      <c r="W292" s="12"/>
      <c r="X292" s="12"/>
      <c r="Y292" s="12">
        <v>1</v>
      </c>
      <c r="Z292" s="12"/>
      <c r="AA292" s="12"/>
      <c r="AB292" s="12"/>
      <c r="AC292" s="12"/>
      <c r="AD292" s="12"/>
      <c r="AE292" s="12"/>
      <c r="AF292" s="12"/>
      <c r="AG292" s="12"/>
      <c r="AH292" s="12"/>
      <c r="AI292" s="16">
        <f t="shared" si="20"/>
        <v>0</v>
      </c>
      <c r="AJ292" s="16">
        <f t="shared" si="21"/>
        <v>0</v>
      </c>
      <c r="AK292" s="16">
        <f t="shared" si="22"/>
        <v>2</v>
      </c>
      <c r="AL292" s="16">
        <f t="shared" si="23"/>
        <v>0</v>
      </c>
      <c r="AM292" s="57">
        <f t="shared" si="24"/>
        <v>2</v>
      </c>
      <c r="AN292" s="57">
        <f>VLOOKUP(A292,二院临床受试者及抑郁症的基本数据!A:M,4,FALSE)</f>
        <v>1</v>
      </c>
      <c r="AO292" s="57">
        <f>VLOOKUP(A292,二院临床受试者及抑郁症的基本数据!A:M,5,FALSE)</f>
        <v>0</v>
      </c>
      <c r="AP292" s="57">
        <f>VLOOKUP(A292,二院临床受试者及抑郁症的基本数据!A:M,6,FALSE)</f>
        <v>0</v>
      </c>
      <c r="AQ292" s="57">
        <f>VLOOKUP(A292,二院临床受试者及抑郁症的基本数据!A:M,7,FALSE)</f>
        <v>0</v>
      </c>
      <c r="AR292" s="57">
        <f>VLOOKUP(A292,二院临床受试者及抑郁症的基本数据!A:M,8,FALSE)</f>
        <v>0</v>
      </c>
      <c r="AS292" s="57">
        <f>VLOOKUP(A292,二院临床受试者及抑郁症的基本数据!A:M,9,FALSE)</f>
        <v>0</v>
      </c>
      <c r="AT292" s="57">
        <f>VLOOKUP(A292,二院临床受试者及抑郁症的基本数据!A:M,10,FALSE)</f>
        <v>1</v>
      </c>
      <c r="AU292" s="57">
        <f>VLOOKUP(A292,二院临床受试者及抑郁症的基本数据!A:M,11,FALSE)</f>
        <v>0</v>
      </c>
      <c r="AV292" s="57">
        <f>VLOOKUP(A292,二院临床受试者及抑郁症的基本数据!A:M,12,FALSE)</f>
        <v>1</v>
      </c>
      <c r="AW292" s="57">
        <f>VLOOKUP(A292,二院临床受试者及抑郁症的基本数据!A:M,13,FALSE)</f>
        <v>0</v>
      </c>
    </row>
    <row r="293" spans="1:49" x14ac:dyDescent="0.3">
      <c r="A293" s="7">
        <v>343</v>
      </c>
      <c r="B293" s="7">
        <v>2</v>
      </c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12"/>
      <c r="P293" s="12"/>
      <c r="Q293" s="12"/>
      <c r="R293" s="12"/>
      <c r="S293" s="12"/>
      <c r="T293" s="12"/>
      <c r="U293" s="12"/>
      <c r="V293" s="12"/>
      <c r="W293" s="12">
        <v>1</v>
      </c>
      <c r="X293" s="12">
        <v>1</v>
      </c>
      <c r="Y293" s="12">
        <v>1</v>
      </c>
      <c r="Z293" s="12">
        <v>1</v>
      </c>
      <c r="AA293" s="12"/>
      <c r="AB293" s="12"/>
      <c r="AC293" s="12"/>
      <c r="AD293" s="12"/>
      <c r="AE293" s="12">
        <v>1</v>
      </c>
      <c r="AF293" s="12">
        <v>1</v>
      </c>
      <c r="AG293" s="12">
        <v>1</v>
      </c>
      <c r="AH293" s="12">
        <v>1</v>
      </c>
      <c r="AI293" s="16">
        <f t="shared" si="20"/>
        <v>2</v>
      </c>
      <c r="AJ293" s="16">
        <f t="shared" si="21"/>
        <v>2</v>
      </c>
      <c r="AK293" s="16">
        <f t="shared" si="22"/>
        <v>2</v>
      </c>
      <c r="AL293" s="16">
        <f t="shared" si="23"/>
        <v>2</v>
      </c>
      <c r="AM293" s="57">
        <f t="shared" si="24"/>
        <v>8</v>
      </c>
      <c r="AN293" s="57">
        <f>VLOOKUP(A293,二院临床受试者及抑郁症的基本数据!A:M,4,FALSE)</f>
        <v>1</v>
      </c>
      <c r="AO293" s="57">
        <f>VLOOKUP(A293,二院临床受试者及抑郁症的基本数据!A:M,5,FALSE)</f>
        <v>0</v>
      </c>
      <c r="AP293" s="57">
        <f>VLOOKUP(A293,二院临床受试者及抑郁症的基本数据!A:M,6,FALSE)</f>
        <v>0</v>
      </c>
      <c r="AQ293" s="57">
        <f>VLOOKUP(A293,二院临床受试者及抑郁症的基本数据!A:M,7,FALSE)</f>
        <v>0</v>
      </c>
      <c r="AR293" s="57">
        <f>VLOOKUP(A293,二院临床受试者及抑郁症的基本数据!A:M,8,FALSE)</f>
        <v>1</v>
      </c>
      <c r="AS293" s="57">
        <f>VLOOKUP(A293,二院临床受试者及抑郁症的基本数据!A:M,9,FALSE)</f>
        <v>0</v>
      </c>
      <c r="AT293" s="57">
        <f>VLOOKUP(A293,二院临床受试者及抑郁症的基本数据!A:M,10,FALSE)</f>
        <v>0</v>
      </c>
      <c r="AU293" s="57">
        <f>VLOOKUP(A293,二院临床受试者及抑郁症的基本数据!A:M,11,FALSE)</f>
        <v>0</v>
      </c>
      <c r="AV293" s="57">
        <f>VLOOKUP(A293,二院临床受试者及抑郁症的基本数据!A:M,12,FALSE)</f>
        <v>1</v>
      </c>
      <c r="AW293" s="57">
        <f>VLOOKUP(A293,二院临床受试者及抑郁症的基本数据!A:M,13,FALSE)</f>
        <v>0</v>
      </c>
    </row>
    <row r="294" spans="1:49" x14ac:dyDescent="0.3">
      <c r="A294" s="7">
        <v>381</v>
      </c>
      <c r="B294" s="7">
        <v>2</v>
      </c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12"/>
      <c r="P294" s="12"/>
      <c r="Q294" s="12"/>
      <c r="R294" s="12"/>
      <c r="S294" s="12">
        <v>1</v>
      </c>
      <c r="T294" s="12"/>
      <c r="U294" s="12"/>
      <c r="V294" s="12"/>
      <c r="W294" s="12">
        <v>1</v>
      </c>
      <c r="X294" s="12"/>
      <c r="Y294" s="12"/>
      <c r="Z294" s="12"/>
      <c r="AA294" s="12"/>
      <c r="AB294" s="12"/>
      <c r="AC294" s="12"/>
      <c r="AD294" s="12"/>
      <c r="AE294" s="12">
        <v>1</v>
      </c>
      <c r="AF294" s="12"/>
      <c r="AG294" s="12"/>
      <c r="AH294" s="12"/>
      <c r="AI294" s="16">
        <f t="shared" si="20"/>
        <v>3</v>
      </c>
      <c r="AJ294" s="16">
        <f t="shared" si="21"/>
        <v>0</v>
      </c>
      <c r="AK294" s="16">
        <f t="shared" si="22"/>
        <v>0</v>
      </c>
      <c r="AL294" s="16">
        <f t="shared" si="23"/>
        <v>0</v>
      </c>
      <c r="AM294" s="57">
        <f t="shared" si="24"/>
        <v>3</v>
      </c>
      <c r="AN294" s="57">
        <f>VLOOKUP(A294,二院临床受试者及抑郁症的基本数据!A:M,4,FALSE)</f>
        <v>0</v>
      </c>
      <c r="AO294" s="57">
        <f>VLOOKUP(A294,二院临床受试者及抑郁症的基本数据!A:M,5,FALSE)</f>
        <v>1</v>
      </c>
      <c r="AP294" s="57">
        <f>VLOOKUP(A294,二院临床受试者及抑郁症的基本数据!A:M,6,FALSE)</f>
        <v>0</v>
      </c>
      <c r="AQ294" s="57">
        <f>VLOOKUP(A294,二院临床受试者及抑郁症的基本数据!A:M,7,FALSE)</f>
        <v>0</v>
      </c>
      <c r="AR294" s="57">
        <f>VLOOKUP(A294,二院临床受试者及抑郁症的基本数据!A:M,8,FALSE)</f>
        <v>0</v>
      </c>
      <c r="AS294" s="57">
        <f>VLOOKUP(A294,二院临床受试者及抑郁症的基本数据!A:M,9,FALSE)</f>
        <v>1</v>
      </c>
      <c r="AT294" s="57">
        <f>VLOOKUP(A294,二院临床受试者及抑郁症的基本数据!A:M,10,FALSE)</f>
        <v>0</v>
      </c>
      <c r="AU294" s="57">
        <f>VLOOKUP(A294,二院临床受试者及抑郁症的基本数据!A:M,11,FALSE)</f>
        <v>0</v>
      </c>
      <c r="AV294" s="57">
        <f>VLOOKUP(A294,二院临床受试者及抑郁症的基本数据!A:M,12,FALSE)</f>
        <v>1</v>
      </c>
      <c r="AW294" s="57">
        <f>VLOOKUP(A294,二院临床受试者及抑郁症的基本数据!A:M,13,FALSE)</f>
        <v>0</v>
      </c>
    </row>
    <row r="295" spans="1:49" x14ac:dyDescent="0.3">
      <c r="A295" s="7">
        <v>383</v>
      </c>
      <c r="B295" s="7">
        <v>2</v>
      </c>
      <c r="C295" s="7"/>
      <c r="D295" s="7">
        <v>1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12"/>
      <c r="P295" s="12"/>
      <c r="Q295" s="12"/>
      <c r="R295" s="12"/>
      <c r="S295" s="12"/>
      <c r="T295" s="12">
        <v>1</v>
      </c>
      <c r="U295" s="12"/>
      <c r="V295" s="12"/>
      <c r="W295" s="12"/>
      <c r="X295" s="12">
        <v>1</v>
      </c>
      <c r="Y295" s="12"/>
      <c r="Z295" s="12"/>
      <c r="AA295" s="12"/>
      <c r="AB295" s="12"/>
      <c r="AC295" s="12"/>
      <c r="AD295" s="12"/>
      <c r="AE295" s="12"/>
      <c r="AF295" s="12">
        <v>1</v>
      </c>
      <c r="AG295" s="12"/>
      <c r="AH295" s="12"/>
      <c r="AI295" s="16">
        <f t="shared" si="20"/>
        <v>0</v>
      </c>
      <c r="AJ295" s="16">
        <f t="shared" si="21"/>
        <v>3</v>
      </c>
      <c r="AK295" s="16">
        <f t="shared" si="22"/>
        <v>0</v>
      </c>
      <c r="AL295" s="16">
        <f t="shared" si="23"/>
        <v>0</v>
      </c>
      <c r="AM295" s="57">
        <f t="shared" si="24"/>
        <v>3</v>
      </c>
      <c r="AN295" s="57">
        <f>VLOOKUP(A295,二院临床受试者及抑郁症的基本数据!A:M,4,FALSE)</f>
        <v>0</v>
      </c>
      <c r="AO295" s="57">
        <f>VLOOKUP(A295,二院临床受试者及抑郁症的基本数据!A:M,5,FALSE)</f>
        <v>1</v>
      </c>
      <c r="AP295" s="57">
        <f>VLOOKUP(A295,二院临床受试者及抑郁症的基本数据!A:M,6,FALSE)</f>
        <v>0</v>
      </c>
      <c r="AQ295" s="57">
        <f>VLOOKUP(A295,二院临床受试者及抑郁症的基本数据!A:M,7,FALSE)</f>
        <v>0</v>
      </c>
      <c r="AR295" s="57">
        <f>VLOOKUP(A295,二院临床受试者及抑郁症的基本数据!A:M,8,FALSE)</f>
        <v>0</v>
      </c>
      <c r="AS295" s="57">
        <f>VLOOKUP(A295,二院临床受试者及抑郁症的基本数据!A:M,9,FALSE)</f>
        <v>0</v>
      </c>
      <c r="AT295" s="57">
        <f>VLOOKUP(A295,二院临床受试者及抑郁症的基本数据!A:M,10,FALSE)</f>
        <v>1</v>
      </c>
      <c r="AU295" s="57">
        <f>VLOOKUP(A295,二院临床受试者及抑郁症的基本数据!A:M,11,FALSE)</f>
        <v>0</v>
      </c>
      <c r="AV295" s="57">
        <f>VLOOKUP(A295,二院临床受试者及抑郁症的基本数据!A:M,12,FALSE)</f>
        <v>0</v>
      </c>
      <c r="AW295" s="57">
        <f>VLOOKUP(A295,二院临床受试者及抑郁症的基本数据!A:M,13,FALSE)</f>
        <v>1</v>
      </c>
    </row>
    <row r="296" spans="1:49" x14ac:dyDescent="0.3">
      <c r="A296" s="7">
        <v>385</v>
      </c>
      <c r="B296" s="7">
        <v>2</v>
      </c>
      <c r="C296" s="7"/>
      <c r="D296" s="7"/>
      <c r="E296" s="7"/>
      <c r="F296" s="7"/>
      <c r="G296" s="7"/>
      <c r="H296" s="9"/>
      <c r="I296" s="7"/>
      <c r="J296" s="7"/>
      <c r="K296" s="10"/>
      <c r="L296" s="7"/>
      <c r="M296" s="7"/>
      <c r="N296" s="7"/>
      <c r="O296" s="12"/>
      <c r="P296" s="12"/>
      <c r="Q296" s="12"/>
      <c r="R296" s="12"/>
      <c r="S296" s="12"/>
      <c r="T296" s="12"/>
      <c r="U296" s="13"/>
      <c r="V296" s="12"/>
      <c r="W296" s="12">
        <v>1</v>
      </c>
      <c r="X296" s="12">
        <v>1</v>
      </c>
      <c r="Y296" s="13">
        <v>1</v>
      </c>
      <c r="Z296" s="12"/>
      <c r="AA296" s="12"/>
      <c r="AB296" s="12"/>
      <c r="AC296" s="12"/>
      <c r="AD296" s="12"/>
      <c r="AE296" s="12"/>
      <c r="AF296" s="12"/>
      <c r="AG296" s="12"/>
      <c r="AH296" s="12"/>
      <c r="AI296" s="16">
        <f t="shared" si="20"/>
        <v>1</v>
      </c>
      <c r="AJ296" s="16">
        <f t="shared" si="21"/>
        <v>1</v>
      </c>
      <c r="AK296" s="16">
        <f t="shared" si="22"/>
        <v>1</v>
      </c>
      <c r="AL296" s="16">
        <f t="shared" si="23"/>
        <v>0</v>
      </c>
      <c r="AM296" s="57">
        <f t="shared" si="24"/>
        <v>3</v>
      </c>
      <c r="AN296" s="57">
        <f>VLOOKUP(A296,二院临床受试者及抑郁症的基本数据!A:M,4,FALSE)</f>
        <v>0</v>
      </c>
      <c r="AO296" s="57">
        <f>VLOOKUP(A296,二院临床受试者及抑郁症的基本数据!A:M,5,FALSE)</f>
        <v>1</v>
      </c>
      <c r="AP296" s="57">
        <f>VLOOKUP(A296,二院临床受试者及抑郁症的基本数据!A:M,6,FALSE)</f>
        <v>0</v>
      </c>
      <c r="AQ296" s="57">
        <f>VLOOKUP(A296,二院临床受试者及抑郁症的基本数据!A:M,7,FALSE)</f>
        <v>0</v>
      </c>
      <c r="AR296" s="57">
        <f>VLOOKUP(A296,二院临床受试者及抑郁症的基本数据!A:M,8,FALSE)</f>
        <v>1</v>
      </c>
      <c r="AS296" s="57">
        <f>VLOOKUP(A296,二院临床受试者及抑郁症的基本数据!A:M,9,FALSE)</f>
        <v>0</v>
      </c>
      <c r="AT296" s="57">
        <f>VLOOKUP(A296,二院临床受试者及抑郁症的基本数据!A:M,10,FALSE)</f>
        <v>0</v>
      </c>
      <c r="AU296" s="57">
        <f>VLOOKUP(A296,二院临床受试者及抑郁症的基本数据!A:M,11,FALSE)</f>
        <v>0</v>
      </c>
      <c r="AV296" s="57">
        <f>VLOOKUP(A296,二院临床受试者及抑郁症的基本数据!A:M,12,FALSE)</f>
        <v>1</v>
      </c>
      <c r="AW296" s="57">
        <f>VLOOKUP(A296,二院临床受试者及抑郁症的基本数据!A:M,13,FALSE)</f>
        <v>0</v>
      </c>
    </row>
    <row r="297" spans="1:49" x14ac:dyDescent="0.3">
      <c r="A297" s="7">
        <v>393</v>
      </c>
      <c r="B297" s="7">
        <v>2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12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6">
        <f t="shared" si="20"/>
        <v>1</v>
      </c>
      <c r="AJ297" s="16">
        <f t="shared" si="21"/>
        <v>0</v>
      </c>
      <c r="AK297" s="16">
        <f t="shared" si="22"/>
        <v>0</v>
      </c>
      <c r="AL297" s="16">
        <f t="shared" si="23"/>
        <v>0</v>
      </c>
      <c r="AM297" s="57">
        <f t="shared" si="24"/>
        <v>1</v>
      </c>
      <c r="AN297" s="57">
        <f>VLOOKUP(A297,二院临床受试者及抑郁症的基本数据!A:M,4,FALSE)</f>
        <v>0</v>
      </c>
      <c r="AO297" s="57">
        <f>VLOOKUP(A297,二院临床受试者及抑郁症的基本数据!A:M,5,FALSE)</f>
        <v>0</v>
      </c>
      <c r="AP297" s="57">
        <f>VLOOKUP(A297,二院临床受试者及抑郁症的基本数据!A:M,6,FALSE)</f>
        <v>1</v>
      </c>
      <c r="AQ297" s="57">
        <f>VLOOKUP(A297,二院临床受试者及抑郁症的基本数据!A:M,7,FALSE)</f>
        <v>0</v>
      </c>
      <c r="AR297" s="57">
        <f>VLOOKUP(A297,二院临床受试者及抑郁症的基本数据!A:M,8,FALSE)</f>
        <v>1</v>
      </c>
      <c r="AS297" s="57">
        <f>VLOOKUP(A297,二院临床受试者及抑郁症的基本数据!A:M,9,FALSE)</f>
        <v>0</v>
      </c>
      <c r="AT297" s="57">
        <f>VLOOKUP(A297,二院临床受试者及抑郁症的基本数据!A:M,10,FALSE)</f>
        <v>0</v>
      </c>
      <c r="AU297" s="57">
        <f>VLOOKUP(A297,二院临床受试者及抑郁症的基本数据!A:M,11,FALSE)</f>
        <v>0</v>
      </c>
      <c r="AV297" s="57">
        <f>VLOOKUP(A297,二院临床受试者及抑郁症的基本数据!A:M,12,FALSE)</f>
        <v>1</v>
      </c>
      <c r="AW297" s="57">
        <f>VLOOKUP(A297,二院临床受试者及抑郁症的基本数据!A:M,13,FALSE)</f>
        <v>0</v>
      </c>
    </row>
    <row r="298" spans="1:49" x14ac:dyDescent="0.3">
      <c r="A298" s="7">
        <v>412</v>
      </c>
      <c r="B298" s="7">
        <v>2</v>
      </c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12"/>
      <c r="P298" s="12"/>
      <c r="Q298" s="12"/>
      <c r="R298" s="12"/>
      <c r="S298" s="12"/>
      <c r="T298" s="12">
        <v>1</v>
      </c>
      <c r="U298" s="12"/>
      <c r="V298" s="12"/>
      <c r="W298" s="12"/>
      <c r="X298" s="12">
        <v>1</v>
      </c>
      <c r="Y298" s="12"/>
      <c r="Z298" s="12"/>
      <c r="AA298" s="12"/>
      <c r="AB298" s="12"/>
      <c r="AC298" s="12"/>
      <c r="AD298" s="12"/>
      <c r="AE298" s="12"/>
      <c r="AF298" s="12">
        <v>1</v>
      </c>
      <c r="AG298" s="12"/>
      <c r="AH298" s="12"/>
      <c r="AI298" s="16">
        <f t="shared" si="20"/>
        <v>0</v>
      </c>
      <c r="AJ298" s="16">
        <f t="shared" si="21"/>
        <v>3</v>
      </c>
      <c r="AK298" s="16">
        <f t="shared" si="22"/>
        <v>0</v>
      </c>
      <c r="AL298" s="16">
        <f t="shared" si="23"/>
        <v>0</v>
      </c>
      <c r="AM298" s="57">
        <f t="shared" si="24"/>
        <v>3</v>
      </c>
      <c r="AN298" s="57">
        <f>VLOOKUP(A298,二院临床受试者及抑郁症的基本数据!A:M,4,FALSE)</f>
        <v>0</v>
      </c>
      <c r="AO298" s="57">
        <f>VLOOKUP(A298,二院临床受试者及抑郁症的基本数据!A:M,5,FALSE)</f>
        <v>0</v>
      </c>
      <c r="AP298" s="57">
        <f>VLOOKUP(A298,二院临床受试者及抑郁症的基本数据!A:M,6,FALSE)</f>
        <v>1</v>
      </c>
      <c r="AQ298" s="57">
        <f>VLOOKUP(A298,二院临床受试者及抑郁症的基本数据!A:M,7,FALSE)</f>
        <v>0</v>
      </c>
      <c r="AR298" s="57">
        <f>VLOOKUP(A298,二院临床受试者及抑郁症的基本数据!A:M,8,FALSE)</f>
        <v>1</v>
      </c>
      <c r="AS298" s="57">
        <f>VLOOKUP(A298,二院临床受试者及抑郁症的基本数据!A:M,9,FALSE)</f>
        <v>0</v>
      </c>
      <c r="AT298" s="57">
        <f>VLOOKUP(A298,二院临床受试者及抑郁症的基本数据!A:M,10,FALSE)</f>
        <v>0</v>
      </c>
      <c r="AU298" s="57">
        <f>VLOOKUP(A298,二院临床受试者及抑郁症的基本数据!A:M,11,FALSE)</f>
        <v>0</v>
      </c>
      <c r="AV298" s="57">
        <f>VLOOKUP(A298,二院临床受试者及抑郁症的基本数据!A:M,12,FALSE)</f>
        <v>0</v>
      </c>
      <c r="AW298" s="57">
        <f>VLOOKUP(A298,二院临床受试者及抑郁症的基本数据!A:M,13,FALSE)</f>
        <v>1</v>
      </c>
    </row>
    <row r="299" spans="1:49" x14ac:dyDescent="0.3">
      <c r="A299" s="7">
        <v>415</v>
      </c>
      <c r="B299" s="7">
        <v>2</v>
      </c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>
        <v>1</v>
      </c>
      <c r="AB299" s="12"/>
      <c r="AC299" s="12"/>
      <c r="AD299" s="12"/>
      <c r="AE299" s="12"/>
      <c r="AF299" s="12"/>
      <c r="AG299" s="12"/>
      <c r="AH299" s="12"/>
      <c r="AI299" s="16">
        <f t="shared" si="20"/>
        <v>1</v>
      </c>
      <c r="AJ299" s="16">
        <f t="shared" si="21"/>
        <v>0</v>
      </c>
      <c r="AK299" s="16">
        <f t="shared" si="22"/>
        <v>0</v>
      </c>
      <c r="AL299" s="16">
        <f t="shared" si="23"/>
        <v>0</v>
      </c>
      <c r="AM299" s="57">
        <f t="shared" si="24"/>
        <v>1</v>
      </c>
      <c r="AN299" s="57">
        <f>VLOOKUP(A299,二院临床受试者及抑郁症的基本数据!A:M,4,FALSE)</f>
        <v>0</v>
      </c>
      <c r="AO299" s="57">
        <f>VLOOKUP(A299,二院临床受试者及抑郁症的基本数据!A:M,5,FALSE)</f>
        <v>0</v>
      </c>
      <c r="AP299" s="57">
        <f>VLOOKUP(A299,二院临床受试者及抑郁症的基本数据!A:M,6,FALSE)</f>
        <v>1</v>
      </c>
      <c r="AQ299" s="57">
        <f>VLOOKUP(A299,二院临床受试者及抑郁症的基本数据!A:M,7,FALSE)</f>
        <v>0</v>
      </c>
      <c r="AR299" s="57">
        <f>VLOOKUP(A299,二院临床受试者及抑郁症的基本数据!A:M,8,FALSE)</f>
        <v>1</v>
      </c>
      <c r="AS299" s="57">
        <f>VLOOKUP(A299,二院临床受试者及抑郁症的基本数据!A:M,9,FALSE)</f>
        <v>0</v>
      </c>
      <c r="AT299" s="57">
        <f>VLOOKUP(A299,二院临床受试者及抑郁症的基本数据!A:M,10,FALSE)</f>
        <v>0</v>
      </c>
      <c r="AU299" s="57">
        <f>VLOOKUP(A299,二院临床受试者及抑郁症的基本数据!A:M,11,FALSE)</f>
        <v>0</v>
      </c>
      <c r="AV299" s="57">
        <f>VLOOKUP(A299,二院临床受试者及抑郁症的基本数据!A:M,12,FALSE)</f>
        <v>1</v>
      </c>
      <c r="AW299" s="57">
        <f>VLOOKUP(A299,二院临床受试者及抑郁症的基本数据!A:M,13,FALSE)</f>
        <v>0</v>
      </c>
    </row>
    <row r="300" spans="1:49" x14ac:dyDescent="0.3">
      <c r="A300" s="7">
        <v>432</v>
      </c>
      <c r="B300" s="7">
        <v>2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12"/>
      <c r="P300" s="12"/>
      <c r="Q300" s="12"/>
      <c r="R300" s="12"/>
      <c r="S300" s="12">
        <v>1</v>
      </c>
      <c r="T300" s="12"/>
      <c r="U300" s="12"/>
      <c r="V300" s="12"/>
      <c r="W300" s="12">
        <v>1</v>
      </c>
      <c r="X300" s="12"/>
      <c r="Y300" s="12"/>
      <c r="Z300" s="12"/>
      <c r="AA300" s="12">
        <v>1</v>
      </c>
      <c r="AB300" s="12"/>
      <c r="AC300" s="12"/>
      <c r="AD300" s="12"/>
      <c r="AE300" s="12"/>
      <c r="AF300" s="12"/>
      <c r="AG300" s="12"/>
      <c r="AH300" s="12"/>
      <c r="AI300" s="16">
        <f t="shared" si="20"/>
        <v>3</v>
      </c>
      <c r="AJ300" s="16">
        <f t="shared" si="21"/>
        <v>0</v>
      </c>
      <c r="AK300" s="16">
        <f t="shared" si="22"/>
        <v>0</v>
      </c>
      <c r="AL300" s="16">
        <f t="shared" si="23"/>
        <v>0</v>
      </c>
      <c r="AM300" s="57">
        <f t="shared" si="24"/>
        <v>3</v>
      </c>
      <c r="AN300" s="57">
        <f>VLOOKUP(A300,二院临床受试者及抑郁症的基本数据!A:M,4,FALSE)</f>
        <v>0</v>
      </c>
      <c r="AO300" s="57">
        <f>VLOOKUP(A300,二院临床受试者及抑郁症的基本数据!A:M,5,FALSE)</f>
        <v>1</v>
      </c>
      <c r="AP300" s="57">
        <f>VLOOKUP(A300,二院临床受试者及抑郁症的基本数据!A:M,6,FALSE)</f>
        <v>0</v>
      </c>
      <c r="AQ300" s="57">
        <f>VLOOKUP(A300,二院临床受试者及抑郁症的基本数据!A:M,7,FALSE)</f>
        <v>0</v>
      </c>
      <c r="AR300" s="57">
        <f>VLOOKUP(A300,二院临床受试者及抑郁症的基本数据!A:M,8,FALSE)</f>
        <v>1</v>
      </c>
      <c r="AS300" s="57">
        <f>VLOOKUP(A300,二院临床受试者及抑郁症的基本数据!A:M,9,FALSE)</f>
        <v>0</v>
      </c>
      <c r="AT300" s="57">
        <f>VLOOKUP(A300,二院临床受试者及抑郁症的基本数据!A:M,10,FALSE)</f>
        <v>0</v>
      </c>
      <c r="AU300" s="57">
        <f>VLOOKUP(A300,二院临床受试者及抑郁症的基本数据!A:M,11,FALSE)</f>
        <v>0</v>
      </c>
      <c r="AV300" s="57">
        <f>VLOOKUP(A300,二院临床受试者及抑郁症的基本数据!A:M,12,FALSE)</f>
        <v>0</v>
      </c>
      <c r="AW300" s="57">
        <f>VLOOKUP(A300,二院临床受试者及抑郁症的基本数据!A:M,13,FALSE)</f>
        <v>0</v>
      </c>
    </row>
    <row r="301" spans="1:49" x14ac:dyDescent="0.3">
      <c r="A301" s="7">
        <v>445</v>
      </c>
      <c r="B301" s="7">
        <v>2</v>
      </c>
      <c r="C301" s="7"/>
      <c r="D301" s="7"/>
      <c r="E301" s="7">
        <v>1</v>
      </c>
      <c r="F301" s="7"/>
      <c r="G301" s="7"/>
      <c r="H301" s="7"/>
      <c r="I301" s="7"/>
      <c r="J301" s="7"/>
      <c r="K301" s="7"/>
      <c r="L301" s="7"/>
      <c r="M301" s="7"/>
      <c r="N301" s="7"/>
      <c r="O301" s="12"/>
      <c r="P301" s="12"/>
      <c r="Q301" s="12"/>
      <c r="R301" s="12"/>
      <c r="S301" s="12"/>
      <c r="T301" s="12">
        <v>1</v>
      </c>
      <c r="U301" s="12"/>
      <c r="V301" s="12"/>
      <c r="W301" s="12"/>
      <c r="X301" s="12">
        <v>1</v>
      </c>
      <c r="Y301" s="12"/>
      <c r="Z301" s="12"/>
      <c r="AA301" s="12"/>
      <c r="AB301" s="12"/>
      <c r="AC301" s="12"/>
      <c r="AD301" s="12"/>
      <c r="AE301" s="12"/>
      <c r="AF301" s="12">
        <v>1</v>
      </c>
      <c r="AG301" s="12"/>
      <c r="AH301" s="12"/>
      <c r="AI301" s="16">
        <f t="shared" si="20"/>
        <v>0</v>
      </c>
      <c r="AJ301" s="16">
        <f t="shared" si="21"/>
        <v>3</v>
      </c>
      <c r="AK301" s="16">
        <f t="shared" si="22"/>
        <v>0</v>
      </c>
      <c r="AL301" s="16">
        <f t="shared" si="23"/>
        <v>0</v>
      </c>
      <c r="AM301" s="57">
        <f t="shared" si="24"/>
        <v>3</v>
      </c>
      <c r="AN301" s="57">
        <f>VLOOKUP(A301,二院临床受试者及抑郁症的基本数据!A:M,4,FALSE)</f>
        <v>0</v>
      </c>
      <c r="AO301" s="57">
        <f>VLOOKUP(A301,二院临床受试者及抑郁症的基本数据!A:M,5,FALSE)</f>
        <v>1</v>
      </c>
      <c r="AP301" s="57">
        <f>VLOOKUP(A301,二院临床受试者及抑郁症的基本数据!A:M,6,FALSE)</f>
        <v>0</v>
      </c>
      <c r="AQ301" s="57">
        <f>VLOOKUP(A301,二院临床受试者及抑郁症的基本数据!A:M,7,FALSE)</f>
        <v>0</v>
      </c>
      <c r="AR301" s="57">
        <f>VLOOKUP(A301,二院临床受试者及抑郁症的基本数据!A:M,8,FALSE)</f>
        <v>0</v>
      </c>
      <c r="AS301" s="57">
        <f>VLOOKUP(A301,二院临床受试者及抑郁症的基本数据!A:M,9,FALSE)</f>
        <v>0</v>
      </c>
      <c r="AT301" s="57">
        <f>VLOOKUP(A301,二院临床受试者及抑郁症的基本数据!A:M,10,FALSE)</f>
        <v>1</v>
      </c>
      <c r="AU301" s="57">
        <f>VLOOKUP(A301,二院临床受试者及抑郁症的基本数据!A:M,11,FALSE)</f>
        <v>0</v>
      </c>
      <c r="AV301" s="57">
        <f>VLOOKUP(A301,二院临床受试者及抑郁症的基本数据!A:M,12,FALSE)</f>
        <v>1</v>
      </c>
      <c r="AW301" s="57">
        <f>VLOOKUP(A301,二院临床受试者及抑郁症的基本数据!A:M,13,FALSE)</f>
        <v>0</v>
      </c>
    </row>
    <row r="302" spans="1:49" x14ac:dyDescent="0.3">
      <c r="A302" s="7">
        <v>448</v>
      </c>
      <c r="B302" s="7">
        <v>2</v>
      </c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12"/>
      <c r="P302" s="12"/>
      <c r="Q302" s="12"/>
      <c r="R302" s="12"/>
      <c r="S302" s="12"/>
      <c r="T302" s="12"/>
      <c r="U302" s="12"/>
      <c r="V302" s="12"/>
      <c r="W302" s="12">
        <v>1</v>
      </c>
      <c r="X302" s="12">
        <v>1</v>
      </c>
      <c r="Y302" s="12">
        <v>1</v>
      </c>
      <c r="Z302" s="12">
        <v>1</v>
      </c>
      <c r="AA302" s="12"/>
      <c r="AB302" s="12"/>
      <c r="AC302" s="12"/>
      <c r="AD302" s="12"/>
      <c r="AE302" s="12">
        <v>1</v>
      </c>
      <c r="AF302" s="12">
        <v>1</v>
      </c>
      <c r="AG302" s="12">
        <v>1</v>
      </c>
      <c r="AH302" s="12">
        <v>1</v>
      </c>
      <c r="AI302" s="16">
        <f t="shared" si="20"/>
        <v>2</v>
      </c>
      <c r="AJ302" s="16">
        <f t="shared" si="21"/>
        <v>2</v>
      </c>
      <c r="AK302" s="16">
        <f t="shared" si="22"/>
        <v>2</v>
      </c>
      <c r="AL302" s="16">
        <f t="shared" si="23"/>
        <v>2</v>
      </c>
      <c r="AM302" s="57">
        <f t="shared" si="24"/>
        <v>8</v>
      </c>
      <c r="AN302" s="57">
        <f>VLOOKUP(A302,二院临床受试者及抑郁症的基本数据!A:M,4,FALSE)</f>
        <v>0</v>
      </c>
      <c r="AO302" s="57">
        <f>VLOOKUP(A302,二院临床受试者及抑郁症的基本数据!A:M,5,FALSE)</f>
        <v>1</v>
      </c>
      <c r="AP302" s="57">
        <f>VLOOKUP(A302,二院临床受试者及抑郁症的基本数据!A:M,6,FALSE)</f>
        <v>0</v>
      </c>
      <c r="AQ302" s="57">
        <f>VLOOKUP(A302,二院临床受试者及抑郁症的基本数据!A:M,7,FALSE)</f>
        <v>0</v>
      </c>
      <c r="AR302" s="57">
        <f>VLOOKUP(A302,二院临床受试者及抑郁症的基本数据!A:M,8,FALSE)</f>
        <v>1</v>
      </c>
      <c r="AS302" s="57">
        <f>VLOOKUP(A302,二院临床受试者及抑郁症的基本数据!A:M,9,FALSE)</f>
        <v>0</v>
      </c>
      <c r="AT302" s="57">
        <f>VLOOKUP(A302,二院临床受试者及抑郁症的基本数据!A:M,10,FALSE)</f>
        <v>0</v>
      </c>
      <c r="AU302" s="57">
        <f>VLOOKUP(A302,二院临床受试者及抑郁症的基本数据!A:M,11,FALSE)</f>
        <v>0</v>
      </c>
      <c r="AV302" s="57">
        <f>VLOOKUP(A302,二院临床受试者及抑郁症的基本数据!A:M,12,FALSE)</f>
        <v>1</v>
      </c>
      <c r="AW302" s="57">
        <f>VLOOKUP(A302,二院临床受试者及抑郁症的基本数据!A:M,13,FALSE)</f>
        <v>0</v>
      </c>
    </row>
    <row r="303" spans="1:49" x14ac:dyDescent="0.3">
      <c r="A303" s="7">
        <v>451</v>
      </c>
      <c r="B303" s="7">
        <v>2</v>
      </c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12"/>
      <c r="P303" s="12"/>
      <c r="Q303" s="12"/>
      <c r="R303" s="12"/>
      <c r="S303" s="12">
        <v>1</v>
      </c>
      <c r="T303" s="12"/>
      <c r="U303" s="12"/>
      <c r="V303" s="12"/>
      <c r="W303" s="12">
        <v>1</v>
      </c>
      <c r="X303" s="12"/>
      <c r="Y303" s="12"/>
      <c r="Z303" s="12"/>
      <c r="AA303" s="12"/>
      <c r="AB303" s="12"/>
      <c r="AC303" s="12"/>
      <c r="AD303" s="12"/>
      <c r="AE303" s="12">
        <v>1</v>
      </c>
      <c r="AF303" s="12"/>
      <c r="AG303" s="12"/>
      <c r="AH303" s="12"/>
      <c r="AI303" s="16">
        <f t="shared" si="20"/>
        <v>3</v>
      </c>
      <c r="AJ303" s="16">
        <f t="shared" si="21"/>
        <v>0</v>
      </c>
      <c r="AK303" s="16">
        <f t="shared" si="22"/>
        <v>0</v>
      </c>
      <c r="AL303" s="16">
        <f t="shared" si="23"/>
        <v>0</v>
      </c>
      <c r="AM303" s="57">
        <f t="shared" si="24"/>
        <v>3</v>
      </c>
      <c r="AN303" s="57">
        <f>VLOOKUP(A303,二院临床受试者及抑郁症的基本数据!A:M,4,FALSE)</f>
        <v>0</v>
      </c>
      <c r="AO303" s="57">
        <f>VLOOKUP(A303,二院临床受试者及抑郁症的基本数据!A:M,5,FALSE)</f>
        <v>1</v>
      </c>
      <c r="AP303" s="57">
        <f>VLOOKUP(A303,二院临床受试者及抑郁症的基本数据!A:M,6,FALSE)</f>
        <v>0</v>
      </c>
      <c r="AQ303" s="57">
        <f>VLOOKUP(A303,二院临床受试者及抑郁症的基本数据!A:M,7,FALSE)</f>
        <v>0</v>
      </c>
      <c r="AR303" s="57">
        <f>VLOOKUP(A303,二院临床受试者及抑郁症的基本数据!A:M,8,FALSE)</f>
        <v>1</v>
      </c>
      <c r="AS303" s="57">
        <f>VLOOKUP(A303,二院临床受试者及抑郁症的基本数据!A:M,9,FALSE)</f>
        <v>0</v>
      </c>
      <c r="AT303" s="57">
        <f>VLOOKUP(A303,二院临床受试者及抑郁症的基本数据!A:M,10,FALSE)</f>
        <v>0</v>
      </c>
      <c r="AU303" s="57">
        <f>VLOOKUP(A303,二院临床受试者及抑郁症的基本数据!A:M,11,FALSE)</f>
        <v>0</v>
      </c>
      <c r="AV303" s="57">
        <f>VLOOKUP(A303,二院临床受试者及抑郁症的基本数据!A:M,12,FALSE)</f>
        <v>1</v>
      </c>
      <c r="AW303" s="57">
        <f>VLOOKUP(A303,二院临床受试者及抑郁症的基本数据!A:M,13,FALSE)</f>
        <v>0</v>
      </c>
    </row>
    <row r="304" spans="1:49" x14ac:dyDescent="0.3">
      <c r="A304" s="7">
        <v>457</v>
      </c>
      <c r="B304" s="7">
        <v>2</v>
      </c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>
        <v>1</v>
      </c>
      <c r="AF304" s="12">
        <v>1</v>
      </c>
      <c r="AG304" s="12"/>
      <c r="AH304" s="12"/>
      <c r="AI304" s="16">
        <f t="shared" si="20"/>
        <v>1</v>
      </c>
      <c r="AJ304" s="16">
        <f t="shared" si="21"/>
        <v>1</v>
      </c>
      <c r="AK304" s="16">
        <f t="shared" si="22"/>
        <v>0</v>
      </c>
      <c r="AL304" s="16">
        <f t="shared" si="23"/>
        <v>0</v>
      </c>
      <c r="AM304" s="57">
        <f t="shared" si="24"/>
        <v>2</v>
      </c>
      <c r="AN304" s="57">
        <f>VLOOKUP(A304,二院临床受试者及抑郁症的基本数据!A:M,4,FALSE)</f>
        <v>0</v>
      </c>
      <c r="AO304" s="57">
        <f>VLOOKUP(A304,二院临床受试者及抑郁症的基本数据!A:M,5,FALSE)</f>
        <v>1</v>
      </c>
      <c r="AP304" s="57">
        <f>VLOOKUP(A304,二院临床受试者及抑郁症的基本数据!A:M,6,FALSE)</f>
        <v>0</v>
      </c>
      <c r="AQ304" s="57">
        <f>VLOOKUP(A304,二院临床受试者及抑郁症的基本数据!A:M,7,FALSE)</f>
        <v>0</v>
      </c>
      <c r="AR304" s="57">
        <f>VLOOKUP(A304,二院临床受试者及抑郁症的基本数据!A:M,8,FALSE)</f>
        <v>0</v>
      </c>
      <c r="AS304" s="57">
        <f>VLOOKUP(A304,二院临床受试者及抑郁症的基本数据!A:M,9,FALSE)</f>
        <v>0</v>
      </c>
      <c r="AT304" s="57">
        <f>VLOOKUP(A304,二院临床受试者及抑郁症的基本数据!A:M,10,FALSE)</f>
        <v>1</v>
      </c>
      <c r="AU304" s="57">
        <f>VLOOKUP(A304,二院临床受试者及抑郁症的基本数据!A:M,11,FALSE)</f>
        <v>0</v>
      </c>
      <c r="AV304" s="57">
        <f>VLOOKUP(A304,二院临床受试者及抑郁症的基本数据!A:M,12,FALSE)</f>
        <v>1</v>
      </c>
      <c r="AW304" s="57">
        <f>VLOOKUP(A304,二院临床受试者及抑郁症的基本数据!A:M,13,FALSE)</f>
        <v>0</v>
      </c>
    </row>
    <row r="305" spans="1:49" x14ac:dyDescent="0.3">
      <c r="A305" s="7">
        <v>466</v>
      </c>
      <c r="B305" s="7">
        <v>2</v>
      </c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12"/>
      <c r="P305" s="12"/>
      <c r="Q305" s="12"/>
      <c r="R305" s="12"/>
      <c r="S305" s="12"/>
      <c r="T305" s="12">
        <v>1</v>
      </c>
      <c r="U305" s="12"/>
      <c r="V305" s="12"/>
      <c r="W305" s="12"/>
      <c r="X305" s="12">
        <v>1</v>
      </c>
      <c r="Y305" s="12"/>
      <c r="Z305" s="12"/>
      <c r="AA305" s="12"/>
      <c r="AB305" s="12">
        <v>1</v>
      </c>
      <c r="AC305" s="12"/>
      <c r="AD305" s="12"/>
      <c r="AE305" s="12"/>
      <c r="AF305" s="12"/>
      <c r="AG305" s="12"/>
      <c r="AH305" s="12"/>
      <c r="AI305" s="16">
        <f t="shared" si="20"/>
        <v>0</v>
      </c>
      <c r="AJ305" s="16">
        <f t="shared" si="21"/>
        <v>3</v>
      </c>
      <c r="AK305" s="16">
        <f t="shared" si="22"/>
        <v>0</v>
      </c>
      <c r="AL305" s="16">
        <f t="shared" si="23"/>
        <v>0</v>
      </c>
      <c r="AM305" s="57">
        <f t="shared" si="24"/>
        <v>3</v>
      </c>
      <c r="AN305" s="57">
        <f>VLOOKUP(A305,二院临床受试者及抑郁症的基本数据!A:M,4,FALSE)</f>
        <v>0</v>
      </c>
      <c r="AO305" s="57">
        <f>VLOOKUP(A305,二院临床受试者及抑郁症的基本数据!A:M,5,FALSE)</f>
        <v>0</v>
      </c>
      <c r="AP305" s="57">
        <f>VLOOKUP(A305,二院临床受试者及抑郁症的基本数据!A:M,6,FALSE)</f>
        <v>1</v>
      </c>
      <c r="AQ305" s="57">
        <f>VLOOKUP(A305,二院临床受试者及抑郁症的基本数据!A:M,7,FALSE)</f>
        <v>0</v>
      </c>
      <c r="AR305" s="57">
        <f>VLOOKUP(A305,二院临床受试者及抑郁症的基本数据!A:M,8,FALSE)</f>
        <v>0</v>
      </c>
      <c r="AS305" s="57">
        <f>VLOOKUP(A305,二院临床受试者及抑郁症的基本数据!A:M,9,FALSE)</f>
        <v>0</v>
      </c>
      <c r="AT305" s="57">
        <f>VLOOKUP(A305,二院临床受试者及抑郁症的基本数据!A:M,10,FALSE)</f>
        <v>1</v>
      </c>
      <c r="AU305" s="57">
        <f>VLOOKUP(A305,二院临床受试者及抑郁症的基本数据!A:M,11,FALSE)</f>
        <v>1</v>
      </c>
      <c r="AV305" s="57">
        <f>VLOOKUP(A305,二院临床受试者及抑郁症的基本数据!A:M,12,FALSE)</f>
        <v>0</v>
      </c>
      <c r="AW305" s="57">
        <f>VLOOKUP(A305,二院临床受试者及抑郁症的基本数据!A:M,13,FALSE)</f>
        <v>0</v>
      </c>
    </row>
    <row r="306" spans="1:49" x14ac:dyDescent="0.3">
      <c r="A306" s="7">
        <v>476</v>
      </c>
      <c r="B306" s="7">
        <v>2</v>
      </c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12"/>
      <c r="P306" s="12"/>
      <c r="Q306" s="12"/>
      <c r="R306" s="12"/>
      <c r="S306" s="12"/>
      <c r="T306" s="12"/>
      <c r="U306" s="12">
        <v>1</v>
      </c>
      <c r="V306" s="12"/>
      <c r="W306" s="12"/>
      <c r="X306" s="12"/>
      <c r="Y306" s="12">
        <v>1</v>
      </c>
      <c r="Z306" s="12"/>
      <c r="AA306" s="12"/>
      <c r="AB306" s="12"/>
      <c r="AC306" s="12"/>
      <c r="AD306" s="12"/>
      <c r="AE306" s="12"/>
      <c r="AF306" s="12"/>
      <c r="AG306" s="12"/>
      <c r="AH306" s="12"/>
      <c r="AI306" s="16">
        <f t="shared" si="20"/>
        <v>0</v>
      </c>
      <c r="AJ306" s="16">
        <f t="shared" si="21"/>
        <v>0</v>
      </c>
      <c r="AK306" s="16">
        <f t="shared" si="22"/>
        <v>2</v>
      </c>
      <c r="AL306" s="16">
        <f t="shared" si="23"/>
        <v>0</v>
      </c>
      <c r="AM306" s="57">
        <f t="shared" si="24"/>
        <v>2</v>
      </c>
      <c r="AN306" s="57">
        <f>VLOOKUP(A306,二院临床受试者及抑郁症的基本数据!A:M,4,FALSE)</f>
        <v>0</v>
      </c>
      <c r="AO306" s="57">
        <f>VLOOKUP(A306,二院临床受试者及抑郁症的基本数据!A:M,5,FALSE)</f>
        <v>0</v>
      </c>
      <c r="AP306" s="57">
        <f>VLOOKUP(A306,二院临床受试者及抑郁症的基本数据!A:M,6,FALSE)</f>
        <v>1</v>
      </c>
      <c r="AQ306" s="57">
        <f>VLOOKUP(A306,二院临床受试者及抑郁症的基本数据!A:M,7,FALSE)</f>
        <v>0</v>
      </c>
      <c r="AR306" s="57">
        <f>VLOOKUP(A306,二院临床受试者及抑郁症的基本数据!A:M,8,FALSE)</f>
        <v>1</v>
      </c>
      <c r="AS306" s="57">
        <f>VLOOKUP(A306,二院临床受试者及抑郁症的基本数据!A:M,9,FALSE)</f>
        <v>0</v>
      </c>
      <c r="AT306" s="57">
        <f>VLOOKUP(A306,二院临床受试者及抑郁症的基本数据!A:M,10,FALSE)</f>
        <v>0</v>
      </c>
      <c r="AU306" s="57">
        <f>VLOOKUP(A306,二院临床受试者及抑郁症的基本数据!A:M,11,FALSE)</f>
        <v>0</v>
      </c>
      <c r="AV306" s="57">
        <f>VLOOKUP(A306,二院临床受试者及抑郁症的基本数据!A:M,12,FALSE)</f>
        <v>1</v>
      </c>
      <c r="AW306" s="57">
        <f>VLOOKUP(A306,二院临床受试者及抑郁症的基本数据!A:M,13,FALSE)</f>
        <v>0</v>
      </c>
    </row>
    <row r="307" spans="1:49" x14ac:dyDescent="0.3">
      <c r="A307" s="7">
        <v>478</v>
      </c>
      <c r="B307" s="7">
        <v>2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12"/>
      <c r="P307" s="12"/>
      <c r="Q307" s="12"/>
      <c r="R307" s="12"/>
      <c r="S307" s="12"/>
      <c r="T307" s="12">
        <v>1</v>
      </c>
      <c r="U307" s="12"/>
      <c r="V307" s="12">
        <v>1</v>
      </c>
      <c r="W307" s="12"/>
      <c r="X307" s="12">
        <v>1</v>
      </c>
      <c r="Y307" s="12"/>
      <c r="Z307" s="12">
        <v>1</v>
      </c>
      <c r="AA307" s="12"/>
      <c r="AB307" s="12"/>
      <c r="AC307" s="12"/>
      <c r="AD307" s="12"/>
      <c r="AE307" s="12"/>
      <c r="AF307" s="12"/>
      <c r="AG307" s="12"/>
      <c r="AH307" s="12"/>
      <c r="AI307" s="16">
        <f t="shared" si="20"/>
        <v>0</v>
      </c>
      <c r="AJ307" s="16">
        <f t="shared" si="21"/>
        <v>2</v>
      </c>
      <c r="AK307" s="16">
        <f t="shared" si="22"/>
        <v>0</v>
      </c>
      <c r="AL307" s="16">
        <f t="shared" si="23"/>
        <v>2</v>
      </c>
      <c r="AM307" s="57">
        <f t="shared" si="24"/>
        <v>4</v>
      </c>
      <c r="AN307" s="57">
        <f>VLOOKUP(A307,二院临床受试者及抑郁症的基本数据!A:M,4,FALSE)</f>
        <v>0</v>
      </c>
      <c r="AO307" s="57">
        <f>VLOOKUP(A307,二院临床受试者及抑郁症的基本数据!A:M,5,FALSE)</f>
        <v>1</v>
      </c>
      <c r="AP307" s="57">
        <f>VLOOKUP(A307,二院临床受试者及抑郁症的基本数据!A:M,6,FALSE)</f>
        <v>0</v>
      </c>
      <c r="AQ307" s="57">
        <f>VLOOKUP(A307,二院临床受试者及抑郁症的基本数据!A:M,7,FALSE)</f>
        <v>0</v>
      </c>
      <c r="AR307" s="57">
        <f>VLOOKUP(A307,二院临床受试者及抑郁症的基本数据!A:M,8,FALSE)</f>
        <v>0</v>
      </c>
      <c r="AS307" s="57">
        <f>VLOOKUP(A307,二院临床受试者及抑郁症的基本数据!A:M,9,FALSE)</f>
        <v>0</v>
      </c>
      <c r="AT307" s="57">
        <f>VLOOKUP(A307,二院临床受试者及抑郁症的基本数据!A:M,10,FALSE)</f>
        <v>1</v>
      </c>
      <c r="AU307" s="57">
        <f>VLOOKUP(A307,二院临床受试者及抑郁症的基本数据!A:M,11,FALSE)</f>
        <v>0</v>
      </c>
      <c r="AV307" s="57">
        <f>VLOOKUP(A307,二院临床受试者及抑郁症的基本数据!A:M,12,FALSE)</f>
        <v>1</v>
      </c>
      <c r="AW307" s="57">
        <f>VLOOKUP(A307,二院临床受试者及抑郁症的基本数据!A:M,13,FALSE)</f>
        <v>0</v>
      </c>
    </row>
    <row r="308" spans="1:49" x14ac:dyDescent="0.3">
      <c r="A308" s="7">
        <v>481</v>
      </c>
      <c r="B308" s="7">
        <v>2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12"/>
      <c r="P308" s="12"/>
      <c r="Q308" s="12"/>
      <c r="R308" s="12"/>
      <c r="S308" s="12">
        <v>1</v>
      </c>
      <c r="T308" s="12"/>
      <c r="U308" s="12"/>
      <c r="V308" s="12"/>
      <c r="W308" s="12">
        <v>1</v>
      </c>
      <c r="X308" s="12"/>
      <c r="Y308" s="12"/>
      <c r="Z308" s="12"/>
      <c r="AA308" s="12"/>
      <c r="AB308" s="12"/>
      <c r="AC308" s="12"/>
      <c r="AD308" s="12"/>
      <c r="AE308" s="12">
        <v>1</v>
      </c>
      <c r="AF308" s="12"/>
      <c r="AG308" s="12"/>
      <c r="AH308" s="12"/>
      <c r="AI308" s="16">
        <f t="shared" si="20"/>
        <v>3</v>
      </c>
      <c r="AJ308" s="16">
        <f t="shared" si="21"/>
        <v>0</v>
      </c>
      <c r="AK308" s="16">
        <f t="shared" si="22"/>
        <v>0</v>
      </c>
      <c r="AL308" s="16">
        <f t="shared" si="23"/>
        <v>0</v>
      </c>
      <c r="AM308" s="57">
        <f t="shared" si="24"/>
        <v>3</v>
      </c>
      <c r="AN308" s="57">
        <f>VLOOKUP(A308,二院临床受试者及抑郁症的基本数据!A:M,4,FALSE)</f>
        <v>0</v>
      </c>
      <c r="AO308" s="57">
        <f>VLOOKUP(A308,二院临床受试者及抑郁症的基本数据!A:M,5,FALSE)</f>
        <v>0</v>
      </c>
      <c r="AP308" s="57">
        <f>VLOOKUP(A308,二院临床受试者及抑郁症的基本数据!A:M,6,FALSE)</f>
        <v>1</v>
      </c>
      <c r="AQ308" s="57">
        <f>VLOOKUP(A308,二院临床受试者及抑郁症的基本数据!A:M,7,FALSE)</f>
        <v>0</v>
      </c>
      <c r="AR308" s="57">
        <f>VLOOKUP(A308,二院临床受试者及抑郁症的基本数据!A:M,8,FALSE)</f>
        <v>0</v>
      </c>
      <c r="AS308" s="57">
        <f>VLOOKUP(A308,二院临床受试者及抑郁症的基本数据!A:M,9,FALSE)</f>
        <v>0</v>
      </c>
      <c r="AT308" s="57">
        <f>VLOOKUP(A308,二院临床受试者及抑郁症的基本数据!A:M,10,FALSE)</f>
        <v>1</v>
      </c>
      <c r="AU308" s="57">
        <f>VLOOKUP(A308,二院临床受试者及抑郁症的基本数据!A:M,11,FALSE)</f>
        <v>0</v>
      </c>
      <c r="AV308" s="57">
        <f>VLOOKUP(A308,二院临床受试者及抑郁症的基本数据!A:M,12,FALSE)</f>
        <v>1</v>
      </c>
      <c r="AW308" s="57">
        <f>VLOOKUP(A308,二院临床受试者及抑郁症的基本数据!A:M,13,FALSE)</f>
        <v>0</v>
      </c>
    </row>
    <row r="309" spans="1:49" x14ac:dyDescent="0.3">
      <c r="A309" s="7">
        <v>498</v>
      </c>
      <c r="B309" s="7">
        <v>2</v>
      </c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>
        <v>1</v>
      </c>
      <c r="AB309" s="12"/>
      <c r="AC309" s="12"/>
      <c r="AD309" s="12"/>
      <c r="AE309" s="12"/>
      <c r="AF309" s="12"/>
      <c r="AG309" s="12"/>
      <c r="AH309" s="12"/>
      <c r="AI309" s="16">
        <f t="shared" si="20"/>
        <v>1</v>
      </c>
      <c r="AJ309" s="16">
        <f t="shared" si="21"/>
        <v>0</v>
      </c>
      <c r="AK309" s="16">
        <f t="shared" si="22"/>
        <v>0</v>
      </c>
      <c r="AL309" s="16">
        <f t="shared" si="23"/>
        <v>0</v>
      </c>
      <c r="AM309" s="57">
        <f t="shared" si="24"/>
        <v>1</v>
      </c>
      <c r="AN309" s="57">
        <f>VLOOKUP(A309,二院临床受试者及抑郁症的基本数据!A:M,4,FALSE)</f>
        <v>0</v>
      </c>
      <c r="AO309" s="57">
        <f>VLOOKUP(A309,二院临床受试者及抑郁症的基本数据!A:M,5,FALSE)</f>
        <v>1</v>
      </c>
      <c r="AP309" s="57">
        <f>VLOOKUP(A309,二院临床受试者及抑郁症的基本数据!A:M,6,FALSE)</f>
        <v>0</v>
      </c>
      <c r="AQ309" s="57">
        <f>VLOOKUP(A309,二院临床受试者及抑郁症的基本数据!A:M,7,FALSE)</f>
        <v>0</v>
      </c>
      <c r="AR309" s="57">
        <f>VLOOKUP(A309,二院临床受试者及抑郁症的基本数据!A:M,8,FALSE)</f>
        <v>0</v>
      </c>
      <c r="AS309" s="57">
        <f>VLOOKUP(A309,二院临床受试者及抑郁症的基本数据!A:M,9,FALSE)</f>
        <v>0</v>
      </c>
      <c r="AT309" s="57">
        <f>VLOOKUP(A309,二院临床受试者及抑郁症的基本数据!A:M,10,FALSE)</f>
        <v>1</v>
      </c>
      <c r="AU309" s="57">
        <f>VLOOKUP(A309,二院临床受试者及抑郁症的基本数据!A:M,11,FALSE)</f>
        <v>0</v>
      </c>
      <c r="AV309" s="57">
        <f>VLOOKUP(A309,二院临床受试者及抑郁症的基本数据!A:M,12,FALSE)</f>
        <v>1</v>
      </c>
      <c r="AW309" s="57">
        <f>VLOOKUP(A309,二院临床受试者及抑郁症的基本数据!A:M,13,FALSE)</f>
        <v>0</v>
      </c>
    </row>
    <row r="310" spans="1:49" x14ac:dyDescent="0.3">
      <c r="A310" s="7">
        <v>500</v>
      </c>
      <c r="B310" s="7">
        <v>2</v>
      </c>
      <c r="C310" s="7"/>
      <c r="D310" s="7"/>
      <c r="E310" s="7"/>
      <c r="F310" s="7"/>
      <c r="G310" s="7"/>
      <c r="H310" s="7"/>
      <c r="I310" s="7"/>
      <c r="J310" s="7">
        <v>1</v>
      </c>
      <c r="K310" s="7"/>
      <c r="L310" s="7"/>
      <c r="M310" s="7"/>
      <c r="N310" s="7"/>
      <c r="O310" s="12"/>
      <c r="P310" s="12"/>
      <c r="Q310" s="12"/>
      <c r="R310" s="12"/>
      <c r="S310" s="12">
        <v>1</v>
      </c>
      <c r="T310" s="12"/>
      <c r="U310" s="12"/>
      <c r="V310" s="12"/>
      <c r="W310" s="12">
        <v>1</v>
      </c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6">
        <f t="shared" si="20"/>
        <v>2</v>
      </c>
      <c r="AJ310" s="16">
        <f t="shared" si="21"/>
        <v>0</v>
      </c>
      <c r="AK310" s="16">
        <f t="shared" si="22"/>
        <v>0</v>
      </c>
      <c r="AL310" s="16">
        <f t="shared" si="23"/>
        <v>1</v>
      </c>
      <c r="AM310" s="57">
        <f t="shared" si="24"/>
        <v>3</v>
      </c>
      <c r="AN310" s="57">
        <f>VLOOKUP(A310,二院临床受试者及抑郁症的基本数据!A:M,4,FALSE)</f>
        <v>0</v>
      </c>
      <c r="AO310" s="57">
        <f>VLOOKUP(A310,二院临床受试者及抑郁症的基本数据!A:M,5,FALSE)</f>
        <v>1</v>
      </c>
      <c r="AP310" s="57">
        <f>VLOOKUP(A310,二院临床受试者及抑郁症的基本数据!A:M,6,FALSE)</f>
        <v>0</v>
      </c>
      <c r="AQ310" s="57">
        <f>VLOOKUP(A310,二院临床受试者及抑郁症的基本数据!A:M,7,FALSE)</f>
        <v>0</v>
      </c>
      <c r="AR310" s="57">
        <f>VLOOKUP(A310,二院临床受试者及抑郁症的基本数据!A:M,8,FALSE)</f>
        <v>1</v>
      </c>
      <c r="AS310" s="57">
        <f>VLOOKUP(A310,二院临床受试者及抑郁症的基本数据!A:M,9,FALSE)</f>
        <v>0</v>
      </c>
      <c r="AT310" s="57">
        <f>VLOOKUP(A310,二院临床受试者及抑郁症的基本数据!A:M,10,FALSE)</f>
        <v>0</v>
      </c>
      <c r="AU310" s="57">
        <f>VLOOKUP(A310,二院临床受试者及抑郁症的基本数据!A:M,11,FALSE)</f>
        <v>0</v>
      </c>
      <c r="AV310" s="57">
        <f>VLOOKUP(A310,二院临床受试者及抑郁症的基本数据!A:M,12,FALSE)</f>
        <v>1</v>
      </c>
      <c r="AW310" s="57">
        <f>VLOOKUP(A310,二院临床受试者及抑郁症的基本数据!A:M,13,FALSE)</f>
        <v>0</v>
      </c>
    </row>
    <row r="311" spans="1:49" x14ac:dyDescent="0.3">
      <c r="A311" s="7">
        <v>508</v>
      </c>
      <c r="B311" s="7">
        <v>2</v>
      </c>
      <c r="C311" s="7"/>
      <c r="D311" s="7"/>
      <c r="E311" s="7">
        <v>1</v>
      </c>
      <c r="F311" s="7"/>
      <c r="G311" s="7"/>
      <c r="H311" s="7"/>
      <c r="I311" s="7"/>
      <c r="J311" s="17"/>
      <c r="K311" s="7"/>
      <c r="L311" s="7"/>
      <c r="M311" s="7"/>
      <c r="N311" s="7"/>
      <c r="O311" s="12"/>
      <c r="P311" s="12"/>
      <c r="Q311" s="12"/>
      <c r="R311" s="12"/>
      <c r="S311" s="12"/>
      <c r="T311" s="12"/>
      <c r="U311" s="12"/>
      <c r="V311" s="12"/>
      <c r="W311" s="18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6">
        <f t="shared" si="20"/>
        <v>0</v>
      </c>
      <c r="AJ311" s="16">
        <f t="shared" si="21"/>
        <v>0</v>
      </c>
      <c r="AK311" s="16">
        <f t="shared" si="22"/>
        <v>0</v>
      </c>
      <c r="AL311" s="16">
        <f t="shared" si="23"/>
        <v>0</v>
      </c>
      <c r="AM311" s="57">
        <f t="shared" si="24"/>
        <v>0</v>
      </c>
      <c r="AN311" s="57">
        <f>VLOOKUP(A311,二院临床受试者及抑郁症的基本数据!A:M,4,FALSE)</f>
        <v>0</v>
      </c>
      <c r="AO311" s="57">
        <f>VLOOKUP(A311,二院临床受试者及抑郁症的基本数据!A:M,5,FALSE)</f>
        <v>1</v>
      </c>
      <c r="AP311" s="57">
        <f>VLOOKUP(A311,二院临床受试者及抑郁症的基本数据!A:M,6,FALSE)</f>
        <v>0</v>
      </c>
      <c r="AQ311" s="57">
        <f>VLOOKUP(A311,二院临床受试者及抑郁症的基本数据!A:M,7,FALSE)</f>
        <v>0</v>
      </c>
      <c r="AR311" s="57">
        <f>VLOOKUP(A311,二院临床受试者及抑郁症的基本数据!A:M,8,FALSE)</f>
        <v>0</v>
      </c>
      <c r="AS311" s="57">
        <f>VLOOKUP(A311,二院临床受试者及抑郁症的基本数据!A:M,9,FALSE)</f>
        <v>0</v>
      </c>
      <c r="AT311" s="57">
        <f>VLOOKUP(A311,二院临床受试者及抑郁症的基本数据!A:M,10,FALSE)</f>
        <v>1</v>
      </c>
      <c r="AU311" s="57">
        <f>VLOOKUP(A311,二院临床受试者及抑郁症的基本数据!A:M,11,FALSE)</f>
        <v>0</v>
      </c>
      <c r="AV311" s="57">
        <f>VLOOKUP(A311,二院临床受试者及抑郁症的基本数据!A:M,12,FALSE)</f>
        <v>1</v>
      </c>
      <c r="AW311" s="57">
        <f>VLOOKUP(A311,二院临床受试者及抑郁症的基本数据!A:M,13,FALSE)</f>
        <v>0</v>
      </c>
    </row>
    <row r="312" spans="1:49" x14ac:dyDescent="0.3">
      <c r="A312" s="7">
        <v>512</v>
      </c>
      <c r="B312" s="7">
        <v>2</v>
      </c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12"/>
      <c r="P312" s="12"/>
      <c r="Q312" s="12"/>
      <c r="R312" s="12"/>
      <c r="S312" s="12"/>
      <c r="T312" s="12"/>
      <c r="U312" s="12"/>
      <c r="V312" s="12"/>
      <c r="W312" s="12">
        <v>1</v>
      </c>
      <c r="X312" s="12"/>
      <c r="Y312" s="12"/>
      <c r="Z312" s="12"/>
      <c r="AA312" s="12"/>
      <c r="AB312" s="12"/>
      <c r="AC312" s="12"/>
      <c r="AD312" s="12"/>
      <c r="AE312" s="12">
        <v>1</v>
      </c>
      <c r="AF312" s="12"/>
      <c r="AG312" s="12"/>
      <c r="AH312" s="12"/>
      <c r="AI312" s="16">
        <f t="shared" si="20"/>
        <v>2</v>
      </c>
      <c r="AJ312" s="16">
        <f t="shared" si="21"/>
        <v>0</v>
      </c>
      <c r="AK312" s="16">
        <f t="shared" si="22"/>
        <v>0</v>
      </c>
      <c r="AL312" s="16">
        <f t="shared" si="23"/>
        <v>0</v>
      </c>
      <c r="AM312" s="57">
        <f t="shared" si="24"/>
        <v>2</v>
      </c>
      <c r="AN312" s="57">
        <f>VLOOKUP(A312,二院临床受试者及抑郁症的基本数据!A:M,4,FALSE)</f>
        <v>0</v>
      </c>
      <c r="AO312" s="57">
        <f>VLOOKUP(A312,二院临床受试者及抑郁症的基本数据!A:M,5,FALSE)</f>
        <v>1</v>
      </c>
      <c r="AP312" s="57">
        <f>VLOOKUP(A312,二院临床受试者及抑郁症的基本数据!A:M,6,FALSE)</f>
        <v>0</v>
      </c>
      <c r="AQ312" s="57">
        <f>VLOOKUP(A312,二院临床受试者及抑郁症的基本数据!A:M,7,FALSE)</f>
        <v>0</v>
      </c>
      <c r="AR312" s="57">
        <f>VLOOKUP(A312,二院临床受试者及抑郁症的基本数据!A:M,8,FALSE)</f>
        <v>1</v>
      </c>
      <c r="AS312" s="57">
        <f>VLOOKUP(A312,二院临床受试者及抑郁症的基本数据!A:M,9,FALSE)</f>
        <v>0</v>
      </c>
      <c r="AT312" s="57">
        <f>VLOOKUP(A312,二院临床受试者及抑郁症的基本数据!A:M,10,FALSE)</f>
        <v>0</v>
      </c>
      <c r="AU312" s="57">
        <f>VLOOKUP(A312,二院临床受试者及抑郁症的基本数据!A:M,11,FALSE)</f>
        <v>0</v>
      </c>
      <c r="AV312" s="57">
        <f>VLOOKUP(A312,二院临床受试者及抑郁症的基本数据!A:M,12,FALSE)</f>
        <v>1</v>
      </c>
      <c r="AW312" s="57">
        <f>VLOOKUP(A312,二院临床受试者及抑郁症的基本数据!A:M,13,FALSE)</f>
        <v>0</v>
      </c>
    </row>
    <row r="313" spans="1:49" x14ac:dyDescent="0.3">
      <c r="A313" s="7">
        <v>519</v>
      </c>
      <c r="B313" s="7">
        <v>2</v>
      </c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12"/>
      <c r="P313" s="12"/>
      <c r="Q313" s="12"/>
      <c r="R313" s="12"/>
      <c r="S313" s="12"/>
      <c r="T313" s="12">
        <v>1</v>
      </c>
      <c r="U313" s="12"/>
      <c r="V313" s="12"/>
      <c r="W313" s="12"/>
      <c r="X313" s="12">
        <v>1</v>
      </c>
      <c r="Y313" s="12"/>
      <c r="Z313" s="12"/>
      <c r="AA313" s="12"/>
      <c r="AB313" s="12"/>
      <c r="AC313" s="12"/>
      <c r="AD313" s="12"/>
      <c r="AE313" s="12"/>
      <c r="AF313" s="12">
        <v>1</v>
      </c>
      <c r="AG313" s="12"/>
      <c r="AH313" s="12"/>
      <c r="AI313" s="16">
        <f t="shared" si="20"/>
        <v>0</v>
      </c>
      <c r="AJ313" s="16">
        <f t="shared" si="21"/>
        <v>3</v>
      </c>
      <c r="AK313" s="16">
        <f t="shared" si="22"/>
        <v>0</v>
      </c>
      <c r="AL313" s="16">
        <f t="shared" si="23"/>
        <v>0</v>
      </c>
      <c r="AM313" s="57">
        <f t="shared" si="24"/>
        <v>3</v>
      </c>
      <c r="AN313" s="57">
        <f>VLOOKUP(A313,二院临床受试者及抑郁症的基本数据!A:M,4,FALSE)</f>
        <v>0</v>
      </c>
      <c r="AO313" s="57">
        <f>VLOOKUP(A313,二院临床受试者及抑郁症的基本数据!A:M,5,FALSE)</f>
        <v>1</v>
      </c>
      <c r="AP313" s="57">
        <f>VLOOKUP(A313,二院临床受试者及抑郁症的基本数据!A:M,6,FALSE)</f>
        <v>0</v>
      </c>
      <c r="AQ313" s="57">
        <f>VLOOKUP(A313,二院临床受试者及抑郁症的基本数据!A:M,7,FALSE)</f>
        <v>0</v>
      </c>
      <c r="AR313" s="57">
        <f>VLOOKUP(A313,二院临床受试者及抑郁症的基本数据!A:M,8,FALSE)</f>
        <v>0</v>
      </c>
      <c r="AS313" s="57">
        <f>VLOOKUP(A313,二院临床受试者及抑郁症的基本数据!A:M,9,FALSE)</f>
        <v>0</v>
      </c>
      <c r="AT313" s="57">
        <f>VLOOKUP(A313,二院临床受试者及抑郁症的基本数据!A:M,10,FALSE)</f>
        <v>1</v>
      </c>
      <c r="AU313" s="57">
        <f>VLOOKUP(A313,二院临床受试者及抑郁症的基本数据!A:M,11,FALSE)</f>
        <v>0</v>
      </c>
      <c r="AV313" s="57">
        <f>VLOOKUP(A313,二院临床受试者及抑郁症的基本数据!A:M,12,FALSE)</f>
        <v>0</v>
      </c>
      <c r="AW313" s="57">
        <f>VLOOKUP(A313,二院临床受试者及抑郁症的基本数据!A:M,13,FALSE)</f>
        <v>1</v>
      </c>
    </row>
    <row r="314" spans="1:49" x14ac:dyDescent="0.3">
      <c r="A314" s="7">
        <v>524</v>
      </c>
      <c r="B314" s="7">
        <v>2</v>
      </c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12"/>
      <c r="P314" s="12"/>
      <c r="Q314" s="12"/>
      <c r="R314" s="12"/>
      <c r="S314" s="12">
        <v>1</v>
      </c>
      <c r="T314" s="12"/>
      <c r="U314" s="12"/>
      <c r="V314" s="12"/>
      <c r="W314" s="12">
        <v>1</v>
      </c>
      <c r="X314" s="12"/>
      <c r="Y314" s="12"/>
      <c r="Z314" s="12"/>
      <c r="AA314" s="12"/>
      <c r="AB314" s="12"/>
      <c r="AC314" s="12"/>
      <c r="AD314" s="12"/>
      <c r="AE314" s="12">
        <v>1</v>
      </c>
      <c r="AF314" s="12"/>
      <c r="AG314" s="12"/>
      <c r="AH314" s="12"/>
      <c r="AI314" s="16">
        <f t="shared" si="20"/>
        <v>3</v>
      </c>
      <c r="AJ314" s="16">
        <f t="shared" si="21"/>
        <v>0</v>
      </c>
      <c r="AK314" s="16">
        <f t="shared" si="22"/>
        <v>0</v>
      </c>
      <c r="AL314" s="16">
        <f t="shared" si="23"/>
        <v>0</v>
      </c>
      <c r="AM314" s="57">
        <f t="shared" si="24"/>
        <v>3</v>
      </c>
      <c r="AN314" s="57">
        <f>VLOOKUP(A314,二院临床受试者及抑郁症的基本数据!A:M,4,FALSE)</f>
        <v>0</v>
      </c>
      <c r="AO314" s="57">
        <f>VLOOKUP(A314,二院临床受试者及抑郁症的基本数据!A:M,5,FALSE)</f>
        <v>1</v>
      </c>
      <c r="AP314" s="57">
        <f>VLOOKUP(A314,二院临床受试者及抑郁症的基本数据!A:M,6,FALSE)</f>
        <v>0</v>
      </c>
      <c r="AQ314" s="57">
        <f>VLOOKUP(A314,二院临床受试者及抑郁症的基本数据!A:M,7,FALSE)</f>
        <v>0</v>
      </c>
      <c r="AR314" s="57">
        <f>VLOOKUP(A314,二院临床受试者及抑郁症的基本数据!A:M,8,FALSE)</f>
        <v>1</v>
      </c>
      <c r="AS314" s="57">
        <f>VLOOKUP(A314,二院临床受试者及抑郁症的基本数据!A:M,9,FALSE)</f>
        <v>0</v>
      </c>
      <c r="AT314" s="57">
        <f>VLOOKUP(A314,二院临床受试者及抑郁症的基本数据!A:M,10,FALSE)</f>
        <v>0</v>
      </c>
      <c r="AU314" s="57">
        <f>VLOOKUP(A314,二院临床受试者及抑郁症的基本数据!A:M,11,FALSE)</f>
        <v>1</v>
      </c>
      <c r="AV314" s="57">
        <f>VLOOKUP(A314,二院临床受试者及抑郁症的基本数据!A:M,12,FALSE)</f>
        <v>0</v>
      </c>
      <c r="AW314" s="57">
        <f>VLOOKUP(A314,二院临床受试者及抑郁症的基本数据!A:M,13,FALSE)</f>
        <v>0</v>
      </c>
    </row>
    <row r="315" spans="1:49" x14ac:dyDescent="0.3">
      <c r="A315" s="7">
        <v>528</v>
      </c>
      <c r="B315" s="7">
        <v>2</v>
      </c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12">
        <v>1</v>
      </c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6">
        <f t="shared" si="20"/>
        <v>1</v>
      </c>
      <c r="AJ315" s="16">
        <f t="shared" si="21"/>
        <v>0</v>
      </c>
      <c r="AK315" s="16">
        <f t="shared" si="22"/>
        <v>0</v>
      </c>
      <c r="AL315" s="16">
        <f t="shared" si="23"/>
        <v>0</v>
      </c>
      <c r="AM315" s="57">
        <f t="shared" si="24"/>
        <v>1</v>
      </c>
      <c r="AN315" s="57">
        <f>VLOOKUP(A315,二院临床受试者及抑郁症的基本数据!A:M,4,FALSE)</f>
        <v>0</v>
      </c>
      <c r="AO315" s="57">
        <f>VLOOKUP(A315,二院临床受试者及抑郁症的基本数据!A:M,5,FALSE)</f>
        <v>0</v>
      </c>
      <c r="AP315" s="57">
        <f>VLOOKUP(A315,二院临床受试者及抑郁症的基本数据!A:M,6,FALSE)</f>
        <v>1</v>
      </c>
      <c r="AQ315" s="57">
        <f>VLOOKUP(A315,二院临床受试者及抑郁症的基本数据!A:M,7,FALSE)</f>
        <v>0</v>
      </c>
      <c r="AR315" s="57">
        <f>VLOOKUP(A315,二院临床受试者及抑郁症的基本数据!A:M,8,FALSE)</f>
        <v>1</v>
      </c>
      <c r="AS315" s="57">
        <f>VLOOKUP(A315,二院临床受试者及抑郁症的基本数据!A:M,9,FALSE)</f>
        <v>0</v>
      </c>
      <c r="AT315" s="57">
        <f>VLOOKUP(A315,二院临床受试者及抑郁症的基本数据!A:M,10,FALSE)</f>
        <v>0</v>
      </c>
      <c r="AU315" s="57">
        <f>VLOOKUP(A315,二院临床受试者及抑郁症的基本数据!A:M,11,FALSE)</f>
        <v>0</v>
      </c>
      <c r="AV315" s="57">
        <f>VLOOKUP(A315,二院临床受试者及抑郁症的基本数据!A:M,12,FALSE)</f>
        <v>0</v>
      </c>
      <c r="AW315" s="57">
        <f>VLOOKUP(A315,二院临床受试者及抑郁症的基本数据!A:M,13,FALSE)</f>
        <v>1</v>
      </c>
    </row>
    <row r="316" spans="1:49" x14ac:dyDescent="0.3">
      <c r="A316" s="7">
        <v>532</v>
      </c>
      <c r="B316" s="7">
        <v>2</v>
      </c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12"/>
      <c r="P316" s="12"/>
      <c r="Q316" s="12"/>
      <c r="R316" s="12"/>
      <c r="S316" s="12"/>
      <c r="T316" s="12">
        <v>1</v>
      </c>
      <c r="U316" s="12"/>
      <c r="V316" s="12"/>
      <c r="W316" s="12"/>
      <c r="X316" s="12">
        <v>1</v>
      </c>
      <c r="Y316" s="12"/>
      <c r="Z316" s="12"/>
      <c r="AA316" s="12"/>
      <c r="AB316" s="12"/>
      <c r="AC316" s="12"/>
      <c r="AD316" s="12"/>
      <c r="AE316" s="12"/>
      <c r="AF316" s="12">
        <v>1</v>
      </c>
      <c r="AG316" s="12"/>
      <c r="AH316" s="12"/>
      <c r="AI316" s="16">
        <f t="shared" si="20"/>
        <v>0</v>
      </c>
      <c r="AJ316" s="16">
        <f t="shared" si="21"/>
        <v>3</v>
      </c>
      <c r="AK316" s="16">
        <f t="shared" si="22"/>
        <v>0</v>
      </c>
      <c r="AL316" s="16">
        <f t="shared" si="23"/>
        <v>0</v>
      </c>
      <c r="AM316" s="57">
        <f t="shared" si="24"/>
        <v>3</v>
      </c>
      <c r="AN316" s="57">
        <f>VLOOKUP(A316,二院临床受试者及抑郁症的基本数据!A:M,4,FALSE)</f>
        <v>1</v>
      </c>
      <c r="AO316" s="57">
        <f>VLOOKUP(A316,二院临床受试者及抑郁症的基本数据!A:M,5,FALSE)</f>
        <v>0</v>
      </c>
      <c r="AP316" s="57">
        <f>VLOOKUP(A316,二院临床受试者及抑郁症的基本数据!A:M,6,FALSE)</f>
        <v>0</v>
      </c>
      <c r="AQ316" s="57">
        <f>VLOOKUP(A316,二院临床受试者及抑郁症的基本数据!A:M,7,FALSE)</f>
        <v>0</v>
      </c>
      <c r="AR316" s="57">
        <f>VLOOKUP(A316,二院临床受试者及抑郁症的基本数据!A:M,8,FALSE)</f>
        <v>0</v>
      </c>
      <c r="AS316" s="57">
        <f>VLOOKUP(A316,二院临床受试者及抑郁症的基本数据!A:M,9,FALSE)</f>
        <v>0</v>
      </c>
      <c r="AT316" s="57">
        <f>VLOOKUP(A316,二院临床受试者及抑郁症的基本数据!A:M,10,FALSE)</f>
        <v>1</v>
      </c>
      <c r="AU316" s="57">
        <f>VLOOKUP(A316,二院临床受试者及抑郁症的基本数据!A:M,11,FALSE)</f>
        <v>1</v>
      </c>
      <c r="AV316" s="57">
        <f>VLOOKUP(A316,二院临床受试者及抑郁症的基本数据!A:M,12,FALSE)</f>
        <v>0</v>
      </c>
      <c r="AW316" s="57">
        <f>VLOOKUP(A316,二院临床受试者及抑郁症的基本数据!A:M,13,FALSE)</f>
        <v>0</v>
      </c>
    </row>
    <row r="317" spans="1:49" x14ac:dyDescent="0.3">
      <c r="A317" s="7">
        <v>533</v>
      </c>
      <c r="B317" s="7">
        <v>2</v>
      </c>
      <c r="C317" s="7"/>
      <c r="D317" s="7"/>
      <c r="E317" s="7"/>
      <c r="F317" s="7"/>
      <c r="G317" s="7"/>
      <c r="H317" s="9"/>
      <c r="I317" s="7"/>
      <c r="J317" s="7"/>
      <c r="K317" s="10"/>
      <c r="L317" s="7"/>
      <c r="M317" s="7"/>
      <c r="N317" s="7"/>
      <c r="O317" s="12"/>
      <c r="P317" s="12"/>
      <c r="Q317" s="12"/>
      <c r="R317" s="12"/>
      <c r="S317" s="12"/>
      <c r="T317" s="12"/>
      <c r="U317" s="13"/>
      <c r="V317" s="12"/>
      <c r="W317" s="12">
        <v>1</v>
      </c>
      <c r="X317" s="12">
        <v>1</v>
      </c>
      <c r="Y317" s="13">
        <v>1</v>
      </c>
      <c r="Z317" s="12"/>
      <c r="AA317" s="12"/>
      <c r="AB317" s="12"/>
      <c r="AC317" s="12"/>
      <c r="AD317" s="12"/>
      <c r="AE317" s="12"/>
      <c r="AF317" s="12"/>
      <c r="AG317" s="12"/>
      <c r="AH317" s="12"/>
      <c r="AI317" s="16">
        <f t="shared" si="20"/>
        <v>1</v>
      </c>
      <c r="AJ317" s="16">
        <f t="shared" si="21"/>
        <v>1</v>
      </c>
      <c r="AK317" s="16">
        <f t="shared" si="22"/>
        <v>1</v>
      </c>
      <c r="AL317" s="16">
        <f t="shared" si="23"/>
        <v>0</v>
      </c>
      <c r="AM317" s="57">
        <f t="shared" si="24"/>
        <v>3</v>
      </c>
      <c r="AN317" s="57">
        <f>VLOOKUP(A317,二院临床受试者及抑郁症的基本数据!A:M,4,FALSE)</f>
        <v>0</v>
      </c>
      <c r="AO317" s="57">
        <f>VLOOKUP(A317,二院临床受试者及抑郁症的基本数据!A:M,5,FALSE)</f>
        <v>1</v>
      </c>
      <c r="AP317" s="57">
        <f>VLOOKUP(A317,二院临床受试者及抑郁症的基本数据!A:M,6,FALSE)</f>
        <v>0</v>
      </c>
      <c r="AQ317" s="57">
        <f>VLOOKUP(A317,二院临床受试者及抑郁症的基本数据!A:M,7,FALSE)</f>
        <v>0</v>
      </c>
      <c r="AR317" s="57">
        <f>VLOOKUP(A317,二院临床受试者及抑郁症的基本数据!A:M,8,FALSE)</f>
        <v>1</v>
      </c>
      <c r="AS317" s="57">
        <f>VLOOKUP(A317,二院临床受试者及抑郁症的基本数据!A:M,9,FALSE)</f>
        <v>0</v>
      </c>
      <c r="AT317" s="57">
        <f>VLOOKUP(A317,二院临床受试者及抑郁症的基本数据!A:M,10,FALSE)</f>
        <v>0</v>
      </c>
      <c r="AU317" s="57">
        <f>VLOOKUP(A317,二院临床受试者及抑郁症的基本数据!A:M,11,FALSE)</f>
        <v>0</v>
      </c>
      <c r="AV317" s="57">
        <f>VLOOKUP(A317,二院临床受试者及抑郁症的基本数据!A:M,12,FALSE)</f>
        <v>1</v>
      </c>
      <c r="AW317" s="57">
        <f>VLOOKUP(A317,二院临床受试者及抑郁症的基本数据!A:M,13,FALSE)</f>
        <v>0</v>
      </c>
    </row>
    <row r="318" spans="1:49" x14ac:dyDescent="0.3">
      <c r="A318" s="7">
        <v>541</v>
      </c>
      <c r="B318" s="7">
        <v>2</v>
      </c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12"/>
      <c r="P318" s="12"/>
      <c r="Q318" s="12"/>
      <c r="R318" s="12"/>
      <c r="S318" s="12">
        <v>1</v>
      </c>
      <c r="T318" s="12"/>
      <c r="U318" s="12"/>
      <c r="V318" s="12"/>
      <c r="W318" s="12">
        <v>1</v>
      </c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6">
        <f t="shared" si="20"/>
        <v>2</v>
      </c>
      <c r="AJ318" s="16">
        <f t="shared" si="21"/>
        <v>0</v>
      </c>
      <c r="AK318" s="16">
        <f t="shared" si="22"/>
        <v>0</v>
      </c>
      <c r="AL318" s="16">
        <f t="shared" si="23"/>
        <v>0</v>
      </c>
      <c r="AM318" s="57">
        <f t="shared" si="24"/>
        <v>2</v>
      </c>
      <c r="AN318" s="57">
        <f>VLOOKUP(A318,二院临床受试者及抑郁症的基本数据!A:M,4,FALSE)</f>
        <v>0</v>
      </c>
      <c r="AO318" s="57">
        <f>VLOOKUP(A318,二院临床受试者及抑郁症的基本数据!A:M,5,FALSE)</f>
        <v>1</v>
      </c>
      <c r="AP318" s="57">
        <f>VLOOKUP(A318,二院临床受试者及抑郁症的基本数据!A:M,6,FALSE)</f>
        <v>0</v>
      </c>
      <c r="AQ318" s="57">
        <f>VLOOKUP(A318,二院临床受试者及抑郁症的基本数据!A:M,7,FALSE)</f>
        <v>0</v>
      </c>
      <c r="AR318" s="57">
        <f>VLOOKUP(A318,二院临床受试者及抑郁症的基本数据!A:M,8,FALSE)</f>
        <v>1</v>
      </c>
      <c r="AS318" s="57">
        <f>VLOOKUP(A318,二院临床受试者及抑郁症的基本数据!A:M,9,FALSE)</f>
        <v>0</v>
      </c>
      <c r="AT318" s="57">
        <f>VLOOKUP(A318,二院临床受试者及抑郁症的基本数据!A:M,10,FALSE)</f>
        <v>0</v>
      </c>
      <c r="AU318" s="57">
        <f>VLOOKUP(A318,二院临床受试者及抑郁症的基本数据!A:M,11,FALSE)</f>
        <v>1</v>
      </c>
      <c r="AV318" s="57">
        <f>VLOOKUP(A318,二院临床受试者及抑郁症的基本数据!A:M,12,FALSE)</f>
        <v>0</v>
      </c>
      <c r="AW318" s="57">
        <f>VLOOKUP(A318,二院临床受试者及抑郁症的基本数据!A:M,13,FALSE)</f>
        <v>0</v>
      </c>
    </row>
    <row r="319" spans="1:49" x14ac:dyDescent="0.3">
      <c r="A319" s="7">
        <v>549</v>
      </c>
      <c r="B319" s="7">
        <v>2</v>
      </c>
      <c r="C319" s="7"/>
      <c r="D319" s="7"/>
      <c r="E319" s="7">
        <v>1</v>
      </c>
      <c r="F319" s="7"/>
      <c r="G319" s="7"/>
      <c r="H319" s="7"/>
      <c r="I319" s="7"/>
      <c r="J319" s="7"/>
      <c r="K319" s="7"/>
      <c r="L319" s="7"/>
      <c r="M319" s="7"/>
      <c r="N319" s="7"/>
      <c r="O319" s="12"/>
      <c r="P319" s="12"/>
      <c r="Q319" s="12"/>
      <c r="R319" s="12"/>
      <c r="S319" s="12"/>
      <c r="T319" s="12"/>
      <c r="U319" s="12">
        <v>1</v>
      </c>
      <c r="V319" s="12"/>
      <c r="W319" s="12"/>
      <c r="X319" s="12"/>
      <c r="Y319" s="12">
        <v>1</v>
      </c>
      <c r="Z319" s="12"/>
      <c r="AA319" s="12"/>
      <c r="AB319" s="12"/>
      <c r="AC319" s="12"/>
      <c r="AD319" s="12"/>
      <c r="AE319" s="12"/>
      <c r="AF319" s="12"/>
      <c r="AG319" s="12"/>
      <c r="AH319" s="12"/>
      <c r="AI319" s="16">
        <f t="shared" si="20"/>
        <v>0</v>
      </c>
      <c r="AJ319" s="16">
        <f t="shared" si="21"/>
        <v>0</v>
      </c>
      <c r="AK319" s="16">
        <f t="shared" si="22"/>
        <v>2</v>
      </c>
      <c r="AL319" s="16">
        <f t="shared" si="23"/>
        <v>0</v>
      </c>
      <c r="AM319" s="57">
        <f t="shared" si="24"/>
        <v>2</v>
      </c>
      <c r="AN319" s="57">
        <f>VLOOKUP(A319,二院临床受试者及抑郁症的基本数据!A:M,4,FALSE)</f>
        <v>0</v>
      </c>
      <c r="AO319" s="57">
        <f>VLOOKUP(A319,二院临床受试者及抑郁症的基本数据!A:M,5,FALSE)</f>
        <v>0</v>
      </c>
      <c r="AP319" s="57">
        <f>VLOOKUP(A319,二院临床受试者及抑郁症的基本数据!A:M,6,FALSE)</f>
        <v>1</v>
      </c>
      <c r="AQ319" s="57">
        <f>VLOOKUP(A319,二院临床受试者及抑郁症的基本数据!A:M,7,FALSE)</f>
        <v>0</v>
      </c>
      <c r="AR319" s="57">
        <f>VLOOKUP(A319,二院临床受试者及抑郁症的基本数据!A:M,8,FALSE)</f>
        <v>1</v>
      </c>
      <c r="AS319" s="57">
        <f>VLOOKUP(A319,二院临床受试者及抑郁症的基本数据!A:M,9,FALSE)</f>
        <v>0</v>
      </c>
      <c r="AT319" s="57">
        <f>VLOOKUP(A319,二院临床受试者及抑郁症的基本数据!A:M,10,FALSE)</f>
        <v>0</v>
      </c>
      <c r="AU319" s="57">
        <f>VLOOKUP(A319,二院临床受试者及抑郁症的基本数据!A:M,11,FALSE)</f>
        <v>0</v>
      </c>
      <c r="AV319" s="57">
        <f>VLOOKUP(A319,二院临床受试者及抑郁症的基本数据!A:M,12,FALSE)</f>
        <v>0</v>
      </c>
      <c r="AW319" s="57">
        <f>VLOOKUP(A319,二院临床受试者及抑郁症的基本数据!A:M,13,FALSE)</f>
        <v>1</v>
      </c>
    </row>
    <row r="320" spans="1:49" x14ac:dyDescent="0.3">
      <c r="A320" s="7">
        <v>550</v>
      </c>
      <c r="B320" s="7">
        <v>2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12"/>
      <c r="P320" s="12"/>
      <c r="Q320" s="12"/>
      <c r="R320" s="12"/>
      <c r="S320" s="12">
        <v>1</v>
      </c>
      <c r="T320" s="12"/>
      <c r="U320" s="12"/>
      <c r="V320" s="12"/>
      <c r="W320" s="12">
        <v>1</v>
      </c>
      <c r="X320" s="12"/>
      <c r="Y320" s="12"/>
      <c r="Z320" s="12"/>
      <c r="AA320" s="12"/>
      <c r="AB320" s="12"/>
      <c r="AC320" s="12"/>
      <c r="AD320" s="12"/>
      <c r="AE320" s="12">
        <v>1</v>
      </c>
      <c r="AF320" s="12"/>
      <c r="AG320" s="12"/>
      <c r="AH320" s="12"/>
      <c r="AI320" s="16">
        <f t="shared" si="20"/>
        <v>3</v>
      </c>
      <c r="AJ320" s="16">
        <f t="shared" si="21"/>
        <v>0</v>
      </c>
      <c r="AK320" s="16">
        <f t="shared" si="22"/>
        <v>0</v>
      </c>
      <c r="AL320" s="16">
        <f t="shared" si="23"/>
        <v>0</v>
      </c>
      <c r="AM320" s="57">
        <f t="shared" si="24"/>
        <v>3</v>
      </c>
      <c r="AN320" s="57">
        <f>VLOOKUP(A320,二院临床受试者及抑郁症的基本数据!A:M,4,FALSE)</f>
        <v>0</v>
      </c>
      <c r="AO320" s="57">
        <f>VLOOKUP(A320,二院临床受试者及抑郁症的基本数据!A:M,5,FALSE)</f>
        <v>1</v>
      </c>
      <c r="AP320" s="57">
        <f>VLOOKUP(A320,二院临床受试者及抑郁症的基本数据!A:M,6,FALSE)</f>
        <v>0</v>
      </c>
      <c r="AQ320" s="57">
        <f>VLOOKUP(A320,二院临床受试者及抑郁症的基本数据!A:M,7,FALSE)</f>
        <v>0</v>
      </c>
      <c r="AR320" s="57">
        <f>VLOOKUP(A320,二院临床受试者及抑郁症的基本数据!A:M,8,FALSE)</f>
        <v>1</v>
      </c>
      <c r="AS320" s="57">
        <f>VLOOKUP(A320,二院临床受试者及抑郁症的基本数据!A:M,9,FALSE)</f>
        <v>0</v>
      </c>
      <c r="AT320" s="57">
        <f>VLOOKUP(A320,二院临床受试者及抑郁症的基本数据!A:M,10,FALSE)</f>
        <v>0</v>
      </c>
      <c r="AU320" s="57">
        <f>VLOOKUP(A320,二院临床受试者及抑郁症的基本数据!A:M,11,FALSE)</f>
        <v>0</v>
      </c>
      <c r="AV320" s="57">
        <f>VLOOKUP(A320,二院临床受试者及抑郁症的基本数据!A:M,12,FALSE)</f>
        <v>1</v>
      </c>
      <c r="AW320" s="57">
        <f>VLOOKUP(A320,二院临床受试者及抑郁症的基本数据!A:M,13,FALSE)</f>
        <v>0</v>
      </c>
    </row>
    <row r="321" spans="1:49" x14ac:dyDescent="0.3">
      <c r="A321" s="7">
        <v>553</v>
      </c>
      <c r="B321" s="7">
        <v>2</v>
      </c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12"/>
      <c r="P321" s="12"/>
      <c r="Q321" s="12"/>
      <c r="R321" s="12"/>
      <c r="S321" s="12"/>
      <c r="T321" s="12"/>
      <c r="U321" s="12"/>
      <c r="V321" s="12"/>
      <c r="W321" s="12">
        <v>1</v>
      </c>
      <c r="X321" s="12">
        <v>1</v>
      </c>
      <c r="Y321" s="12">
        <v>1</v>
      </c>
      <c r="Z321" s="12">
        <v>1</v>
      </c>
      <c r="AA321" s="12"/>
      <c r="AB321" s="12"/>
      <c r="AC321" s="12"/>
      <c r="AD321" s="12"/>
      <c r="AE321" s="12">
        <v>1</v>
      </c>
      <c r="AF321" s="12">
        <v>1</v>
      </c>
      <c r="AG321" s="12">
        <v>1</v>
      </c>
      <c r="AH321" s="12">
        <v>1</v>
      </c>
      <c r="AI321" s="16">
        <f t="shared" si="20"/>
        <v>2</v>
      </c>
      <c r="AJ321" s="16">
        <f t="shared" si="21"/>
        <v>2</v>
      </c>
      <c r="AK321" s="16">
        <f t="shared" si="22"/>
        <v>2</v>
      </c>
      <c r="AL321" s="16">
        <f t="shared" si="23"/>
        <v>2</v>
      </c>
      <c r="AM321" s="57">
        <f t="shared" si="24"/>
        <v>8</v>
      </c>
      <c r="AN321" s="57">
        <f>VLOOKUP(A321,二院临床受试者及抑郁症的基本数据!A:M,4,FALSE)</f>
        <v>0</v>
      </c>
      <c r="AO321" s="57">
        <f>VLOOKUP(A321,二院临床受试者及抑郁症的基本数据!A:M,5,FALSE)</f>
        <v>0</v>
      </c>
      <c r="AP321" s="57">
        <f>VLOOKUP(A321,二院临床受试者及抑郁症的基本数据!A:M,6,FALSE)</f>
        <v>1</v>
      </c>
      <c r="AQ321" s="57">
        <f>VLOOKUP(A321,二院临床受试者及抑郁症的基本数据!A:M,7,FALSE)</f>
        <v>0</v>
      </c>
      <c r="AR321" s="57">
        <f>VLOOKUP(A321,二院临床受试者及抑郁症的基本数据!A:M,8,FALSE)</f>
        <v>0</v>
      </c>
      <c r="AS321" s="57">
        <f>VLOOKUP(A321,二院临床受试者及抑郁症的基本数据!A:M,9,FALSE)</f>
        <v>0</v>
      </c>
      <c r="AT321" s="57">
        <f>VLOOKUP(A321,二院临床受试者及抑郁症的基本数据!A:M,10,FALSE)</f>
        <v>1</v>
      </c>
      <c r="AU321" s="57">
        <f>VLOOKUP(A321,二院临床受试者及抑郁症的基本数据!A:M,11,FALSE)</f>
        <v>0</v>
      </c>
      <c r="AV321" s="57">
        <f>VLOOKUP(A321,二院临床受试者及抑郁症的基本数据!A:M,12,FALSE)</f>
        <v>1</v>
      </c>
      <c r="AW321" s="57">
        <f>VLOOKUP(A321,二院临床受试者及抑郁症的基本数据!A:M,13,FALSE)</f>
        <v>0</v>
      </c>
    </row>
    <row r="322" spans="1:49" x14ac:dyDescent="0.3">
      <c r="A322" s="7">
        <v>559</v>
      </c>
      <c r="B322" s="7">
        <v>2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>
        <v>1</v>
      </c>
      <c r="AC322" s="12"/>
      <c r="AD322" s="12"/>
      <c r="AE322" s="12"/>
      <c r="AF322" s="12"/>
      <c r="AG322" s="12"/>
      <c r="AH322" s="12"/>
      <c r="AI322" s="16">
        <f t="shared" si="20"/>
        <v>0</v>
      </c>
      <c r="AJ322" s="16">
        <f t="shared" si="21"/>
        <v>1</v>
      </c>
      <c r="AK322" s="16">
        <f t="shared" si="22"/>
        <v>0</v>
      </c>
      <c r="AL322" s="16">
        <f t="shared" si="23"/>
        <v>0</v>
      </c>
      <c r="AM322" s="57">
        <f t="shared" si="24"/>
        <v>1</v>
      </c>
      <c r="AN322" s="57">
        <f>VLOOKUP(A322,二院临床受试者及抑郁症的基本数据!A:M,4,FALSE)</f>
        <v>0</v>
      </c>
      <c r="AO322" s="57">
        <f>VLOOKUP(A322,二院临床受试者及抑郁症的基本数据!A:M,5,FALSE)</f>
        <v>1</v>
      </c>
      <c r="AP322" s="57">
        <f>VLOOKUP(A322,二院临床受试者及抑郁症的基本数据!A:M,6,FALSE)</f>
        <v>0</v>
      </c>
      <c r="AQ322" s="57">
        <f>VLOOKUP(A322,二院临床受试者及抑郁症的基本数据!A:M,7,FALSE)</f>
        <v>0</v>
      </c>
      <c r="AR322" s="57">
        <f>VLOOKUP(A322,二院临床受试者及抑郁症的基本数据!A:M,8,FALSE)</f>
        <v>0</v>
      </c>
      <c r="AS322" s="57">
        <f>VLOOKUP(A322,二院临床受试者及抑郁症的基本数据!A:M,9,FALSE)</f>
        <v>0</v>
      </c>
      <c r="AT322" s="57">
        <f>VLOOKUP(A322,二院临床受试者及抑郁症的基本数据!A:M,10,FALSE)</f>
        <v>1</v>
      </c>
      <c r="AU322" s="57">
        <f>VLOOKUP(A322,二院临床受试者及抑郁症的基本数据!A:M,11,FALSE)</f>
        <v>0</v>
      </c>
      <c r="AV322" s="57">
        <f>VLOOKUP(A322,二院临床受试者及抑郁症的基本数据!A:M,12,FALSE)</f>
        <v>1</v>
      </c>
      <c r="AW322" s="57">
        <f>VLOOKUP(A322,二院临床受试者及抑郁症的基本数据!A:M,13,FALSE)</f>
        <v>0</v>
      </c>
    </row>
    <row r="323" spans="1:49" x14ac:dyDescent="0.3">
      <c r="A323" s="7">
        <v>562</v>
      </c>
      <c r="B323" s="7">
        <v>2</v>
      </c>
      <c r="C323" s="7"/>
      <c r="D323" s="7"/>
      <c r="E323" s="7"/>
      <c r="F323" s="7"/>
      <c r="G323" s="7"/>
      <c r="H323" s="7">
        <v>1</v>
      </c>
      <c r="I323" s="7"/>
      <c r="J323" s="7"/>
      <c r="K323" s="7"/>
      <c r="L323" s="7"/>
      <c r="M323" s="7"/>
      <c r="N323" s="7"/>
      <c r="O323" s="12"/>
      <c r="P323" s="12"/>
      <c r="Q323" s="12"/>
      <c r="R323" s="12"/>
      <c r="S323" s="12"/>
      <c r="T323" s="12">
        <v>1</v>
      </c>
      <c r="U323" s="12"/>
      <c r="V323" s="12"/>
      <c r="W323" s="12"/>
      <c r="X323" s="12">
        <v>1</v>
      </c>
      <c r="Y323" s="12"/>
      <c r="Z323" s="12"/>
      <c r="AA323" s="12"/>
      <c r="AB323" s="12"/>
      <c r="AC323" s="12"/>
      <c r="AD323" s="12"/>
      <c r="AE323" s="12"/>
      <c r="AF323" s="12">
        <v>1</v>
      </c>
      <c r="AG323" s="12"/>
      <c r="AH323" s="12"/>
      <c r="AI323" s="16">
        <f t="shared" si="20"/>
        <v>0</v>
      </c>
      <c r="AJ323" s="16">
        <f t="shared" si="21"/>
        <v>4</v>
      </c>
      <c r="AK323" s="16">
        <f t="shared" si="22"/>
        <v>0</v>
      </c>
      <c r="AL323" s="16">
        <f t="shared" si="23"/>
        <v>0</v>
      </c>
      <c r="AM323" s="57">
        <f t="shared" si="24"/>
        <v>4</v>
      </c>
      <c r="AN323" s="57">
        <f>VLOOKUP(A323,二院临床受试者及抑郁症的基本数据!A:M,4,FALSE)</f>
        <v>0</v>
      </c>
      <c r="AO323" s="57">
        <f>VLOOKUP(A323,二院临床受试者及抑郁症的基本数据!A:M,5,FALSE)</f>
        <v>1</v>
      </c>
      <c r="AP323" s="57">
        <f>VLOOKUP(A323,二院临床受试者及抑郁症的基本数据!A:M,6,FALSE)</f>
        <v>0</v>
      </c>
      <c r="AQ323" s="57">
        <f>VLOOKUP(A323,二院临床受试者及抑郁症的基本数据!A:M,7,FALSE)</f>
        <v>0</v>
      </c>
      <c r="AR323" s="57">
        <f>VLOOKUP(A323,二院临床受试者及抑郁症的基本数据!A:M,8,FALSE)</f>
        <v>1</v>
      </c>
      <c r="AS323" s="57">
        <f>VLOOKUP(A323,二院临床受试者及抑郁症的基本数据!A:M,9,FALSE)</f>
        <v>0</v>
      </c>
      <c r="AT323" s="57">
        <f>VLOOKUP(A323,二院临床受试者及抑郁症的基本数据!A:M,10,FALSE)</f>
        <v>0</v>
      </c>
      <c r="AU323" s="57">
        <f>VLOOKUP(A323,二院临床受试者及抑郁症的基本数据!A:M,11,FALSE)</f>
        <v>0</v>
      </c>
      <c r="AV323" s="57">
        <f>VLOOKUP(A323,二院临床受试者及抑郁症的基本数据!A:M,12,FALSE)</f>
        <v>1</v>
      </c>
      <c r="AW323" s="57">
        <f>VLOOKUP(A323,二院临床受试者及抑郁症的基本数据!A:M,13,FALSE)</f>
        <v>0</v>
      </c>
    </row>
    <row r="324" spans="1:49" x14ac:dyDescent="0.3">
      <c r="A324" s="7">
        <v>570</v>
      </c>
      <c r="B324" s="7">
        <v>2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12"/>
      <c r="P324" s="12"/>
      <c r="Q324" s="12"/>
      <c r="R324" s="12"/>
      <c r="S324" s="12">
        <v>1</v>
      </c>
      <c r="T324" s="12"/>
      <c r="U324" s="12"/>
      <c r="V324" s="12"/>
      <c r="W324" s="12">
        <v>1</v>
      </c>
      <c r="X324" s="12"/>
      <c r="Y324" s="12"/>
      <c r="Z324" s="12"/>
      <c r="AA324" s="12"/>
      <c r="AB324" s="12"/>
      <c r="AC324" s="12"/>
      <c r="AD324" s="12"/>
      <c r="AE324" s="12">
        <v>1</v>
      </c>
      <c r="AF324" s="12"/>
      <c r="AG324" s="12"/>
      <c r="AH324" s="12"/>
      <c r="AI324" s="16">
        <f t="shared" si="20"/>
        <v>3</v>
      </c>
      <c r="AJ324" s="16">
        <f t="shared" si="21"/>
        <v>0</v>
      </c>
      <c r="AK324" s="16">
        <f t="shared" si="22"/>
        <v>0</v>
      </c>
      <c r="AL324" s="16">
        <f t="shared" si="23"/>
        <v>0</v>
      </c>
      <c r="AM324" s="57">
        <f t="shared" si="24"/>
        <v>3</v>
      </c>
      <c r="AN324" s="57">
        <f>VLOOKUP(A324,二院临床受试者及抑郁症的基本数据!A:M,4,FALSE)</f>
        <v>0</v>
      </c>
      <c r="AO324" s="57">
        <f>VLOOKUP(A324,二院临床受试者及抑郁症的基本数据!A:M,5,FALSE)</f>
        <v>1</v>
      </c>
      <c r="AP324" s="57">
        <f>VLOOKUP(A324,二院临床受试者及抑郁症的基本数据!A:M,6,FALSE)</f>
        <v>0</v>
      </c>
      <c r="AQ324" s="57">
        <f>VLOOKUP(A324,二院临床受试者及抑郁症的基本数据!A:M,7,FALSE)</f>
        <v>0</v>
      </c>
      <c r="AR324" s="57">
        <f>VLOOKUP(A324,二院临床受试者及抑郁症的基本数据!A:M,8,FALSE)</f>
        <v>1</v>
      </c>
      <c r="AS324" s="57">
        <f>VLOOKUP(A324,二院临床受试者及抑郁症的基本数据!A:M,9,FALSE)</f>
        <v>0</v>
      </c>
      <c r="AT324" s="57">
        <f>VLOOKUP(A324,二院临床受试者及抑郁症的基本数据!A:M,10,FALSE)</f>
        <v>0</v>
      </c>
      <c r="AU324" s="57">
        <f>VLOOKUP(A324,二院临床受试者及抑郁症的基本数据!A:M,11,FALSE)</f>
        <v>1</v>
      </c>
      <c r="AV324" s="57">
        <f>VLOOKUP(A324,二院临床受试者及抑郁症的基本数据!A:M,12,FALSE)</f>
        <v>0</v>
      </c>
      <c r="AW324" s="57">
        <f>VLOOKUP(A324,二院临床受试者及抑郁症的基本数据!A:M,13,FALSE)</f>
        <v>0</v>
      </c>
    </row>
    <row r="325" spans="1:49" x14ac:dyDescent="0.3">
      <c r="A325" s="7">
        <v>593</v>
      </c>
      <c r="B325" s="7">
        <v>2</v>
      </c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>
        <v>1</v>
      </c>
      <c r="AF325" s="12">
        <v>1</v>
      </c>
      <c r="AG325" s="12">
        <v>1</v>
      </c>
      <c r="AH325" s="12"/>
      <c r="AI325" s="16">
        <f t="shared" ref="AI325:AI388" si="25">G325+K325+O325+S325+W325+AA325+AE325</f>
        <v>1</v>
      </c>
      <c r="AJ325" s="16">
        <f t="shared" ref="AJ325:AJ388" si="26">H325+L325+P325+T325+X325+AB325+AF325</f>
        <v>1</v>
      </c>
      <c r="AK325" s="16">
        <f t="shared" ref="AK325:AK388" si="27">I325+M325+Q325+U325+Y325+AC325+AG325</f>
        <v>1</v>
      </c>
      <c r="AL325" s="16">
        <f t="shared" ref="AL325:AL388" si="28">J325+N325+R325+V325+Z325+AD325+AH325</f>
        <v>0</v>
      </c>
      <c r="AM325" s="57">
        <f t="shared" ref="AM325:AM388" si="29">SUM(AI325:AL325)</f>
        <v>3</v>
      </c>
      <c r="AN325" s="57">
        <f>VLOOKUP(A325,二院临床受试者及抑郁症的基本数据!A:M,4,FALSE)</f>
        <v>0</v>
      </c>
      <c r="AO325" s="57">
        <f>VLOOKUP(A325,二院临床受试者及抑郁症的基本数据!A:M,5,FALSE)</f>
        <v>0</v>
      </c>
      <c r="AP325" s="57">
        <f>VLOOKUP(A325,二院临床受试者及抑郁症的基本数据!A:M,6,FALSE)</f>
        <v>1</v>
      </c>
      <c r="AQ325" s="57">
        <f>VLOOKUP(A325,二院临床受试者及抑郁症的基本数据!A:M,7,FALSE)</f>
        <v>0</v>
      </c>
      <c r="AR325" s="57">
        <f>VLOOKUP(A325,二院临床受试者及抑郁症的基本数据!A:M,8,FALSE)</f>
        <v>1</v>
      </c>
      <c r="AS325" s="57">
        <f>VLOOKUP(A325,二院临床受试者及抑郁症的基本数据!A:M,9,FALSE)</f>
        <v>0</v>
      </c>
      <c r="AT325" s="57">
        <f>VLOOKUP(A325,二院临床受试者及抑郁症的基本数据!A:M,10,FALSE)</f>
        <v>0</v>
      </c>
      <c r="AU325" s="57">
        <f>VLOOKUP(A325,二院临床受试者及抑郁症的基本数据!A:M,11,FALSE)</f>
        <v>1</v>
      </c>
      <c r="AV325" s="57">
        <f>VLOOKUP(A325,二院临床受试者及抑郁症的基本数据!A:M,12,FALSE)</f>
        <v>0</v>
      </c>
      <c r="AW325" s="57">
        <f>VLOOKUP(A325,二院临床受试者及抑郁症的基本数据!A:M,13,FALSE)</f>
        <v>0</v>
      </c>
    </row>
    <row r="326" spans="1:49" x14ac:dyDescent="0.3">
      <c r="A326" s="7">
        <v>596</v>
      </c>
      <c r="B326" s="7">
        <v>2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12"/>
      <c r="P326" s="12"/>
      <c r="Q326" s="12"/>
      <c r="R326" s="12"/>
      <c r="S326" s="12">
        <v>1</v>
      </c>
      <c r="T326" s="12"/>
      <c r="U326" s="12"/>
      <c r="V326" s="12"/>
      <c r="W326" s="12">
        <v>1</v>
      </c>
      <c r="X326" s="12"/>
      <c r="Y326" s="12"/>
      <c r="Z326" s="12"/>
      <c r="AA326" s="12"/>
      <c r="AB326" s="12"/>
      <c r="AC326" s="12"/>
      <c r="AD326" s="12"/>
      <c r="AE326" s="12">
        <v>1</v>
      </c>
      <c r="AF326" s="12"/>
      <c r="AG326" s="12"/>
      <c r="AH326" s="12"/>
      <c r="AI326" s="16">
        <f t="shared" si="25"/>
        <v>3</v>
      </c>
      <c r="AJ326" s="16">
        <f t="shared" si="26"/>
        <v>0</v>
      </c>
      <c r="AK326" s="16">
        <f t="shared" si="27"/>
        <v>0</v>
      </c>
      <c r="AL326" s="16">
        <f t="shared" si="28"/>
        <v>0</v>
      </c>
      <c r="AM326" s="57">
        <f t="shared" si="29"/>
        <v>3</v>
      </c>
      <c r="AN326" s="57">
        <f>VLOOKUP(A326,二院临床受试者及抑郁症的基本数据!A:M,4,FALSE)</f>
        <v>0</v>
      </c>
      <c r="AO326" s="57">
        <f>VLOOKUP(A326,二院临床受试者及抑郁症的基本数据!A:M,5,FALSE)</f>
        <v>1</v>
      </c>
      <c r="AP326" s="57">
        <f>VLOOKUP(A326,二院临床受试者及抑郁症的基本数据!A:M,6,FALSE)</f>
        <v>0</v>
      </c>
      <c r="AQ326" s="57">
        <f>VLOOKUP(A326,二院临床受试者及抑郁症的基本数据!A:M,7,FALSE)</f>
        <v>0</v>
      </c>
      <c r="AR326" s="57">
        <f>VLOOKUP(A326,二院临床受试者及抑郁症的基本数据!A:M,8,FALSE)</f>
        <v>1</v>
      </c>
      <c r="AS326" s="57">
        <f>VLOOKUP(A326,二院临床受试者及抑郁症的基本数据!A:M,9,FALSE)</f>
        <v>0</v>
      </c>
      <c r="AT326" s="57">
        <f>VLOOKUP(A326,二院临床受试者及抑郁症的基本数据!A:M,10,FALSE)</f>
        <v>0</v>
      </c>
      <c r="AU326" s="57">
        <f>VLOOKUP(A326,二院临床受试者及抑郁症的基本数据!A:M,11,FALSE)</f>
        <v>0</v>
      </c>
      <c r="AV326" s="57">
        <f>VLOOKUP(A326,二院临床受试者及抑郁症的基本数据!A:M,12,FALSE)</f>
        <v>1</v>
      </c>
      <c r="AW326" s="57">
        <f>VLOOKUP(A326,二院临床受试者及抑郁症的基本数据!A:M,13,FALSE)</f>
        <v>0</v>
      </c>
    </row>
    <row r="327" spans="1:49" x14ac:dyDescent="0.3">
      <c r="A327" s="7">
        <v>602</v>
      </c>
      <c r="B327" s="7">
        <v>2</v>
      </c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12"/>
      <c r="P327" s="12"/>
      <c r="Q327" s="12"/>
      <c r="R327" s="12"/>
      <c r="S327" s="12">
        <v>1</v>
      </c>
      <c r="T327" s="12"/>
      <c r="U327" s="12"/>
      <c r="V327" s="12"/>
      <c r="W327" s="12">
        <v>1</v>
      </c>
      <c r="X327" s="12"/>
      <c r="Y327" s="12"/>
      <c r="Z327" s="12"/>
      <c r="AA327" s="12"/>
      <c r="AB327" s="12"/>
      <c r="AC327" s="12"/>
      <c r="AD327" s="12"/>
      <c r="AE327" s="12">
        <v>1</v>
      </c>
      <c r="AF327" s="12"/>
      <c r="AG327" s="12"/>
      <c r="AH327" s="12"/>
      <c r="AI327" s="16">
        <f t="shared" si="25"/>
        <v>3</v>
      </c>
      <c r="AJ327" s="16">
        <f t="shared" si="26"/>
        <v>0</v>
      </c>
      <c r="AK327" s="16">
        <f t="shared" si="27"/>
        <v>0</v>
      </c>
      <c r="AL327" s="16">
        <f t="shared" si="28"/>
        <v>0</v>
      </c>
      <c r="AM327" s="57">
        <f t="shared" si="29"/>
        <v>3</v>
      </c>
      <c r="AN327" s="57">
        <f>VLOOKUP(A327,二院临床受试者及抑郁症的基本数据!A:M,4,FALSE)</f>
        <v>1</v>
      </c>
      <c r="AO327" s="57">
        <f>VLOOKUP(A327,二院临床受试者及抑郁症的基本数据!A:M,5,FALSE)</f>
        <v>0</v>
      </c>
      <c r="AP327" s="57">
        <f>VLOOKUP(A327,二院临床受试者及抑郁症的基本数据!A:M,6,FALSE)</f>
        <v>0</v>
      </c>
      <c r="AQ327" s="57">
        <f>VLOOKUP(A327,二院临床受试者及抑郁症的基本数据!A:M,7,FALSE)</f>
        <v>0</v>
      </c>
      <c r="AR327" s="57">
        <f>VLOOKUP(A327,二院临床受试者及抑郁症的基本数据!A:M,8,FALSE)</f>
        <v>0</v>
      </c>
      <c r="AS327" s="57">
        <f>VLOOKUP(A327,二院临床受试者及抑郁症的基本数据!A:M,9,FALSE)</f>
        <v>0</v>
      </c>
      <c r="AT327" s="57">
        <f>VLOOKUP(A327,二院临床受试者及抑郁症的基本数据!A:M,10,FALSE)</f>
        <v>1</v>
      </c>
      <c r="AU327" s="57">
        <f>VLOOKUP(A327,二院临床受试者及抑郁症的基本数据!A:M,11,FALSE)</f>
        <v>0</v>
      </c>
      <c r="AV327" s="57">
        <f>VLOOKUP(A327,二院临床受试者及抑郁症的基本数据!A:M,12,FALSE)</f>
        <v>1</v>
      </c>
      <c r="AW327" s="57">
        <f>VLOOKUP(A327,二院临床受试者及抑郁症的基本数据!A:M,13,FALSE)</f>
        <v>0</v>
      </c>
    </row>
    <row r="328" spans="1:49" x14ac:dyDescent="0.3">
      <c r="A328" s="7">
        <v>619</v>
      </c>
      <c r="B328" s="7">
        <v>2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>
        <v>1</v>
      </c>
      <c r="AB328" s="12"/>
      <c r="AC328" s="12"/>
      <c r="AD328" s="12"/>
      <c r="AE328" s="12"/>
      <c r="AF328" s="12"/>
      <c r="AG328" s="12"/>
      <c r="AH328" s="12"/>
      <c r="AI328" s="16">
        <f t="shared" si="25"/>
        <v>1</v>
      </c>
      <c r="AJ328" s="16">
        <f t="shared" si="26"/>
        <v>0</v>
      </c>
      <c r="AK328" s="16">
        <f t="shared" si="27"/>
        <v>0</v>
      </c>
      <c r="AL328" s="16">
        <f t="shared" si="28"/>
        <v>0</v>
      </c>
      <c r="AM328" s="57">
        <f t="shared" si="29"/>
        <v>1</v>
      </c>
      <c r="AN328" s="57">
        <f>VLOOKUP(A328,二院临床受试者及抑郁症的基本数据!A:M,4,FALSE)</f>
        <v>1</v>
      </c>
      <c r="AO328" s="57">
        <f>VLOOKUP(A328,二院临床受试者及抑郁症的基本数据!A:M,5,FALSE)</f>
        <v>0</v>
      </c>
      <c r="AP328" s="57">
        <f>VLOOKUP(A328,二院临床受试者及抑郁症的基本数据!A:M,6,FALSE)</f>
        <v>0</v>
      </c>
      <c r="AQ328" s="57">
        <f>VLOOKUP(A328,二院临床受试者及抑郁症的基本数据!A:M,7,FALSE)</f>
        <v>0</v>
      </c>
      <c r="AR328" s="57">
        <f>VLOOKUP(A328,二院临床受试者及抑郁症的基本数据!A:M,8,FALSE)</f>
        <v>1</v>
      </c>
      <c r="AS328" s="57">
        <f>VLOOKUP(A328,二院临床受试者及抑郁症的基本数据!A:M,9,FALSE)</f>
        <v>0</v>
      </c>
      <c r="AT328" s="57">
        <f>VLOOKUP(A328,二院临床受试者及抑郁症的基本数据!A:M,10,FALSE)</f>
        <v>0</v>
      </c>
      <c r="AU328" s="57">
        <f>VLOOKUP(A328,二院临床受试者及抑郁症的基本数据!A:M,11,FALSE)</f>
        <v>0</v>
      </c>
      <c r="AV328" s="57">
        <f>VLOOKUP(A328,二院临床受试者及抑郁症的基本数据!A:M,12,FALSE)</f>
        <v>1</v>
      </c>
      <c r="AW328" s="57">
        <f>VLOOKUP(A328,二院临床受试者及抑郁症的基本数据!A:M,13,FALSE)</f>
        <v>0</v>
      </c>
    </row>
    <row r="329" spans="1:49" x14ac:dyDescent="0.3">
      <c r="A329" s="7">
        <v>621</v>
      </c>
      <c r="B329" s="7">
        <v>2</v>
      </c>
      <c r="C329" s="7"/>
      <c r="D329" s="7">
        <v>1</v>
      </c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6">
        <f t="shared" si="25"/>
        <v>0</v>
      </c>
      <c r="AJ329" s="16">
        <f t="shared" si="26"/>
        <v>0</v>
      </c>
      <c r="AK329" s="16">
        <f t="shared" si="27"/>
        <v>0</v>
      </c>
      <c r="AL329" s="16">
        <f t="shared" si="28"/>
        <v>0</v>
      </c>
      <c r="AM329" s="57">
        <f t="shared" si="29"/>
        <v>0</v>
      </c>
      <c r="AN329" s="57">
        <f>VLOOKUP(A329,二院临床受试者及抑郁症的基本数据!A:M,4,FALSE)</f>
        <v>0</v>
      </c>
      <c r="AO329" s="57">
        <f>VLOOKUP(A329,二院临床受试者及抑郁症的基本数据!A:M,5,FALSE)</f>
        <v>0</v>
      </c>
      <c r="AP329" s="57">
        <f>VLOOKUP(A329,二院临床受试者及抑郁症的基本数据!A:M,6,FALSE)</f>
        <v>1</v>
      </c>
      <c r="AQ329" s="57">
        <f>VLOOKUP(A329,二院临床受试者及抑郁症的基本数据!A:M,7,FALSE)</f>
        <v>0</v>
      </c>
      <c r="AR329" s="57">
        <f>VLOOKUP(A329,二院临床受试者及抑郁症的基本数据!A:M,8,FALSE)</f>
        <v>1</v>
      </c>
      <c r="AS329" s="57">
        <f>VLOOKUP(A329,二院临床受试者及抑郁症的基本数据!A:M,9,FALSE)</f>
        <v>0</v>
      </c>
      <c r="AT329" s="57">
        <f>VLOOKUP(A329,二院临床受试者及抑郁症的基本数据!A:M,10,FALSE)</f>
        <v>0</v>
      </c>
      <c r="AU329" s="57">
        <f>VLOOKUP(A329,二院临床受试者及抑郁症的基本数据!A:M,11,FALSE)</f>
        <v>0</v>
      </c>
      <c r="AV329" s="57">
        <f>VLOOKUP(A329,二院临床受试者及抑郁症的基本数据!A:M,12,FALSE)</f>
        <v>0</v>
      </c>
      <c r="AW329" s="57">
        <f>VLOOKUP(A329,二院临床受试者及抑郁症的基本数据!A:M,13,FALSE)</f>
        <v>1</v>
      </c>
    </row>
    <row r="330" spans="1:49" x14ac:dyDescent="0.3">
      <c r="A330" s="7">
        <v>641</v>
      </c>
      <c r="B330" s="7">
        <v>2</v>
      </c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12"/>
      <c r="P330" s="12"/>
      <c r="Q330" s="12"/>
      <c r="R330" s="12"/>
      <c r="S330" s="12"/>
      <c r="T330" s="12"/>
      <c r="U330" s="12"/>
      <c r="V330" s="12"/>
      <c r="W330" s="12">
        <v>1</v>
      </c>
      <c r="X330" s="12">
        <v>1</v>
      </c>
      <c r="Y330" s="12">
        <v>1</v>
      </c>
      <c r="Z330" s="12">
        <v>1</v>
      </c>
      <c r="AA330" s="12"/>
      <c r="AB330" s="12"/>
      <c r="AC330" s="12"/>
      <c r="AD330" s="12"/>
      <c r="AE330" s="12">
        <v>1</v>
      </c>
      <c r="AF330" s="12">
        <v>1</v>
      </c>
      <c r="AG330" s="12">
        <v>1</v>
      </c>
      <c r="AH330" s="12">
        <v>1</v>
      </c>
      <c r="AI330" s="16">
        <f t="shared" si="25"/>
        <v>2</v>
      </c>
      <c r="AJ330" s="16">
        <f t="shared" si="26"/>
        <v>2</v>
      </c>
      <c r="AK330" s="16">
        <f t="shared" si="27"/>
        <v>2</v>
      </c>
      <c r="AL330" s="16">
        <f t="shared" si="28"/>
        <v>2</v>
      </c>
      <c r="AM330" s="57">
        <f t="shared" si="29"/>
        <v>8</v>
      </c>
      <c r="AN330" s="57">
        <f>VLOOKUP(A330,二院临床受试者及抑郁症的基本数据!A:M,4,FALSE)</f>
        <v>0</v>
      </c>
      <c r="AO330" s="57">
        <f>VLOOKUP(A330,二院临床受试者及抑郁症的基本数据!A:M,5,FALSE)</f>
        <v>0</v>
      </c>
      <c r="AP330" s="57">
        <f>VLOOKUP(A330,二院临床受试者及抑郁症的基本数据!A:M,6,FALSE)</f>
        <v>1</v>
      </c>
      <c r="AQ330" s="57">
        <f>VLOOKUP(A330,二院临床受试者及抑郁症的基本数据!A:M,7,FALSE)</f>
        <v>0</v>
      </c>
      <c r="AR330" s="57">
        <f>VLOOKUP(A330,二院临床受试者及抑郁症的基本数据!A:M,8,FALSE)</f>
        <v>1</v>
      </c>
      <c r="AS330" s="57">
        <f>VLOOKUP(A330,二院临床受试者及抑郁症的基本数据!A:M,9,FALSE)</f>
        <v>0</v>
      </c>
      <c r="AT330" s="57">
        <f>VLOOKUP(A330,二院临床受试者及抑郁症的基本数据!A:M,10,FALSE)</f>
        <v>0</v>
      </c>
      <c r="AU330" s="57">
        <f>VLOOKUP(A330,二院临床受试者及抑郁症的基本数据!A:M,11,FALSE)</f>
        <v>0</v>
      </c>
      <c r="AV330" s="57">
        <f>VLOOKUP(A330,二院临床受试者及抑郁症的基本数据!A:M,12,FALSE)</f>
        <v>1</v>
      </c>
      <c r="AW330" s="57">
        <f>VLOOKUP(A330,二院临床受试者及抑郁症的基本数据!A:M,13,FALSE)</f>
        <v>0</v>
      </c>
    </row>
    <row r="331" spans="1:49" x14ac:dyDescent="0.3">
      <c r="A331" s="7">
        <v>649</v>
      </c>
      <c r="B331" s="7">
        <v>2</v>
      </c>
      <c r="C331" s="7"/>
      <c r="D331" s="7"/>
      <c r="E331" s="7"/>
      <c r="F331" s="7"/>
      <c r="G331" s="7"/>
      <c r="H331" s="7">
        <v>1</v>
      </c>
      <c r="I331" s="7"/>
      <c r="J331" s="7"/>
      <c r="K331" s="7"/>
      <c r="L331" s="7"/>
      <c r="M331" s="7"/>
      <c r="N331" s="7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6">
        <f t="shared" si="25"/>
        <v>0</v>
      </c>
      <c r="AJ331" s="16">
        <f t="shared" si="26"/>
        <v>1</v>
      </c>
      <c r="AK331" s="16">
        <f t="shared" si="27"/>
        <v>0</v>
      </c>
      <c r="AL331" s="16">
        <f t="shared" si="28"/>
        <v>0</v>
      </c>
      <c r="AM331" s="57">
        <f t="shared" si="29"/>
        <v>1</v>
      </c>
      <c r="AN331" s="57">
        <f>VLOOKUP(A331,二院临床受试者及抑郁症的基本数据!A:M,4,FALSE)</f>
        <v>0</v>
      </c>
      <c r="AO331" s="57">
        <f>VLOOKUP(A331,二院临床受试者及抑郁症的基本数据!A:M,5,FALSE)</f>
        <v>1</v>
      </c>
      <c r="AP331" s="57">
        <f>VLOOKUP(A331,二院临床受试者及抑郁症的基本数据!A:M,6,FALSE)</f>
        <v>0</v>
      </c>
      <c r="AQ331" s="57">
        <f>VLOOKUP(A331,二院临床受试者及抑郁症的基本数据!A:M,7,FALSE)</f>
        <v>0</v>
      </c>
      <c r="AR331" s="57">
        <f>VLOOKUP(A331,二院临床受试者及抑郁症的基本数据!A:M,8,FALSE)</f>
        <v>0</v>
      </c>
      <c r="AS331" s="57">
        <f>VLOOKUP(A331,二院临床受试者及抑郁症的基本数据!A:M,9,FALSE)</f>
        <v>1</v>
      </c>
      <c r="AT331" s="57">
        <f>VLOOKUP(A331,二院临床受试者及抑郁症的基本数据!A:M,10,FALSE)</f>
        <v>0</v>
      </c>
      <c r="AU331" s="57">
        <f>VLOOKUP(A331,二院临床受试者及抑郁症的基本数据!A:M,11,FALSE)</f>
        <v>0</v>
      </c>
      <c r="AV331" s="57">
        <f>VLOOKUP(A331,二院临床受试者及抑郁症的基本数据!A:M,12,FALSE)</f>
        <v>1</v>
      </c>
      <c r="AW331" s="57">
        <f>VLOOKUP(A331,二院临床受试者及抑郁症的基本数据!A:M,13,FALSE)</f>
        <v>0</v>
      </c>
    </row>
    <row r="332" spans="1:49" x14ac:dyDescent="0.3">
      <c r="A332" s="7">
        <v>650</v>
      </c>
      <c r="B332" s="7">
        <v>2</v>
      </c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12">
        <v>1</v>
      </c>
      <c r="P332" s="12"/>
      <c r="Q332" s="12">
        <v>1</v>
      </c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6">
        <f t="shared" si="25"/>
        <v>1</v>
      </c>
      <c r="AJ332" s="16">
        <f t="shared" si="26"/>
        <v>0</v>
      </c>
      <c r="AK332" s="16">
        <f t="shared" si="27"/>
        <v>1</v>
      </c>
      <c r="AL332" s="16">
        <f t="shared" si="28"/>
        <v>0</v>
      </c>
      <c r="AM332" s="57">
        <f t="shared" si="29"/>
        <v>2</v>
      </c>
      <c r="AN332" s="57">
        <f>VLOOKUP(A332,二院临床受试者及抑郁症的基本数据!A:M,4,FALSE)</f>
        <v>0</v>
      </c>
      <c r="AO332" s="57">
        <f>VLOOKUP(A332,二院临床受试者及抑郁症的基本数据!A:M,5,FALSE)</f>
        <v>1</v>
      </c>
      <c r="AP332" s="57">
        <f>VLOOKUP(A332,二院临床受试者及抑郁症的基本数据!A:M,6,FALSE)</f>
        <v>0</v>
      </c>
      <c r="AQ332" s="57">
        <f>VLOOKUP(A332,二院临床受试者及抑郁症的基本数据!A:M,7,FALSE)</f>
        <v>0</v>
      </c>
      <c r="AR332" s="57">
        <f>VLOOKUP(A332,二院临床受试者及抑郁症的基本数据!A:M,8,FALSE)</f>
        <v>1</v>
      </c>
      <c r="AS332" s="57">
        <f>VLOOKUP(A332,二院临床受试者及抑郁症的基本数据!A:M,9,FALSE)</f>
        <v>0</v>
      </c>
      <c r="AT332" s="57">
        <f>VLOOKUP(A332,二院临床受试者及抑郁症的基本数据!A:M,10,FALSE)</f>
        <v>0</v>
      </c>
      <c r="AU332" s="57">
        <f>VLOOKUP(A332,二院临床受试者及抑郁症的基本数据!A:M,11,FALSE)</f>
        <v>1</v>
      </c>
      <c r="AV332" s="57">
        <f>VLOOKUP(A332,二院临床受试者及抑郁症的基本数据!A:M,12,FALSE)</f>
        <v>0</v>
      </c>
      <c r="AW332" s="57">
        <f>VLOOKUP(A332,二院临床受试者及抑郁症的基本数据!A:M,13,FALSE)</f>
        <v>0</v>
      </c>
    </row>
    <row r="333" spans="1:49" x14ac:dyDescent="0.3">
      <c r="A333" s="7">
        <v>658</v>
      </c>
      <c r="B333" s="7">
        <v>2</v>
      </c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>
        <v>1</v>
      </c>
      <c r="AB333" s="12"/>
      <c r="AC333" s="12"/>
      <c r="AD333" s="12"/>
      <c r="AE333" s="12"/>
      <c r="AF333" s="12"/>
      <c r="AG333" s="12"/>
      <c r="AH333" s="12"/>
      <c r="AI333" s="16">
        <f t="shared" si="25"/>
        <v>1</v>
      </c>
      <c r="AJ333" s="16">
        <f t="shared" si="26"/>
        <v>0</v>
      </c>
      <c r="AK333" s="16">
        <f t="shared" si="27"/>
        <v>0</v>
      </c>
      <c r="AL333" s="16">
        <f t="shared" si="28"/>
        <v>0</v>
      </c>
      <c r="AM333" s="57">
        <f t="shared" si="29"/>
        <v>1</v>
      </c>
      <c r="AN333" s="57">
        <f>VLOOKUP(A333,二院临床受试者及抑郁症的基本数据!A:M,4,FALSE)</f>
        <v>0</v>
      </c>
      <c r="AO333" s="57">
        <f>VLOOKUP(A333,二院临床受试者及抑郁症的基本数据!A:M,5,FALSE)</f>
        <v>1</v>
      </c>
      <c r="AP333" s="57">
        <f>VLOOKUP(A333,二院临床受试者及抑郁症的基本数据!A:M,6,FALSE)</f>
        <v>0</v>
      </c>
      <c r="AQ333" s="57">
        <f>VLOOKUP(A333,二院临床受试者及抑郁症的基本数据!A:M,7,FALSE)</f>
        <v>0</v>
      </c>
      <c r="AR333" s="57">
        <f>VLOOKUP(A333,二院临床受试者及抑郁症的基本数据!A:M,8,FALSE)</f>
        <v>0</v>
      </c>
      <c r="AS333" s="57">
        <f>VLOOKUP(A333,二院临床受试者及抑郁症的基本数据!A:M,9,FALSE)</f>
        <v>0</v>
      </c>
      <c r="AT333" s="57">
        <f>VLOOKUP(A333,二院临床受试者及抑郁症的基本数据!A:M,10,FALSE)</f>
        <v>1</v>
      </c>
      <c r="AU333" s="57">
        <f>VLOOKUP(A333,二院临床受试者及抑郁症的基本数据!A:M,11,FALSE)</f>
        <v>0</v>
      </c>
      <c r="AV333" s="57">
        <f>VLOOKUP(A333,二院临床受试者及抑郁症的基本数据!A:M,12,FALSE)</f>
        <v>1</v>
      </c>
      <c r="AW333" s="57">
        <f>VLOOKUP(A333,二院临床受试者及抑郁症的基本数据!A:M,13,FALSE)</f>
        <v>0</v>
      </c>
    </row>
    <row r="334" spans="1:49" x14ac:dyDescent="0.3">
      <c r="A334" s="7">
        <v>667</v>
      </c>
      <c r="B334" s="7">
        <v>2</v>
      </c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12"/>
      <c r="P334" s="12"/>
      <c r="Q334" s="12"/>
      <c r="R334" s="12"/>
      <c r="S334" s="12">
        <v>1</v>
      </c>
      <c r="T334" s="12"/>
      <c r="U334" s="12"/>
      <c r="V334" s="12"/>
      <c r="W334" s="12">
        <v>1</v>
      </c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6">
        <f t="shared" si="25"/>
        <v>2</v>
      </c>
      <c r="AJ334" s="16">
        <f t="shared" si="26"/>
        <v>0</v>
      </c>
      <c r="AK334" s="16">
        <f t="shared" si="27"/>
        <v>0</v>
      </c>
      <c r="AL334" s="16">
        <f t="shared" si="28"/>
        <v>0</v>
      </c>
      <c r="AM334" s="57">
        <f t="shared" si="29"/>
        <v>2</v>
      </c>
      <c r="AN334" s="57">
        <f>VLOOKUP(A334,二院临床受试者及抑郁症的基本数据!A:M,4,FALSE)</f>
        <v>0</v>
      </c>
      <c r="AO334" s="57">
        <f>VLOOKUP(A334,二院临床受试者及抑郁症的基本数据!A:M,5,FALSE)</f>
        <v>1</v>
      </c>
      <c r="AP334" s="57">
        <f>VLOOKUP(A334,二院临床受试者及抑郁症的基本数据!A:M,6,FALSE)</f>
        <v>0</v>
      </c>
      <c r="AQ334" s="57">
        <f>VLOOKUP(A334,二院临床受试者及抑郁症的基本数据!A:M,7,FALSE)</f>
        <v>0</v>
      </c>
      <c r="AR334" s="57">
        <f>VLOOKUP(A334,二院临床受试者及抑郁症的基本数据!A:M,8,FALSE)</f>
        <v>1</v>
      </c>
      <c r="AS334" s="57">
        <f>VLOOKUP(A334,二院临床受试者及抑郁症的基本数据!A:M,9,FALSE)</f>
        <v>0</v>
      </c>
      <c r="AT334" s="57">
        <f>VLOOKUP(A334,二院临床受试者及抑郁症的基本数据!A:M,10,FALSE)</f>
        <v>0</v>
      </c>
      <c r="AU334" s="57">
        <f>VLOOKUP(A334,二院临床受试者及抑郁症的基本数据!A:M,11,FALSE)</f>
        <v>1</v>
      </c>
      <c r="AV334" s="57">
        <f>VLOOKUP(A334,二院临床受试者及抑郁症的基本数据!A:M,12,FALSE)</f>
        <v>0</v>
      </c>
      <c r="AW334" s="57">
        <f>VLOOKUP(A334,二院临床受试者及抑郁症的基本数据!A:M,13,FALSE)</f>
        <v>0</v>
      </c>
    </row>
    <row r="335" spans="1:49" x14ac:dyDescent="0.3">
      <c r="A335" s="7">
        <v>682</v>
      </c>
      <c r="B335" s="7">
        <v>2</v>
      </c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12"/>
      <c r="P335" s="12"/>
      <c r="Q335" s="12"/>
      <c r="R335" s="12"/>
      <c r="S335" s="12"/>
      <c r="T335" s="12">
        <v>1</v>
      </c>
      <c r="U335" s="12"/>
      <c r="V335" s="12"/>
      <c r="W335" s="12"/>
      <c r="X335" s="12">
        <v>1</v>
      </c>
      <c r="Y335" s="12"/>
      <c r="Z335" s="12"/>
      <c r="AA335" s="12"/>
      <c r="AB335" s="12"/>
      <c r="AC335" s="12"/>
      <c r="AD335" s="12"/>
      <c r="AE335" s="12"/>
      <c r="AF335" s="12">
        <v>1</v>
      </c>
      <c r="AG335" s="12"/>
      <c r="AH335" s="12"/>
      <c r="AI335" s="16">
        <f t="shared" si="25"/>
        <v>0</v>
      </c>
      <c r="AJ335" s="16">
        <f t="shared" si="26"/>
        <v>3</v>
      </c>
      <c r="AK335" s="16">
        <f t="shared" si="27"/>
        <v>0</v>
      </c>
      <c r="AL335" s="16">
        <f t="shared" si="28"/>
        <v>0</v>
      </c>
      <c r="AM335" s="57">
        <f t="shared" si="29"/>
        <v>3</v>
      </c>
      <c r="AN335" s="57">
        <f>VLOOKUP(A335,二院临床受试者及抑郁症的基本数据!A:M,4,FALSE)</f>
        <v>0</v>
      </c>
      <c r="AO335" s="57">
        <f>VLOOKUP(A335,二院临床受试者及抑郁症的基本数据!A:M,5,FALSE)</f>
        <v>0</v>
      </c>
      <c r="AP335" s="57">
        <f>VLOOKUP(A335,二院临床受试者及抑郁症的基本数据!A:M,6,FALSE)</f>
        <v>0</v>
      </c>
      <c r="AQ335" s="57">
        <f>VLOOKUP(A335,二院临床受试者及抑郁症的基本数据!A:M,7,FALSE)</f>
        <v>1</v>
      </c>
      <c r="AR335" s="57">
        <f>VLOOKUP(A335,二院临床受试者及抑郁症的基本数据!A:M,8,FALSE)</f>
        <v>1</v>
      </c>
      <c r="AS335" s="57">
        <f>VLOOKUP(A335,二院临床受试者及抑郁症的基本数据!A:M,9,FALSE)</f>
        <v>0</v>
      </c>
      <c r="AT335" s="57">
        <f>VLOOKUP(A335,二院临床受试者及抑郁症的基本数据!A:M,10,FALSE)</f>
        <v>0</v>
      </c>
      <c r="AU335" s="57">
        <f>VLOOKUP(A335,二院临床受试者及抑郁症的基本数据!A:M,11,FALSE)</f>
        <v>0</v>
      </c>
      <c r="AV335" s="57">
        <f>VLOOKUP(A335,二院临床受试者及抑郁症的基本数据!A:M,12,FALSE)</f>
        <v>1</v>
      </c>
      <c r="AW335" s="57">
        <f>VLOOKUP(A335,二院临床受试者及抑郁症的基本数据!A:M,13,FALSE)</f>
        <v>0</v>
      </c>
    </row>
    <row r="336" spans="1:49" x14ac:dyDescent="0.3">
      <c r="A336" s="7">
        <v>688</v>
      </c>
      <c r="B336" s="7">
        <v>2</v>
      </c>
      <c r="C336" s="7"/>
      <c r="D336" s="7"/>
      <c r="E336" s="7"/>
      <c r="F336" s="7"/>
      <c r="G336" s="7"/>
      <c r="H336" s="7"/>
      <c r="I336" s="7"/>
      <c r="J336" s="7"/>
      <c r="K336" s="7">
        <v>1</v>
      </c>
      <c r="L336" s="7"/>
      <c r="M336" s="7"/>
      <c r="N336" s="7"/>
      <c r="O336" s="12">
        <v>1</v>
      </c>
      <c r="P336" s="12">
        <v>1</v>
      </c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6">
        <f t="shared" si="25"/>
        <v>2</v>
      </c>
      <c r="AJ336" s="16">
        <f t="shared" si="26"/>
        <v>1</v>
      </c>
      <c r="AK336" s="16">
        <f t="shared" si="27"/>
        <v>0</v>
      </c>
      <c r="AL336" s="16">
        <f t="shared" si="28"/>
        <v>0</v>
      </c>
      <c r="AM336" s="57">
        <f t="shared" si="29"/>
        <v>3</v>
      </c>
      <c r="AN336" s="57">
        <f>VLOOKUP(A336,二院临床受试者及抑郁症的基本数据!A:M,4,FALSE)</f>
        <v>0</v>
      </c>
      <c r="AO336" s="57">
        <f>VLOOKUP(A336,二院临床受试者及抑郁症的基本数据!A:M,5,FALSE)</f>
        <v>1</v>
      </c>
      <c r="AP336" s="57">
        <f>VLOOKUP(A336,二院临床受试者及抑郁症的基本数据!A:M,6,FALSE)</f>
        <v>0</v>
      </c>
      <c r="AQ336" s="57">
        <f>VLOOKUP(A336,二院临床受试者及抑郁症的基本数据!A:M,7,FALSE)</f>
        <v>0</v>
      </c>
      <c r="AR336" s="57">
        <f>VLOOKUP(A336,二院临床受试者及抑郁症的基本数据!A:M,8,FALSE)</f>
        <v>1</v>
      </c>
      <c r="AS336" s="57">
        <f>VLOOKUP(A336,二院临床受试者及抑郁症的基本数据!A:M,9,FALSE)</f>
        <v>0</v>
      </c>
      <c r="AT336" s="57">
        <f>VLOOKUP(A336,二院临床受试者及抑郁症的基本数据!A:M,10,FALSE)</f>
        <v>0</v>
      </c>
      <c r="AU336" s="57">
        <f>VLOOKUP(A336,二院临床受试者及抑郁症的基本数据!A:M,11,FALSE)</f>
        <v>0</v>
      </c>
      <c r="AV336" s="57">
        <f>VLOOKUP(A336,二院临床受试者及抑郁症的基本数据!A:M,12,FALSE)</f>
        <v>1</v>
      </c>
      <c r="AW336" s="57">
        <f>VLOOKUP(A336,二院临床受试者及抑郁症的基本数据!A:M,13,FALSE)</f>
        <v>0</v>
      </c>
    </row>
    <row r="337" spans="1:49" x14ac:dyDescent="0.3">
      <c r="A337" s="7">
        <v>690</v>
      </c>
      <c r="B337" s="7">
        <v>2</v>
      </c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12"/>
      <c r="P337" s="12"/>
      <c r="Q337" s="12"/>
      <c r="R337" s="12"/>
      <c r="S337" s="12">
        <v>1</v>
      </c>
      <c r="T337" s="12"/>
      <c r="U337" s="12"/>
      <c r="V337" s="12"/>
      <c r="W337" s="12">
        <v>1</v>
      </c>
      <c r="X337" s="12"/>
      <c r="Y337" s="12"/>
      <c r="Z337" s="12"/>
      <c r="AA337" s="12"/>
      <c r="AB337" s="12"/>
      <c r="AC337" s="12"/>
      <c r="AD337" s="12"/>
      <c r="AE337" s="12">
        <v>1</v>
      </c>
      <c r="AF337" s="12"/>
      <c r="AG337" s="12"/>
      <c r="AH337" s="12"/>
      <c r="AI337" s="16">
        <f t="shared" si="25"/>
        <v>3</v>
      </c>
      <c r="AJ337" s="16">
        <f t="shared" si="26"/>
        <v>0</v>
      </c>
      <c r="AK337" s="16">
        <f t="shared" si="27"/>
        <v>0</v>
      </c>
      <c r="AL337" s="16">
        <f t="shared" si="28"/>
        <v>0</v>
      </c>
      <c r="AM337" s="57">
        <f t="shared" si="29"/>
        <v>3</v>
      </c>
      <c r="AN337" s="57">
        <f>VLOOKUP(A337,二院临床受试者及抑郁症的基本数据!A:M,4,FALSE)</f>
        <v>0</v>
      </c>
      <c r="AO337" s="57">
        <f>VLOOKUP(A337,二院临床受试者及抑郁症的基本数据!A:M,5,FALSE)</f>
        <v>1</v>
      </c>
      <c r="AP337" s="57">
        <f>VLOOKUP(A337,二院临床受试者及抑郁症的基本数据!A:M,6,FALSE)</f>
        <v>0</v>
      </c>
      <c r="AQ337" s="57">
        <f>VLOOKUP(A337,二院临床受试者及抑郁症的基本数据!A:M,7,FALSE)</f>
        <v>0</v>
      </c>
      <c r="AR337" s="57">
        <f>VLOOKUP(A337,二院临床受试者及抑郁症的基本数据!A:M,8,FALSE)</f>
        <v>0</v>
      </c>
      <c r="AS337" s="57">
        <f>VLOOKUP(A337,二院临床受试者及抑郁症的基本数据!A:M,9,FALSE)</f>
        <v>0</v>
      </c>
      <c r="AT337" s="57">
        <f>VLOOKUP(A337,二院临床受试者及抑郁症的基本数据!A:M,10,FALSE)</f>
        <v>1</v>
      </c>
      <c r="AU337" s="57">
        <f>VLOOKUP(A337,二院临床受试者及抑郁症的基本数据!A:M,11,FALSE)</f>
        <v>0</v>
      </c>
      <c r="AV337" s="57">
        <f>VLOOKUP(A337,二院临床受试者及抑郁症的基本数据!A:M,12,FALSE)</f>
        <v>1</v>
      </c>
      <c r="AW337" s="57">
        <f>VLOOKUP(A337,二院临床受试者及抑郁症的基本数据!A:M,13,FALSE)</f>
        <v>0</v>
      </c>
    </row>
    <row r="338" spans="1:49" x14ac:dyDescent="0.3">
      <c r="A338" s="7">
        <v>731</v>
      </c>
      <c r="B338" s="7">
        <v>2</v>
      </c>
      <c r="C338" s="7"/>
      <c r="D338" s="7"/>
      <c r="E338" s="7"/>
      <c r="F338" s="7"/>
      <c r="G338" s="7"/>
      <c r="H338" s="9"/>
      <c r="I338" s="7"/>
      <c r="J338" s="7"/>
      <c r="K338" s="10"/>
      <c r="L338" s="7"/>
      <c r="M338" s="7"/>
      <c r="N338" s="7"/>
      <c r="O338" s="12"/>
      <c r="P338" s="12"/>
      <c r="Q338" s="12"/>
      <c r="R338" s="12"/>
      <c r="S338" s="12"/>
      <c r="T338" s="12"/>
      <c r="U338" s="13"/>
      <c r="V338" s="12"/>
      <c r="W338" s="12">
        <v>1</v>
      </c>
      <c r="X338" s="12">
        <v>1</v>
      </c>
      <c r="Y338" s="13">
        <v>1</v>
      </c>
      <c r="Z338" s="12"/>
      <c r="AA338" s="12"/>
      <c r="AB338" s="12"/>
      <c r="AC338" s="12"/>
      <c r="AD338" s="12"/>
      <c r="AE338" s="12"/>
      <c r="AF338" s="12"/>
      <c r="AG338" s="12"/>
      <c r="AH338" s="12"/>
      <c r="AI338" s="16">
        <f t="shared" si="25"/>
        <v>1</v>
      </c>
      <c r="AJ338" s="16">
        <f t="shared" si="26"/>
        <v>1</v>
      </c>
      <c r="AK338" s="16">
        <f t="shared" si="27"/>
        <v>1</v>
      </c>
      <c r="AL338" s="16">
        <f t="shared" si="28"/>
        <v>0</v>
      </c>
      <c r="AM338" s="57">
        <f t="shared" si="29"/>
        <v>3</v>
      </c>
      <c r="AN338" s="57">
        <f>VLOOKUP(A338,二院临床受试者及抑郁症的基本数据!A:M,4,FALSE)</f>
        <v>1</v>
      </c>
      <c r="AO338" s="57">
        <f>VLOOKUP(A338,二院临床受试者及抑郁症的基本数据!A:M,5,FALSE)</f>
        <v>0</v>
      </c>
      <c r="AP338" s="57">
        <f>VLOOKUP(A338,二院临床受试者及抑郁症的基本数据!A:M,6,FALSE)</f>
        <v>0</v>
      </c>
      <c r="AQ338" s="57">
        <f>VLOOKUP(A338,二院临床受试者及抑郁症的基本数据!A:M,7,FALSE)</f>
        <v>0</v>
      </c>
      <c r="AR338" s="57">
        <f>VLOOKUP(A338,二院临床受试者及抑郁症的基本数据!A:M,8,FALSE)</f>
        <v>0</v>
      </c>
      <c r="AS338" s="57">
        <f>VLOOKUP(A338,二院临床受试者及抑郁症的基本数据!A:M,9,FALSE)</f>
        <v>0</v>
      </c>
      <c r="AT338" s="57">
        <f>VLOOKUP(A338,二院临床受试者及抑郁症的基本数据!A:M,10,FALSE)</f>
        <v>1</v>
      </c>
      <c r="AU338" s="57">
        <f>VLOOKUP(A338,二院临床受试者及抑郁症的基本数据!A:M,11,FALSE)</f>
        <v>0</v>
      </c>
      <c r="AV338" s="57">
        <f>VLOOKUP(A338,二院临床受试者及抑郁症的基本数据!A:M,12,FALSE)</f>
        <v>1</v>
      </c>
      <c r="AW338" s="57">
        <f>VLOOKUP(A338,二院临床受试者及抑郁症的基本数据!A:M,13,FALSE)</f>
        <v>0</v>
      </c>
    </row>
    <row r="339" spans="1:49" x14ac:dyDescent="0.3">
      <c r="A339" s="7">
        <v>739</v>
      </c>
      <c r="B339" s="7">
        <v>2</v>
      </c>
      <c r="C339" s="7"/>
      <c r="D339" s="7"/>
      <c r="E339" s="7"/>
      <c r="F339" s="7"/>
      <c r="G339" s="7"/>
      <c r="H339" s="7"/>
      <c r="I339" s="7"/>
      <c r="J339" s="7">
        <v>1</v>
      </c>
      <c r="K339" s="7"/>
      <c r="L339" s="7"/>
      <c r="M339" s="7"/>
      <c r="N339" s="7"/>
      <c r="O339" s="12"/>
      <c r="P339" s="12"/>
      <c r="Q339" s="12"/>
      <c r="R339" s="12"/>
      <c r="S339" s="12">
        <v>1</v>
      </c>
      <c r="T339" s="12"/>
      <c r="U339" s="12"/>
      <c r="V339" s="12"/>
      <c r="W339" s="12">
        <v>1</v>
      </c>
      <c r="X339" s="12"/>
      <c r="Y339" s="12"/>
      <c r="Z339" s="12"/>
      <c r="AA339" s="12"/>
      <c r="AB339" s="12"/>
      <c r="AC339" s="12"/>
      <c r="AD339" s="12"/>
      <c r="AE339" s="12">
        <v>1</v>
      </c>
      <c r="AF339" s="12"/>
      <c r="AG339" s="12"/>
      <c r="AH339" s="12"/>
      <c r="AI339" s="16">
        <f t="shared" si="25"/>
        <v>3</v>
      </c>
      <c r="AJ339" s="16">
        <f t="shared" si="26"/>
        <v>0</v>
      </c>
      <c r="AK339" s="16">
        <f t="shared" si="27"/>
        <v>0</v>
      </c>
      <c r="AL339" s="16">
        <f t="shared" si="28"/>
        <v>1</v>
      </c>
      <c r="AM339" s="57">
        <f t="shared" si="29"/>
        <v>4</v>
      </c>
      <c r="AN339" s="57">
        <f>VLOOKUP(A339,二院临床受试者及抑郁症的基本数据!A:M,4,FALSE)</f>
        <v>0</v>
      </c>
      <c r="AO339" s="57">
        <f>VLOOKUP(A339,二院临床受试者及抑郁症的基本数据!A:M,5,FALSE)</f>
        <v>1</v>
      </c>
      <c r="AP339" s="57">
        <f>VLOOKUP(A339,二院临床受试者及抑郁症的基本数据!A:M,6,FALSE)</f>
        <v>0</v>
      </c>
      <c r="AQ339" s="57">
        <f>VLOOKUP(A339,二院临床受试者及抑郁症的基本数据!A:M,7,FALSE)</f>
        <v>0</v>
      </c>
      <c r="AR339" s="57">
        <f>VLOOKUP(A339,二院临床受试者及抑郁症的基本数据!A:M,8,FALSE)</f>
        <v>0</v>
      </c>
      <c r="AS339" s="57">
        <f>VLOOKUP(A339,二院临床受试者及抑郁症的基本数据!A:M,9,FALSE)</f>
        <v>1</v>
      </c>
      <c r="AT339" s="57">
        <f>VLOOKUP(A339,二院临床受试者及抑郁症的基本数据!A:M,10,FALSE)</f>
        <v>0</v>
      </c>
      <c r="AU339" s="57">
        <f>VLOOKUP(A339,二院临床受试者及抑郁症的基本数据!A:M,11,FALSE)</f>
        <v>0</v>
      </c>
      <c r="AV339" s="57">
        <f>VLOOKUP(A339,二院临床受试者及抑郁症的基本数据!A:M,12,FALSE)</f>
        <v>0</v>
      </c>
      <c r="AW339" s="57">
        <f>VLOOKUP(A339,二院临床受试者及抑郁症的基本数据!A:M,13,FALSE)</f>
        <v>1</v>
      </c>
    </row>
    <row r="340" spans="1:49" x14ac:dyDescent="0.3">
      <c r="A340" s="7">
        <v>744</v>
      </c>
      <c r="B340" s="7">
        <v>2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12"/>
      <c r="P340" s="12"/>
      <c r="Q340" s="12"/>
      <c r="R340" s="12"/>
      <c r="S340" s="12"/>
      <c r="T340" s="12"/>
      <c r="U340" s="12"/>
      <c r="V340" s="12"/>
      <c r="W340" s="12">
        <v>1</v>
      </c>
      <c r="X340" s="12">
        <v>1</v>
      </c>
      <c r="Y340" s="12">
        <v>1</v>
      </c>
      <c r="Z340" s="12">
        <v>1</v>
      </c>
      <c r="AA340" s="12"/>
      <c r="AB340" s="12"/>
      <c r="AC340" s="12"/>
      <c r="AD340" s="12"/>
      <c r="AE340" s="12">
        <v>1</v>
      </c>
      <c r="AF340" s="12">
        <v>1</v>
      </c>
      <c r="AG340" s="12">
        <v>1</v>
      </c>
      <c r="AH340" s="12">
        <v>1</v>
      </c>
      <c r="AI340" s="16">
        <f t="shared" si="25"/>
        <v>2</v>
      </c>
      <c r="AJ340" s="16">
        <f t="shared" si="26"/>
        <v>2</v>
      </c>
      <c r="AK340" s="16">
        <f t="shared" si="27"/>
        <v>2</v>
      </c>
      <c r="AL340" s="16">
        <f t="shared" si="28"/>
        <v>2</v>
      </c>
      <c r="AM340" s="57">
        <f t="shared" si="29"/>
        <v>8</v>
      </c>
      <c r="AN340" s="57">
        <f>VLOOKUP(A340,二院临床受试者及抑郁症的基本数据!A:M,4,FALSE)</f>
        <v>1</v>
      </c>
      <c r="AO340" s="57">
        <f>VLOOKUP(A340,二院临床受试者及抑郁症的基本数据!A:M,5,FALSE)</f>
        <v>0</v>
      </c>
      <c r="AP340" s="57">
        <f>VLOOKUP(A340,二院临床受试者及抑郁症的基本数据!A:M,6,FALSE)</f>
        <v>0</v>
      </c>
      <c r="AQ340" s="57">
        <f>VLOOKUP(A340,二院临床受试者及抑郁症的基本数据!A:M,7,FALSE)</f>
        <v>0</v>
      </c>
      <c r="AR340" s="57">
        <f>VLOOKUP(A340,二院临床受试者及抑郁症的基本数据!A:M,8,FALSE)</f>
        <v>0</v>
      </c>
      <c r="AS340" s="57">
        <f>VLOOKUP(A340,二院临床受试者及抑郁症的基本数据!A:M,9,FALSE)</f>
        <v>1</v>
      </c>
      <c r="AT340" s="57">
        <f>VLOOKUP(A340,二院临床受试者及抑郁症的基本数据!A:M,10,FALSE)</f>
        <v>0</v>
      </c>
      <c r="AU340" s="57">
        <f>VLOOKUP(A340,二院临床受试者及抑郁症的基本数据!A:M,11,FALSE)</f>
        <v>0</v>
      </c>
      <c r="AV340" s="57">
        <f>VLOOKUP(A340,二院临床受试者及抑郁症的基本数据!A:M,12,FALSE)</f>
        <v>0</v>
      </c>
      <c r="AW340" s="57">
        <f>VLOOKUP(A340,二院临床受试者及抑郁症的基本数据!A:M,13,FALSE)</f>
        <v>1</v>
      </c>
    </row>
    <row r="341" spans="1:49" x14ac:dyDescent="0.3">
      <c r="A341" s="7">
        <v>745</v>
      </c>
      <c r="B341" s="7">
        <v>2</v>
      </c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12">
        <v>1</v>
      </c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6">
        <f t="shared" si="25"/>
        <v>1</v>
      </c>
      <c r="AJ341" s="16">
        <f t="shared" si="26"/>
        <v>0</v>
      </c>
      <c r="AK341" s="16">
        <f t="shared" si="27"/>
        <v>0</v>
      </c>
      <c r="AL341" s="16">
        <f t="shared" si="28"/>
        <v>0</v>
      </c>
      <c r="AM341" s="57">
        <f t="shared" si="29"/>
        <v>1</v>
      </c>
      <c r="AN341" s="57">
        <f>VLOOKUP(A341,二院临床受试者及抑郁症的基本数据!A:M,4,FALSE)</f>
        <v>0</v>
      </c>
      <c r="AO341" s="57">
        <f>VLOOKUP(A341,二院临床受试者及抑郁症的基本数据!A:M,5,FALSE)</f>
        <v>0</v>
      </c>
      <c r="AP341" s="57">
        <f>VLOOKUP(A341,二院临床受试者及抑郁症的基本数据!A:M,6,FALSE)</f>
        <v>0</v>
      </c>
      <c r="AQ341" s="57">
        <f>VLOOKUP(A341,二院临床受试者及抑郁症的基本数据!A:M,7,FALSE)</f>
        <v>1</v>
      </c>
      <c r="AR341" s="57">
        <f>VLOOKUP(A341,二院临床受试者及抑郁症的基本数据!A:M,8,FALSE)</f>
        <v>1</v>
      </c>
      <c r="AS341" s="57">
        <f>VLOOKUP(A341,二院临床受试者及抑郁症的基本数据!A:M,9,FALSE)</f>
        <v>0</v>
      </c>
      <c r="AT341" s="57">
        <f>VLOOKUP(A341,二院临床受试者及抑郁症的基本数据!A:M,10,FALSE)</f>
        <v>0</v>
      </c>
      <c r="AU341" s="57">
        <f>VLOOKUP(A341,二院临床受试者及抑郁症的基本数据!A:M,11,FALSE)</f>
        <v>0</v>
      </c>
      <c r="AV341" s="57">
        <f>VLOOKUP(A341,二院临床受试者及抑郁症的基本数据!A:M,12,FALSE)</f>
        <v>0</v>
      </c>
      <c r="AW341" s="57">
        <f>VLOOKUP(A341,二院临床受试者及抑郁症的基本数据!A:M,13,FALSE)</f>
        <v>1</v>
      </c>
    </row>
    <row r="342" spans="1:49" x14ac:dyDescent="0.3">
      <c r="A342" s="7">
        <v>753</v>
      </c>
      <c r="B342" s="7">
        <v>2</v>
      </c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12"/>
      <c r="P342" s="12"/>
      <c r="Q342" s="12"/>
      <c r="R342" s="12"/>
      <c r="S342" s="12"/>
      <c r="T342" s="12"/>
      <c r="U342" s="12">
        <v>1</v>
      </c>
      <c r="V342" s="12"/>
      <c r="W342" s="12"/>
      <c r="X342" s="12"/>
      <c r="Y342" s="12">
        <v>1</v>
      </c>
      <c r="Z342" s="12"/>
      <c r="AA342" s="12"/>
      <c r="AB342" s="12"/>
      <c r="AC342" s="12"/>
      <c r="AD342" s="12"/>
      <c r="AE342" s="12"/>
      <c r="AF342" s="12"/>
      <c r="AG342" s="12">
        <v>1</v>
      </c>
      <c r="AH342" s="12"/>
      <c r="AI342" s="16">
        <f t="shared" si="25"/>
        <v>0</v>
      </c>
      <c r="AJ342" s="16">
        <f t="shared" si="26"/>
        <v>0</v>
      </c>
      <c r="AK342" s="16">
        <f t="shared" si="27"/>
        <v>3</v>
      </c>
      <c r="AL342" s="16">
        <f t="shared" si="28"/>
        <v>0</v>
      </c>
      <c r="AM342" s="57">
        <f t="shared" si="29"/>
        <v>3</v>
      </c>
      <c r="AN342" s="57">
        <f>VLOOKUP(A342,二院临床受试者及抑郁症的基本数据!A:M,4,FALSE)</f>
        <v>1</v>
      </c>
      <c r="AO342" s="57">
        <f>VLOOKUP(A342,二院临床受试者及抑郁症的基本数据!A:M,5,FALSE)</f>
        <v>0</v>
      </c>
      <c r="AP342" s="57">
        <f>VLOOKUP(A342,二院临床受试者及抑郁症的基本数据!A:M,6,FALSE)</f>
        <v>0</v>
      </c>
      <c r="AQ342" s="57">
        <f>VLOOKUP(A342,二院临床受试者及抑郁症的基本数据!A:M,7,FALSE)</f>
        <v>0</v>
      </c>
      <c r="AR342" s="57">
        <f>VLOOKUP(A342,二院临床受试者及抑郁症的基本数据!A:M,8,FALSE)</f>
        <v>0</v>
      </c>
      <c r="AS342" s="57">
        <f>VLOOKUP(A342,二院临床受试者及抑郁症的基本数据!A:M,9,FALSE)</f>
        <v>0</v>
      </c>
      <c r="AT342" s="57">
        <f>VLOOKUP(A342,二院临床受试者及抑郁症的基本数据!A:M,10,FALSE)</f>
        <v>1</v>
      </c>
      <c r="AU342" s="57">
        <f>VLOOKUP(A342,二院临床受试者及抑郁症的基本数据!A:M,11,FALSE)</f>
        <v>0</v>
      </c>
      <c r="AV342" s="57">
        <f>VLOOKUP(A342,二院临床受试者及抑郁症的基本数据!A:M,12,FALSE)</f>
        <v>1</v>
      </c>
      <c r="AW342" s="57">
        <f>VLOOKUP(A342,二院临床受试者及抑郁症的基本数据!A:M,13,FALSE)</f>
        <v>0</v>
      </c>
    </row>
    <row r="343" spans="1:49" x14ac:dyDescent="0.3">
      <c r="A343" s="7">
        <v>755</v>
      </c>
      <c r="B343" s="7">
        <v>2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12"/>
      <c r="P343" s="12"/>
      <c r="Q343" s="12"/>
      <c r="R343" s="12"/>
      <c r="S343" s="12">
        <v>1</v>
      </c>
      <c r="T343" s="12">
        <v>1</v>
      </c>
      <c r="U343" s="12"/>
      <c r="V343" s="12"/>
      <c r="W343" s="12">
        <v>1</v>
      </c>
      <c r="X343" s="12">
        <v>1</v>
      </c>
      <c r="Y343" s="12"/>
      <c r="Z343" s="12"/>
      <c r="AA343" s="12">
        <v>1</v>
      </c>
      <c r="AB343" s="12"/>
      <c r="AC343" s="12"/>
      <c r="AD343" s="12"/>
      <c r="AE343" s="12">
        <v>1</v>
      </c>
      <c r="AF343" s="12"/>
      <c r="AG343" s="12"/>
      <c r="AH343" s="12"/>
      <c r="AI343" s="16">
        <f t="shared" si="25"/>
        <v>4</v>
      </c>
      <c r="AJ343" s="16">
        <f t="shared" si="26"/>
        <v>2</v>
      </c>
      <c r="AK343" s="16">
        <f t="shared" si="27"/>
        <v>0</v>
      </c>
      <c r="AL343" s="16">
        <f t="shared" si="28"/>
        <v>0</v>
      </c>
      <c r="AM343" s="57">
        <f t="shared" si="29"/>
        <v>6</v>
      </c>
      <c r="AN343" s="57">
        <f>VLOOKUP(A343,二院临床受试者及抑郁症的基本数据!A:M,4,FALSE)</f>
        <v>0</v>
      </c>
      <c r="AO343" s="57">
        <f>VLOOKUP(A343,二院临床受试者及抑郁症的基本数据!A:M,5,FALSE)</f>
        <v>0</v>
      </c>
      <c r="AP343" s="57">
        <f>VLOOKUP(A343,二院临床受试者及抑郁症的基本数据!A:M,6,FALSE)</f>
        <v>0</v>
      </c>
      <c r="AQ343" s="57">
        <f>VLOOKUP(A343,二院临床受试者及抑郁症的基本数据!A:M,7,FALSE)</f>
        <v>1</v>
      </c>
      <c r="AR343" s="57">
        <f>VLOOKUP(A343,二院临床受试者及抑郁症的基本数据!A:M,8,FALSE)</f>
        <v>1</v>
      </c>
      <c r="AS343" s="57">
        <f>VLOOKUP(A343,二院临床受试者及抑郁症的基本数据!A:M,9,FALSE)</f>
        <v>0</v>
      </c>
      <c r="AT343" s="57">
        <f>VLOOKUP(A343,二院临床受试者及抑郁症的基本数据!A:M,10,FALSE)</f>
        <v>0</v>
      </c>
      <c r="AU343" s="57">
        <f>VLOOKUP(A343,二院临床受试者及抑郁症的基本数据!A:M,11,FALSE)</f>
        <v>0</v>
      </c>
      <c r="AV343" s="57">
        <f>VLOOKUP(A343,二院临床受试者及抑郁症的基本数据!A:M,12,FALSE)</f>
        <v>1</v>
      </c>
      <c r="AW343" s="57">
        <f>VLOOKUP(A343,二院临床受试者及抑郁症的基本数据!A:M,13,FALSE)</f>
        <v>0</v>
      </c>
    </row>
    <row r="344" spans="1:49" x14ac:dyDescent="0.3">
      <c r="A344" s="7">
        <v>756</v>
      </c>
      <c r="B344" s="7">
        <v>2</v>
      </c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12"/>
      <c r="P344" s="12"/>
      <c r="Q344" s="12"/>
      <c r="R344" s="12"/>
      <c r="S344" s="12"/>
      <c r="T344" s="12">
        <v>1</v>
      </c>
      <c r="U344" s="12"/>
      <c r="V344" s="12"/>
      <c r="W344" s="12"/>
      <c r="X344" s="12">
        <v>1</v>
      </c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6">
        <f t="shared" si="25"/>
        <v>0</v>
      </c>
      <c r="AJ344" s="16">
        <f t="shared" si="26"/>
        <v>2</v>
      </c>
      <c r="AK344" s="16">
        <f t="shared" si="27"/>
        <v>0</v>
      </c>
      <c r="AL344" s="16">
        <f t="shared" si="28"/>
        <v>0</v>
      </c>
      <c r="AM344" s="57">
        <f t="shared" si="29"/>
        <v>2</v>
      </c>
      <c r="AN344" s="57">
        <f>VLOOKUP(A344,二院临床受试者及抑郁症的基本数据!A:M,4,FALSE)</f>
        <v>0</v>
      </c>
      <c r="AO344" s="57">
        <f>VLOOKUP(A344,二院临床受试者及抑郁症的基本数据!A:M,5,FALSE)</f>
        <v>1</v>
      </c>
      <c r="AP344" s="57">
        <f>VLOOKUP(A344,二院临床受试者及抑郁症的基本数据!A:M,6,FALSE)</f>
        <v>0</v>
      </c>
      <c r="AQ344" s="57">
        <f>VLOOKUP(A344,二院临床受试者及抑郁症的基本数据!A:M,7,FALSE)</f>
        <v>0</v>
      </c>
      <c r="AR344" s="57">
        <f>VLOOKUP(A344,二院临床受试者及抑郁症的基本数据!A:M,8,FALSE)</f>
        <v>0</v>
      </c>
      <c r="AS344" s="57">
        <f>VLOOKUP(A344,二院临床受试者及抑郁症的基本数据!A:M,9,FALSE)</f>
        <v>0</v>
      </c>
      <c r="AT344" s="57">
        <f>VLOOKUP(A344,二院临床受试者及抑郁症的基本数据!A:M,10,FALSE)</f>
        <v>1</v>
      </c>
      <c r="AU344" s="57">
        <f>VLOOKUP(A344,二院临床受试者及抑郁症的基本数据!A:M,11,FALSE)</f>
        <v>0</v>
      </c>
      <c r="AV344" s="57">
        <f>VLOOKUP(A344,二院临床受试者及抑郁症的基本数据!A:M,12,FALSE)</f>
        <v>1</v>
      </c>
      <c r="AW344" s="57">
        <f>VLOOKUP(A344,二院临床受试者及抑郁症的基本数据!A:M,13,FALSE)</f>
        <v>0</v>
      </c>
    </row>
    <row r="345" spans="1:49" x14ac:dyDescent="0.3">
      <c r="A345" s="7">
        <v>758</v>
      </c>
      <c r="B345" s="7">
        <v>2</v>
      </c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>
        <v>1</v>
      </c>
      <c r="AC345" s="12"/>
      <c r="AD345" s="12"/>
      <c r="AE345" s="12"/>
      <c r="AF345" s="12"/>
      <c r="AG345" s="12"/>
      <c r="AH345" s="12"/>
      <c r="AI345" s="16">
        <f t="shared" si="25"/>
        <v>0</v>
      </c>
      <c r="AJ345" s="16">
        <f t="shared" si="26"/>
        <v>1</v>
      </c>
      <c r="AK345" s="16">
        <f t="shared" si="27"/>
        <v>0</v>
      </c>
      <c r="AL345" s="16">
        <f t="shared" si="28"/>
        <v>0</v>
      </c>
      <c r="AM345" s="57">
        <f t="shared" si="29"/>
        <v>1</v>
      </c>
      <c r="AN345" s="57">
        <f>VLOOKUP(A345,二院临床受试者及抑郁症的基本数据!A:M,4,FALSE)</f>
        <v>0</v>
      </c>
      <c r="AO345" s="57">
        <f>VLOOKUP(A345,二院临床受试者及抑郁症的基本数据!A:M,5,FALSE)</f>
        <v>1</v>
      </c>
      <c r="AP345" s="57">
        <f>VLOOKUP(A345,二院临床受试者及抑郁症的基本数据!A:M,6,FALSE)</f>
        <v>0</v>
      </c>
      <c r="AQ345" s="57">
        <f>VLOOKUP(A345,二院临床受试者及抑郁症的基本数据!A:M,7,FALSE)</f>
        <v>0</v>
      </c>
      <c r="AR345" s="57">
        <f>VLOOKUP(A345,二院临床受试者及抑郁症的基本数据!A:M,8,FALSE)</f>
        <v>0</v>
      </c>
      <c r="AS345" s="57">
        <f>VLOOKUP(A345,二院临床受试者及抑郁症的基本数据!A:M,9,FALSE)</f>
        <v>0</v>
      </c>
      <c r="AT345" s="57">
        <f>VLOOKUP(A345,二院临床受试者及抑郁症的基本数据!A:M,10,FALSE)</f>
        <v>1</v>
      </c>
      <c r="AU345" s="57">
        <f>VLOOKUP(A345,二院临床受试者及抑郁症的基本数据!A:M,11,FALSE)</f>
        <v>0</v>
      </c>
      <c r="AV345" s="57">
        <f>VLOOKUP(A345,二院临床受试者及抑郁症的基本数据!A:M,12,FALSE)</f>
        <v>1</v>
      </c>
      <c r="AW345" s="57">
        <f>VLOOKUP(A345,二院临床受试者及抑郁症的基本数据!A:M,13,FALSE)</f>
        <v>0</v>
      </c>
    </row>
    <row r="346" spans="1:49" x14ac:dyDescent="0.3">
      <c r="A346" s="7">
        <v>785</v>
      </c>
      <c r="B346" s="7">
        <v>2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12"/>
      <c r="P346" s="12"/>
      <c r="Q346" s="12"/>
      <c r="R346" s="12"/>
      <c r="S346" s="12">
        <v>1</v>
      </c>
      <c r="T346" s="12"/>
      <c r="U346" s="12"/>
      <c r="V346" s="12"/>
      <c r="W346" s="12">
        <v>1</v>
      </c>
      <c r="X346" s="12"/>
      <c r="Y346" s="12"/>
      <c r="Z346" s="12"/>
      <c r="AA346" s="12"/>
      <c r="AB346" s="12"/>
      <c r="AC346" s="12"/>
      <c r="AD346" s="12"/>
      <c r="AE346" s="12">
        <v>1</v>
      </c>
      <c r="AF346" s="12"/>
      <c r="AG346" s="12"/>
      <c r="AH346" s="12"/>
      <c r="AI346" s="16">
        <f t="shared" si="25"/>
        <v>3</v>
      </c>
      <c r="AJ346" s="16">
        <f t="shared" si="26"/>
        <v>0</v>
      </c>
      <c r="AK346" s="16">
        <f t="shared" si="27"/>
        <v>0</v>
      </c>
      <c r="AL346" s="16">
        <f t="shared" si="28"/>
        <v>0</v>
      </c>
      <c r="AM346" s="57">
        <f t="shared" si="29"/>
        <v>3</v>
      </c>
      <c r="AN346" s="57">
        <f>VLOOKUP(A346,二院临床受试者及抑郁症的基本数据!A:M,4,FALSE)</f>
        <v>0</v>
      </c>
      <c r="AO346" s="57">
        <f>VLOOKUP(A346,二院临床受试者及抑郁症的基本数据!A:M,5,FALSE)</f>
        <v>1</v>
      </c>
      <c r="AP346" s="57">
        <f>VLOOKUP(A346,二院临床受试者及抑郁症的基本数据!A:M,6,FALSE)</f>
        <v>0</v>
      </c>
      <c r="AQ346" s="57">
        <f>VLOOKUP(A346,二院临床受试者及抑郁症的基本数据!A:M,7,FALSE)</f>
        <v>0</v>
      </c>
      <c r="AR346" s="57">
        <f>VLOOKUP(A346,二院临床受试者及抑郁症的基本数据!A:M,8,FALSE)</f>
        <v>1</v>
      </c>
      <c r="AS346" s="57">
        <f>VLOOKUP(A346,二院临床受试者及抑郁症的基本数据!A:M,9,FALSE)</f>
        <v>0</v>
      </c>
      <c r="AT346" s="57">
        <f>VLOOKUP(A346,二院临床受试者及抑郁症的基本数据!A:M,10,FALSE)</f>
        <v>0</v>
      </c>
      <c r="AU346" s="57">
        <f>VLOOKUP(A346,二院临床受试者及抑郁症的基本数据!A:M,11,FALSE)</f>
        <v>0</v>
      </c>
      <c r="AV346" s="57">
        <f>VLOOKUP(A346,二院临床受试者及抑郁症的基本数据!A:M,12,FALSE)</f>
        <v>1</v>
      </c>
      <c r="AW346" s="57">
        <f>VLOOKUP(A346,二院临床受试者及抑郁症的基本数据!A:M,13,FALSE)</f>
        <v>0</v>
      </c>
    </row>
    <row r="347" spans="1:49" x14ac:dyDescent="0.3">
      <c r="A347" s="7">
        <v>797</v>
      </c>
      <c r="B347" s="7">
        <v>2</v>
      </c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>
        <v>1</v>
      </c>
      <c r="AF347" s="12"/>
      <c r="AG347" s="12"/>
      <c r="AH347" s="12"/>
      <c r="AI347" s="16">
        <f t="shared" si="25"/>
        <v>1</v>
      </c>
      <c r="AJ347" s="16">
        <f t="shared" si="26"/>
        <v>0</v>
      </c>
      <c r="AK347" s="16">
        <f t="shared" si="27"/>
        <v>0</v>
      </c>
      <c r="AL347" s="16">
        <f t="shared" si="28"/>
        <v>0</v>
      </c>
      <c r="AM347" s="57">
        <f t="shared" si="29"/>
        <v>1</v>
      </c>
      <c r="AN347" s="57">
        <f>VLOOKUP(A347,二院临床受试者及抑郁症的基本数据!A:M,4,FALSE)</f>
        <v>0</v>
      </c>
      <c r="AO347" s="57">
        <f>VLOOKUP(A347,二院临床受试者及抑郁症的基本数据!A:M,5,FALSE)</f>
        <v>1</v>
      </c>
      <c r="AP347" s="57">
        <f>VLOOKUP(A347,二院临床受试者及抑郁症的基本数据!A:M,6,FALSE)</f>
        <v>0</v>
      </c>
      <c r="AQ347" s="57">
        <f>VLOOKUP(A347,二院临床受试者及抑郁症的基本数据!A:M,7,FALSE)</f>
        <v>0</v>
      </c>
      <c r="AR347" s="57">
        <f>VLOOKUP(A347,二院临床受试者及抑郁症的基本数据!A:M,8,FALSE)</f>
        <v>1</v>
      </c>
      <c r="AS347" s="57">
        <f>VLOOKUP(A347,二院临床受试者及抑郁症的基本数据!A:M,9,FALSE)</f>
        <v>0</v>
      </c>
      <c r="AT347" s="57">
        <f>VLOOKUP(A347,二院临床受试者及抑郁症的基本数据!A:M,10,FALSE)</f>
        <v>0</v>
      </c>
      <c r="AU347" s="57">
        <f>VLOOKUP(A347,二院临床受试者及抑郁症的基本数据!A:M,11,FALSE)</f>
        <v>1</v>
      </c>
      <c r="AV347" s="57">
        <f>VLOOKUP(A347,二院临床受试者及抑郁症的基本数据!A:M,12,FALSE)</f>
        <v>0</v>
      </c>
      <c r="AW347" s="57">
        <f>VLOOKUP(A347,二院临床受试者及抑郁症的基本数据!A:M,13,FALSE)</f>
        <v>0</v>
      </c>
    </row>
    <row r="348" spans="1:49" x14ac:dyDescent="0.3">
      <c r="A348" s="7">
        <v>798</v>
      </c>
      <c r="B348" s="7">
        <v>2</v>
      </c>
      <c r="C348" s="19"/>
      <c r="D348" s="7"/>
      <c r="E348" s="7">
        <v>1</v>
      </c>
      <c r="F348" s="7"/>
      <c r="G348" s="7"/>
      <c r="H348" s="7"/>
      <c r="I348" s="7"/>
      <c r="J348" s="7"/>
      <c r="K348" s="7"/>
      <c r="L348" s="7"/>
      <c r="M348" s="7"/>
      <c r="N348" s="7"/>
      <c r="O348" s="12"/>
      <c r="P348" s="15"/>
      <c r="Q348" s="12"/>
      <c r="R348" s="12"/>
      <c r="S348" s="12">
        <v>1</v>
      </c>
      <c r="T348" s="12"/>
      <c r="U348" s="12"/>
      <c r="V348" s="12"/>
      <c r="W348" s="12">
        <v>1</v>
      </c>
      <c r="X348" s="12"/>
      <c r="Y348" s="12"/>
      <c r="Z348" s="12"/>
      <c r="AA348" s="12"/>
      <c r="AB348" s="12"/>
      <c r="AC348" s="12"/>
      <c r="AD348" s="12"/>
      <c r="AE348" s="12">
        <v>1</v>
      </c>
      <c r="AF348" s="12"/>
      <c r="AG348" s="12"/>
      <c r="AH348" s="12"/>
      <c r="AI348" s="16">
        <f t="shared" si="25"/>
        <v>3</v>
      </c>
      <c r="AJ348" s="16">
        <f t="shared" si="26"/>
        <v>0</v>
      </c>
      <c r="AK348" s="16">
        <f t="shared" si="27"/>
        <v>0</v>
      </c>
      <c r="AL348" s="16">
        <f t="shared" si="28"/>
        <v>0</v>
      </c>
      <c r="AM348" s="57">
        <f t="shared" si="29"/>
        <v>3</v>
      </c>
      <c r="AN348" s="57">
        <f>VLOOKUP(A348,二院临床受试者及抑郁症的基本数据!A:M,4,FALSE)</f>
        <v>1</v>
      </c>
      <c r="AO348" s="57">
        <f>VLOOKUP(A348,二院临床受试者及抑郁症的基本数据!A:M,5,FALSE)</f>
        <v>0</v>
      </c>
      <c r="AP348" s="57">
        <f>VLOOKUP(A348,二院临床受试者及抑郁症的基本数据!A:M,6,FALSE)</f>
        <v>0</v>
      </c>
      <c r="AQ348" s="57">
        <f>VLOOKUP(A348,二院临床受试者及抑郁症的基本数据!A:M,7,FALSE)</f>
        <v>0</v>
      </c>
      <c r="AR348" s="57">
        <f>VLOOKUP(A348,二院临床受试者及抑郁症的基本数据!A:M,8,FALSE)</f>
        <v>0</v>
      </c>
      <c r="AS348" s="57">
        <f>VLOOKUP(A348,二院临床受试者及抑郁症的基本数据!A:M,9,FALSE)</f>
        <v>0</v>
      </c>
      <c r="AT348" s="57">
        <f>VLOOKUP(A348,二院临床受试者及抑郁症的基本数据!A:M,10,FALSE)</f>
        <v>1</v>
      </c>
      <c r="AU348" s="57">
        <f>VLOOKUP(A348,二院临床受试者及抑郁症的基本数据!A:M,11,FALSE)</f>
        <v>0</v>
      </c>
      <c r="AV348" s="57">
        <f>VLOOKUP(A348,二院临床受试者及抑郁症的基本数据!A:M,12,FALSE)</f>
        <v>0</v>
      </c>
      <c r="AW348" s="57">
        <f>VLOOKUP(A348,二院临床受试者及抑郁症的基本数据!A:M,13,FALSE)</f>
        <v>0</v>
      </c>
    </row>
    <row r="349" spans="1:49" x14ac:dyDescent="0.3">
      <c r="A349" s="7">
        <v>802</v>
      </c>
      <c r="B349" s="7">
        <v>2</v>
      </c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>
        <v>1</v>
      </c>
      <c r="AB349" s="12"/>
      <c r="AC349" s="12"/>
      <c r="AD349" s="12"/>
      <c r="AE349" s="12"/>
      <c r="AF349" s="12"/>
      <c r="AG349" s="12"/>
      <c r="AH349" s="12"/>
      <c r="AI349" s="16">
        <f t="shared" si="25"/>
        <v>1</v>
      </c>
      <c r="AJ349" s="16">
        <f t="shared" si="26"/>
        <v>0</v>
      </c>
      <c r="AK349" s="16">
        <f t="shared" si="27"/>
        <v>0</v>
      </c>
      <c r="AL349" s="16">
        <f t="shared" si="28"/>
        <v>0</v>
      </c>
      <c r="AM349" s="57">
        <f t="shared" si="29"/>
        <v>1</v>
      </c>
      <c r="AN349" s="57">
        <f>VLOOKUP(A349,二院临床受试者及抑郁症的基本数据!A:M,4,FALSE)</f>
        <v>0</v>
      </c>
      <c r="AO349" s="57">
        <f>VLOOKUP(A349,二院临床受试者及抑郁症的基本数据!A:M,5,FALSE)</f>
        <v>1</v>
      </c>
      <c r="AP349" s="57">
        <f>VLOOKUP(A349,二院临床受试者及抑郁症的基本数据!A:M,6,FALSE)</f>
        <v>0</v>
      </c>
      <c r="AQ349" s="57">
        <f>VLOOKUP(A349,二院临床受试者及抑郁症的基本数据!A:M,7,FALSE)</f>
        <v>0</v>
      </c>
      <c r="AR349" s="57">
        <f>VLOOKUP(A349,二院临床受试者及抑郁症的基本数据!A:M,8,FALSE)</f>
        <v>1</v>
      </c>
      <c r="AS349" s="57">
        <f>VLOOKUP(A349,二院临床受试者及抑郁症的基本数据!A:M,9,FALSE)</f>
        <v>0</v>
      </c>
      <c r="AT349" s="57">
        <f>VLOOKUP(A349,二院临床受试者及抑郁症的基本数据!A:M,10,FALSE)</f>
        <v>0</v>
      </c>
      <c r="AU349" s="57">
        <f>VLOOKUP(A349,二院临床受试者及抑郁症的基本数据!A:M,11,FALSE)</f>
        <v>0</v>
      </c>
      <c r="AV349" s="57">
        <f>VLOOKUP(A349,二院临床受试者及抑郁症的基本数据!A:M,12,FALSE)</f>
        <v>0</v>
      </c>
      <c r="AW349" s="57">
        <f>VLOOKUP(A349,二院临床受试者及抑郁症的基本数据!A:M,13,FALSE)</f>
        <v>0</v>
      </c>
    </row>
    <row r="350" spans="1:49" x14ac:dyDescent="0.3">
      <c r="A350" s="7">
        <v>813</v>
      </c>
      <c r="B350" s="7">
        <v>2</v>
      </c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12"/>
      <c r="P350" s="12"/>
      <c r="Q350" s="12"/>
      <c r="R350" s="12"/>
      <c r="S350" s="12"/>
      <c r="T350" s="12"/>
      <c r="U350" s="12"/>
      <c r="V350" s="12">
        <v>1</v>
      </c>
      <c r="W350" s="12"/>
      <c r="X350" s="12"/>
      <c r="Y350" s="12"/>
      <c r="Z350" s="12">
        <v>1</v>
      </c>
      <c r="AA350" s="12"/>
      <c r="AB350" s="12"/>
      <c r="AC350" s="12"/>
      <c r="AD350" s="12"/>
      <c r="AE350" s="12"/>
      <c r="AF350" s="12"/>
      <c r="AG350" s="12"/>
      <c r="AH350" s="12"/>
      <c r="AI350" s="16">
        <f t="shared" si="25"/>
        <v>0</v>
      </c>
      <c r="AJ350" s="16">
        <f t="shared" si="26"/>
        <v>0</v>
      </c>
      <c r="AK350" s="16">
        <f t="shared" si="27"/>
        <v>0</v>
      </c>
      <c r="AL350" s="16">
        <f t="shared" si="28"/>
        <v>2</v>
      </c>
      <c r="AM350" s="57">
        <f t="shared" si="29"/>
        <v>2</v>
      </c>
      <c r="AN350" s="57">
        <f>VLOOKUP(A350,二院临床受试者及抑郁症的基本数据!A:M,4,FALSE)</f>
        <v>0</v>
      </c>
      <c r="AO350" s="57">
        <f>VLOOKUP(A350,二院临床受试者及抑郁症的基本数据!A:M,5,FALSE)</f>
        <v>1</v>
      </c>
      <c r="AP350" s="57">
        <f>VLOOKUP(A350,二院临床受试者及抑郁症的基本数据!A:M,6,FALSE)</f>
        <v>0</v>
      </c>
      <c r="AQ350" s="57">
        <f>VLOOKUP(A350,二院临床受试者及抑郁症的基本数据!A:M,7,FALSE)</f>
        <v>0</v>
      </c>
      <c r="AR350" s="57">
        <f>VLOOKUP(A350,二院临床受试者及抑郁症的基本数据!A:M,8,FALSE)</f>
        <v>0</v>
      </c>
      <c r="AS350" s="57">
        <f>VLOOKUP(A350,二院临床受试者及抑郁症的基本数据!A:M,9,FALSE)</f>
        <v>0</v>
      </c>
      <c r="AT350" s="57">
        <f>VLOOKUP(A350,二院临床受试者及抑郁症的基本数据!A:M,10,FALSE)</f>
        <v>1</v>
      </c>
      <c r="AU350" s="57">
        <f>VLOOKUP(A350,二院临床受试者及抑郁症的基本数据!A:M,11,FALSE)</f>
        <v>0</v>
      </c>
      <c r="AV350" s="57">
        <f>VLOOKUP(A350,二院临床受试者及抑郁症的基本数据!A:M,12,FALSE)</f>
        <v>0</v>
      </c>
      <c r="AW350" s="57">
        <f>VLOOKUP(A350,二院临床受试者及抑郁症的基本数据!A:M,13,FALSE)</f>
        <v>1</v>
      </c>
    </row>
    <row r="351" spans="1:49" x14ac:dyDescent="0.3">
      <c r="A351" s="7">
        <v>818</v>
      </c>
      <c r="B351" s="7">
        <v>2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12"/>
      <c r="P351" s="12"/>
      <c r="Q351" s="12"/>
      <c r="R351" s="12"/>
      <c r="S351" s="12"/>
      <c r="T351" s="12"/>
      <c r="U351" s="12"/>
      <c r="V351" s="12"/>
      <c r="W351" s="12">
        <v>1</v>
      </c>
      <c r="X351" s="12">
        <v>1</v>
      </c>
      <c r="Y351" s="12">
        <v>1</v>
      </c>
      <c r="Z351" s="12">
        <v>1</v>
      </c>
      <c r="AA351" s="12"/>
      <c r="AB351" s="12"/>
      <c r="AC351" s="12"/>
      <c r="AD351" s="12"/>
      <c r="AE351" s="12">
        <v>1</v>
      </c>
      <c r="AF351" s="12">
        <v>1</v>
      </c>
      <c r="AG351" s="12">
        <v>1</v>
      </c>
      <c r="AH351" s="12"/>
      <c r="AI351" s="16">
        <f t="shared" si="25"/>
        <v>2</v>
      </c>
      <c r="AJ351" s="16">
        <f t="shared" si="26"/>
        <v>2</v>
      </c>
      <c r="AK351" s="16">
        <f t="shared" si="27"/>
        <v>2</v>
      </c>
      <c r="AL351" s="16">
        <f t="shared" si="28"/>
        <v>1</v>
      </c>
      <c r="AM351" s="57">
        <f t="shared" si="29"/>
        <v>7</v>
      </c>
      <c r="AN351" s="57">
        <f>VLOOKUP(A351,二院临床受试者及抑郁症的基本数据!A:M,4,FALSE)</f>
        <v>0</v>
      </c>
      <c r="AO351" s="57">
        <f>VLOOKUP(A351,二院临床受试者及抑郁症的基本数据!A:M,5,FALSE)</f>
        <v>1</v>
      </c>
      <c r="AP351" s="57">
        <f>VLOOKUP(A351,二院临床受试者及抑郁症的基本数据!A:M,6,FALSE)</f>
        <v>0</v>
      </c>
      <c r="AQ351" s="57">
        <f>VLOOKUP(A351,二院临床受试者及抑郁症的基本数据!A:M,7,FALSE)</f>
        <v>0</v>
      </c>
      <c r="AR351" s="57">
        <f>VLOOKUP(A351,二院临床受试者及抑郁症的基本数据!A:M,8,FALSE)</f>
        <v>0</v>
      </c>
      <c r="AS351" s="57">
        <f>VLOOKUP(A351,二院临床受试者及抑郁症的基本数据!A:M,9,FALSE)</f>
        <v>0</v>
      </c>
      <c r="AT351" s="57">
        <f>VLOOKUP(A351,二院临床受试者及抑郁症的基本数据!A:M,10,FALSE)</f>
        <v>1</v>
      </c>
      <c r="AU351" s="57">
        <f>VLOOKUP(A351,二院临床受试者及抑郁症的基本数据!A:M,11,FALSE)</f>
        <v>0</v>
      </c>
      <c r="AV351" s="57">
        <f>VLOOKUP(A351,二院临床受试者及抑郁症的基本数据!A:M,12,FALSE)</f>
        <v>0</v>
      </c>
      <c r="AW351" s="57">
        <f>VLOOKUP(A351,二院临床受试者及抑郁症的基本数据!A:M,13,FALSE)</f>
        <v>0</v>
      </c>
    </row>
    <row r="352" spans="1:49" x14ac:dyDescent="0.3">
      <c r="A352" s="7">
        <v>821</v>
      </c>
      <c r="B352" s="7">
        <v>2</v>
      </c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12">
        <v>1</v>
      </c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6">
        <f t="shared" si="25"/>
        <v>1</v>
      </c>
      <c r="AJ352" s="16">
        <f t="shared" si="26"/>
        <v>0</v>
      </c>
      <c r="AK352" s="16">
        <f t="shared" si="27"/>
        <v>0</v>
      </c>
      <c r="AL352" s="16">
        <f t="shared" si="28"/>
        <v>0</v>
      </c>
      <c r="AM352" s="57">
        <f t="shared" si="29"/>
        <v>1</v>
      </c>
      <c r="AN352" s="57">
        <f>VLOOKUP(A352,二院临床受试者及抑郁症的基本数据!A:M,4,FALSE)</f>
        <v>1</v>
      </c>
      <c r="AO352" s="57">
        <f>VLOOKUP(A352,二院临床受试者及抑郁症的基本数据!A:M,5,FALSE)</f>
        <v>0</v>
      </c>
      <c r="AP352" s="57">
        <f>VLOOKUP(A352,二院临床受试者及抑郁症的基本数据!A:M,6,FALSE)</f>
        <v>0</v>
      </c>
      <c r="AQ352" s="57">
        <f>VLOOKUP(A352,二院临床受试者及抑郁症的基本数据!A:M,7,FALSE)</f>
        <v>0</v>
      </c>
      <c r="AR352" s="57">
        <f>VLOOKUP(A352,二院临床受试者及抑郁症的基本数据!A:M,8,FALSE)</f>
        <v>0</v>
      </c>
      <c r="AS352" s="57">
        <f>VLOOKUP(A352,二院临床受试者及抑郁症的基本数据!A:M,9,FALSE)</f>
        <v>0</v>
      </c>
      <c r="AT352" s="57">
        <f>VLOOKUP(A352,二院临床受试者及抑郁症的基本数据!A:M,10,FALSE)</f>
        <v>1</v>
      </c>
      <c r="AU352" s="57">
        <f>VLOOKUP(A352,二院临床受试者及抑郁症的基本数据!A:M,11,FALSE)</f>
        <v>0</v>
      </c>
      <c r="AV352" s="57">
        <f>VLOOKUP(A352,二院临床受试者及抑郁症的基本数据!A:M,12,FALSE)</f>
        <v>1</v>
      </c>
      <c r="AW352" s="57">
        <f>VLOOKUP(A352,二院临床受试者及抑郁症的基本数据!A:M,13,FALSE)</f>
        <v>0</v>
      </c>
    </row>
    <row r="353" spans="1:49" x14ac:dyDescent="0.3">
      <c r="A353" s="7">
        <v>831</v>
      </c>
      <c r="B353" s="7">
        <v>2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12">
        <v>1</v>
      </c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6">
        <f t="shared" si="25"/>
        <v>1</v>
      </c>
      <c r="AJ353" s="16">
        <f t="shared" si="26"/>
        <v>0</v>
      </c>
      <c r="AK353" s="16">
        <f t="shared" si="27"/>
        <v>0</v>
      </c>
      <c r="AL353" s="16">
        <f t="shared" si="28"/>
        <v>0</v>
      </c>
      <c r="AM353" s="57">
        <f t="shared" si="29"/>
        <v>1</v>
      </c>
      <c r="AN353" s="57">
        <f>VLOOKUP(A353,二院临床受试者及抑郁症的基本数据!A:M,4,FALSE)</f>
        <v>0</v>
      </c>
      <c r="AO353" s="57">
        <f>VLOOKUP(A353,二院临床受试者及抑郁症的基本数据!A:M,5,FALSE)</f>
        <v>1</v>
      </c>
      <c r="AP353" s="57">
        <f>VLOOKUP(A353,二院临床受试者及抑郁症的基本数据!A:M,6,FALSE)</f>
        <v>0</v>
      </c>
      <c r="AQ353" s="57">
        <f>VLOOKUP(A353,二院临床受试者及抑郁症的基本数据!A:M,7,FALSE)</f>
        <v>0</v>
      </c>
      <c r="AR353" s="57">
        <f>VLOOKUP(A353,二院临床受试者及抑郁症的基本数据!A:M,8,FALSE)</f>
        <v>1</v>
      </c>
      <c r="AS353" s="57">
        <f>VLOOKUP(A353,二院临床受试者及抑郁症的基本数据!A:M,9,FALSE)</f>
        <v>0</v>
      </c>
      <c r="AT353" s="57">
        <f>VLOOKUP(A353,二院临床受试者及抑郁症的基本数据!A:M,10,FALSE)</f>
        <v>0</v>
      </c>
      <c r="AU353" s="57">
        <f>VLOOKUP(A353,二院临床受试者及抑郁症的基本数据!A:M,11,FALSE)</f>
        <v>0</v>
      </c>
      <c r="AV353" s="57">
        <f>VLOOKUP(A353,二院临床受试者及抑郁症的基本数据!A:M,12,FALSE)</f>
        <v>1</v>
      </c>
      <c r="AW353" s="57">
        <f>VLOOKUP(A353,二院临床受试者及抑郁症的基本数据!A:M,13,FALSE)</f>
        <v>0</v>
      </c>
    </row>
    <row r="354" spans="1:49" x14ac:dyDescent="0.3">
      <c r="A354" s="7">
        <v>838</v>
      </c>
      <c r="B354" s="7">
        <v>2</v>
      </c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12"/>
      <c r="P354" s="12"/>
      <c r="Q354" s="12"/>
      <c r="R354" s="12"/>
      <c r="S354" s="12">
        <v>1</v>
      </c>
      <c r="T354" s="12"/>
      <c r="U354" s="12"/>
      <c r="V354" s="12"/>
      <c r="W354" s="12">
        <v>1</v>
      </c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6">
        <f t="shared" si="25"/>
        <v>2</v>
      </c>
      <c r="AJ354" s="16">
        <f t="shared" si="26"/>
        <v>0</v>
      </c>
      <c r="AK354" s="16">
        <f t="shared" si="27"/>
        <v>0</v>
      </c>
      <c r="AL354" s="16">
        <f t="shared" si="28"/>
        <v>0</v>
      </c>
      <c r="AM354" s="57">
        <f t="shared" si="29"/>
        <v>2</v>
      </c>
      <c r="AN354" s="57">
        <f>VLOOKUP(A354,二院临床受试者及抑郁症的基本数据!A:M,4,FALSE)</f>
        <v>0</v>
      </c>
      <c r="AO354" s="57">
        <f>VLOOKUP(A354,二院临床受试者及抑郁症的基本数据!A:M,5,FALSE)</f>
        <v>1</v>
      </c>
      <c r="AP354" s="57">
        <f>VLOOKUP(A354,二院临床受试者及抑郁症的基本数据!A:M,6,FALSE)</f>
        <v>0</v>
      </c>
      <c r="AQ354" s="57">
        <f>VLOOKUP(A354,二院临床受试者及抑郁症的基本数据!A:M,7,FALSE)</f>
        <v>0</v>
      </c>
      <c r="AR354" s="57">
        <f>VLOOKUP(A354,二院临床受试者及抑郁症的基本数据!A:M,8,FALSE)</f>
        <v>1</v>
      </c>
      <c r="AS354" s="57">
        <f>VLOOKUP(A354,二院临床受试者及抑郁症的基本数据!A:M,9,FALSE)</f>
        <v>0</v>
      </c>
      <c r="AT354" s="57">
        <f>VLOOKUP(A354,二院临床受试者及抑郁症的基本数据!A:M,10,FALSE)</f>
        <v>0</v>
      </c>
      <c r="AU354" s="57">
        <f>VLOOKUP(A354,二院临床受试者及抑郁症的基本数据!A:M,11,FALSE)</f>
        <v>0</v>
      </c>
      <c r="AV354" s="57">
        <f>VLOOKUP(A354,二院临床受试者及抑郁症的基本数据!A:M,12,FALSE)</f>
        <v>1</v>
      </c>
      <c r="AW354" s="57">
        <f>VLOOKUP(A354,二院临床受试者及抑郁症的基本数据!A:M,13,FALSE)</f>
        <v>0</v>
      </c>
    </row>
    <row r="355" spans="1:49" x14ac:dyDescent="0.3">
      <c r="A355" s="7">
        <v>842</v>
      </c>
      <c r="B355" s="7">
        <v>2</v>
      </c>
      <c r="C355" s="7"/>
      <c r="D355" s="7"/>
      <c r="E355" s="7">
        <v>1</v>
      </c>
      <c r="F355" s="7"/>
      <c r="G355" s="7"/>
      <c r="H355" s="7"/>
      <c r="I355" s="7"/>
      <c r="J355" s="7"/>
      <c r="K355" s="7"/>
      <c r="L355" s="7"/>
      <c r="M355" s="7"/>
      <c r="N355" s="7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6">
        <f t="shared" si="25"/>
        <v>0</v>
      </c>
      <c r="AJ355" s="16">
        <f t="shared" si="26"/>
        <v>0</v>
      </c>
      <c r="AK355" s="16">
        <f t="shared" si="27"/>
        <v>0</v>
      </c>
      <c r="AL355" s="16">
        <f t="shared" si="28"/>
        <v>0</v>
      </c>
      <c r="AM355" s="57">
        <f t="shared" si="29"/>
        <v>0</v>
      </c>
      <c r="AN355" s="57">
        <f>VLOOKUP(A355,二院临床受试者及抑郁症的基本数据!A:M,4,FALSE)</f>
        <v>0</v>
      </c>
      <c r="AO355" s="57">
        <f>VLOOKUP(A355,二院临床受试者及抑郁症的基本数据!A:M,5,FALSE)</f>
        <v>1</v>
      </c>
      <c r="AP355" s="57">
        <f>VLOOKUP(A355,二院临床受试者及抑郁症的基本数据!A:M,6,FALSE)</f>
        <v>0</v>
      </c>
      <c r="AQ355" s="57">
        <f>VLOOKUP(A355,二院临床受试者及抑郁症的基本数据!A:M,7,FALSE)</f>
        <v>0</v>
      </c>
      <c r="AR355" s="57">
        <f>VLOOKUP(A355,二院临床受试者及抑郁症的基本数据!A:M,8,FALSE)</f>
        <v>0</v>
      </c>
      <c r="AS355" s="57">
        <f>VLOOKUP(A355,二院临床受试者及抑郁症的基本数据!A:M,9,FALSE)</f>
        <v>0</v>
      </c>
      <c r="AT355" s="57">
        <f>VLOOKUP(A355,二院临床受试者及抑郁症的基本数据!A:M,10,FALSE)</f>
        <v>1</v>
      </c>
      <c r="AU355" s="57">
        <f>VLOOKUP(A355,二院临床受试者及抑郁症的基本数据!A:M,11,FALSE)</f>
        <v>0</v>
      </c>
      <c r="AV355" s="57">
        <f>VLOOKUP(A355,二院临床受试者及抑郁症的基本数据!A:M,12,FALSE)</f>
        <v>0</v>
      </c>
      <c r="AW355" s="57">
        <f>VLOOKUP(A355,二院临床受试者及抑郁症的基本数据!A:M,13,FALSE)</f>
        <v>0</v>
      </c>
    </row>
    <row r="356" spans="1:49" x14ac:dyDescent="0.3">
      <c r="A356" s="7">
        <v>843</v>
      </c>
      <c r="B356" s="7">
        <v>2</v>
      </c>
      <c r="C356" s="7"/>
      <c r="D356" s="7"/>
      <c r="E356" s="7"/>
      <c r="F356" s="7">
        <v>1</v>
      </c>
      <c r="G356" s="7"/>
      <c r="H356" s="7"/>
      <c r="I356" s="7"/>
      <c r="J356" s="7"/>
      <c r="K356" s="7"/>
      <c r="L356" s="7"/>
      <c r="M356" s="7"/>
      <c r="N356" s="7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6">
        <f t="shared" si="25"/>
        <v>0</v>
      </c>
      <c r="AJ356" s="16">
        <f t="shared" si="26"/>
        <v>0</v>
      </c>
      <c r="AK356" s="16">
        <f t="shared" si="27"/>
        <v>0</v>
      </c>
      <c r="AL356" s="16">
        <f t="shared" si="28"/>
        <v>0</v>
      </c>
      <c r="AM356" s="57">
        <f t="shared" si="29"/>
        <v>0</v>
      </c>
      <c r="AN356" s="57">
        <f>VLOOKUP(A356,二院临床受试者及抑郁症的基本数据!A:M,4,FALSE)</f>
        <v>0</v>
      </c>
      <c r="AO356" s="57">
        <f>VLOOKUP(A356,二院临床受试者及抑郁症的基本数据!A:M,5,FALSE)</f>
        <v>1</v>
      </c>
      <c r="AP356" s="57">
        <f>VLOOKUP(A356,二院临床受试者及抑郁症的基本数据!A:M,6,FALSE)</f>
        <v>0</v>
      </c>
      <c r="AQ356" s="57">
        <f>VLOOKUP(A356,二院临床受试者及抑郁症的基本数据!A:M,7,FALSE)</f>
        <v>0</v>
      </c>
      <c r="AR356" s="57">
        <f>VLOOKUP(A356,二院临床受试者及抑郁症的基本数据!A:M,8,FALSE)</f>
        <v>0</v>
      </c>
      <c r="AS356" s="57">
        <f>VLOOKUP(A356,二院临床受试者及抑郁症的基本数据!A:M,9,FALSE)</f>
        <v>0</v>
      </c>
      <c r="AT356" s="57">
        <f>VLOOKUP(A356,二院临床受试者及抑郁症的基本数据!A:M,10,FALSE)</f>
        <v>1</v>
      </c>
      <c r="AU356" s="57">
        <f>VLOOKUP(A356,二院临床受试者及抑郁症的基本数据!A:M,11,FALSE)</f>
        <v>0</v>
      </c>
      <c r="AV356" s="57">
        <f>VLOOKUP(A356,二院临床受试者及抑郁症的基本数据!A:M,12,FALSE)</f>
        <v>1</v>
      </c>
      <c r="AW356" s="57">
        <f>VLOOKUP(A356,二院临床受试者及抑郁症的基本数据!A:M,13,FALSE)</f>
        <v>0</v>
      </c>
    </row>
    <row r="357" spans="1:49" x14ac:dyDescent="0.3">
      <c r="A357" s="7">
        <v>858</v>
      </c>
      <c r="B357" s="7">
        <v>2</v>
      </c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12"/>
      <c r="P357" s="12"/>
      <c r="Q357" s="12"/>
      <c r="R357" s="12"/>
      <c r="S357" s="12">
        <v>1</v>
      </c>
      <c r="T357" s="12"/>
      <c r="U357" s="12"/>
      <c r="V357" s="12"/>
      <c r="W357" s="12">
        <v>1</v>
      </c>
      <c r="X357" s="12"/>
      <c r="Y357" s="12"/>
      <c r="Z357" s="12"/>
      <c r="AA357" s="12"/>
      <c r="AB357" s="12"/>
      <c r="AC357" s="12"/>
      <c r="AD357" s="12"/>
      <c r="AE357" s="12">
        <v>1</v>
      </c>
      <c r="AF357" s="12"/>
      <c r="AG357" s="12"/>
      <c r="AH357" s="12"/>
      <c r="AI357" s="16">
        <f t="shared" si="25"/>
        <v>3</v>
      </c>
      <c r="AJ357" s="16">
        <f t="shared" si="26"/>
        <v>0</v>
      </c>
      <c r="AK357" s="16">
        <f t="shared" si="27"/>
        <v>0</v>
      </c>
      <c r="AL357" s="16">
        <f t="shared" si="28"/>
        <v>0</v>
      </c>
      <c r="AM357" s="57">
        <f t="shared" si="29"/>
        <v>3</v>
      </c>
      <c r="AN357" s="57">
        <f>VLOOKUP(A357,二院临床受试者及抑郁症的基本数据!A:M,4,FALSE)</f>
        <v>1</v>
      </c>
      <c r="AO357" s="57">
        <f>VLOOKUP(A357,二院临床受试者及抑郁症的基本数据!A:M,5,FALSE)</f>
        <v>0</v>
      </c>
      <c r="AP357" s="57">
        <f>VLOOKUP(A357,二院临床受试者及抑郁症的基本数据!A:M,6,FALSE)</f>
        <v>0</v>
      </c>
      <c r="AQ357" s="57">
        <f>VLOOKUP(A357,二院临床受试者及抑郁症的基本数据!A:M,7,FALSE)</f>
        <v>0</v>
      </c>
      <c r="AR357" s="57">
        <f>VLOOKUP(A357,二院临床受试者及抑郁症的基本数据!A:M,8,FALSE)</f>
        <v>1</v>
      </c>
      <c r="AS357" s="57">
        <f>VLOOKUP(A357,二院临床受试者及抑郁症的基本数据!A:M,9,FALSE)</f>
        <v>0</v>
      </c>
      <c r="AT357" s="57">
        <f>VLOOKUP(A357,二院临床受试者及抑郁症的基本数据!A:M,10,FALSE)</f>
        <v>0</v>
      </c>
      <c r="AU357" s="57">
        <f>VLOOKUP(A357,二院临床受试者及抑郁症的基本数据!A:M,11,FALSE)</f>
        <v>0</v>
      </c>
      <c r="AV357" s="57">
        <f>VLOOKUP(A357,二院临床受试者及抑郁症的基本数据!A:M,12,FALSE)</f>
        <v>0</v>
      </c>
      <c r="AW357" s="57">
        <f>VLOOKUP(A357,二院临床受试者及抑郁症的基本数据!A:M,13,FALSE)</f>
        <v>1</v>
      </c>
    </row>
    <row r="358" spans="1:49" x14ac:dyDescent="0.3">
      <c r="A358" s="7">
        <v>870</v>
      </c>
      <c r="B358" s="7">
        <v>2</v>
      </c>
      <c r="C358" s="7"/>
      <c r="D358" s="7"/>
      <c r="E358" s="7"/>
      <c r="F358" s="7"/>
      <c r="G358" s="7"/>
      <c r="H358" s="7">
        <v>1</v>
      </c>
      <c r="I358" s="7"/>
      <c r="J358" s="7"/>
      <c r="K358" s="7"/>
      <c r="L358" s="7"/>
      <c r="M358" s="7"/>
      <c r="N358" s="7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6">
        <f t="shared" si="25"/>
        <v>0</v>
      </c>
      <c r="AJ358" s="16">
        <f t="shared" si="26"/>
        <v>1</v>
      </c>
      <c r="AK358" s="16">
        <f t="shared" si="27"/>
        <v>0</v>
      </c>
      <c r="AL358" s="16">
        <f t="shared" si="28"/>
        <v>0</v>
      </c>
      <c r="AM358" s="57">
        <f t="shared" si="29"/>
        <v>1</v>
      </c>
      <c r="AN358" s="57">
        <f>VLOOKUP(A358,二院临床受试者及抑郁症的基本数据!A:M,4,FALSE)</f>
        <v>0</v>
      </c>
      <c r="AO358" s="57">
        <f>VLOOKUP(A358,二院临床受试者及抑郁症的基本数据!A:M,5,FALSE)</f>
        <v>1</v>
      </c>
      <c r="AP358" s="57">
        <f>VLOOKUP(A358,二院临床受试者及抑郁症的基本数据!A:M,6,FALSE)</f>
        <v>0</v>
      </c>
      <c r="AQ358" s="57">
        <f>VLOOKUP(A358,二院临床受试者及抑郁症的基本数据!A:M,7,FALSE)</f>
        <v>0</v>
      </c>
      <c r="AR358" s="57">
        <f>VLOOKUP(A358,二院临床受试者及抑郁症的基本数据!A:M,8,FALSE)</f>
        <v>1</v>
      </c>
      <c r="AS358" s="57">
        <f>VLOOKUP(A358,二院临床受试者及抑郁症的基本数据!A:M,9,FALSE)</f>
        <v>0</v>
      </c>
      <c r="AT358" s="57">
        <f>VLOOKUP(A358,二院临床受试者及抑郁症的基本数据!A:M,10,FALSE)</f>
        <v>0</v>
      </c>
      <c r="AU358" s="57">
        <f>VLOOKUP(A358,二院临床受试者及抑郁症的基本数据!A:M,11,FALSE)</f>
        <v>0</v>
      </c>
      <c r="AV358" s="57">
        <f>VLOOKUP(A358,二院临床受试者及抑郁症的基本数据!A:M,12,FALSE)</f>
        <v>1</v>
      </c>
      <c r="AW358" s="57">
        <f>VLOOKUP(A358,二院临床受试者及抑郁症的基本数据!A:M,13,FALSE)</f>
        <v>0</v>
      </c>
    </row>
    <row r="359" spans="1:49" x14ac:dyDescent="0.3">
      <c r="A359" s="7">
        <v>878</v>
      </c>
      <c r="B359" s="7">
        <v>2</v>
      </c>
      <c r="C359" s="7"/>
      <c r="D359" s="7"/>
      <c r="E359" s="7"/>
      <c r="F359" s="7"/>
      <c r="G359" s="7"/>
      <c r="H359" s="9"/>
      <c r="I359" s="7"/>
      <c r="J359" s="7"/>
      <c r="K359" s="10"/>
      <c r="L359" s="7"/>
      <c r="M359" s="7"/>
      <c r="N359" s="7"/>
      <c r="O359" s="12"/>
      <c r="P359" s="12"/>
      <c r="Q359" s="12"/>
      <c r="R359" s="12"/>
      <c r="S359" s="12"/>
      <c r="T359" s="12"/>
      <c r="U359" s="13"/>
      <c r="V359" s="12"/>
      <c r="W359" s="12">
        <v>1</v>
      </c>
      <c r="X359" s="12">
        <v>1</v>
      </c>
      <c r="Y359" s="13">
        <v>1</v>
      </c>
      <c r="Z359" s="12">
        <v>1</v>
      </c>
      <c r="AA359" s="12"/>
      <c r="AB359" s="12"/>
      <c r="AC359" s="12"/>
      <c r="AD359" s="12"/>
      <c r="AE359" s="12"/>
      <c r="AF359" s="12"/>
      <c r="AG359" s="12"/>
      <c r="AH359" s="12"/>
      <c r="AI359" s="16">
        <f t="shared" si="25"/>
        <v>1</v>
      </c>
      <c r="AJ359" s="16">
        <f t="shared" si="26"/>
        <v>1</v>
      </c>
      <c r="AK359" s="16">
        <f t="shared" si="27"/>
        <v>1</v>
      </c>
      <c r="AL359" s="16">
        <f t="shared" si="28"/>
        <v>1</v>
      </c>
      <c r="AM359" s="57">
        <f t="shared" si="29"/>
        <v>4</v>
      </c>
      <c r="AN359" s="57">
        <f>VLOOKUP(A359,二院临床受试者及抑郁症的基本数据!A:M,4,FALSE)</f>
        <v>1</v>
      </c>
      <c r="AO359" s="57">
        <f>VLOOKUP(A359,二院临床受试者及抑郁症的基本数据!A:M,5,FALSE)</f>
        <v>0</v>
      </c>
      <c r="AP359" s="57">
        <f>VLOOKUP(A359,二院临床受试者及抑郁症的基本数据!A:M,6,FALSE)</f>
        <v>0</v>
      </c>
      <c r="AQ359" s="57">
        <f>VLOOKUP(A359,二院临床受试者及抑郁症的基本数据!A:M,7,FALSE)</f>
        <v>0</v>
      </c>
      <c r="AR359" s="57">
        <f>VLOOKUP(A359,二院临床受试者及抑郁症的基本数据!A:M,8,FALSE)</f>
        <v>1</v>
      </c>
      <c r="AS359" s="57">
        <f>VLOOKUP(A359,二院临床受试者及抑郁症的基本数据!A:M,9,FALSE)</f>
        <v>0</v>
      </c>
      <c r="AT359" s="57">
        <f>VLOOKUP(A359,二院临床受试者及抑郁症的基本数据!A:M,10,FALSE)</f>
        <v>0</v>
      </c>
      <c r="AU359" s="57">
        <f>VLOOKUP(A359,二院临床受试者及抑郁症的基本数据!A:M,11,FALSE)</f>
        <v>0</v>
      </c>
      <c r="AV359" s="57">
        <f>VLOOKUP(A359,二院临床受试者及抑郁症的基本数据!A:M,12,FALSE)</f>
        <v>1</v>
      </c>
      <c r="AW359" s="57">
        <f>VLOOKUP(A359,二院临床受试者及抑郁症的基本数据!A:M,13,FALSE)</f>
        <v>0</v>
      </c>
    </row>
    <row r="360" spans="1:49" x14ac:dyDescent="0.3">
      <c r="A360" s="7">
        <v>887</v>
      </c>
      <c r="B360" s="7">
        <v>2</v>
      </c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12">
        <v>1</v>
      </c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6">
        <f t="shared" si="25"/>
        <v>1</v>
      </c>
      <c r="AJ360" s="16">
        <f t="shared" si="26"/>
        <v>0</v>
      </c>
      <c r="AK360" s="16">
        <f t="shared" si="27"/>
        <v>0</v>
      </c>
      <c r="AL360" s="16">
        <f t="shared" si="28"/>
        <v>0</v>
      </c>
      <c r="AM360" s="57">
        <f t="shared" si="29"/>
        <v>1</v>
      </c>
      <c r="AN360" s="57">
        <f>VLOOKUP(A360,二院临床受试者及抑郁症的基本数据!A:M,4,FALSE)</f>
        <v>0</v>
      </c>
      <c r="AO360" s="57">
        <f>VLOOKUP(A360,二院临床受试者及抑郁症的基本数据!A:M,5,FALSE)</f>
        <v>1</v>
      </c>
      <c r="AP360" s="57">
        <f>VLOOKUP(A360,二院临床受试者及抑郁症的基本数据!A:M,6,FALSE)</f>
        <v>0</v>
      </c>
      <c r="AQ360" s="57">
        <f>VLOOKUP(A360,二院临床受试者及抑郁症的基本数据!A:M,7,FALSE)</f>
        <v>0</v>
      </c>
      <c r="AR360" s="57">
        <f>VLOOKUP(A360,二院临床受试者及抑郁症的基本数据!A:M,8,FALSE)</f>
        <v>1</v>
      </c>
      <c r="AS360" s="57">
        <f>VLOOKUP(A360,二院临床受试者及抑郁症的基本数据!A:M,9,FALSE)</f>
        <v>0</v>
      </c>
      <c r="AT360" s="57">
        <f>VLOOKUP(A360,二院临床受试者及抑郁症的基本数据!A:M,10,FALSE)</f>
        <v>0</v>
      </c>
      <c r="AU360" s="57">
        <f>VLOOKUP(A360,二院临床受试者及抑郁症的基本数据!A:M,11,FALSE)</f>
        <v>0</v>
      </c>
      <c r="AV360" s="57">
        <f>VLOOKUP(A360,二院临床受试者及抑郁症的基本数据!A:M,12,FALSE)</f>
        <v>1</v>
      </c>
      <c r="AW360" s="57">
        <f>VLOOKUP(A360,二院临床受试者及抑郁症的基本数据!A:M,13,FALSE)</f>
        <v>0</v>
      </c>
    </row>
    <row r="361" spans="1:49" x14ac:dyDescent="0.3">
      <c r="A361" s="7">
        <v>897</v>
      </c>
      <c r="B361" s="7">
        <v>2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12"/>
      <c r="P361" s="12"/>
      <c r="Q361" s="12"/>
      <c r="R361" s="12"/>
      <c r="S361" s="12"/>
      <c r="T361" s="12"/>
      <c r="U361" s="12"/>
      <c r="V361" s="12"/>
      <c r="W361" s="12">
        <v>1</v>
      </c>
      <c r="X361" s="12">
        <v>1</v>
      </c>
      <c r="Y361" s="12">
        <v>1</v>
      </c>
      <c r="Z361" s="12">
        <v>1</v>
      </c>
      <c r="AA361" s="12"/>
      <c r="AB361" s="12"/>
      <c r="AC361" s="12"/>
      <c r="AD361" s="12"/>
      <c r="AE361" s="12">
        <v>1</v>
      </c>
      <c r="AF361" s="12">
        <v>1</v>
      </c>
      <c r="AG361" s="12">
        <v>1</v>
      </c>
      <c r="AH361" s="12"/>
      <c r="AI361" s="16">
        <f t="shared" si="25"/>
        <v>2</v>
      </c>
      <c r="AJ361" s="16">
        <f t="shared" si="26"/>
        <v>2</v>
      </c>
      <c r="AK361" s="16">
        <f t="shared" si="27"/>
        <v>2</v>
      </c>
      <c r="AL361" s="16">
        <f t="shared" si="28"/>
        <v>1</v>
      </c>
      <c r="AM361" s="57">
        <f t="shared" si="29"/>
        <v>7</v>
      </c>
      <c r="AN361" s="57">
        <f>VLOOKUP(A361,二院临床受试者及抑郁症的基本数据!A:M,4,FALSE)</f>
        <v>0</v>
      </c>
      <c r="AO361" s="57">
        <f>VLOOKUP(A361,二院临床受试者及抑郁症的基本数据!A:M,5,FALSE)</f>
        <v>1</v>
      </c>
      <c r="AP361" s="57">
        <f>VLOOKUP(A361,二院临床受试者及抑郁症的基本数据!A:M,6,FALSE)</f>
        <v>0</v>
      </c>
      <c r="AQ361" s="57">
        <f>VLOOKUP(A361,二院临床受试者及抑郁症的基本数据!A:M,7,FALSE)</f>
        <v>0</v>
      </c>
      <c r="AR361" s="57">
        <f>VLOOKUP(A361,二院临床受试者及抑郁症的基本数据!A:M,8,FALSE)</f>
        <v>0</v>
      </c>
      <c r="AS361" s="57">
        <f>VLOOKUP(A361,二院临床受试者及抑郁症的基本数据!A:M,9,FALSE)</f>
        <v>0</v>
      </c>
      <c r="AT361" s="57">
        <f>VLOOKUP(A361,二院临床受试者及抑郁症的基本数据!A:M,10,FALSE)</f>
        <v>1</v>
      </c>
      <c r="AU361" s="57">
        <f>VLOOKUP(A361,二院临床受试者及抑郁症的基本数据!A:M,11,FALSE)</f>
        <v>0</v>
      </c>
      <c r="AV361" s="57">
        <f>VLOOKUP(A361,二院临床受试者及抑郁症的基本数据!A:M,12,FALSE)</f>
        <v>1</v>
      </c>
      <c r="AW361" s="57">
        <f>VLOOKUP(A361,二院临床受试者及抑郁症的基本数据!A:M,13,FALSE)</f>
        <v>0</v>
      </c>
    </row>
    <row r="362" spans="1:49" x14ac:dyDescent="0.3">
      <c r="A362" s="7">
        <v>898</v>
      </c>
      <c r="B362" s="7">
        <v>2</v>
      </c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12"/>
      <c r="P362" s="12"/>
      <c r="Q362" s="12"/>
      <c r="R362" s="12"/>
      <c r="S362" s="12">
        <v>1</v>
      </c>
      <c r="T362" s="12"/>
      <c r="U362" s="12"/>
      <c r="V362" s="12"/>
      <c r="W362" s="12">
        <v>1</v>
      </c>
      <c r="X362" s="12"/>
      <c r="Y362" s="12"/>
      <c r="Z362" s="12"/>
      <c r="AA362" s="12"/>
      <c r="AB362" s="12"/>
      <c r="AC362" s="12"/>
      <c r="AD362" s="12"/>
      <c r="AE362" s="12">
        <v>1</v>
      </c>
      <c r="AF362" s="12"/>
      <c r="AG362" s="12"/>
      <c r="AH362" s="12"/>
      <c r="AI362" s="16">
        <f t="shared" si="25"/>
        <v>3</v>
      </c>
      <c r="AJ362" s="16">
        <f t="shared" si="26"/>
        <v>0</v>
      </c>
      <c r="AK362" s="16">
        <f t="shared" si="27"/>
        <v>0</v>
      </c>
      <c r="AL362" s="16">
        <f t="shared" si="28"/>
        <v>0</v>
      </c>
      <c r="AM362" s="57">
        <f t="shared" si="29"/>
        <v>3</v>
      </c>
      <c r="AN362" s="57">
        <f>VLOOKUP(A362,二院临床受试者及抑郁症的基本数据!A:M,4,FALSE)</f>
        <v>1</v>
      </c>
      <c r="AO362" s="57">
        <f>VLOOKUP(A362,二院临床受试者及抑郁症的基本数据!A:M,5,FALSE)</f>
        <v>0</v>
      </c>
      <c r="AP362" s="57">
        <f>VLOOKUP(A362,二院临床受试者及抑郁症的基本数据!A:M,6,FALSE)</f>
        <v>0</v>
      </c>
      <c r="AQ362" s="57">
        <f>VLOOKUP(A362,二院临床受试者及抑郁症的基本数据!A:M,7,FALSE)</f>
        <v>0</v>
      </c>
      <c r="AR362" s="57">
        <f>VLOOKUP(A362,二院临床受试者及抑郁症的基本数据!A:M,8,FALSE)</f>
        <v>1</v>
      </c>
      <c r="AS362" s="57">
        <f>VLOOKUP(A362,二院临床受试者及抑郁症的基本数据!A:M,9,FALSE)</f>
        <v>0</v>
      </c>
      <c r="AT362" s="57">
        <f>VLOOKUP(A362,二院临床受试者及抑郁症的基本数据!A:M,10,FALSE)</f>
        <v>0</v>
      </c>
      <c r="AU362" s="57">
        <f>VLOOKUP(A362,二院临床受试者及抑郁症的基本数据!A:M,11,FALSE)</f>
        <v>0</v>
      </c>
      <c r="AV362" s="57">
        <f>VLOOKUP(A362,二院临床受试者及抑郁症的基本数据!A:M,12,FALSE)</f>
        <v>1</v>
      </c>
      <c r="AW362" s="57">
        <f>VLOOKUP(A362,二院临床受试者及抑郁症的基本数据!A:M,13,FALSE)</f>
        <v>0</v>
      </c>
    </row>
    <row r="363" spans="1:49" x14ac:dyDescent="0.3">
      <c r="A363" s="7">
        <v>908</v>
      </c>
      <c r="B363" s="7">
        <v>2</v>
      </c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12"/>
      <c r="P363" s="12"/>
      <c r="Q363" s="12"/>
      <c r="R363" s="12"/>
      <c r="S363" s="12">
        <v>1</v>
      </c>
      <c r="T363" s="12"/>
      <c r="U363" s="12"/>
      <c r="V363" s="12"/>
      <c r="W363" s="12">
        <v>1</v>
      </c>
      <c r="X363" s="12"/>
      <c r="Y363" s="12"/>
      <c r="Z363" s="12"/>
      <c r="AA363" s="12"/>
      <c r="AB363" s="12"/>
      <c r="AC363" s="12"/>
      <c r="AD363" s="12"/>
      <c r="AE363" s="12">
        <v>1</v>
      </c>
      <c r="AF363" s="12"/>
      <c r="AG363" s="12"/>
      <c r="AH363" s="12"/>
      <c r="AI363" s="16">
        <f t="shared" si="25"/>
        <v>3</v>
      </c>
      <c r="AJ363" s="16">
        <f t="shared" si="26"/>
        <v>0</v>
      </c>
      <c r="AK363" s="16">
        <f t="shared" si="27"/>
        <v>0</v>
      </c>
      <c r="AL363" s="16">
        <f t="shared" si="28"/>
        <v>0</v>
      </c>
      <c r="AM363" s="57">
        <f t="shared" si="29"/>
        <v>3</v>
      </c>
      <c r="AN363" s="57">
        <f>VLOOKUP(A363,二院临床受试者及抑郁症的基本数据!A:M,4,FALSE)</f>
        <v>0</v>
      </c>
      <c r="AO363" s="57">
        <f>VLOOKUP(A363,二院临床受试者及抑郁症的基本数据!A:M,5,FALSE)</f>
        <v>1</v>
      </c>
      <c r="AP363" s="57">
        <f>VLOOKUP(A363,二院临床受试者及抑郁症的基本数据!A:M,6,FALSE)</f>
        <v>0</v>
      </c>
      <c r="AQ363" s="57">
        <f>VLOOKUP(A363,二院临床受试者及抑郁症的基本数据!A:M,7,FALSE)</f>
        <v>0</v>
      </c>
      <c r="AR363" s="57">
        <f>VLOOKUP(A363,二院临床受试者及抑郁症的基本数据!A:M,8,FALSE)</f>
        <v>1</v>
      </c>
      <c r="AS363" s="57">
        <f>VLOOKUP(A363,二院临床受试者及抑郁症的基本数据!A:M,9,FALSE)</f>
        <v>0</v>
      </c>
      <c r="AT363" s="57">
        <f>VLOOKUP(A363,二院临床受试者及抑郁症的基本数据!A:M,10,FALSE)</f>
        <v>0</v>
      </c>
      <c r="AU363" s="57">
        <f>VLOOKUP(A363,二院临床受试者及抑郁症的基本数据!A:M,11,FALSE)</f>
        <v>0</v>
      </c>
      <c r="AV363" s="57">
        <f>VLOOKUP(A363,二院临床受试者及抑郁症的基本数据!A:M,12,FALSE)</f>
        <v>1</v>
      </c>
      <c r="AW363" s="57">
        <f>VLOOKUP(A363,二院临床受试者及抑郁症的基本数据!A:M,13,FALSE)</f>
        <v>0</v>
      </c>
    </row>
    <row r="364" spans="1:49" x14ac:dyDescent="0.3">
      <c r="A364" s="7">
        <v>910</v>
      </c>
      <c r="B364" s="7">
        <v>2</v>
      </c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12"/>
      <c r="P364" s="12"/>
      <c r="Q364" s="12"/>
      <c r="R364" s="12"/>
      <c r="S364" s="12"/>
      <c r="T364" s="12"/>
      <c r="U364" s="12"/>
      <c r="V364" s="12">
        <v>1</v>
      </c>
      <c r="W364" s="12"/>
      <c r="X364" s="12"/>
      <c r="Y364" s="12"/>
      <c r="Z364" s="12">
        <v>1</v>
      </c>
      <c r="AA364" s="12"/>
      <c r="AB364" s="12"/>
      <c r="AC364" s="12"/>
      <c r="AD364" s="12"/>
      <c r="AE364" s="12"/>
      <c r="AF364" s="12"/>
      <c r="AG364" s="12"/>
      <c r="AH364" s="12"/>
      <c r="AI364" s="16">
        <f t="shared" si="25"/>
        <v>0</v>
      </c>
      <c r="AJ364" s="16">
        <f t="shared" si="26"/>
        <v>0</v>
      </c>
      <c r="AK364" s="16">
        <f t="shared" si="27"/>
        <v>0</v>
      </c>
      <c r="AL364" s="16">
        <f t="shared" si="28"/>
        <v>2</v>
      </c>
      <c r="AM364" s="57">
        <f t="shared" si="29"/>
        <v>2</v>
      </c>
      <c r="AN364" s="57">
        <f>VLOOKUP(A364,二院临床受试者及抑郁症的基本数据!A:M,4,FALSE)</f>
        <v>1</v>
      </c>
      <c r="AO364" s="57">
        <f>VLOOKUP(A364,二院临床受试者及抑郁症的基本数据!A:M,5,FALSE)</f>
        <v>0</v>
      </c>
      <c r="AP364" s="57">
        <f>VLOOKUP(A364,二院临床受试者及抑郁症的基本数据!A:M,6,FALSE)</f>
        <v>0</v>
      </c>
      <c r="AQ364" s="57">
        <f>VLOOKUP(A364,二院临床受试者及抑郁症的基本数据!A:M,7,FALSE)</f>
        <v>0</v>
      </c>
      <c r="AR364" s="57">
        <f>VLOOKUP(A364,二院临床受试者及抑郁症的基本数据!A:M,8,FALSE)</f>
        <v>0</v>
      </c>
      <c r="AS364" s="57">
        <f>VLOOKUP(A364,二院临床受试者及抑郁症的基本数据!A:M,9,FALSE)</f>
        <v>0</v>
      </c>
      <c r="AT364" s="57">
        <f>VLOOKUP(A364,二院临床受试者及抑郁症的基本数据!A:M,10,FALSE)</f>
        <v>1</v>
      </c>
      <c r="AU364" s="57">
        <f>VLOOKUP(A364,二院临床受试者及抑郁症的基本数据!A:M,11,FALSE)</f>
        <v>0</v>
      </c>
      <c r="AV364" s="57">
        <f>VLOOKUP(A364,二院临床受试者及抑郁症的基本数据!A:M,12,FALSE)</f>
        <v>1</v>
      </c>
      <c r="AW364" s="57">
        <f>VLOOKUP(A364,二院临床受试者及抑郁症的基本数据!A:M,13,FALSE)</f>
        <v>0</v>
      </c>
    </row>
    <row r="365" spans="1:49" x14ac:dyDescent="0.3">
      <c r="A365" s="7">
        <v>917</v>
      </c>
      <c r="B365" s="7">
        <v>2</v>
      </c>
      <c r="C365" s="7"/>
      <c r="D365" s="7">
        <v>1</v>
      </c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6">
        <f t="shared" si="25"/>
        <v>0</v>
      </c>
      <c r="AJ365" s="16">
        <f t="shared" si="26"/>
        <v>0</v>
      </c>
      <c r="AK365" s="16">
        <f t="shared" si="27"/>
        <v>0</v>
      </c>
      <c r="AL365" s="16">
        <f t="shared" si="28"/>
        <v>0</v>
      </c>
      <c r="AM365" s="57">
        <f t="shared" si="29"/>
        <v>0</v>
      </c>
      <c r="AN365" s="57">
        <f>VLOOKUP(A365,二院临床受试者及抑郁症的基本数据!A:M,4,FALSE)</f>
        <v>0</v>
      </c>
      <c r="AO365" s="57">
        <f>VLOOKUP(A365,二院临床受试者及抑郁症的基本数据!A:M,5,FALSE)</f>
        <v>0</v>
      </c>
      <c r="AP365" s="57">
        <f>VLOOKUP(A365,二院临床受试者及抑郁症的基本数据!A:M,6,FALSE)</f>
        <v>0</v>
      </c>
      <c r="AQ365" s="57">
        <f>VLOOKUP(A365,二院临床受试者及抑郁症的基本数据!A:M,7,FALSE)</f>
        <v>1</v>
      </c>
      <c r="AR365" s="57">
        <f>VLOOKUP(A365,二院临床受试者及抑郁症的基本数据!A:M,8,FALSE)</f>
        <v>1</v>
      </c>
      <c r="AS365" s="57">
        <f>VLOOKUP(A365,二院临床受试者及抑郁症的基本数据!A:M,9,FALSE)</f>
        <v>0</v>
      </c>
      <c r="AT365" s="57">
        <f>VLOOKUP(A365,二院临床受试者及抑郁症的基本数据!A:M,10,FALSE)</f>
        <v>0</v>
      </c>
      <c r="AU365" s="57">
        <f>VLOOKUP(A365,二院临床受试者及抑郁症的基本数据!A:M,11,FALSE)</f>
        <v>0</v>
      </c>
      <c r="AV365" s="57">
        <f>VLOOKUP(A365,二院临床受试者及抑郁症的基本数据!A:M,12,FALSE)</f>
        <v>1</v>
      </c>
      <c r="AW365" s="57">
        <f>VLOOKUP(A365,二院临床受试者及抑郁症的基本数据!A:M,13,FALSE)</f>
        <v>0</v>
      </c>
    </row>
    <row r="366" spans="1:49" x14ac:dyDescent="0.3">
      <c r="A366" s="7">
        <v>930</v>
      </c>
      <c r="B366" s="7">
        <v>2</v>
      </c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12"/>
      <c r="P366" s="12"/>
      <c r="Q366" s="12"/>
      <c r="R366" s="12"/>
      <c r="S366" s="12">
        <v>1</v>
      </c>
      <c r="T366" s="12"/>
      <c r="U366" s="12"/>
      <c r="V366" s="12"/>
      <c r="W366" s="12">
        <v>1</v>
      </c>
      <c r="X366" s="12"/>
      <c r="Y366" s="12"/>
      <c r="Z366" s="12"/>
      <c r="AA366" s="12">
        <v>1</v>
      </c>
      <c r="AB366" s="12"/>
      <c r="AC366" s="12"/>
      <c r="AD366" s="12"/>
      <c r="AE366" s="12">
        <v>1</v>
      </c>
      <c r="AF366" s="12"/>
      <c r="AG366" s="12"/>
      <c r="AH366" s="12"/>
      <c r="AI366" s="16">
        <f t="shared" si="25"/>
        <v>4</v>
      </c>
      <c r="AJ366" s="16">
        <f t="shared" si="26"/>
        <v>0</v>
      </c>
      <c r="AK366" s="16">
        <f t="shared" si="27"/>
        <v>0</v>
      </c>
      <c r="AL366" s="16">
        <f t="shared" si="28"/>
        <v>0</v>
      </c>
      <c r="AM366" s="57">
        <f t="shared" si="29"/>
        <v>4</v>
      </c>
      <c r="AN366" s="57">
        <f>VLOOKUP(A366,二院临床受试者及抑郁症的基本数据!A:M,4,FALSE)</f>
        <v>0</v>
      </c>
      <c r="AO366" s="57">
        <f>VLOOKUP(A366,二院临床受试者及抑郁症的基本数据!A:M,5,FALSE)</f>
        <v>1</v>
      </c>
      <c r="AP366" s="57">
        <f>VLOOKUP(A366,二院临床受试者及抑郁症的基本数据!A:M,6,FALSE)</f>
        <v>0</v>
      </c>
      <c r="AQ366" s="57">
        <f>VLOOKUP(A366,二院临床受试者及抑郁症的基本数据!A:M,7,FALSE)</f>
        <v>0</v>
      </c>
      <c r="AR366" s="57">
        <f>VLOOKUP(A366,二院临床受试者及抑郁症的基本数据!A:M,8,FALSE)</f>
        <v>1</v>
      </c>
      <c r="AS366" s="57">
        <f>VLOOKUP(A366,二院临床受试者及抑郁症的基本数据!A:M,9,FALSE)</f>
        <v>0</v>
      </c>
      <c r="AT366" s="57">
        <f>VLOOKUP(A366,二院临床受试者及抑郁症的基本数据!A:M,10,FALSE)</f>
        <v>0</v>
      </c>
      <c r="AU366" s="57">
        <f>VLOOKUP(A366,二院临床受试者及抑郁症的基本数据!A:M,11,FALSE)</f>
        <v>0</v>
      </c>
      <c r="AV366" s="57">
        <f>VLOOKUP(A366,二院临床受试者及抑郁症的基本数据!A:M,12,FALSE)</f>
        <v>0</v>
      </c>
      <c r="AW366" s="57">
        <f>VLOOKUP(A366,二院临床受试者及抑郁症的基本数据!A:M,13,FALSE)</f>
        <v>1</v>
      </c>
    </row>
    <row r="367" spans="1:49" x14ac:dyDescent="0.3">
      <c r="A367" s="7">
        <v>938</v>
      </c>
      <c r="B367" s="7">
        <v>2</v>
      </c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>
        <v>1</v>
      </c>
      <c r="AB367" s="12"/>
      <c r="AC367" s="12"/>
      <c r="AD367" s="12"/>
      <c r="AE367" s="12"/>
      <c r="AF367" s="12"/>
      <c r="AG367" s="12"/>
      <c r="AH367" s="12"/>
      <c r="AI367" s="16">
        <f t="shared" si="25"/>
        <v>1</v>
      </c>
      <c r="AJ367" s="16">
        <f t="shared" si="26"/>
        <v>0</v>
      </c>
      <c r="AK367" s="16">
        <f t="shared" si="27"/>
        <v>0</v>
      </c>
      <c r="AL367" s="16">
        <f t="shared" si="28"/>
        <v>0</v>
      </c>
      <c r="AM367" s="57">
        <f t="shared" si="29"/>
        <v>1</v>
      </c>
      <c r="AN367" s="57">
        <f>VLOOKUP(A367,二院临床受试者及抑郁症的基本数据!A:M,4,FALSE)</f>
        <v>0</v>
      </c>
      <c r="AO367" s="57">
        <f>VLOOKUP(A367,二院临床受试者及抑郁症的基本数据!A:M,5,FALSE)</f>
        <v>1</v>
      </c>
      <c r="AP367" s="57">
        <f>VLOOKUP(A367,二院临床受试者及抑郁症的基本数据!A:M,6,FALSE)</f>
        <v>0</v>
      </c>
      <c r="AQ367" s="57">
        <f>VLOOKUP(A367,二院临床受试者及抑郁症的基本数据!A:M,7,FALSE)</f>
        <v>0</v>
      </c>
      <c r="AR367" s="57">
        <f>VLOOKUP(A367,二院临床受试者及抑郁症的基本数据!A:M,8,FALSE)</f>
        <v>1</v>
      </c>
      <c r="AS367" s="57">
        <f>VLOOKUP(A367,二院临床受试者及抑郁症的基本数据!A:M,9,FALSE)</f>
        <v>0</v>
      </c>
      <c r="AT367" s="57">
        <f>VLOOKUP(A367,二院临床受试者及抑郁症的基本数据!A:M,10,FALSE)</f>
        <v>0</v>
      </c>
      <c r="AU367" s="57">
        <f>VLOOKUP(A367,二院临床受试者及抑郁症的基本数据!A:M,11,FALSE)</f>
        <v>0</v>
      </c>
      <c r="AV367" s="57">
        <f>VLOOKUP(A367,二院临床受试者及抑郁症的基本数据!A:M,12,FALSE)</f>
        <v>1</v>
      </c>
      <c r="AW367" s="57">
        <f>VLOOKUP(A367,二院临床受试者及抑郁症的基本数据!A:M,13,FALSE)</f>
        <v>0</v>
      </c>
    </row>
    <row r="368" spans="1:49" x14ac:dyDescent="0.3">
      <c r="A368" s="7">
        <v>940</v>
      </c>
      <c r="B368" s="7">
        <v>2</v>
      </c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12">
        <v>1</v>
      </c>
      <c r="P368" s="12"/>
      <c r="Q368" s="12">
        <v>1</v>
      </c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6">
        <f t="shared" si="25"/>
        <v>1</v>
      </c>
      <c r="AJ368" s="16">
        <f t="shared" si="26"/>
        <v>0</v>
      </c>
      <c r="AK368" s="16">
        <f t="shared" si="27"/>
        <v>1</v>
      </c>
      <c r="AL368" s="16">
        <f t="shared" si="28"/>
        <v>0</v>
      </c>
      <c r="AM368" s="57">
        <f t="shared" si="29"/>
        <v>2</v>
      </c>
      <c r="AN368" s="57">
        <f>VLOOKUP(A368,二院临床受试者及抑郁症的基本数据!A:M,4,FALSE)</f>
        <v>0</v>
      </c>
      <c r="AO368" s="57">
        <f>VLOOKUP(A368,二院临床受试者及抑郁症的基本数据!A:M,5,FALSE)</f>
        <v>1</v>
      </c>
      <c r="AP368" s="57">
        <f>VLOOKUP(A368,二院临床受试者及抑郁症的基本数据!A:M,6,FALSE)</f>
        <v>0</v>
      </c>
      <c r="AQ368" s="57">
        <f>VLOOKUP(A368,二院临床受试者及抑郁症的基本数据!A:M,7,FALSE)</f>
        <v>0</v>
      </c>
      <c r="AR368" s="57">
        <f>VLOOKUP(A368,二院临床受试者及抑郁症的基本数据!A:M,8,FALSE)</f>
        <v>1</v>
      </c>
      <c r="AS368" s="57">
        <f>VLOOKUP(A368,二院临床受试者及抑郁症的基本数据!A:M,9,FALSE)</f>
        <v>0</v>
      </c>
      <c r="AT368" s="57">
        <f>VLOOKUP(A368,二院临床受试者及抑郁症的基本数据!A:M,10,FALSE)</f>
        <v>0</v>
      </c>
      <c r="AU368" s="57">
        <f>VLOOKUP(A368,二院临床受试者及抑郁症的基本数据!A:M,11,FALSE)</f>
        <v>0</v>
      </c>
      <c r="AV368" s="57">
        <f>VLOOKUP(A368,二院临床受试者及抑郁症的基本数据!A:M,12,FALSE)</f>
        <v>1</v>
      </c>
      <c r="AW368" s="57">
        <f>VLOOKUP(A368,二院临床受试者及抑郁症的基本数据!A:M,13,FALSE)</f>
        <v>0</v>
      </c>
    </row>
    <row r="369" spans="1:49" x14ac:dyDescent="0.3">
      <c r="A369" s="7">
        <v>951</v>
      </c>
      <c r="B369" s="7">
        <v>2</v>
      </c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>
        <v>1</v>
      </c>
      <c r="AF369" s="12">
        <v>1</v>
      </c>
      <c r="AG369" s="12">
        <v>1</v>
      </c>
      <c r="AH369" s="12"/>
      <c r="AI369" s="16">
        <f t="shared" si="25"/>
        <v>1</v>
      </c>
      <c r="AJ369" s="16">
        <f t="shared" si="26"/>
        <v>1</v>
      </c>
      <c r="AK369" s="16">
        <f t="shared" si="27"/>
        <v>1</v>
      </c>
      <c r="AL369" s="16">
        <f t="shared" si="28"/>
        <v>0</v>
      </c>
      <c r="AM369" s="57">
        <f t="shared" si="29"/>
        <v>3</v>
      </c>
      <c r="AN369" s="57">
        <f>VLOOKUP(A369,二院临床受试者及抑郁症的基本数据!A:M,4,FALSE)</f>
        <v>0</v>
      </c>
      <c r="AO369" s="57">
        <f>VLOOKUP(A369,二院临床受试者及抑郁症的基本数据!A:M,5,FALSE)</f>
        <v>1</v>
      </c>
      <c r="AP369" s="57">
        <f>VLOOKUP(A369,二院临床受试者及抑郁症的基本数据!A:M,6,FALSE)</f>
        <v>0</v>
      </c>
      <c r="AQ369" s="57">
        <f>VLOOKUP(A369,二院临床受试者及抑郁症的基本数据!A:M,7,FALSE)</f>
        <v>0</v>
      </c>
      <c r="AR369" s="57">
        <f>VLOOKUP(A369,二院临床受试者及抑郁症的基本数据!A:M,8,FALSE)</f>
        <v>1</v>
      </c>
      <c r="AS369" s="57">
        <f>VLOOKUP(A369,二院临床受试者及抑郁症的基本数据!A:M,9,FALSE)</f>
        <v>0</v>
      </c>
      <c r="AT369" s="57">
        <f>VLOOKUP(A369,二院临床受试者及抑郁症的基本数据!A:M,10,FALSE)</f>
        <v>0</v>
      </c>
      <c r="AU369" s="57">
        <f>VLOOKUP(A369,二院临床受试者及抑郁症的基本数据!A:M,11,FALSE)</f>
        <v>0</v>
      </c>
      <c r="AV369" s="57">
        <f>VLOOKUP(A369,二院临床受试者及抑郁症的基本数据!A:M,12,FALSE)</f>
        <v>1</v>
      </c>
      <c r="AW369" s="57">
        <f>VLOOKUP(A369,二院临床受试者及抑郁症的基本数据!A:M,13,FALSE)</f>
        <v>0</v>
      </c>
    </row>
    <row r="370" spans="1:49" x14ac:dyDescent="0.3">
      <c r="A370" s="7">
        <v>957</v>
      </c>
      <c r="B370" s="7">
        <v>2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12"/>
      <c r="P370" s="12"/>
      <c r="Q370" s="12"/>
      <c r="R370" s="12"/>
      <c r="S370" s="12"/>
      <c r="T370" s="12"/>
      <c r="U370" s="12"/>
      <c r="V370" s="12"/>
      <c r="W370" s="12">
        <v>1</v>
      </c>
      <c r="X370" s="12">
        <v>1</v>
      </c>
      <c r="Y370" s="12">
        <v>1</v>
      </c>
      <c r="Z370" s="12">
        <v>1</v>
      </c>
      <c r="AA370" s="12"/>
      <c r="AB370" s="12"/>
      <c r="AC370" s="12"/>
      <c r="AD370" s="12"/>
      <c r="AE370" s="12">
        <v>1</v>
      </c>
      <c r="AF370" s="12">
        <v>1</v>
      </c>
      <c r="AG370" s="12">
        <v>1</v>
      </c>
      <c r="AH370" s="12"/>
      <c r="AI370" s="16">
        <f t="shared" si="25"/>
        <v>2</v>
      </c>
      <c r="AJ370" s="16">
        <f t="shared" si="26"/>
        <v>2</v>
      </c>
      <c r="AK370" s="16">
        <f t="shared" si="27"/>
        <v>2</v>
      </c>
      <c r="AL370" s="16">
        <f t="shared" si="28"/>
        <v>1</v>
      </c>
      <c r="AM370" s="57">
        <f t="shared" si="29"/>
        <v>7</v>
      </c>
      <c r="AN370" s="57">
        <f>VLOOKUP(A370,二院临床受试者及抑郁症的基本数据!A:M,4,FALSE)</f>
        <v>0</v>
      </c>
      <c r="AO370" s="57">
        <f>VLOOKUP(A370,二院临床受试者及抑郁症的基本数据!A:M,5,FALSE)</f>
        <v>1</v>
      </c>
      <c r="AP370" s="57">
        <f>VLOOKUP(A370,二院临床受试者及抑郁症的基本数据!A:M,6,FALSE)</f>
        <v>0</v>
      </c>
      <c r="AQ370" s="57">
        <f>VLOOKUP(A370,二院临床受试者及抑郁症的基本数据!A:M,7,FALSE)</f>
        <v>0</v>
      </c>
      <c r="AR370" s="57">
        <f>VLOOKUP(A370,二院临床受试者及抑郁症的基本数据!A:M,8,FALSE)</f>
        <v>1</v>
      </c>
      <c r="AS370" s="57">
        <f>VLOOKUP(A370,二院临床受试者及抑郁症的基本数据!A:M,9,FALSE)</f>
        <v>0</v>
      </c>
      <c r="AT370" s="57">
        <f>VLOOKUP(A370,二院临床受试者及抑郁症的基本数据!A:M,10,FALSE)</f>
        <v>0</v>
      </c>
      <c r="AU370" s="57">
        <f>VLOOKUP(A370,二院临床受试者及抑郁症的基本数据!A:M,11,FALSE)</f>
        <v>0</v>
      </c>
      <c r="AV370" s="57">
        <f>VLOOKUP(A370,二院临床受试者及抑郁症的基本数据!A:M,12,FALSE)</f>
        <v>1</v>
      </c>
      <c r="AW370" s="57">
        <f>VLOOKUP(A370,二院临床受试者及抑郁症的基本数据!A:M,13,FALSE)</f>
        <v>0</v>
      </c>
    </row>
    <row r="371" spans="1:49" x14ac:dyDescent="0.3">
      <c r="A371" s="7">
        <v>967</v>
      </c>
      <c r="B371" s="7">
        <v>2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12"/>
      <c r="P371" s="12"/>
      <c r="Q371" s="12"/>
      <c r="R371" s="12"/>
      <c r="S371" s="12">
        <v>1</v>
      </c>
      <c r="T371" s="12"/>
      <c r="U371" s="12"/>
      <c r="V371" s="12"/>
      <c r="W371" s="12">
        <v>1</v>
      </c>
      <c r="X371" s="12"/>
      <c r="Y371" s="12"/>
      <c r="Z371" s="12"/>
      <c r="AA371" s="12"/>
      <c r="AB371" s="12"/>
      <c r="AC371" s="12"/>
      <c r="AD371" s="12"/>
      <c r="AE371" s="12">
        <v>1</v>
      </c>
      <c r="AF371" s="12"/>
      <c r="AG371" s="12"/>
      <c r="AH371" s="12"/>
      <c r="AI371" s="16">
        <f t="shared" si="25"/>
        <v>3</v>
      </c>
      <c r="AJ371" s="16">
        <f t="shared" si="26"/>
        <v>0</v>
      </c>
      <c r="AK371" s="16">
        <f t="shared" si="27"/>
        <v>0</v>
      </c>
      <c r="AL371" s="16">
        <f t="shared" si="28"/>
        <v>0</v>
      </c>
      <c r="AM371" s="57">
        <f t="shared" si="29"/>
        <v>3</v>
      </c>
      <c r="AN371" s="57">
        <f>VLOOKUP(A371,二院临床受试者及抑郁症的基本数据!A:M,4,FALSE)</f>
        <v>0</v>
      </c>
      <c r="AO371" s="57">
        <f>VLOOKUP(A371,二院临床受试者及抑郁症的基本数据!A:M,5,FALSE)</f>
        <v>1</v>
      </c>
      <c r="AP371" s="57">
        <f>VLOOKUP(A371,二院临床受试者及抑郁症的基本数据!A:M,6,FALSE)</f>
        <v>0</v>
      </c>
      <c r="AQ371" s="57">
        <f>VLOOKUP(A371,二院临床受试者及抑郁症的基本数据!A:M,7,FALSE)</f>
        <v>0</v>
      </c>
      <c r="AR371" s="57">
        <f>VLOOKUP(A371,二院临床受试者及抑郁症的基本数据!A:M,8,FALSE)</f>
        <v>1</v>
      </c>
      <c r="AS371" s="57">
        <f>VLOOKUP(A371,二院临床受试者及抑郁症的基本数据!A:M,9,FALSE)</f>
        <v>0</v>
      </c>
      <c r="AT371" s="57">
        <f>VLOOKUP(A371,二院临床受试者及抑郁症的基本数据!A:M,10,FALSE)</f>
        <v>0</v>
      </c>
      <c r="AU371" s="57">
        <f>VLOOKUP(A371,二院临床受试者及抑郁症的基本数据!A:M,11,FALSE)</f>
        <v>0</v>
      </c>
      <c r="AV371" s="57">
        <f>VLOOKUP(A371,二院临床受试者及抑郁症的基本数据!A:M,12,FALSE)</f>
        <v>1</v>
      </c>
      <c r="AW371" s="57">
        <f>VLOOKUP(A371,二院临床受试者及抑郁症的基本数据!A:M,13,FALSE)</f>
        <v>0</v>
      </c>
    </row>
    <row r="372" spans="1:49" x14ac:dyDescent="0.3">
      <c r="A372" s="7">
        <v>970</v>
      </c>
      <c r="B372" s="7">
        <v>2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12"/>
      <c r="P372" s="12"/>
      <c r="Q372" s="12"/>
      <c r="R372" s="12"/>
      <c r="S372" s="12">
        <v>1</v>
      </c>
      <c r="T372" s="12"/>
      <c r="U372" s="12"/>
      <c r="V372" s="12"/>
      <c r="W372" s="12">
        <v>1</v>
      </c>
      <c r="X372" s="12"/>
      <c r="Y372" s="12"/>
      <c r="Z372" s="12"/>
      <c r="AA372" s="12"/>
      <c r="AB372" s="12"/>
      <c r="AC372" s="12"/>
      <c r="AD372" s="12"/>
      <c r="AE372" s="12">
        <v>1</v>
      </c>
      <c r="AF372" s="12"/>
      <c r="AG372" s="12"/>
      <c r="AH372" s="12"/>
      <c r="AI372" s="16">
        <f t="shared" si="25"/>
        <v>3</v>
      </c>
      <c r="AJ372" s="16">
        <f t="shared" si="26"/>
        <v>0</v>
      </c>
      <c r="AK372" s="16">
        <f t="shared" si="27"/>
        <v>0</v>
      </c>
      <c r="AL372" s="16">
        <f t="shared" si="28"/>
        <v>0</v>
      </c>
      <c r="AM372" s="57">
        <f t="shared" si="29"/>
        <v>3</v>
      </c>
      <c r="AN372" s="57">
        <f>VLOOKUP(A372,二院临床受试者及抑郁症的基本数据!A:M,4,FALSE)</f>
        <v>1</v>
      </c>
      <c r="AO372" s="57">
        <f>VLOOKUP(A372,二院临床受试者及抑郁症的基本数据!A:M,5,FALSE)</f>
        <v>0</v>
      </c>
      <c r="AP372" s="57">
        <f>VLOOKUP(A372,二院临床受试者及抑郁症的基本数据!A:M,6,FALSE)</f>
        <v>0</v>
      </c>
      <c r="AQ372" s="57">
        <f>VLOOKUP(A372,二院临床受试者及抑郁症的基本数据!A:M,7,FALSE)</f>
        <v>0</v>
      </c>
      <c r="AR372" s="57">
        <f>VLOOKUP(A372,二院临床受试者及抑郁症的基本数据!A:M,8,FALSE)</f>
        <v>0</v>
      </c>
      <c r="AS372" s="57">
        <f>VLOOKUP(A372,二院临床受试者及抑郁症的基本数据!A:M,9,FALSE)</f>
        <v>0</v>
      </c>
      <c r="AT372" s="57">
        <f>VLOOKUP(A372,二院临床受试者及抑郁症的基本数据!A:M,10,FALSE)</f>
        <v>1</v>
      </c>
      <c r="AU372" s="57">
        <f>VLOOKUP(A372,二院临床受试者及抑郁症的基本数据!A:M,11,FALSE)</f>
        <v>0</v>
      </c>
      <c r="AV372" s="57">
        <f>VLOOKUP(A372,二院临床受试者及抑郁症的基本数据!A:M,12,FALSE)</f>
        <v>1</v>
      </c>
      <c r="AW372" s="57">
        <f>VLOOKUP(A372,二院临床受试者及抑郁症的基本数据!A:M,13,FALSE)</f>
        <v>0</v>
      </c>
    </row>
    <row r="373" spans="1:49" x14ac:dyDescent="0.3">
      <c r="A373" s="7">
        <v>977</v>
      </c>
      <c r="B373" s="7">
        <v>2</v>
      </c>
      <c r="C373" s="7"/>
      <c r="D373" s="7"/>
      <c r="E373" s="7">
        <v>1</v>
      </c>
      <c r="F373" s="7"/>
      <c r="G373" s="7"/>
      <c r="H373" s="7"/>
      <c r="I373" s="7"/>
      <c r="J373" s="7"/>
      <c r="K373" s="7"/>
      <c r="L373" s="7"/>
      <c r="M373" s="7"/>
      <c r="N373" s="7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6">
        <f t="shared" si="25"/>
        <v>0</v>
      </c>
      <c r="AJ373" s="16">
        <f t="shared" si="26"/>
        <v>0</v>
      </c>
      <c r="AK373" s="16">
        <f t="shared" si="27"/>
        <v>0</v>
      </c>
      <c r="AL373" s="16">
        <f t="shared" si="28"/>
        <v>0</v>
      </c>
      <c r="AM373" s="57">
        <f t="shared" si="29"/>
        <v>0</v>
      </c>
      <c r="AN373" s="57">
        <f>VLOOKUP(A373,二院临床受试者及抑郁症的基本数据!A:M,4,FALSE)</f>
        <v>0</v>
      </c>
      <c r="AO373" s="57">
        <f>VLOOKUP(A373,二院临床受试者及抑郁症的基本数据!A:M,5,FALSE)</f>
        <v>1</v>
      </c>
      <c r="AP373" s="57">
        <f>VLOOKUP(A373,二院临床受试者及抑郁症的基本数据!A:M,6,FALSE)</f>
        <v>0</v>
      </c>
      <c r="AQ373" s="57">
        <f>VLOOKUP(A373,二院临床受试者及抑郁症的基本数据!A:M,7,FALSE)</f>
        <v>0</v>
      </c>
      <c r="AR373" s="57">
        <f>VLOOKUP(A373,二院临床受试者及抑郁症的基本数据!A:M,8,FALSE)</f>
        <v>1</v>
      </c>
      <c r="AS373" s="57">
        <f>VLOOKUP(A373,二院临床受试者及抑郁症的基本数据!A:M,9,FALSE)</f>
        <v>0</v>
      </c>
      <c r="AT373" s="57">
        <f>VLOOKUP(A373,二院临床受试者及抑郁症的基本数据!A:M,10,FALSE)</f>
        <v>0</v>
      </c>
      <c r="AU373" s="57">
        <f>VLOOKUP(A373,二院临床受试者及抑郁症的基本数据!A:M,11,FALSE)</f>
        <v>0</v>
      </c>
      <c r="AV373" s="57">
        <f>VLOOKUP(A373,二院临床受试者及抑郁症的基本数据!A:M,12,FALSE)</f>
        <v>1</v>
      </c>
      <c r="AW373" s="57">
        <f>VLOOKUP(A373,二院临床受试者及抑郁症的基本数据!A:M,13,FALSE)</f>
        <v>0</v>
      </c>
    </row>
    <row r="374" spans="1:49" x14ac:dyDescent="0.3">
      <c r="A374" s="7">
        <v>996</v>
      </c>
      <c r="B374" s="7">
        <v>2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12"/>
      <c r="P374" s="12"/>
      <c r="Q374" s="12"/>
      <c r="R374" s="12"/>
      <c r="S374" s="12">
        <v>1</v>
      </c>
      <c r="T374" s="12"/>
      <c r="U374" s="12"/>
      <c r="V374" s="12"/>
      <c r="W374" s="12">
        <v>1</v>
      </c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6">
        <f t="shared" si="25"/>
        <v>2</v>
      </c>
      <c r="AJ374" s="16">
        <f t="shared" si="26"/>
        <v>0</v>
      </c>
      <c r="AK374" s="16">
        <f t="shared" si="27"/>
        <v>0</v>
      </c>
      <c r="AL374" s="16">
        <f t="shared" si="28"/>
        <v>0</v>
      </c>
      <c r="AM374" s="57">
        <f t="shared" si="29"/>
        <v>2</v>
      </c>
      <c r="AN374" s="57">
        <f>VLOOKUP(A374,二院临床受试者及抑郁症的基本数据!A:M,4,FALSE)</f>
        <v>0</v>
      </c>
      <c r="AO374" s="57">
        <f>VLOOKUP(A374,二院临床受试者及抑郁症的基本数据!A:M,5,FALSE)</f>
        <v>1</v>
      </c>
      <c r="AP374" s="57">
        <f>VLOOKUP(A374,二院临床受试者及抑郁症的基本数据!A:M,6,FALSE)</f>
        <v>0</v>
      </c>
      <c r="AQ374" s="57">
        <f>VLOOKUP(A374,二院临床受试者及抑郁症的基本数据!A:M,7,FALSE)</f>
        <v>0</v>
      </c>
      <c r="AR374" s="57">
        <f>VLOOKUP(A374,二院临床受试者及抑郁症的基本数据!A:M,8,FALSE)</f>
        <v>1</v>
      </c>
      <c r="AS374" s="57">
        <f>VLOOKUP(A374,二院临床受试者及抑郁症的基本数据!A:M,9,FALSE)</f>
        <v>0</v>
      </c>
      <c r="AT374" s="57">
        <f>VLOOKUP(A374,二院临床受试者及抑郁症的基本数据!A:M,10,FALSE)</f>
        <v>0</v>
      </c>
      <c r="AU374" s="57">
        <f>VLOOKUP(A374,二院临床受试者及抑郁症的基本数据!A:M,11,FALSE)</f>
        <v>0</v>
      </c>
      <c r="AV374" s="57">
        <f>VLOOKUP(A374,二院临床受试者及抑郁症的基本数据!A:M,12,FALSE)</f>
        <v>1</v>
      </c>
      <c r="AW374" s="57">
        <f>VLOOKUP(A374,二院临床受试者及抑郁症的基本数据!A:M,13,FALSE)</f>
        <v>0</v>
      </c>
    </row>
    <row r="375" spans="1:49" x14ac:dyDescent="0.3">
      <c r="A375" s="7">
        <v>1015</v>
      </c>
      <c r="B375" s="7">
        <v>2</v>
      </c>
      <c r="C375" s="7"/>
      <c r="D375" s="7"/>
      <c r="E375" s="7"/>
      <c r="F375" s="7"/>
      <c r="G375" s="7"/>
      <c r="H375" s="7"/>
      <c r="I375" s="7"/>
      <c r="J375" s="7">
        <v>1</v>
      </c>
      <c r="K375" s="7"/>
      <c r="L375" s="7"/>
      <c r="M375" s="7"/>
      <c r="N375" s="7"/>
      <c r="O375" s="12"/>
      <c r="P375" s="12"/>
      <c r="Q375" s="12"/>
      <c r="R375" s="12"/>
      <c r="S375" s="12">
        <v>1</v>
      </c>
      <c r="T375" s="12"/>
      <c r="U375" s="12"/>
      <c r="V375" s="12"/>
      <c r="W375" s="12">
        <v>1</v>
      </c>
      <c r="X375" s="12"/>
      <c r="Y375" s="12"/>
      <c r="Z375" s="12"/>
      <c r="AA375" s="12"/>
      <c r="AB375" s="12"/>
      <c r="AC375" s="12"/>
      <c r="AD375" s="12"/>
      <c r="AE375" s="12">
        <v>1</v>
      </c>
      <c r="AF375" s="12"/>
      <c r="AG375" s="12"/>
      <c r="AH375" s="12"/>
      <c r="AI375" s="16">
        <f t="shared" si="25"/>
        <v>3</v>
      </c>
      <c r="AJ375" s="16">
        <f t="shared" si="26"/>
        <v>0</v>
      </c>
      <c r="AK375" s="16">
        <f t="shared" si="27"/>
        <v>0</v>
      </c>
      <c r="AL375" s="16">
        <f t="shared" si="28"/>
        <v>1</v>
      </c>
      <c r="AM375" s="57">
        <f t="shared" si="29"/>
        <v>4</v>
      </c>
      <c r="AN375" s="57">
        <f>VLOOKUP(A375,二院临床受试者及抑郁症的基本数据!A:M,4,FALSE)</f>
        <v>1</v>
      </c>
      <c r="AO375" s="57">
        <f>VLOOKUP(A375,二院临床受试者及抑郁症的基本数据!A:M,5,FALSE)</f>
        <v>0</v>
      </c>
      <c r="AP375" s="57">
        <f>VLOOKUP(A375,二院临床受试者及抑郁症的基本数据!A:M,6,FALSE)</f>
        <v>0</v>
      </c>
      <c r="AQ375" s="57">
        <f>VLOOKUP(A375,二院临床受试者及抑郁症的基本数据!A:M,7,FALSE)</f>
        <v>0</v>
      </c>
      <c r="AR375" s="57">
        <f>VLOOKUP(A375,二院临床受试者及抑郁症的基本数据!A:M,8,FALSE)</f>
        <v>0</v>
      </c>
      <c r="AS375" s="57">
        <f>VLOOKUP(A375,二院临床受试者及抑郁症的基本数据!A:M,9,FALSE)</f>
        <v>0</v>
      </c>
      <c r="AT375" s="57">
        <f>VLOOKUP(A375,二院临床受试者及抑郁症的基本数据!A:M,10,FALSE)</f>
        <v>1</v>
      </c>
      <c r="AU375" s="57">
        <f>VLOOKUP(A375,二院临床受试者及抑郁症的基本数据!A:M,11,FALSE)</f>
        <v>0</v>
      </c>
      <c r="AV375" s="57">
        <f>VLOOKUP(A375,二院临床受试者及抑郁症的基本数据!A:M,12,FALSE)</f>
        <v>0</v>
      </c>
      <c r="AW375" s="57">
        <f>VLOOKUP(A375,二院临床受试者及抑郁症的基本数据!A:M,13,FALSE)</f>
        <v>1</v>
      </c>
    </row>
    <row r="376" spans="1:49" x14ac:dyDescent="0.3">
      <c r="A376" s="7">
        <v>1021</v>
      </c>
      <c r="B376" s="7">
        <v>2</v>
      </c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12">
        <v>1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6">
        <f t="shared" si="25"/>
        <v>1</v>
      </c>
      <c r="AJ376" s="16">
        <f t="shared" si="26"/>
        <v>0</v>
      </c>
      <c r="AK376" s="16">
        <f t="shared" si="27"/>
        <v>0</v>
      </c>
      <c r="AL376" s="16">
        <f t="shared" si="28"/>
        <v>0</v>
      </c>
      <c r="AM376" s="57">
        <f t="shared" si="29"/>
        <v>1</v>
      </c>
      <c r="AN376" s="57">
        <f>VLOOKUP(A376,二院临床受试者及抑郁症的基本数据!A:M,4,FALSE)</f>
        <v>0</v>
      </c>
      <c r="AO376" s="57">
        <f>VLOOKUP(A376,二院临床受试者及抑郁症的基本数据!A:M,5,FALSE)</f>
        <v>1</v>
      </c>
      <c r="AP376" s="57">
        <f>VLOOKUP(A376,二院临床受试者及抑郁症的基本数据!A:M,6,FALSE)</f>
        <v>0</v>
      </c>
      <c r="AQ376" s="57">
        <f>VLOOKUP(A376,二院临床受试者及抑郁症的基本数据!A:M,7,FALSE)</f>
        <v>0</v>
      </c>
      <c r="AR376" s="57">
        <f>VLOOKUP(A376,二院临床受试者及抑郁症的基本数据!A:M,8,FALSE)</f>
        <v>1</v>
      </c>
      <c r="AS376" s="57">
        <f>VLOOKUP(A376,二院临床受试者及抑郁症的基本数据!A:M,9,FALSE)</f>
        <v>0</v>
      </c>
      <c r="AT376" s="57">
        <f>VLOOKUP(A376,二院临床受试者及抑郁症的基本数据!A:M,10,FALSE)</f>
        <v>0</v>
      </c>
      <c r="AU376" s="57">
        <f>VLOOKUP(A376,二院临床受试者及抑郁症的基本数据!A:M,11,FALSE)</f>
        <v>0</v>
      </c>
      <c r="AV376" s="57">
        <f>VLOOKUP(A376,二院临床受试者及抑郁症的基本数据!A:M,12,FALSE)</f>
        <v>1</v>
      </c>
      <c r="AW376" s="57">
        <f>VLOOKUP(A376,二院临床受试者及抑郁症的基本数据!A:M,13,FALSE)</f>
        <v>0</v>
      </c>
    </row>
    <row r="377" spans="1:49" x14ac:dyDescent="0.3">
      <c r="A377" s="7">
        <v>1025</v>
      </c>
      <c r="B377" s="7">
        <v>2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12"/>
      <c r="P377" s="12"/>
      <c r="Q377" s="12"/>
      <c r="R377" s="12"/>
      <c r="S377" s="12">
        <v>1</v>
      </c>
      <c r="T377" s="12"/>
      <c r="U377" s="12"/>
      <c r="V377" s="12"/>
      <c r="W377" s="12">
        <v>1</v>
      </c>
      <c r="X377" s="12"/>
      <c r="Y377" s="12"/>
      <c r="Z377" s="12"/>
      <c r="AA377" s="12"/>
      <c r="AB377" s="12"/>
      <c r="AC377" s="12"/>
      <c r="AD377" s="12"/>
      <c r="AE377" s="12">
        <v>1</v>
      </c>
      <c r="AF377" s="12"/>
      <c r="AG377" s="12"/>
      <c r="AH377" s="12"/>
      <c r="AI377" s="16">
        <f t="shared" si="25"/>
        <v>3</v>
      </c>
      <c r="AJ377" s="16">
        <f t="shared" si="26"/>
        <v>0</v>
      </c>
      <c r="AK377" s="16">
        <f t="shared" si="27"/>
        <v>0</v>
      </c>
      <c r="AL377" s="16">
        <f t="shared" si="28"/>
        <v>0</v>
      </c>
      <c r="AM377" s="57">
        <f t="shared" si="29"/>
        <v>3</v>
      </c>
      <c r="AN377" s="57">
        <f>VLOOKUP(A377,二院临床受试者及抑郁症的基本数据!A:M,4,FALSE)</f>
        <v>0</v>
      </c>
      <c r="AO377" s="57">
        <f>VLOOKUP(A377,二院临床受试者及抑郁症的基本数据!A:M,5,FALSE)</f>
        <v>1</v>
      </c>
      <c r="AP377" s="57">
        <f>VLOOKUP(A377,二院临床受试者及抑郁症的基本数据!A:M,6,FALSE)</f>
        <v>0</v>
      </c>
      <c r="AQ377" s="57">
        <f>VLOOKUP(A377,二院临床受试者及抑郁症的基本数据!A:M,7,FALSE)</f>
        <v>0</v>
      </c>
      <c r="AR377" s="57">
        <f>VLOOKUP(A377,二院临床受试者及抑郁症的基本数据!A:M,8,FALSE)</f>
        <v>1</v>
      </c>
      <c r="AS377" s="57">
        <f>VLOOKUP(A377,二院临床受试者及抑郁症的基本数据!A:M,9,FALSE)</f>
        <v>0</v>
      </c>
      <c r="AT377" s="57">
        <f>VLOOKUP(A377,二院临床受试者及抑郁症的基本数据!A:M,10,FALSE)</f>
        <v>0</v>
      </c>
      <c r="AU377" s="57">
        <f>VLOOKUP(A377,二院临床受试者及抑郁症的基本数据!A:M,11,FALSE)</f>
        <v>0</v>
      </c>
      <c r="AV377" s="57">
        <f>VLOOKUP(A377,二院临床受试者及抑郁症的基本数据!A:M,12,FALSE)</f>
        <v>1</v>
      </c>
      <c r="AW377" s="57">
        <f>VLOOKUP(A377,二院临床受试者及抑郁症的基本数据!A:M,13,FALSE)</f>
        <v>0</v>
      </c>
    </row>
    <row r="378" spans="1:49" x14ac:dyDescent="0.3">
      <c r="A378" s="7">
        <v>1027</v>
      </c>
      <c r="B378" s="7">
        <v>2</v>
      </c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12"/>
      <c r="P378" s="12"/>
      <c r="Q378" s="12"/>
      <c r="R378" s="12"/>
      <c r="S378" s="12"/>
      <c r="T378" s="12"/>
      <c r="U378" s="12"/>
      <c r="V378" s="12"/>
      <c r="W378" s="12">
        <v>1</v>
      </c>
      <c r="X378" s="12">
        <v>1</v>
      </c>
      <c r="Y378" s="12">
        <v>1</v>
      </c>
      <c r="Z378" s="12">
        <v>1</v>
      </c>
      <c r="AA378" s="12"/>
      <c r="AB378" s="12"/>
      <c r="AC378" s="12"/>
      <c r="AD378" s="12"/>
      <c r="AE378" s="12">
        <v>1</v>
      </c>
      <c r="AF378" s="12">
        <v>1</v>
      </c>
      <c r="AG378" s="12">
        <v>1</v>
      </c>
      <c r="AH378" s="12">
        <v>1</v>
      </c>
      <c r="AI378" s="16">
        <f t="shared" si="25"/>
        <v>2</v>
      </c>
      <c r="AJ378" s="16">
        <f t="shared" si="26"/>
        <v>2</v>
      </c>
      <c r="AK378" s="16">
        <f t="shared" si="27"/>
        <v>2</v>
      </c>
      <c r="AL378" s="16">
        <f t="shared" si="28"/>
        <v>2</v>
      </c>
      <c r="AM378" s="57">
        <f t="shared" si="29"/>
        <v>8</v>
      </c>
      <c r="AN378" s="57">
        <f>VLOOKUP(A378,二院临床受试者及抑郁症的基本数据!A:M,4,FALSE)</f>
        <v>0</v>
      </c>
      <c r="AO378" s="57">
        <f>VLOOKUP(A378,二院临床受试者及抑郁症的基本数据!A:M,5,FALSE)</f>
        <v>1</v>
      </c>
      <c r="AP378" s="57">
        <f>VLOOKUP(A378,二院临床受试者及抑郁症的基本数据!A:M,6,FALSE)</f>
        <v>0</v>
      </c>
      <c r="AQ378" s="57">
        <f>VLOOKUP(A378,二院临床受试者及抑郁症的基本数据!A:M,7,FALSE)</f>
        <v>0</v>
      </c>
      <c r="AR378" s="57">
        <f>VLOOKUP(A378,二院临床受试者及抑郁症的基本数据!A:M,8,FALSE)</f>
        <v>1</v>
      </c>
      <c r="AS378" s="57">
        <f>VLOOKUP(A378,二院临床受试者及抑郁症的基本数据!A:M,9,FALSE)</f>
        <v>0</v>
      </c>
      <c r="AT378" s="57">
        <f>VLOOKUP(A378,二院临床受试者及抑郁症的基本数据!A:M,10,FALSE)</f>
        <v>0</v>
      </c>
      <c r="AU378" s="57">
        <f>VLOOKUP(A378,二院临床受试者及抑郁症的基本数据!A:M,11,FALSE)</f>
        <v>0</v>
      </c>
      <c r="AV378" s="57">
        <f>VLOOKUP(A378,二院临床受试者及抑郁症的基本数据!A:M,12,FALSE)</f>
        <v>1</v>
      </c>
      <c r="AW378" s="57">
        <f>VLOOKUP(A378,二院临床受试者及抑郁症的基本数据!A:M,13,FALSE)</f>
        <v>0</v>
      </c>
    </row>
    <row r="379" spans="1:49" x14ac:dyDescent="0.3">
      <c r="A379" s="7">
        <v>1030</v>
      </c>
      <c r="B379" s="7">
        <v>2</v>
      </c>
      <c r="C379" s="7"/>
      <c r="D379" s="7"/>
      <c r="E379" s="7"/>
      <c r="F379" s="7"/>
      <c r="G379" s="7"/>
      <c r="H379" s="9"/>
      <c r="I379" s="7"/>
      <c r="J379" s="7"/>
      <c r="K379" s="10"/>
      <c r="L379" s="7"/>
      <c r="M379" s="7"/>
      <c r="N379" s="7"/>
      <c r="O379" s="12"/>
      <c r="P379" s="12"/>
      <c r="Q379" s="12"/>
      <c r="R379" s="12"/>
      <c r="S379" s="12"/>
      <c r="T379" s="12"/>
      <c r="U379" s="13"/>
      <c r="V379" s="12"/>
      <c r="W379" s="12">
        <v>1</v>
      </c>
      <c r="X379" s="12">
        <v>1</v>
      </c>
      <c r="Y379" s="13">
        <v>1</v>
      </c>
      <c r="Z379" s="12"/>
      <c r="AA379" s="12"/>
      <c r="AB379" s="12"/>
      <c r="AC379" s="12"/>
      <c r="AD379" s="12"/>
      <c r="AE379" s="12"/>
      <c r="AF379" s="12"/>
      <c r="AG379" s="12"/>
      <c r="AH379" s="12"/>
      <c r="AI379" s="16">
        <f t="shared" si="25"/>
        <v>1</v>
      </c>
      <c r="AJ379" s="16">
        <f t="shared" si="26"/>
        <v>1</v>
      </c>
      <c r="AK379" s="16">
        <f t="shared" si="27"/>
        <v>1</v>
      </c>
      <c r="AL379" s="16">
        <f t="shared" si="28"/>
        <v>0</v>
      </c>
      <c r="AM379" s="57">
        <f t="shared" si="29"/>
        <v>3</v>
      </c>
      <c r="AN379" s="57">
        <f>VLOOKUP(A379,二院临床受试者及抑郁症的基本数据!A:M,4,FALSE)</f>
        <v>1</v>
      </c>
      <c r="AO379" s="57">
        <f>VLOOKUP(A379,二院临床受试者及抑郁症的基本数据!A:M,5,FALSE)</f>
        <v>0</v>
      </c>
      <c r="AP379" s="57">
        <f>VLOOKUP(A379,二院临床受试者及抑郁症的基本数据!A:M,6,FALSE)</f>
        <v>0</v>
      </c>
      <c r="AQ379" s="57">
        <f>VLOOKUP(A379,二院临床受试者及抑郁症的基本数据!A:M,7,FALSE)</f>
        <v>0</v>
      </c>
      <c r="AR379" s="57">
        <f>VLOOKUP(A379,二院临床受试者及抑郁症的基本数据!A:M,8,FALSE)</f>
        <v>1</v>
      </c>
      <c r="AS379" s="57">
        <f>VLOOKUP(A379,二院临床受试者及抑郁症的基本数据!A:M,9,FALSE)</f>
        <v>0</v>
      </c>
      <c r="AT379" s="57">
        <f>VLOOKUP(A379,二院临床受试者及抑郁症的基本数据!A:M,10,FALSE)</f>
        <v>0</v>
      </c>
      <c r="AU379" s="57">
        <f>VLOOKUP(A379,二院临床受试者及抑郁症的基本数据!A:M,11,FALSE)</f>
        <v>0</v>
      </c>
      <c r="AV379" s="57">
        <f>VLOOKUP(A379,二院临床受试者及抑郁症的基本数据!A:M,12,FALSE)</f>
        <v>1</v>
      </c>
      <c r="AW379" s="57">
        <f>VLOOKUP(A379,二院临床受试者及抑郁症的基本数据!A:M,13,FALSE)</f>
        <v>0</v>
      </c>
    </row>
    <row r="380" spans="1:49" x14ac:dyDescent="0.3">
      <c r="A380" s="7">
        <v>1031</v>
      </c>
      <c r="B380" s="7">
        <v>2</v>
      </c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12"/>
      <c r="P380" s="12"/>
      <c r="Q380" s="12"/>
      <c r="R380" s="12"/>
      <c r="S380" s="12"/>
      <c r="T380" s="12"/>
      <c r="U380" s="12"/>
      <c r="V380" s="12"/>
      <c r="W380" s="12"/>
      <c r="X380" s="12">
        <v>1</v>
      </c>
      <c r="Y380" s="12"/>
      <c r="Z380" s="12"/>
      <c r="AA380" s="12"/>
      <c r="AB380" s="12">
        <v>1</v>
      </c>
      <c r="AC380" s="12"/>
      <c r="AD380" s="12"/>
      <c r="AE380" s="12"/>
      <c r="AF380" s="12"/>
      <c r="AG380" s="12"/>
      <c r="AH380" s="12"/>
      <c r="AI380" s="16">
        <f t="shared" si="25"/>
        <v>0</v>
      </c>
      <c r="AJ380" s="16">
        <f t="shared" si="26"/>
        <v>2</v>
      </c>
      <c r="AK380" s="16">
        <f t="shared" si="27"/>
        <v>0</v>
      </c>
      <c r="AL380" s="16">
        <f t="shared" si="28"/>
        <v>0</v>
      </c>
      <c r="AM380" s="57">
        <f t="shared" si="29"/>
        <v>2</v>
      </c>
      <c r="AN380" s="57">
        <f>VLOOKUP(A380,二院临床受试者及抑郁症的基本数据!A:M,4,FALSE)</f>
        <v>0</v>
      </c>
      <c r="AO380" s="57">
        <f>VLOOKUP(A380,二院临床受试者及抑郁症的基本数据!A:M,5,FALSE)</f>
        <v>1</v>
      </c>
      <c r="AP380" s="57">
        <f>VLOOKUP(A380,二院临床受试者及抑郁症的基本数据!A:M,6,FALSE)</f>
        <v>0</v>
      </c>
      <c r="AQ380" s="57">
        <f>VLOOKUP(A380,二院临床受试者及抑郁症的基本数据!A:M,7,FALSE)</f>
        <v>0</v>
      </c>
      <c r="AR380" s="57">
        <f>VLOOKUP(A380,二院临床受试者及抑郁症的基本数据!A:M,8,FALSE)</f>
        <v>1</v>
      </c>
      <c r="AS380" s="57">
        <f>VLOOKUP(A380,二院临床受试者及抑郁症的基本数据!A:M,9,FALSE)</f>
        <v>0</v>
      </c>
      <c r="AT380" s="57">
        <f>VLOOKUP(A380,二院临床受试者及抑郁症的基本数据!A:M,10,FALSE)</f>
        <v>0</v>
      </c>
      <c r="AU380" s="57">
        <f>VLOOKUP(A380,二院临床受试者及抑郁症的基本数据!A:M,11,FALSE)</f>
        <v>0</v>
      </c>
      <c r="AV380" s="57">
        <f>VLOOKUP(A380,二院临床受试者及抑郁症的基本数据!A:M,12,FALSE)</f>
        <v>1</v>
      </c>
      <c r="AW380" s="57">
        <f>VLOOKUP(A380,二院临床受试者及抑郁症的基本数据!A:M,13,FALSE)</f>
        <v>0</v>
      </c>
    </row>
    <row r="381" spans="1:49" x14ac:dyDescent="0.3">
      <c r="A381" s="7">
        <v>1032</v>
      </c>
      <c r="B381" s="7">
        <v>2</v>
      </c>
      <c r="C381" s="7"/>
      <c r="D381" s="7">
        <v>1</v>
      </c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6">
        <f t="shared" si="25"/>
        <v>0</v>
      </c>
      <c r="AJ381" s="16">
        <f t="shared" si="26"/>
        <v>0</v>
      </c>
      <c r="AK381" s="16">
        <f t="shared" si="27"/>
        <v>0</v>
      </c>
      <c r="AL381" s="16">
        <f t="shared" si="28"/>
        <v>0</v>
      </c>
      <c r="AM381" s="57">
        <f t="shared" si="29"/>
        <v>0</v>
      </c>
      <c r="AN381" s="57">
        <f>VLOOKUP(A381,二院临床受试者及抑郁症的基本数据!A:M,4,FALSE)</f>
        <v>1</v>
      </c>
      <c r="AO381" s="57">
        <f>VLOOKUP(A381,二院临床受试者及抑郁症的基本数据!A:M,5,FALSE)</f>
        <v>0</v>
      </c>
      <c r="AP381" s="57">
        <f>VLOOKUP(A381,二院临床受试者及抑郁症的基本数据!A:M,6,FALSE)</f>
        <v>0</v>
      </c>
      <c r="AQ381" s="57">
        <f>VLOOKUP(A381,二院临床受试者及抑郁症的基本数据!A:M,7,FALSE)</f>
        <v>0</v>
      </c>
      <c r="AR381" s="57">
        <f>VLOOKUP(A381,二院临床受试者及抑郁症的基本数据!A:M,8,FALSE)</f>
        <v>0</v>
      </c>
      <c r="AS381" s="57">
        <f>VLOOKUP(A381,二院临床受试者及抑郁症的基本数据!A:M,9,FALSE)</f>
        <v>0</v>
      </c>
      <c r="AT381" s="57">
        <f>VLOOKUP(A381,二院临床受试者及抑郁症的基本数据!A:M,10,FALSE)</f>
        <v>1</v>
      </c>
      <c r="AU381" s="57">
        <f>VLOOKUP(A381,二院临床受试者及抑郁症的基本数据!A:M,11,FALSE)</f>
        <v>0</v>
      </c>
      <c r="AV381" s="57">
        <f>VLOOKUP(A381,二院临床受试者及抑郁症的基本数据!A:M,12,FALSE)</f>
        <v>1</v>
      </c>
      <c r="AW381" s="57">
        <f>VLOOKUP(A381,二院临床受试者及抑郁症的基本数据!A:M,13,FALSE)</f>
        <v>0</v>
      </c>
    </row>
    <row r="382" spans="1:49" x14ac:dyDescent="0.3">
      <c r="A382" s="7">
        <v>1035</v>
      </c>
      <c r="B382" s="7">
        <v>2</v>
      </c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12"/>
      <c r="P382" s="12"/>
      <c r="Q382" s="12"/>
      <c r="R382" s="12"/>
      <c r="S382" s="12">
        <v>1</v>
      </c>
      <c r="T382" s="12"/>
      <c r="U382" s="12"/>
      <c r="V382" s="12"/>
      <c r="W382" s="12">
        <v>1</v>
      </c>
      <c r="X382" s="12"/>
      <c r="Y382" s="12"/>
      <c r="Z382" s="12"/>
      <c r="AA382" s="12"/>
      <c r="AB382" s="12"/>
      <c r="AC382" s="12"/>
      <c r="AD382" s="12"/>
      <c r="AE382" s="12">
        <v>1</v>
      </c>
      <c r="AF382" s="12"/>
      <c r="AG382" s="12"/>
      <c r="AH382" s="12"/>
      <c r="AI382" s="16">
        <f t="shared" si="25"/>
        <v>3</v>
      </c>
      <c r="AJ382" s="16">
        <f t="shared" si="26"/>
        <v>0</v>
      </c>
      <c r="AK382" s="16">
        <f t="shared" si="27"/>
        <v>0</v>
      </c>
      <c r="AL382" s="16">
        <f t="shared" si="28"/>
        <v>0</v>
      </c>
      <c r="AM382" s="57">
        <f t="shared" si="29"/>
        <v>3</v>
      </c>
      <c r="AN382" s="57">
        <f>VLOOKUP(A382,二院临床受试者及抑郁症的基本数据!A:M,4,FALSE)</f>
        <v>0</v>
      </c>
      <c r="AO382" s="57">
        <f>VLOOKUP(A382,二院临床受试者及抑郁症的基本数据!A:M,5,FALSE)</f>
        <v>1</v>
      </c>
      <c r="AP382" s="57">
        <f>VLOOKUP(A382,二院临床受试者及抑郁症的基本数据!A:M,6,FALSE)</f>
        <v>0</v>
      </c>
      <c r="AQ382" s="57">
        <f>VLOOKUP(A382,二院临床受试者及抑郁症的基本数据!A:M,7,FALSE)</f>
        <v>0</v>
      </c>
      <c r="AR382" s="57">
        <f>VLOOKUP(A382,二院临床受试者及抑郁症的基本数据!A:M,8,FALSE)</f>
        <v>0</v>
      </c>
      <c r="AS382" s="57">
        <f>VLOOKUP(A382,二院临床受试者及抑郁症的基本数据!A:M,9,FALSE)</f>
        <v>0</v>
      </c>
      <c r="AT382" s="57">
        <f>VLOOKUP(A382,二院临床受试者及抑郁症的基本数据!A:M,10,FALSE)</f>
        <v>1</v>
      </c>
      <c r="AU382" s="57">
        <f>VLOOKUP(A382,二院临床受试者及抑郁症的基本数据!A:M,11,FALSE)</f>
        <v>0</v>
      </c>
      <c r="AV382" s="57">
        <f>VLOOKUP(A382,二院临床受试者及抑郁症的基本数据!A:M,12,FALSE)</f>
        <v>1</v>
      </c>
      <c r="AW382" s="57">
        <f>VLOOKUP(A382,二院临床受试者及抑郁症的基本数据!A:M,13,FALSE)</f>
        <v>0</v>
      </c>
    </row>
    <row r="383" spans="1:49" x14ac:dyDescent="0.3">
      <c r="A383" s="7">
        <v>1071</v>
      </c>
      <c r="B383" s="7">
        <v>2</v>
      </c>
      <c r="C383" s="17"/>
      <c r="D383" s="7"/>
      <c r="E383" s="7"/>
      <c r="F383" s="7"/>
      <c r="G383" s="7"/>
      <c r="H383" s="7">
        <v>1</v>
      </c>
      <c r="I383" s="7"/>
      <c r="J383" s="7"/>
      <c r="K383" s="7"/>
      <c r="L383" s="7"/>
      <c r="M383" s="7"/>
      <c r="N383" s="7"/>
      <c r="O383" s="12"/>
      <c r="P383" s="18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6">
        <f t="shared" si="25"/>
        <v>0</v>
      </c>
      <c r="AJ383" s="16">
        <f t="shared" si="26"/>
        <v>1</v>
      </c>
      <c r="AK383" s="16">
        <f t="shared" si="27"/>
        <v>0</v>
      </c>
      <c r="AL383" s="16">
        <f t="shared" si="28"/>
        <v>0</v>
      </c>
      <c r="AM383" s="57">
        <f t="shared" si="29"/>
        <v>1</v>
      </c>
      <c r="AN383" s="57">
        <f>VLOOKUP(A383,二院临床受试者及抑郁症的基本数据!A:M,4,FALSE)</f>
        <v>0</v>
      </c>
      <c r="AO383" s="57">
        <f>VLOOKUP(A383,二院临床受试者及抑郁症的基本数据!A:M,5,FALSE)</f>
        <v>1</v>
      </c>
      <c r="AP383" s="57">
        <f>VLOOKUP(A383,二院临床受试者及抑郁症的基本数据!A:M,6,FALSE)</f>
        <v>0</v>
      </c>
      <c r="AQ383" s="57">
        <f>VLOOKUP(A383,二院临床受试者及抑郁症的基本数据!A:M,7,FALSE)</f>
        <v>0</v>
      </c>
      <c r="AR383" s="57">
        <f>VLOOKUP(A383,二院临床受试者及抑郁症的基本数据!A:M,8,FALSE)</f>
        <v>1</v>
      </c>
      <c r="AS383" s="57">
        <f>VLOOKUP(A383,二院临床受试者及抑郁症的基本数据!A:M,9,FALSE)</f>
        <v>0</v>
      </c>
      <c r="AT383" s="57">
        <f>VLOOKUP(A383,二院临床受试者及抑郁症的基本数据!A:M,10,FALSE)</f>
        <v>0</v>
      </c>
      <c r="AU383" s="57">
        <f>VLOOKUP(A383,二院临床受试者及抑郁症的基本数据!A:M,11,FALSE)</f>
        <v>0</v>
      </c>
      <c r="AV383" s="57">
        <f>VLOOKUP(A383,二院临床受试者及抑郁症的基本数据!A:M,12,FALSE)</f>
        <v>1</v>
      </c>
      <c r="AW383" s="57">
        <f>VLOOKUP(A383,二院临床受试者及抑郁症的基本数据!A:M,13,FALSE)</f>
        <v>0</v>
      </c>
    </row>
    <row r="384" spans="1:49" x14ac:dyDescent="0.3">
      <c r="A384" s="7">
        <v>1078</v>
      </c>
      <c r="B384" s="7">
        <v>2</v>
      </c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12"/>
      <c r="P384" s="12"/>
      <c r="Q384" s="12"/>
      <c r="R384" s="12"/>
      <c r="S384" s="12">
        <v>1</v>
      </c>
      <c r="T384" s="12"/>
      <c r="U384" s="12"/>
      <c r="V384" s="12"/>
      <c r="W384" s="12">
        <v>1</v>
      </c>
      <c r="X384" s="12"/>
      <c r="Y384" s="12"/>
      <c r="Z384" s="12"/>
      <c r="AA384" s="12"/>
      <c r="AB384" s="12"/>
      <c r="AC384" s="12"/>
      <c r="AD384" s="12"/>
      <c r="AE384" s="12">
        <v>1</v>
      </c>
      <c r="AF384" s="12"/>
      <c r="AG384" s="12"/>
      <c r="AH384" s="12"/>
      <c r="AI384" s="16">
        <f t="shared" si="25"/>
        <v>3</v>
      </c>
      <c r="AJ384" s="16">
        <f t="shared" si="26"/>
        <v>0</v>
      </c>
      <c r="AK384" s="16">
        <f t="shared" si="27"/>
        <v>0</v>
      </c>
      <c r="AL384" s="16">
        <f t="shared" si="28"/>
        <v>0</v>
      </c>
      <c r="AM384" s="57">
        <f t="shared" si="29"/>
        <v>3</v>
      </c>
      <c r="AN384" s="57">
        <f>VLOOKUP(A384,二院临床受试者及抑郁症的基本数据!A:M,4,FALSE)</f>
        <v>0</v>
      </c>
      <c r="AO384" s="57">
        <f>VLOOKUP(A384,二院临床受试者及抑郁症的基本数据!A:M,5,FALSE)</f>
        <v>1</v>
      </c>
      <c r="AP384" s="57">
        <f>VLOOKUP(A384,二院临床受试者及抑郁症的基本数据!A:M,6,FALSE)</f>
        <v>0</v>
      </c>
      <c r="AQ384" s="57">
        <f>VLOOKUP(A384,二院临床受试者及抑郁症的基本数据!A:M,7,FALSE)</f>
        <v>0</v>
      </c>
      <c r="AR384" s="57">
        <f>VLOOKUP(A384,二院临床受试者及抑郁症的基本数据!A:M,8,FALSE)</f>
        <v>1</v>
      </c>
      <c r="AS384" s="57">
        <f>VLOOKUP(A384,二院临床受试者及抑郁症的基本数据!A:M,9,FALSE)</f>
        <v>0</v>
      </c>
      <c r="AT384" s="57">
        <f>VLOOKUP(A384,二院临床受试者及抑郁症的基本数据!A:M,10,FALSE)</f>
        <v>0</v>
      </c>
      <c r="AU384" s="57">
        <f>VLOOKUP(A384,二院临床受试者及抑郁症的基本数据!A:M,11,FALSE)</f>
        <v>0</v>
      </c>
      <c r="AV384" s="57">
        <f>VLOOKUP(A384,二院临床受试者及抑郁症的基本数据!A:M,12,FALSE)</f>
        <v>1</v>
      </c>
      <c r="AW384" s="57">
        <f>VLOOKUP(A384,二院临床受试者及抑郁症的基本数据!A:M,13,FALSE)</f>
        <v>0</v>
      </c>
    </row>
    <row r="385" spans="1:49" x14ac:dyDescent="0.3">
      <c r="A385" s="7">
        <v>1096</v>
      </c>
      <c r="B385" s="7">
        <v>2</v>
      </c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12"/>
      <c r="P385" s="12"/>
      <c r="Q385" s="12"/>
      <c r="R385" s="12"/>
      <c r="S385" s="12">
        <v>1</v>
      </c>
      <c r="T385" s="12"/>
      <c r="U385" s="12"/>
      <c r="V385" s="12"/>
      <c r="W385" s="12">
        <v>1</v>
      </c>
      <c r="X385" s="12"/>
      <c r="Y385" s="12"/>
      <c r="Z385" s="12"/>
      <c r="AA385" s="12">
        <v>1</v>
      </c>
      <c r="AB385" s="12"/>
      <c r="AC385" s="12"/>
      <c r="AD385" s="12"/>
      <c r="AE385" s="12">
        <v>1</v>
      </c>
      <c r="AF385" s="12"/>
      <c r="AG385" s="12"/>
      <c r="AH385" s="12"/>
      <c r="AI385" s="16">
        <f t="shared" si="25"/>
        <v>4</v>
      </c>
      <c r="AJ385" s="16">
        <f t="shared" si="26"/>
        <v>0</v>
      </c>
      <c r="AK385" s="16">
        <f t="shared" si="27"/>
        <v>0</v>
      </c>
      <c r="AL385" s="16">
        <f t="shared" si="28"/>
        <v>0</v>
      </c>
      <c r="AM385" s="57">
        <f t="shared" si="29"/>
        <v>4</v>
      </c>
      <c r="AN385" s="57">
        <f>VLOOKUP(A385,二院临床受试者及抑郁症的基本数据!A:M,4,FALSE)</f>
        <v>0</v>
      </c>
      <c r="AO385" s="57">
        <f>VLOOKUP(A385,二院临床受试者及抑郁症的基本数据!A:M,5,FALSE)</f>
        <v>1</v>
      </c>
      <c r="AP385" s="57">
        <f>VLOOKUP(A385,二院临床受试者及抑郁症的基本数据!A:M,6,FALSE)</f>
        <v>0</v>
      </c>
      <c r="AQ385" s="57">
        <f>VLOOKUP(A385,二院临床受试者及抑郁症的基本数据!A:M,7,FALSE)</f>
        <v>0</v>
      </c>
      <c r="AR385" s="57">
        <f>VLOOKUP(A385,二院临床受试者及抑郁症的基本数据!A:M,8,FALSE)</f>
        <v>1</v>
      </c>
      <c r="AS385" s="57">
        <f>VLOOKUP(A385,二院临床受试者及抑郁症的基本数据!A:M,9,FALSE)</f>
        <v>0</v>
      </c>
      <c r="AT385" s="57">
        <f>VLOOKUP(A385,二院临床受试者及抑郁症的基本数据!A:M,10,FALSE)</f>
        <v>0</v>
      </c>
      <c r="AU385" s="57">
        <f>VLOOKUP(A385,二院临床受试者及抑郁症的基本数据!A:M,11,FALSE)</f>
        <v>0</v>
      </c>
      <c r="AV385" s="57">
        <f>VLOOKUP(A385,二院临床受试者及抑郁症的基本数据!A:M,12,FALSE)</f>
        <v>1</v>
      </c>
      <c r="AW385" s="57">
        <f>VLOOKUP(A385,二院临床受试者及抑郁症的基本数据!A:M,13,FALSE)</f>
        <v>0</v>
      </c>
    </row>
    <row r="386" spans="1:49" x14ac:dyDescent="0.3">
      <c r="A386" s="7">
        <v>1108</v>
      </c>
      <c r="B386" s="7">
        <v>2</v>
      </c>
      <c r="C386" s="7"/>
      <c r="D386" s="7"/>
      <c r="E386" s="7"/>
      <c r="F386" s="7"/>
      <c r="G386" s="7"/>
      <c r="H386" s="7"/>
      <c r="I386" s="7"/>
      <c r="J386" s="7">
        <v>1</v>
      </c>
      <c r="K386" s="7"/>
      <c r="L386" s="7"/>
      <c r="M386" s="7"/>
      <c r="N386" s="7"/>
      <c r="O386" s="12">
        <v>1</v>
      </c>
      <c r="P386" s="12"/>
      <c r="Q386" s="12"/>
      <c r="R386" s="12"/>
      <c r="S386" s="12">
        <v>1</v>
      </c>
      <c r="T386" s="12"/>
      <c r="U386" s="12"/>
      <c r="V386" s="12"/>
      <c r="W386" s="12">
        <v>1</v>
      </c>
      <c r="X386" s="12"/>
      <c r="Y386" s="12"/>
      <c r="Z386" s="12"/>
      <c r="AA386" s="12"/>
      <c r="AB386" s="12"/>
      <c r="AC386" s="12"/>
      <c r="AD386" s="12"/>
      <c r="AE386" s="12">
        <v>1</v>
      </c>
      <c r="AF386" s="12"/>
      <c r="AG386" s="12"/>
      <c r="AH386" s="12"/>
      <c r="AI386" s="16">
        <f t="shared" si="25"/>
        <v>4</v>
      </c>
      <c r="AJ386" s="16">
        <f t="shared" si="26"/>
        <v>0</v>
      </c>
      <c r="AK386" s="16">
        <f t="shared" si="27"/>
        <v>0</v>
      </c>
      <c r="AL386" s="16">
        <f t="shared" si="28"/>
        <v>1</v>
      </c>
      <c r="AM386" s="57">
        <f t="shared" si="29"/>
        <v>5</v>
      </c>
      <c r="AN386" s="57">
        <f>VLOOKUP(A386,二院临床受试者及抑郁症的基本数据!A:M,4,FALSE)</f>
        <v>0</v>
      </c>
      <c r="AO386" s="57">
        <f>VLOOKUP(A386,二院临床受试者及抑郁症的基本数据!A:M,5,FALSE)</f>
        <v>1</v>
      </c>
      <c r="AP386" s="57">
        <f>VLOOKUP(A386,二院临床受试者及抑郁症的基本数据!A:M,6,FALSE)</f>
        <v>0</v>
      </c>
      <c r="AQ386" s="57">
        <f>VLOOKUP(A386,二院临床受试者及抑郁症的基本数据!A:M,7,FALSE)</f>
        <v>0</v>
      </c>
      <c r="AR386" s="57">
        <f>VLOOKUP(A386,二院临床受试者及抑郁症的基本数据!A:M,8,FALSE)</f>
        <v>1</v>
      </c>
      <c r="AS386" s="57">
        <f>VLOOKUP(A386,二院临床受试者及抑郁症的基本数据!A:M,9,FALSE)</f>
        <v>0</v>
      </c>
      <c r="AT386" s="57">
        <f>VLOOKUP(A386,二院临床受试者及抑郁症的基本数据!A:M,10,FALSE)</f>
        <v>0</v>
      </c>
      <c r="AU386" s="57">
        <f>VLOOKUP(A386,二院临床受试者及抑郁症的基本数据!A:M,11,FALSE)</f>
        <v>0</v>
      </c>
      <c r="AV386" s="57">
        <f>VLOOKUP(A386,二院临床受试者及抑郁症的基本数据!A:M,12,FALSE)</f>
        <v>1</v>
      </c>
      <c r="AW386" s="57">
        <f>VLOOKUP(A386,二院临床受试者及抑郁症的基本数据!A:M,13,FALSE)</f>
        <v>0</v>
      </c>
    </row>
    <row r="387" spans="1:49" x14ac:dyDescent="0.3">
      <c r="A387" s="7">
        <v>1141</v>
      </c>
      <c r="B387" s="7">
        <v>2</v>
      </c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12"/>
      <c r="P387" s="12"/>
      <c r="Q387" s="12"/>
      <c r="R387" s="12"/>
      <c r="S387" s="12"/>
      <c r="T387" s="12"/>
      <c r="U387" s="12"/>
      <c r="V387" s="12"/>
      <c r="W387" s="12">
        <v>1</v>
      </c>
      <c r="X387" s="12">
        <v>1</v>
      </c>
      <c r="Y387" s="12">
        <v>1</v>
      </c>
      <c r="Z387" s="12">
        <v>1</v>
      </c>
      <c r="AA387" s="12"/>
      <c r="AB387" s="12"/>
      <c r="AC387" s="12"/>
      <c r="AD387" s="12"/>
      <c r="AE387" s="12">
        <v>1</v>
      </c>
      <c r="AF387" s="12">
        <v>1</v>
      </c>
      <c r="AG387" s="12">
        <v>1</v>
      </c>
      <c r="AH387" s="12">
        <v>1</v>
      </c>
      <c r="AI387" s="16">
        <f t="shared" si="25"/>
        <v>2</v>
      </c>
      <c r="AJ387" s="16">
        <f t="shared" si="26"/>
        <v>2</v>
      </c>
      <c r="AK387" s="16">
        <f t="shared" si="27"/>
        <v>2</v>
      </c>
      <c r="AL387" s="16">
        <f t="shared" si="28"/>
        <v>2</v>
      </c>
      <c r="AM387" s="57">
        <f t="shared" si="29"/>
        <v>8</v>
      </c>
      <c r="AN387" s="57">
        <f>VLOOKUP(A387,二院临床受试者及抑郁症的基本数据!A:M,4,FALSE)</f>
        <v>0</v>
      </c>
      <c r="AO387" s="57">
        <f>VLOOKUP(A387,二院临床受试者及抑郁症的基本数据!A:M,5,FALSE)</f>
        <v>1</v>
      </c>
      <c r="AP387" s="57">
        <f>VLOOKUP(A387,二院临床受试者及抑郁症的基本数据!A:M,6,FALSE)</f>
        <v>0</v>
      </c>
      <c r="AQ387" s="57">
        <f>VLOOKUP(A387,二院临床受试者及抑郁症的基本数据!A:M,7,FALSE)</f>
        <v>0</v>
      </c>
      <c r="AR387" s="57">
        <f>VLOOKUP(A387,二院临床受试者及抑郁症的基本数据!A:M,8,FALSE)</f>
        <v>1</v>
      </c>
      <c r="AS387" s="57">
        <f>VLOOKUP(A387,二院临床受试者及抑郁症的基本数据!A:M,9,FALSE)</f>
        <v>0</v>
      </c>
      <c r="AT387" s="57">
        <f>VLOOKUP(A387,二院临床受试者及抑郁症的基本数据!A:M,10,FALSE)</f>
        <v>0</v>
      </c>
      <c r="AU387" s="57">
        <f>VLOOKUP(A387,二院临床受试者及抑郁症的基本数据!A:M,11,FALSE)</f>
        <v>0</v>
      </c>
      <c r="AV387" s="57">
        <f>VLOOKUP(A387,二院临床受试者及抑郁症的基本数据!A:M,12,FALSE)</f>
        <v>1</v>
      </c>
      <c r="AW387" s="57">
        <f>VLOOKUP(A387,二院临床受试者及抑郁症的基本数据!A:M,13,FALSE)</f>
        <v>0</v>
      </c>
    </row>
    <row r="388" spans="1:49" x14ac:dyDescent="0.3">
      <c r="A388" s="7">
        <v>1145</v>
      </c>
      <c r="B388" s="7">
        <v>2</v>
      </c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12"/>
      <c r="P388" s="12"/>
      <c r="Q388" s="12"/>
      <c r="R388" s="12"/>
      <c r="S388" s="12">
        <v>1</v>
      </c>
      <c r="T388" s="12"/>
      <c r="U388" s="12"/>
      <c r="V388" s="12"/>
      <c r="W388" s="12">
        <v>1</v>
      </c>
      <c r="X388" s="12"/>
      <c r="Y388" s="12"/>
      <c r="Z388" s="12"/>
      <c r="AA388" s="12"/>
      <c r="AB388" s="12"/>
      <c r="AC388" s="12"/>
      <c r="AD388" s="12"/>
      <c r="AE388" s="12">
        <v>1</v>
      </c>
      <c r="AF388" s="12"/>
      <c r="AG388" s="12"/>
      <c r="AH388" s="12"/>
      <c r="AI388" s="16">
        <f t="shared" si="25"/>
        <v>3</v>
      </c>
      <c r="AJ388" s="16">
        <f t="shared" si="26"/>
        <v>0</v>
      </c>
      <c r="AK388" s="16">
        <f t="shared" si="27"/>
        <v>0</v>
      </c>
      <c r="AL388" s="16">
        <f t="shared" si="28"/>
        <v>0</v>
      </c>
      <c r="AM388" s="57">
        <f t="shared" si="29"/>
        <v>3</v>
      </c>
      <c r="AN388" s="57">
        <f>VLOOKUP(A388,二院临床受试者及抑郁症的基本数据!A:M,4,FALSE)</f>
        <v>0</v>
      </c>
      <c r="AO388" s="57">
        <f>VLOOKUP(A388,二院临床受试者及抑郁症的基本数据!A:M,5,FALSE)</f>
        <v>1</v>
      </c>
      <c r="AP388" s="57">
        <f>VLOOKUP(A388,二院临床受试者及抑郁症的基本数据!A:M,6,FALSE)</f>
        <v>0</v>
      </c>
      <c r="AQ388" s="57">
        <f>VLOOKUP(A388,二院临床受试者及抑郁症的基本数据!A:M,7,FALSE)</f>
        <v>0</v>
      </c>
      <c r="AR388" s="57">
        <f>VLOOKUP(A388,二院临床受试者及抑郁症的基本数据!A:M,8,FALSE)</f>
        <v>1</v>
      </c>
      <c r="AS388" s="57">
        <f>VLOOKUP(A388,二院临床受试者及抑郁症的基本数据!A:M,9,FALSE)</f>
        <v>0</v>
      </c>
      <c r="AT388" s="57">
        <f>VLOOKUP(A388,二院临床受试者及抑郁症的基本数据!A:M,10,FALSE)</f>
        <v>0</v>
      </c>
      <c r="AU388" s="57">
        <f>VLOOKUP(A388,二院临床受试者及抑郁症的基本数据!A:M,11,FALSE)</f>
        <v>0</v>
      </c>
      <c r="AV388" s="57">
        <f>VLOOKUP(A388,二院临床受试者及抑郁症的基本数据!A:M,12,FALSE)</f>
        <v>1</v>
      </c>
      <c r="AW388" s="57">
        <f>VLOOKUP(A388,二院临床受试者及抑郁症的基本数据!A:M,13,FALSE)</f>
        <v>0</v>
      </c>
    </row>
    <row r="389" spans="1:49" x14ac:dyDescent="0.3">
      <c r="A389" s="7">
        <v>1148</v>
      </c>
      <c r="B389" s="7">
        <v>2</v>
      </c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12"/>
      <c r="P389" s="12"/>
      <c r="Q389" s="12"/>
      <c r="R389" s="12"/>
      <c r="S389" s="12"/>
      <c r="T389" s="12">
        <v>1</v>
      </c>
      <c r="U389" s="12"/>
      <c r="V389" s="12"/>
      <c r="W389" s="12"/>
      <c r="X389" s="12">
        <v>1</v>
      </c>
      <c r="Y389" s="12"/>
      <c r="Z389" s="12"/>
      <c r="AA389" s="12"/>
      <c r="AB389" s="12"/>
      <c r="AC389" s="12"/>
      <c r="AD389" s="12"/>
      <c r="AE389" s="12"/>
      <c r="AF389" s="12">
        <v>1</v>
      </c>
      <c r="AG389" s="12"/>
      <c r="AH389" s="12"/>
      <c r="AI389" s="16">
        <f t="shared" ref="AI389:AI452" si="30">G389+K389+O389+S389+W389+AA389+AE389</f>
        <v>0</v>
      </c>
      <c r="AJ389" s="16">
        <f t="shared" ref="AJ389:AJ452" si="31">H389+L389+P389+T389+X389+AB389+AF389</f>
        <v>3</v>
      </c>
      <c r="AK389" s="16">
        <f t="shared" ref="AK389:AK452" si="32">I389+M389+Q389+U389+Y389+AC389+AG389</f>
        <v>0</v>
      </c>
      <c r="AL389" s="16">
        <f t="shared" ref="AL389:AL452" si="33">J389+N389+R389+V389+Z389+AD389+AH389</f>
        <v>0</v>
      </c>
      <c r="AM389" s="57">
        <f t="shared" ref="AM389:AM452" si="34">SUM(AI389:AL389)</f>
        <v>3</v>
      </c>
      <c r="AN389" s="57">
        <f>VLOOKUP(A389,二院临床受试者及抑郁症的基本数据!A:M,4,FALSE)</f>
        <v>0</v>
      </c>
      <c r="AO389" s="57">
        <f>VLOOKUP(A389,二院临床受试者及抑郁症的基本数据!A:M,5,FALSE)</f>
        <v>1</v>
      </c>
      <c r="AP389" s="57">
        <f>VLOOKUP(A389,二院临床受试者及抑郁症的基本数据!A:M,6,FALSE)</f>
        <v>0</v>
      </c>
      <c r="AQ389" s="57">
        <f>VLOOKUP(A389,二院临床受试者及抑郁症的基本数据!A:M,7,FALSE)</f>
        <v>0</v>
      </c>
      <c r="AR389" s="57">
        <f>VLOOKUP(A389,二院临床受试者及抑郁症的基本数据!A:M,8,FALSE)</f>
        <v>1</v>
      </c>
      <c r="AS389" s="57">
        <f>VLOOKUP(A389,二院临床受试者及抑郁症的基本数据!A:M,9,FALSE)</f>
        <v>0</v>
      </c>
      <c r="AT389" s="57">
        <f>VLOOKUP(A389,二院临床受试者及抑郁症的基本数据!A:M,10,FALSE)</f>
        <v>0</v>
      </c>
      <c r="AU389" s="57">
        <f>VLOOKUP(A389,二院临床受试者及抑郁症的基本数据!A:M,11,FALSE)</f>
        <v>0</v>
      </c>
      <c r="AV389" s="57">
        <f>VLOOKUP(A389,二院临床受试者及抑郁症的基本数据!A:M,12,FALSE)</f>
        <v>1</v>
      </c>
      <c r="AW389" s="57">
        <f>VLOOKUP(A389,二院临床受试者及抑郁症的基本数据!A:M,13,FALSE)</f>
        <v>0</v>
      </c>
    </row>
    <row r="390" spans="1:49" x14ac:dyDescent="0.3">
      <c r="A390" s="7">
        <v>1150</v>
      </c>
      <c r="B390" s="7">
        <v>2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12"/>
      <c r="P390" s="12"/>
      <c r="Q390" s="12"/>
      <c r="R390" s="12"/>
      <c r="S390" s="12">
        <v>1</v>
      </c>
      <c r="T390" s="12"/>
      <c r="U390" s="12"/>
      <c r="V390" s="12"/>
      <c r="W390" s="12">
        <v>1</v>
      </c>
      <c r="X390" s="12"/>
      <c r="Y390" s="12"/>
      <c r="Z390" s="12"/>
      <c r="AA390" s="12"/>
      <c r="AB390" s="12"/>
      <c r="AC390" s="12"/>
      <c r="AD390" s="12"/>
      <c r="AE390" s="12">
        <v>1</v>
      </c>
      <c r="AF390" s="12"/>
      <c r="AG390" s="12"/>
      <c r="AH390" s="12"/>
      <c r="AI390" s="16">
        <f t="shared" si="30"/>
        <v>3</v>
      </c>
      <c r="AJ390" s="16">
        <f t="shared" si="31"/>
        <v>0</v>
      </c>
      <c r="AK390" s="16">
        <f t="shared" si="32"/>
        <v>0</v>
      </c>
      <c r="AL390" s="16">
        <f t="shared" si="33"/>
        <v>0</v>
      </c>
      <c r="AM390" s="57">
        <f t="shared" si="34"/>
        <v>3</v>
      </c>
      <c r="AN390" s="57">
        <f>VLOOKUP(A390,二院临床受试者及抑郁症的基本数据!A:M,4,FALSE)</f>
        <v>0</v>
      </c>
      <c r="AO390" s="57">
        <f>VLOOKUP(A390,二院临床受试者及抑郁症的基本数据!A:M,5,FALSE)</f>
        <v>1</v>
      </c>
      <c r="AP390" s="57">
        <f>VLOOKUP(A390,二院临床受试者及抑郁症的基本数据!A:M,6,FALSE)</f>
        <v>0</v>
      </c>
      <c r="AQ390" s="57">
        <f>VLOOKUP(A390,二院临床受试者及抑郁症的基本数据!A:M,7,FALSE)</f>
        <v>0</v>
      </c>
      <c r="AR390" s="57">
        <f>VLOOKUP(A390,二院临床受试者及抑郁症的基本数据!A:M,8,FALSE)</f>
        <v>1</v>
      </c>
      <c r="AS390" s="57">
        <f>VLOOKUP(A390,二院临床受试者及抑郁症的基本数据!A:M,9,FALSE)</f>
        <v>0</v>
      </c>
      <c r="AT390" s="57">
        <f>VLOOKUP(A390,二院临床受试者及抑郁症的基本数据!A:M,10,FALSE)</f>
        <v>0</v>
      </c>
      <c r="AU390" s="57">
        <f>VLOOKUP(A390,二院临床受试者及抑郁症的基本数据!A:M,11,FALSE)</f>
        <v>0</v>
      </c>
      <c r="AV390" s="57">
        <f>VLOOKUP(A390,二院临床受试者及抑郁症的基本数据!A:M,12,FALSE)</f>
        <v>1</v>
      </c>
      <c r="AW390" s="57">
        <f>VLOOKUP(A390,二院临床受试者及抑郁症的基本数据!A:M,13,FALSE)</f>
        <v>0</v>
      </c>
    </row>
    <row r="391" spans="1:49" x14ac:dyDescent="0.3">
      <c r="A391" s="7">
        <v>1156</v>
      </c>
      <c r="B391" s="7">
        <v>2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12"/>
      <c r="P391" s="12"/>
      <c r="Q391" s="12"/>
      <c r="R391" s="12"/>
      <c r="S391" s="12">
        <v>1</v>
      </c>
      <c r="T391" s="12"/>
      <c r="U391" s="12"/>
      <c r="V391" s="12"/>
      <c r="W391" s="12">
        <v>1</v>
      </c>
      <c r="X391" s="12"/>
      <c r="Y391" s="12"/>
      <c r="Z391" s="12"/>
      <c r="AA391" s="12"/>
      <c r="AB391" s="12"/>
      <c r="AC391" s="12"/>
      <c r="AD391" s="12"/>
      <c r="AE391" s="12">
        <v>1</v>
      </c>
      <c r="AF391" s="12"/>
      <c r="AG391" s="12"/>
      <c r="AH391" s="12"/>
      <c r="AI391" s="16">
        <f t="shared" si="30"/>
        <v>3</v>
      </c>
      <c r="AJ391" s="16">
        <f t="shared" si="31"/>
        <v>0</v>
      </c>
      <c r="AK391" s="16">
        <f t="shared" si="32"/>
        <v>0</v>
      </c>
      <c r="AL391" s="16">
        <f t="shared" si="33"/>
        <v>0</v>
      </c>
      <c r="AM391" s="57">
        <f t="shared" si="34"/>
        <v>3</v>
      </c>
      <c r="AN391" s="57">
        <f>VLOOKUP(A391,二院临床受试者及抑郁症的基本数据!A:M,4,FALSE)</f>
        <v>0</v>
      </c>
      <c r="AO391" s="57">
        <f>VLOOKUP(A391,二院临床受试者及抑郁症的基本数据!A:M,5,FALSE)</f>
        <v>1</v>
      </c>
      <c r="AP391" s="57">
        <f>VLOOKUP(A391,二院临床受试者及抑郁症的基本数据!A:M,6,FALSE)</f>
        <v>0</v>
      </c>
      <c r="AQ391" s="57">
        <f>VLOOKUP(A391,二院临床受试者及抑郁症的基本数据!A:M,7,FALSE)</f>
        <v>0</v>
      </c>
      <c r="AR391" s="57">
        <f>VLOOKUP(A391,二院临床受试者及抑郁症的基本数据!A:M,8,FALSE)</f>
        <v>1</v>
      </c>
      <c r="AS391" s="57">
        <f>VLOOKUP(A391,二院临床受试者及抑郁症的基本数据!A:M,9,FALSE)</f>
        <v>0</v>
      </c>
      <c r="AT391" s="57">
        <f>VLOOKUP(A391,二院临床受试者及抑郁症的基本数据!A:M,10,FALSE)</f>
        <v>0</v>
      </c>
      <c r="AU391" s="57">
        <f>VLOOKUP(A391,二院临床受试者及抑郁症的基本数据!A:M,11,FALSE)</f>
        <v>0</v>
      </c>
      <c r="AV391" s="57">
        <f>VLOOKUP(A391,二院临床受试者及抑郁症的基本数据!A:M,12,FALSE)</f>
        <v>1</v>
      </c>
      <c r="AW391" s="57">
        <f>VLOOKUP(A391,二院临床受试者及抑郁症的基本数据!A:M,13,FALSE)</f>
        <v>0</v>
      </c>
    </row>
    <row r="392" spans="1:49" x14ac:dyDescent="0.3">
      <c r="A392" s="7">
        <v>1157</v>
      </c>
      <c r="B392" s="7">
        <v>2</v>
      </c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>
        <v>1</v>
      </c>
      <c r="AF392" s="12"/>
      <c r="AG392" s="12"/>
      <c r="AH392" s="12"/>
      <c r="AI392" s="16">
        <f t="shared" si="30"/>
        <v>1</v>
      </c>
      <c r="AJ392" s="16">
        <f t="shared" si="31"/>
        <v>0</v>
      </c>
      <c r="AK392" s="16">
        <f t="shared" si="32"/>
        <v>0</v>
      </c>
      <c r="AL392" s="16">
        <f t="shared" si="33"/>
        <v>0</v>
      </c>
      <c r="AM392" s="57">
        <f t="shared" si="34"/>
        <v>1</v>
      </c>
      <c r="AN392" s="57">
        <f>VLOOKUP(A392,二院临床受试者及抑郁症的基本数据!A:M,4,FALSE)</f>
        <v>1</v>
      </c>
      <c r="AO392" s="57">
        <f>VLOOKUP(A392,二院临床受试者及抑郁症的基本数据!A:M,5,FALSE)</f>
        <v>0</v>
      </c>
      <c r="AP392" s="57">
        <f>VLOOKUP(A392,二院临床受试者及抑郁症的基本数据!A:M,6,FALSE)</f>
        <v>0</v>
      </c>
      <c r="AQ392" s="57">
        <f>VLOOKUP(A392,二院临床受试者及抑郁症的基本数据!A:M,7,FALSE)</f>
        <v>0</v>
      </c>
      <c r="AR392" s="57">
        <f>VLOOKUP(A392,二院临床受试者及抑郁症的基本数据!A:M,8,FALSE)</f>
        <v>0</v>
      </c>
      <c r="AS392" s="57">
        <f>VLOOKUP(A392,二院临床受试者及抑郁症的基本数据!A:M,9,FALSE)</f>
        <v>0</v>
      </c>
      <c r="AT392" s="57">
        <f>VLOOKUP(A392,二院临床受试者及抑郁症的基本数据!A:M,10,FALSE)</f>
        <v>1</v>
      </c>
      <c r="AU392" s="57">
        <f>VLOOKUP(A392,二院临床受试者及抑郁症的基本数据!A:M,11,FALSE)</f>
        <v>0</v>
      </c>
      <c r="AV392" s="57">
        <f>VLOOKUP(A392,二院临床受试者及抑郁症的基本数据!A:M,12,FALSE)</f>
        <v>1</v>
      </c>
      <c r="AW392" s="57">
        <f>VLOOKUP(A392,二院临床受试者及抑郁症的基本数据!A:M,13,FALSE)</f>
        <v>0</v>
      </c>
    </row>
    <row r="393" spans="1:49" x14ac:dyDescent="0.3">
      <c r="A393" s="7">
        <v>1162</v>
      </c>
      <c r="B393" s="7">
        <v>2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12"/>
      <c r="P393" s="12"/>
      <c r="Q393" s="12"/>
      <c r="R393" s="12"/>
      <c r="S393" s="12">
        <v>1</v>
      </c>
      <c r="T393" s="12"/>
      <c r="U393" s="12"/>
      <c r="V393" s="12"/>
      <c r="W393" s="12">
        <v>1</v>
      </c>
      <c r="X393" s="12"/>
      <c r="Y393" s="12"/>
      <c r="Z393" s="12"/>
      <c r="AA393" s="12"/>
      <c r="AB393" s="12"/>
      <c r="AC393" s="12"/>
      <c r="AD393" s="12"/>
      <c r="AE393" s="12">
        <v>1</v>
      </c>
      <c r="AF393" s="12"/>
      <c r="AG393" s="12"/>
      <c r="AH393" s="12"/>
      <c r="AI393" s="16">
        <f t="shared" si="30"/>
        <v>3</v>
      </c>
      <c r="AJ393" s="16">
        <f t="shared" si="31"/>
        <v>0</v>
      </c>
      <c r="AK393" s="16">
        <f t="shared" si="32"/>
        <v>0</v>
      </c>
      <c r="AL393" s="16">
        <f t="shared" si="33"/>
        <v>0</v>
      </c>
      <c r="AM393" s="57">
        <f t="shared" si="34"/>
        <v>3</v>
      </c>
      <c r="AN393" s="57">
        <f>VLOOKUP(A393,二院临床受试者及抑郁症的基本数据!A:M,4,FALSE)</f>
        <v>0</v>
      </c>
      <c r="AO393" s="57">
        <f>VLOOKUP(A393,二院临床受试者及抑郁症的基本数据!A:M,5,FALSE)</f>
        <v>1</v>
      </c>
      <c r="AP393" s="57">
        <f>VLOOKUP(A393,二院临床受试者及抑郁症的基本数据!A:M,6,FALSE)</f>
        <v>0</v>
      </c>
      <c r="AQ393" s="57">
        <f>VLOOKUP(A393,二院临床受试者及抑郁症的基本数据!A:M,7,FALSE)</f>
        <v>0</v>
      </c>
      <c r="AR393" s="57">
        <f>VLOOKUP(A393,二院临床受试者及抑郁症的基本数据!A:M,8,FALSE)</f>
        <v>1</v>
      </c>
      <c r="AS393" s="57">
        <f>VLOOKUP(A393,二院临床受试者及抑郁症的基本数据!A:M,9,FALSE)</f>
        <v>0</v>
      </c>
      <c r="AT393" s="57">
        <f>VLOOKUP(A393,二院临床受试者及抑郁症的基本数据!A:M,10,FALSE)</f>
        <v>0</v>
      </c>
      <c r="AU393" s="57">
        <f>VLOOKUP(A393,二院临床受试者及抑郁症的基本数据!A:M,11,FALSE)</f>
        <v>0</v>
      </c>
      <c r="AV393" s="57">
        <f>VLOOKUP(A393,二院临床受试者及抑郁症的基本数据!A:M,12,FALSE)</f>
        <v>1</v>
      </c>
      <c r="AW393" s="57">
        <f>VLOOKUP(A393,二院临床受试者及抑郁症的基本数据!A:M,13,FALSE)</f>
        <v>0</v>
      </c>
    </row>
    <row r="394" spans="1:49" x14ac:dyDescent="0.3">
      <c r="A394" s="7">
        <v>1171</v>
      </c>
      <c r="B394" s="7">
        <v>2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12"/>
      <c r="P394" s="12"/>
      <c r="Q394" s="12"/>
      <c r="R394" s="12"/>
      <c r="S394" s="12">
        <v>1</v>
      </c>
      <c r="T394" s="12"/>
      <c r="U394" s="12"/>
      <c r="V394" s="12"/>
      <c r="W394" s="12">
        <v>1</v>
      </c>
      <c r="X394" s="12"/>
      <c r="Y394" s="12"/>
      <c r="Z394" s="12"/>
      <c r="AA394" s="12"/>
      <c r="AB394" s="12"/>
      <c r="AC394" s="12"/>
      <c r="AD394" s="12"/>
      <c r="AE394" s="12">
        <v>1</v>
      </c>
      <c r="AF394" s="12"/>
      <c r="AG394" s="12"/>
      <c r="AH394" s="12"/>
      <c r="AI394" s="16">
        <f t="shared" si="30"/>
        <v>3</v>
      </c>
      <c r="AJ394" s="16">
        <f t="shared" si="31"/>
        <v>0</v>
      </c>
      <c r="AK394" s="16">
        <f t="shared" si="32"/>
        <v>0</v>
      </c>
      <c r="AL394" s="16">
        <f t="shared" si="33"/>
        <v>0</v>
      </c>
      <c r="AM394" s="57">
        <f t="shared" si="34"/>
        <v>3</v>
      </c>
      <c r="AN394" s="57">
        <f>VLOOKUP(A394,二院临床受试者及抑郁症的基本数据!A:M,4,FALSE)</f>
        <v>0</v>
      </c>
      <c r="AO394" s="57">
        <f>VLOOKUP(A394,二院临床受试者及抑郁症的基本数据!A:M,5,FALSE)</f>
        <v>1</v>
      </c>
      <c r="AP394" s="57">
        <f>VLOOKUP(A394,二院临床受试者及抑郁症的基本数据!A:M,6,FALSE)</f>
        <v>0</v>
      </c>
      <c r="AQ394" s="57">
        <f>VLOOKUP(A394,二院临床受试者及抑郁症的基本数据!A:M,7,FALSE)</f>
        <v>0</v>
      </c>
      <c r="AR394" s="57">
        <f>VLOOKUP(A394,二院临床受试者及抑郁症的基本数据!A:M,8,FALSE)</f>
        <v>1</v>
      </c>
      <c r="AS394" s="57">
        <f>VLOOKUP(A394,二院临床受试者及抑郁症的基本数据!A:M,9,FALSE)</f>
        <v>0</v>
      </c>
      <c r="AT394" s="57">
        <f>VLOOKUP(A394,二院临床受试者及抑郁症的基本数据!A:M,10,FALSE)</f>
        <v>0</v>
      </c>
      <c r="AU394" s="57">
        <f>VLOOKUP(A394,二院临床受试者及抑郁症的基本数据!A:M,11,FALSE)</f>
        <v>0</v>
      </c>
      <c r="AV394" s="57">
        <f>VLOOKUP(A394,二院临床受试者及抑郁症的基本数据!A:M,12,FALSE)</f>
        <v>1</v>
      </c>
      <c r="AW394" s="57">
        <f>VLOOKUP(A394,二院临床受试者及抑郁症的基本数据!A:M,13,FALSE)</f>
        <v>0</v>
      </c>
    </row>
    <row r="395" spans="1:49" x14ac:dyDescent="0.3">
      <c r="A395" s="7">
        <v>1184</v>
      </c>
      <c r="B395" s="7">
        <v>2</v>
      </c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12"/>
      <c r="P395" s="12"/>
      <c r="Q395" s="12"/>
      <c r="R395" s="12"/>
      <c r="S395" s="12"/>
      <c r="T395" s="12"/>
      <c r="U395" s="12">
        <v>1</v>
      </c>
      <c r="V395" s="12"/>
      <c r="W395" s="12"/>
      <c r="X395" s="12"/>
      <c r="Y395" s="12">
        <v>1</v>
      </c>
      <c r="Z395" s="12"/>
      <c r="AA395" s="12"/>
      <c r="AB395" s="12"/>
      <c r="AC395" s="12">
        <v>1</v>
      </c>
      <c r="AD395" s="12"/>
      <c r="AE395" s="12"/>
      <c r="AF395" s="12"/>
      <c r="AG395" s="12"/>
      <c r="AH395" s="12"/>
      <c r="AI395" s="16">
        <f t="shared" si="30"/>
        <v>0</v>
      </c>
      <c r="AJ395" s="16">
        <f t="shared" si="31"/>
        <v>0</v>
      </c>
      <c r="AK395" s="16">
        <f t="shared" si="32"/>
        <v>3</v>
      </c>
      <c r="AL395" s="16">
        <f t="shared" si="33"/>
        <v>0</v>
      </c>
      <c r="AM395" s="57">
        <f t="shared" si="34"/>
        <v>3</v>
      </c>
      <c r="AN395" s="57">
        <f>VLOOKUP(A395,二院临床受试者及抑郁症的基本数据!A:M,4,FALSE)</f>
        <v>0</v>
      </c>
      <c r="AO395" s="57">
        <f>VLOOKUP(A395,二院临床受试者及抑郁症的基本数据!A:M,5,FALSE)</f>
        <v>1</v>
      </c>
      <c r="AP395" s="57">
        <f>VLOOKUP(A395,二院临床受试者及抑郁症的基本数据!A:M,6,FALSE)</f>
        <v>0</v>
      </c>
      <c r="AQ395" s="57">
        <f>VLOOKUP(A395,二院临床受试者及抑郁症的基本数据!A:M,7,FALSE)</f>
        <v>0</v>
      </c>
      <c r="AR395" s="57">
        <f>VLOOKUP(A395,二院临床受试者及抑郁症的基本数据!A:M,8,FALSE)</f>
        <v>1</v>
      </c>
      <c r="AS395" s="57">
        <f>VLOOKUP(A395,二院临床受试者及抑郁症的基本数据!A:M,9,FALSE)</f>
        <v>0</v>
      </c>
      <c r="AT395" s="57">
        <f>VLOOKUP(A395,二院临床受试者及抑郁症的基本数据!A:M,10,FALSE)</f>
        <v>0</v>
      </c>
      <c r="AU395" s="57">
        <f>VLOOKUP(A395,二院临床受试者及抑郁症的基本数据!A:M,11,FALSE)</f>
        <v>0</v>
      </c>
      <c r="AV395" s="57">
        <f>VLOOKUP(A395,二院临床受试者及抑郁症的基本数据!A:M,12,FALSE)</f>
        <v>1</v>
      </c>
      <c r="AW395" s="57">
        <f>VLOOKUP(A395,二院临床受试者及抑郁症的基本数据!A:M,13,FALSE)</f>
        <v>0</v>
      </c>
    </row>
    <row r="396" spans="1:49" x14ac:dyDescent="0.3">
      <c r="A396" s="7">
        <v>1185</v>
      </c>
      <c r="B396" s="7">
        <v>2</v>
      </c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12"/>
      <c r="P396" s="12"/>
      <c r="Q396" s="12"/>
      <c r="R396" s="12"/>
      <c r="S396" s="12"/>
      <c r="T396" s="12"/>
      <c r="U396" s="12"/>
      <c r="V396" s="12"/>
      <c r="W396" s="12">
        <v>1</v>
      </c>
      <c r="X396" s="12">
        <v>1</v>
      </c>
      <c r="Y396" s="12"/>
      <c r="Z396" s="12"/>
      <c r="AA396" s="12"/>
      <c r="AB396" s="12">
        <v>1</v>
      </c>
      <c r="AC396" s="12"/>
      <c r="AD396" s="12"/>
      <c r="AE396" s="12"/>
      <c r="AF396" s="12"/>
      <c r="AG396" s="12"/>
      <c r="AH396" s="12"/>
      <c r="AI396" s="16">
        <f t="shared" si="30"/>
        <v>1</v>
      </c>
      <c r="AJ396" s="16">
        <f t="shared" si="31"/>
        <v>2</v>
      </c>
      <c r="AK396" s="16">
        <f t="shared" si="32"/>
        <v>0</v>
      </c>
      <c r="AL396" s="16">
        <f t="shared" si="33"/>
        <v>0</v>
      </c>
      <c r="AM396" s="57">
        <f t="shared" si="34"/>
        <v>3</v>
      </c>
      <c r="AN396" s="57">
        <f>VLOOKUP(A396,二院临床受试者及抑郁症的基本数据!A:M,4,FALSE)</f>
        <v>0</v>
      </c>
      <c r="AO396" s="57">
        <f>VLOOKUP(A396,二院临床受试者及抑郁症的基本数据!A:M,5,FALSE)</f>
        <v>1</v>
      </c>
      <c r="AP396" s="57">
        <f>VLOOKUP(A396,二院临床受试者及抑郁症的基本数据!A:M,6,FALSE)</f>
        <v>0</v>
      </c>
      <c r="AQ396" s="57">
        <f>VLOOKUP(A396,二院临床受试者及抑郁症的基本数据!A:M,7,FALSE)</f>
        <v>0</v>
      </c>
      <c r="AR396" s="57">
        <f>VLOOKUP(A396,二院临床受试者及抑郁症的基本数据!A:M,8,FALSE)</f>
        <v>1</v>
      </c>
      <c r="AS396" s="57">
        <f>VLOOKUP(A396,二院临床受试者及抑郁症的基本数据!A:M,9,FALSE)</f>
        <v>0</v>
      </c>
      <c r="AT396" s="57">
        <f>VLOOKUP(A396,二院临床受试者及抑郁症的基本数据!A:M,10,FALSE)</f>
        <v>0</v>
      </c>
      <c r="AU396" s="57">
        <f>VLOOKUP(A396,二院临床受试者及抑郁症的基本数据!A:M,11,FALSE)</f>
        <v>0</v>
      </c>
      <c r="AV396" s="57">
        <f>VLOOKUP(A396,二院临床受试者及抑郁症的基本数据!A:M,12,FALSE)</f>
        <v>1</v>
      </c>
      <c r="AW396" s="57">
        <f>VLOOKUP(A396,二院临床受试者及抑郁症的基本数据!A:M,13,FALSE)</f>
        <v>0</v>
      </c>
    </row>
    <row r="397" spans="1:49" x14ac:dyDescent="0.3">
      <c r="A397" s="7">
        <v>1188</v>
      </c>
      <c r="B397" s="7">
        <v>2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12"/>
      <c r="P397" s="12"/>
      <c r="Q397" s="12"/>
      <c r="R397" s="12"/>
      <c r="S397" s="12"/>
      <c r="T397" s="12"/>
      <c r="U397" s="12"/>
      <c r="V397" s="12"/>
      <c r="W397" s="12">
        <v>1</v>
      </c>
      <c r="X397" s="12">
        <v>1</v>
      </c>
      <c r="Y397" s="12">
        <v>1</v>
      </c>
      <c r="Z397" s="12">
        <v>1</v>
      </c>
      <c r="AA397" s="12"/>
      <c r="AB397" s="12"/>
      <c r="AC397" s="12"/>
      <c r="AD397" s="12"/>
      <c r="AE397" s="12">
        <v>1</v>
      </c>
      <c r="AF397" s="12">
        <v>1</v>
      </c>
      <c r="AG397" s="12">
        <v>1</v>
      </c>
      <c r="AH397" s="12">
        <v>1</v>
      </c>
      <c r="AI397" s="16">
        <f t="shared" si="30"/>
        <v>2</v>
      </c>
      <c r="AJ397" s="16">
        <f t="shared" si="31"/>
        <v>2</v>
      </c>
      <c r="AK397" s="16">
        <f t="shared" si="32"/>
        <v>2</v>
      </c>
      <c r="AL397" s="16">
        <f t="shared" si="33"/>
        <v>2</v>
      </c>
      <c r="AM397" s="57">
        <f t="shared" si="34"/>
        <v>8</v>
      </c>
      <c r="AN397" s="57">
        <f>VLOOKUP(A397,二院临床受试者及抑郁症的基本数据!A:M,4,FALSE)</f>
        <v>1</v>
      </c>
      <c r="AO397" s="57">
        <f>VLOOKUP(A397,二院临床受试者及抑郁症的基本数据!A:M,5,FALSE)</f>
        <v>0</v>
      </c>
      <c r="AP397" s="57">
        <f>VLOOKUP(A397,二院临床受试者及抑郁症的基本数据!A:M,6,FALSE)</f>
        <v>0</v>
      </c>
      <c r="AQ397" s="57">
        <f>VLOOKUP(A397,二院临床受试者及抑郁症的基本数据!A:M,7,FALSE)</f>
        <v>0</v>
      </c>
      <c r="AR397" s="57">
        <f>VLOOKUP(A397,二院临床受试者及抑郁症的基本数据!A:M,8,FALSE)</f>
        <v>1</v>
      </c>
      <c r="AS397" s="57">
        <f>VLOOKUP(A397,二院临床受试者及抑郁症的基本数据!A:M,9,FALSE)</f>
        <v>0</v>
      </c>
      <c r="AT397" s="57">
        <f>VLOOKUP(A397,二院临床受试者及抑郁症的基本数据!A:M,10,FALSE)</f>
        <v>0</v>
      </c>
      <c r="AU397" s="57">
        <f>VLOOKUP(A397,二院临床受试者及抑郁症的基本数据!A:M,11,FALSE)</f>
        <v>0</v>
      </c>
      <c r="AV397" s="57">
        <f>VLOOKUP(A397,二院临床受试者及抑郁症的基本数据!A:M,12,FALSE)</f>
        <v>1</v>
      </c>
      <c r="AW397" s="57">
        <f>VLOOKUP(A397,二院临床受试者及抑郁症的基本数据!A:M,13,FALSE)</f>
        <v>0</v>
      </c>
    </row>
    <row r="398" spans="1:49" x14ac:dyDescent="0.3">
      <c r="A398" s="7">
        <v>1194</v>
      </c>
      <c r="B398" s="7">
        <v>2</v>
      </c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12"/>
      <c r="P398" s="12"/>
      <c r="Q398" s="12"/>
      <c r="R398" s="12"/>
      <c r="S398" s="12"/>
      <c r="T398" s="12"/>
      <c r="U398" s="12"/>
      <c r="V398" s="12"/>
      <c r="W398" s="12">
        <v>1</v>
      </c>
      <c r="X398" s="12"/>
      <c r="Y398" s="12"/>
      <c r="Z398" s="12"/>
      <c r="AA398" s="12">
        <v>1</v>
      </c>
      <c r="AB398" s="12"/>
      <c r="AC398" s="12"/>
      <c r="AD398" s="12"/>
      <c r="AE398" s="12"/>
      <c r="AF398" s="12"/>
      <c r="AG398" s="12"/>
      <c r="AH398" s="12"/>
      <c r="AI398" s="16">
        <f t="shared" si="30"/>
        <v>2</v>
      </c>
      <c r="AJ398" s="16">
        <f t="shared" si="31"/>
        <v>0</v>
      </c>
      <c r="AK398" s="16">
        <f t="shared" si="32"/>
        <v>0</v>
      </c>
      <c r="AL398" s="16">
        <f t="shared" si="33"/>
        <v>0</v>
      </c>
      <c r="AM398" s="57">
        <f t="shared" si="34"/>
        <v>2</v>
      </c>
      <c r="AN398" s="57">
        <f>VLOOKUP(A398,二院临床受试者及抑郁症的基本数据!A:M,4,FALSE)</f>
        <v>1</v>
      </c>
      <c r="AO398" s="57">
        <f>VLOOKUP(A398,二院临床受试者及抑郁症的基本数据!A:M,5,FALSE)</f>
        <v>0</v>
      </c>
      <c r="AP398" s="57">
        <f>VLOOKUP(A398,二院临床受试者及抑郁症的基本数据!A:M,6,FALSE)</f>
        <v>0</v>
      </c>
      <c r="AQ398" s="57">
        <f>VLOOKUP(A398,二院临床受试者及抑郁症的基本数据!A:M,7,FALSE)</f>
        <v>0</v>
      </c>
      <c r="AR398" s="57">
        <f>VLOOKUP(A398,二院临床受试者及抑郁症的基本数据!A:M,8,FALSE)</f>
        <v>0</v>
      </c>
      <c r="AS398" s="57">
        <f>VLOOKUP(A398,二院临床受试者及抑郁症的基本数据!A:M,9,FALSE)</f>
        <v>0</v>
      </c>
      <c r="AT398" s="57">
        <f>VLOOKUP(A398,二院临床受试者及抑郁症的基本数据!A:M,10,FALSE)</f>
        <v>1</v>
      </c>
      <c r="AU398" s="57">
        <f>VLOOKUP(A398,二院临床受试者及抑郁症的基本数据!A:M,11,FALSE)</f>
        <v>0</v>
      </c>
      <c r="AV398" s="57">
        <f>VLOOKUP(A398,二院临床受试者及抑郁症的基本数据!A:M,12,FALSE)</f>
        <v>1</v>
      </c>
      <c r="AW398" s="57">
        <f>VLOOKUP(A398,二院临床受试者及抑郁症的基本数据!A:M,13,FALSE)</f>
        <v>0</v>
      </c>
    </row>
    <row r="399" spans="1:49" x14ac:dyDescent="0.3">
      <c r="A399" s="7">
        <v>1202</v>
      </c>
      <c r="B399" s="7">
        <v>2</v>
      </c>
      <c r="C399" s="7"/>
      <c r="D399" s="7"/>
      <c r="E399" s="7">
        <v>1</v>
      </c>
      <c r="F399" s="7"/>
      <c r="G399" s="7"/>
      <c r="H399" s="7"/>
      <c r="I399" s="7"/>
      <c r="J399" s="7"/>
      <c r="K399" s="7"/>
      <c r="L399" s="7"/>
      <c r="M399" s="7"/>
      <c r="N399" s="7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6">
        <f t="shared" si="30"/>
        <v>0</v>
      </c>
      <c r="AJ399" s="16">
        <f t="shared" si="31"/>
        <v>0</v>
      </c>
      <c r="AK399" s="16">
        <f t="shared" si="32"/>
        <v>0</v>
      </c>
      <c r="AL399" s="16">
        <f t="shared" si="33"/>
        <v>0</v>
      </c>
      <c r="AM399" s="57">
        <f t="shared" si="34"/>
        <v>0</v>
      </c>
      <c r="AN399" s="57">
        <f>VLOOKUP(A399,二院临床受试者及抑郁症的基本数据!A:M,4,FALSE)</f>
        <v>0</v>
      </c>
      <c r="AO399" s="57">
        <f>VLOOKUP(A399,二院临床受试者及抑郁症的基本数据!A:M,5,FALSE)</f>
        <v>1</v>
      </c>
      <c r="AP399" s="57">
        <f>VLOOKUP(A399,二院临床受试者及抑郁症的基本数据!A:M,6,FALSE)</f>
        <v>0</v>
      </c>
      <c r="AQ399" s="57">
        <f>VLOOKUP(A399,二院临床受试者及抑郁症的基本数据!A:M,7,FALSE)</f>
        <v>0</v>
      </c>
      <c r="AR399" s="57">
        <f>VLOOKUP(A399,二院临床受试者及抑郁症的基本数据!A:M,8,FALSE)</f>
        <v>1</v>
      </c>
      <c r="AS399" s="57">
        <f>VLOOKUP(A399,二院临床受试者及抑郁症的基本数据!A:M,9,FALSE)</f>
        <v>0</v>
      </c>
      <c r="AT399" s="57">
        <f>VLOOKUP(A399,二院临床受试者及抑郁症的基本数据!A:M,10,FALSE)</f>
        <v>0</v>
      </c>
      <c r="AU399" s="57">
        <f>VLOOKUP(A399,二院临床受试者及抑郁症的基本数据!A:M,11,FALSE)</f>
        <v>0</v>
      </c>
      <c r="AV399" s="57">
        <f>VLOOKUP(A399,二院临床受试者及抑郁症的基本数据!A:M,12,FALSE)</f>
        <v>1</v>
      </c>
      <c r="AW399" s="57">
        <f>VLOOKUP(A399,二院临床受试者及抑郁症的基本数据!A:M,13,FALSE)</f>
        <v>0</v>
      </c>
    </row>
    <row r="400" spans="1:49" x14ac:dyDescent="0.3">
      <c r="A400" s="7">
        <v>1205</v>
      </c>
      <c r="B400" s="7">
        <v>2</v>
      </c>
      <c r="C400" s="7"/>
      <c r="D400" s="7"/>
      <c r="E400" s="7"/>
      <c r="F400" s="7"/>
      <c r="G400" s="7"/>
      <c r="H400" s="9"/>
      <c r="I400" s="7"/>
      <c r="J400" s="7"/>
      <c r="K400" s="10"/>
      <c r="L400" s="7"/>
      <c r="M400" s="7"/>
      <c r="N400" s="7"/>
      <c r="O400" s="12"/>
      <c r="P400" s="12"/>
      <c r="Q400" s="12"/>
      <c r="R400" s="12"/>
      <c r="S400" s="12"/>
      <c r="T400" s="12"/>
      <c r="U400" s="13"/>
      <c r="V400" s="12"/>
      <c r="W400" s="12">
        <v>1</v>
      </c>
      <c r="X400" s="12">
        <v>1</v>
      </c>
      <c r="Y400" s="13">
        <v>1</v>
      </c>
      <c r="Z400" s="12"/>
      <c r="AA400" s="12"/>
      <c r="AB400" s="12"/>
      <c r="AC400" s="12"/>
      <c r="AD400" s="12"/>
      <c r="AE400" s="12"/>
      <c r="AF400" s="12"/>
      <c r="AG400" s="12"/>
      <c r="AH400" s="12"/>
      <c r="AI400" s="16">
        <f t="shared" si="30"/>
        <v>1</v>
      </c>
      <c r="AJ400" s="16">
        <f t="shared" si="31"/>
        <v>1</v>
      </c>
      <c r="AK400" s="16">
        <f t="shared" si="32"/>
        <v>1</v>
      </c>
      <c r="AL400" s="16">
        <f t="shared" si="33"/>
        <v>0</v>
      </c>
      <c r="AM400" s="57">
        <f t="shared" si="34"/>
        <v>3</v>
      </c>
      <c r="AN400" s="57">
        <f>VLOOKUP(A400,二院临床受试者及抑郁症的基本数据!A:M,4,FALSE)</f>
        <v>1</v>
      </c>
      <c r="AO400" s="57">
        <f>VLOOKUP(A400,二院临床受试者及抑郁症的基本数据!A:M,5,FALSE)</f>
        <v>0</v>
      </c>
      <c r="AP400" s="57">
        <f>VLOOKUP(A400,二院临床受试者及抑郁症的基本数据!A:M,6,FALSE)</f>
        <v>0</v>
      </c>
      <c r="AQ400" s="57">
        <f>VLOOKUP(A400,二院临床受试者及抑郁症的基本数据!A:M,7,FALSE)</f>
        <v>0</v>
      </c>
      <c r="AR400" s="57">
        <f>VLOOKUP(A400,二院临床受试者及抑郁症的基本数据!A:M,8,FALSE)</f>
        <v>0</v>
      </c>
      <c r="AS400" s="57">
        <f>VLOOKUP(A400,二院临床受试者及抑郁症的基本数据!A:M,9,FALSE)</f>
        <v>0</v>
      </c>
      <c r="AT400" s="57">
        <f>VLOOKUP(A400,二院临床受试者及抑郁症的基本数据!A:M,10,FALSE)</f>
        <v>1</v>
      </c>
      <c r="AU400" s="57">
        <f>VLOOKUP(A400,二院临床受试者及抑郁症的基本数据!A:M,11,FALSE)</f>
        <v>0</v>
      </c>
      <c r="AV400" s="57">
        <f>VLOOKUP(A400,二院临床受试者及抑郁症的基本数据!A:M,12,FALSE)</f>
        <v>0</v>
      </c>
      <c r="AW400" s="57">
        <f>VLOOKUP(A400,二院临床受试者及抑郁症的基本数据!A:M,13,FALSE)</f>
        <v>1</v>
      </c>
    </row>
    <row r="401" spans="1:49" x14ac:dyDescent="0.3">
      <c r="A401" s="7">
        <v>1220</v>
      </c>
      <c r="B401" s="7">
        <v>2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12"/>
      <c r="P401" s="12"/>
      <c r="Q401" s="12"/>
      <c r="R401" s="12"/>
      <c r="S401" s="12">
        <v>1</v>
      </c>
      <c r="T401" s="12">
        <v>1</v>
      </c>
      <c r="U401" s="12"/>
      <c r="V401" s="12"/>
      <c r="W401" s="12">
        <v>1</v>
      </c>
      <c r="X401" s="12">
        <v>1</v>
      </c>
      <c r="Y401" s="12"/>
      <c r="Z401" s="12"/>
      <c r="AA401" s="12"/>
      <c r="AB401" s="12"/>
      <c r="AC401" s="12"/>
      <c r="AD401" s="12"/>
      <c r="AE401" s="12"/>
      <c r="AF401" s="12">
        <v>1</v>
      </c>
      <c r="AG401" s="12"/>
      <c r="AH401" s="12"/>
      <c r="AI401" s="16">
        <f t="shared" si="30"/>
        <v>2</v>
      </c>
      <c r="AJ401" s="16">
        <f t="shared" si="31"/>
        <v>3</v>
      </c>
      <c r="AK401" s="16">
        <f t="shared" si="32"/>
        <v>0</v>
      </c>
      <c r="AL401" s="16">
        <f t="shared" si="33"/>
        <v>0</v>
      </c>
      <c r="AM401" s="57">
        <f t="shared" si="34"/>
        <v>5</v>
      </c>
      <c r="AN401" s="57">
        <f>VLOOKUP(A401,二院临床受试者及抑郁症的基本数据!A:M,4,FALSE)</f>
        <v>0</v>
      </c>
      <c r="AO401" s="57">
        <f>VLOOKUP(A401,二院临床受试者及抑郁症的基本数据!A:M,5,FALSE)</f>
        <v>1</v>
      </c>
      <c r="AP401" s="57">
        <f>VLOOKUP(A401,二院临床受试者及抑郁症的基本数据!A:M,6,FALSE)</f>
        <v>0</v>
      </c>
      <c r="AQ401" s="57">
        <f>VLOOKUP(A401,二院临床受试者及抑郁症的基本数据!A:M,7,FALSE)</f>
        <v>0</v>
      </c>
      <c r="AR401" s="57">
        <f>VLOOKUP(A401,二院临床受试者及抑郁症的基本数据!A:M,8,FALSE)</f>
        <v>1</v>
      </c>
      <c r="AS401" s="57">
        <f>VLOOKUP(A401,二院临床受试者及抑郁症的基本数据!A:M,9,FALSE)</f>
        <v>0</v>
      </c>
      <c r="AT401" s="57">
        <f>VLOOKUP(A401,二院临床受试者及抑郁症的基本数据!A:M,10,FALSE)</f>
        <v>0</v>
      </c>
      <c r="AU401" s="57">
        <f>VLOOKUP(A401,二院临床受试者及抑郁症的基本数据!A:M,11,FALSE)</f>
        <v>1</v>
      </c>
      <c r="AV401" s="57">
        <f>VLOOKUP(A401,二院临床受试者及抑郁症的基本数据!A:M,12,FALSE)</f>
        <v>0</v>
      </c>
      <c r="AW401" s="57">
        <f>VLOOKUP(A401,二院临床受试者及抑郁症的基本数据!A:M,13,FALSE)</f>
        <v>0</v>
      </c>
    </row>
    <row r="402" spans="1:49" x14ac:dyDescent="0.3">
      <c r="A402" s="7">
        <v>1226</v>
      </c>
      <c r="B402" s="7">
        <v>2</v>
      </c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12">
        <v>1</v>
      </c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6">
        <f t="shared" si="30"/>
        <v>1</v>
      </c>
      <c r="AJ402" s="16">
        <f t="shared" si="31"/>
        <v>0</v>
      </c>
      <c r="AK402" s="16">
        <f t="shared" si="32"/>
        <v>0</v>
      </c>
      <c r="AL402" s="16">
        <f t="shared" si="33"/>
        <v>0</v>
      </c>
      <c r="AM402" s="57">
        <f t="shared" si="34"/>
        <v>1</v>
      </c>
      <c r="AN402" s="57">
        <f>VLOOKUP(A402,二院临床受试者及抑郁症的基本数据!A:M,4,FALSE)</f>
        <v>0</v>
      </c>
      <c r="AO402" s="57">
        <f>VLOOKUP(A402,二院临床受试者及抑郁症的基本数据!A:M,5,FALSE)</f>
        <v>1</v>
      </c>
      <c r="AP402" s="57">
        <f>VLOOKUP(A402,二院临床受试者及抑郁症的基本数据!A:M,6,FALSE)</f>
        <v>0</v>
      </c>
      <c r="AQ402" s="57">
        <f>VLOOKUP(A402,二院临床受试者及抑郁症的基本数据!A:M,7,FALSE)</f>
        <v>0</v>
      </c>
      <c r="AR402" s="57">
        <f>VLOOKUP(A402,二院临床受试者及抑郁症的基本数据!A:M,8,FALSE)</f>
        <v>1</v>
      </c>
      <c r="AS402" s="57">
        <f>VLOOKUP(A402,二院临床受试者及抑郁症的基本数据!A:M,9,FALSE)</f>
        <v>0</v>
      </c>
      <c r="AT402" s="57">
        <f>VLOOKUP(A402,二院临床受试者及抑郁症的基本数据!A:M,10,FALSE)</f>
        <v>0</v>
      </c>
      <c r="AU402" s="57">
        <f>VLOOKUP(A402,二院临床受试者及抑郁症的基本数据!A:M,11,FALSE)</f>
        <v>0</v>
      </c>
      <c r="AV402" s="57">
        <f>VLOOKUP(A402,二院临床受试者及抑郁症的基本数据!A:M,12,FALSE)</f>
        <v>1</v>
      </c>
      <c r="AW402" s="57">
        <f>VLOOKUP(A402,二院临床受试者及抑郁症的基本数据!A:M,13,FALSE)</f>
        <v>0</v>
      </c>
    </row>
    <row r="403" spans="1:49" x14ac:dyDescent="0.3">
      <c r="A403" s="7">
        <v>1239</v>
      </c>
      <c r="B403" s="7">
        <v>2</v>
      </c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12"/>
      <c r="P403" s="12"/>
      <c r="Q403" s="12"/>
      <c r="R403" s="12"/>
      <c r="S403" s="12">
        <v>1</v>
      </c>
      <c r="T403" s="12"/>
      <c r="U403" s="12"/>
      <c r="V403" s="12"/>
      <c r="W403" s="12">
        <v>1</v>
      </c>
      <c r="X403" s="12"/>
      <c r="Y403" s="12"/>
      <c r="Z403" s="12"/>
      <c r="AA403" s="12"/>
      <c r="AB403" s="12"/>
      <c r="AC403" s="12"/>
      <c r="AD403" s="12"/>
      <c r="AE403" s="12">
        <v>1</v>
      </c>
      <c r="AF403" s="12"/>
      <c r="AG403" s="12"/>
      <c r="AH403" s="12"/>
      <c r="AI403" s="16">
        <f t="shared" si="30"/>
        <v>3</v>
      </c>
      <c r="AJ403" s="16">
        <f t="shared" si="31"/>
        <v>0</v>
      </c>
      <c r="AK403" s="16">
        <f t="shared" si="32"/>
        <v>0</v>
      </c>
      <c r="AL403" s="16">
        <f t="shared" si="33"/>
        <v>0</v>
      </c>
      <c r="AM403" s="57">
        <f t="shared" si="34"/>
        <v>3</v>
      </c>
      <c r="AN403" s="57">
        <f>VLOOKUP(A403,二院临床受试者及抑郁症的基本数据!A:M,4,FALSE)</f>
        <v>0</v>
      </c>
      <c r="AO403" s="57">
        <f>VLOOKUP(A403,二院临床受试者及抑郁症的基本数据!A:M,5,FALSE)</f>
        <v>1</v>
      </c>
      <c r="AP403" s="57">
        <f>VLOOKUP(A403,二院临床受试者及抑郁症的基本数据!A:M,6,FALSE)</f>
        <v>0</v>
      </c>
      <c r="AQ403" s="57">
        <f>VLOOKUP(A403,二院临床受试者及抑郁症的基本数据!A:M,7,FALSE)</f>
        <v>0</v>
      </c>
      <c r="AR403" s="57">
        <f>VLOOKUP(A403,二院临床受试者及抑郁症的基本数据!A:M,8,FALSE)</f>
        <v>1</v>
      </c>
      <c r="AS403" s="57">
        <f>VLOOKUP(A403,二院临床受试者及抑郁症的基本数据!A:M,9,FALSE)</f>
        <v>0</v>
      </c>
      <c r="AT403" s="57">
        <f>VLOOKUP(A403,二院临床受试者及抑郁症的基本数据!A:M,10,FALSE)</f>
        <v>0</v>
      </c>
      <c r="AU403" s="57">
        <f>VLOOKUP(A403,二院临床受试者及抑郁症的基本数据!A:M,11,FALSE)</f>
        <v>0</v>
      </c>
      <c r="AV403" s="57">
        <f>VLOOKUP(A403,二院临床受试者及抑郁症的基本数据!A:M,12,FALSE)</f>
        <v>1</v>
      </c>
      <c r="AW403" s="57">
        <f>VLOOKUP(A403,二院临床受试者及抑郁症的基本数据!A:M,13,FALSE)</f>
        <v>0</v>
      </c>
    </row>
    <row r="404" spans="1:49" x14ac:dyDescent="0.3">
      <c r="A404" s="7">
        <v>1251</v>
      </c>
      <c r="B404" s="7">
        <v>2</v>
      </c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12"/>
      <c r="P404" s="12"/>
      <c r="Q404" s="12"/>
      <c r="R404" s="12"/>
      <c r="S404" s="12">
        <v>1</v>
      </c>
      <c r="T404" s="12"/>
      <c r="U404" s="12"/>
      <c r="V404" s="12"/>
      <c r="W404" s="12">
        <v>1</v>
      </c>
      <c r="X404" s="12"/>
      <c r="Y404" s="12"/>
      <c r="Z404" s="12"/>
      <c r="AA404" s="12"/>
      <c r="AB404" s="12"/>
      <c r="AC404" s="12"/>
      <c r="AD404" s="12"/>
      <c r="AE404" s="12">
        <v>1</v>
      </c>
      <c r="AF404" s="12"/>
      <c r="AG404" s="12"/>
      <c r="AH404" s="12"/>
      <c r="AI404" s="16">
        <f t="shared" si="30"/>
        <v>3</v>
      </c>
      <c r="AJ404" s="16">
        <f t="shared" si="31"/>
        <v>0</v>
      </c>
      <c r="AK404" s="16">
        <f t="shared" si="32"/>
        <v>0</v>
      </c>
      <c r="AL404" s="16">
        <f t="shared" si="33"/>
        <v>0</v>
      </c>
      <c r="AM404" s="57">
        <f t="shared" si="34"/>
        <v>3</v>
      </c>
      <c r="AN404" s="57">
        <f>VLOOKUP(A404,二院临床受试者及抑郁症的基本数据!A:M,4,FALSE)</f>
        <v>1</v>
      </c>
      <c r="AO404" s="57">
        <f>VLOOKUP(A404,二院临床受试者及抑郁症的基本数据!A:M,5,FALSE)</f>
        <v>0</v>
      </c>
      <c r="AP404" s="57">
        <f>VLOOKUP(A404,二院临床受试者及抑郁症的基本数据!A:M,6,FALSE)</f>
        <v>0</v>
      </c>
      <c r="AQ404" s="57">
        <f>VLOOKUP(A404,二院临床受试者及抑郁症的基本数据!A:M,7,FALSE)</f>
        <v>0</v>
      </c>
      <c r="AR404" s="57">
        <f>VLOOKUP(A404,二院临床受试者及抑郁症的基本数据!A:M,8,FALSE)</f>
        <v>0</v>
      </c>
      <c r="AS404" s="57">
        <f>VLOOKUP(A404,二院临床受试者及抑郁症的基本数据!A:M,9,FALSE)</f>
        <v>0</v>
      </c>
      <c r="AT404" s="57">
        <f>VLOOKUP(A404,二院临床受试者及抑郁症的基本数据!A:M,10,FALSE)</f>
        <v>1</v>
      </c>
      <c r="AU404" s="57">
        <f>VLOOKUP(A404,二院临床受试者及抑郁症的基本数据!A:M,11,FALSE)</f>
        <v>0</v>
      </c>
      <c r="AV404" s="57">
        <f>VLOOKUP(A404,二院临床受试者及抑郁症的基本数据!A:M,12,FALSE)</f>
        <v>1</v>
      </c>
      <c r="AW404" s="57">
        <f>VLOOKUP(A404,二院临床受试者及抑郁症的基本数据!A:M,13,FALSE)</f>
        <v>0</v>
      </c>
    </row>
    <row r="405" spans="1:49" x14ac:dyDescent="0.3">
      <c r="A405" s="7">
        <v>1254</v>
      </c>
      <c r="B405" s="7">
        <v>2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12"/>
      <c r="P405" s="12"/>
      <c r="Q405" s="12"/>
      <c r="R405" s="12"/>
      <c r="S405" s="12"/>
      <c r="T405" s="12"/>
      <c r="U405" s="12"/>
      <c r="V405" s="12"/>
      <c r="W405" s="12"/>
      <c r="X405" s="12">
        <v>1</v>
      </c>
      <c r="Y405" s="12"/>
      <c r="Z405" s="12"/>
      <c r="AA405" s="12"/>
      <c r="AB405" s="12">
        <v>1</v>
      </c>
      <c r="AC405" s="12"/>
      <c r="AD405" s="12"/>
      <c r="AE405" s="12"/>
      <c r="AF405" s="12"/>
      <c r="AG405" s="12"/>
      <c r="AH405" s="12"/>
      <c r="AI405" s="16">
        <f t="shared" si="30"/>
        <v>0</v>
      </c>
      <c r="AJ405" s="16">
        <f t="shared" si="31"/>
        <v>2</v>
      </c>
      <c r="AK405" s="16">
        <f t="shared" si="32"/>
        <v>0</v>
      </c>
      <c r="AL405" s="16">
        <f t="shared" si="33"/>
        <v>0</v>
      </c>
      <c r="AM405" s="57">
        <f t="shared" si="34"/>
        <v>2</v>
      </c>
      <c r="AN405" s="57">
        <f>VLOOKUP(A405,二院临床受试者及抑郁症的基本数据!A:M,4,FALSE)</f>
        <v>0</v>
      </c>
      <c r="AO405" s="57">
        <f>VLOOKUP(A405,二院临床受试者及抑郁症的基本数据!A:M,5,FALSE)</f>
        <v>1</v>
      </c>
      <c r="AP405" s="57">
        <f>VLOOKUP(A405,二院临床受试者及抑郁症的基本数据!A:M,6,FALSE)</f>
        <v>0</v>
      </c>
      <c r="AQ405" s="57">
        <f>VLOOKUP(A405,二院临床受试者及抑郁症的基本数据!A:M,7,FALSE)</f>
        <v>0</v>
      </c>
      <c r="AR405" s="57">
        <f>VLOOKUP(A405,二院临床受试者及抑郁症的基本数据!A:M,8,FALSE)</f>
        <v>1</v>
      </c>
      <c r="AS405" s="57">
        <f>VLOOKUP(A405,二院临床受试者及抑郁症的基本数据!A:M,9,FALSE)</f>
        <v>0</v>
      </c>
      <c r="AT405" s="57">
        <f>VLOOKUP(A405,二院临床受试者及抑郁症的基本数据!A:M,10,FALSE)</f>
        <v>0</v>
      </c>
      <c r="AU405" s="57">
        <f>VLOOKUP(A405,二院临床受试者及抑郁症的基本数据!A:M,11,FALSE)</f>
        <v>0</v>
      </c>
      <c r="AV405" s="57">
        <f>VLOOKUP(A405,二院临床受试者及抑郁症的基本数据!A:M,12,FALSE)</f>
        <v>1</v>
      </c>
      <c r="AW405" s="57">
        <f>VLOOKUP(A405,二院临床受试者及抑郁症的基本数据!A:M,13,FALSE)</f>
        <v>0</v>
      </c>
    </row>
    <row r="406" spans="1:49" x14ac:dyDescent="0.3">
      <c r="A406" s="7">
        <v>1268</v>
      </c>
      <c r="B406" s="7">
        <v>2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12"/>
      <c r="P406" s="12"/>
      <c r="Q406" s="12"/>
      <c r="R406" s="12"/>
      <c r="S406" s="12"/>
      <c r="T406" s="12"/>
      <c r="U406" s="12"/>
      <c r="V406" s="12"/>
      <c r="W406" s="12">
        <v>1</v>
      </c>
      <c r="X406" s="12">
        <v>1</v>
      </c>
      <c r="Y406" s="12">
        <v>1</v>
      </c>
      <c r="Z406" s="12">
        <v>1</v>
      </c>
      <c r="AA406" s="12"/>
      <c r="AB406" s="12"/>
      <c r="AC406" s="12"/>
      <c r="AD406" s="12"/>
      <c r="AE406" s="12">
        <v>1</v>
      </c>
      <c r="AF406" s="12">
        <v>1</v>
      </c>
      <c r="AG406" s="12">
        <v>1</v>
      </c>
      <c r="AH406" s="12">
        <v>1</v>
      </c>
      <c r="AI406" s="16">
        <f t="shared" si="30"/>
        <v>2</v>
      </c>
      <c r="AJ406" s="16">
        <f t="shared" si="31"/>
        <v>2</v>
      </c>
      <c r="AK406" s="16">
        <f t="shared" si="32"/>
        <v>2</v>
      </c>
      <c r="AL406" s="16">
        <f t="shared" si="33"/>
        <v>2</v>
      </c>
      <c r="AM406" s="57">
        <f t="shared" si="34"/>
        <v>8</v>
      </c>
      <c r="AN406" s="57">
        <f>VLOOKUP(A406,二院临床受试者及抑郁症的基本数据!A:M,4,FALSE)</f>
        <v>1</v>
      </c>
      <c r="AO406" s="57">
        <f>VLOOKUP(A406,二院临床受试者及抑郁症的基本数据!A:M,5,FALSE)</f>
        <v>0</v>
      </c>
      <c r="AP406" s="57">
        <f>VLOOKUP(A406,二院临床受试者及抑郁症的基本数据!A:M,6,FALSE)</f>
        <v>0</v>
      </c>
      <c r="AQ406" s="57">
        <f>VLOOKUP(A406,二院临床受试者及抑郁症的基本数据!A:M,7,FALSE)</f>
        <v>0</v>
      </c>
      <c r="AR406" s="57">
        <f>VLOOKUP(A406,二院临床受试者及抑郁症的基本数据!A:M,8,FALSE)</f>
        <v>0</v>
      </c>
      <c r="AS406" s="57">
        <f>VLOOKUP(A406,二院临床受试者及抑郁症的基本数据!A:M,9,FALSE)</f>
        <v>0</v>
      </c>
      <c r="AT406" s="57">
        <f>VLOOKUP(A406,二院临床受试者及抑郁症的基本数据!A:M,10,FALSE)</f>
        <v>1</v>
      </c>
      <c r="AU406" s="57">
        <f>VLOOKUP(A406,二院临床受试者及抑郁症的基本数据!A:M,11,FALSE)</f>
        <v>0</v>
      </c>
      <c r="AV406" s="57">
        <f>VLOOKUP(A406,二院临床受试者及抑郁症的基本数据!A:M,12,FALSE)</f>
        <v>1</v>
      </c>
      <c r="AW406" s="57">
        <f>VLOOKUP(A406,二院临床受试者及抑郁症的基本数据!A:M,13,FALSE)</f>
        <v>0</v>
      </c>
    </row>
    <row r="407" spans="1:49" x14ac:dyDescent="0.3">
      <c r="A407" s="7">
        <v>1277</v>
      </c>
      <c r="B407" s="7">
        <v>2</v>
      </c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12"/>
      <c r="P407" s="12"/>
      <c r="Q407" s="12"/>
      <c r="R407" s="12"/>
      <c r="S407" s="12">
        <v>1</v>
      </c>
      <c r="T407" s="12"/>
      <c r="U407" s="12"/>
      <c r="V407" s="12"/>
      <c r="W407" s="12">
        <v>1</v>
      </c>
      <c r="X407" s="12"/>
      <c r="Y407" s="12"/>
      <c r="Z407" s="12"/>
      <c r="AA407" s="12"/>
      <c r="AB407" s="12"/>
      <c r="AC407" s="12"/>
      <c r="AD407" s="12"/>
      <c r="AE407" s="12">
        <v>1</v>
      </c>
      <c r="AF407" s="12"/>
      <c r="AG407" s="12"/>
      <c r="AH407" s="12"/>
      <c r="AI407" s="16">
        <f t="shared" si="30"/>
        <v>3</v>
      </c>
      <c r="AJ407" s="16">
        <f t="shared" si="31"/>
        <v>0</v>
      </c>
      <c r="AK407" s="16">
        <f t="shared" si="32"/>
        <v>0</v>
      </c>
      <c r="AL407" s="16">
        <f t="shared" si="33"/>
        <v>0</v>
      </c>
      <c r="AM407" s="57">
        <f t="shared" si="34"/>
        <v>3</v>
      </c>
      <c r="AN407" s="57">
        <f>VLOOKUP(A407,二院临床受试者及抑郁症的基本数据!A:M,4,FALSE)</f>
        <v>0</v>
      </c>
      <c r="AO407" s="57">
        <f>VLOOKUP(A407,二院临床受试者及抑郁症的基本数据!A:M,5,FALSE)</f>
        <v>1</v>
      </c>
      <c r="AP407" s="57">
        <f>VLOOKUP(A407,二院临床受试者及抑郁症的基本数据!A:M,6,FALSE)</f>
        <v>0</v>
      </c>
      <c r="AQ407" s="57">
        <f>VLOOKUP(A407,二院临床受试者及抑郁症的基本数据!A:M,7,FALSE)</f>
        <v>0</v>
      </c>
      <c r="AR407" s="57">
        <f>VLOOKUP(A407,二院临床受试者及抑郁症的基本数据!A:M,8,FALSE)</f>
        <v>0</v>
      </c>
      <c r="AS407" s="57">
        <f>VLOOKUP(A407,二院临床受试者及抑郁症的基本数据!A:M,9,FALSE)</f>
        <v>0</v>
      </c>
      <c r="AT407" s="57">
        <f>VLOOKUP(A407,二院临床受试者及抑郁症的基本数据!A:M,10,FALSE)</f>
        <v>1</v>
      </c>
      <c r="AU407" s="57">
        <f>VLOOKUP(A407,二院临床受试者及抑郁症的基本数据!A:M,11,FALSE)</f>
        <v>0</v>
      </c>
      <c r="AV407" s="57">
        <f>VLOOKUP(A407,二院临床受试者及抑郁症的基本数据!A:M,12,FALSE)</f>
        <v>1</v>
      </c>
      <c r="AW407" s="57">
        <f>VLOOKUP(A407,二院临床受试者及抑郁症的基本数据!A:M,13,FALSE)</f>
        <v>0</v>
      </c>
    </row>
    <row r="408" spans="1:49" x14ac:dyDescent="0.3">
      <c r="A408" s="7">
        <v>1279</v>
      </c>
      <c r="B408" s="7">
        <v>2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12"/>
      <c r="P408" s="12"/>
      <c r="Q408" s="12"/>
      <c r="R408" s="12"/>
      <c r="S408" s="12">
        <v>1</v>
      </c>
      <c r="T408" s="12"/>
      <c r="U408" s="12"/>
      <c r="V408" s="12"/>
      <c r="W408" s="12">
        <v>1</v>
      </c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6">
        <f t="shared" si="30"/>
        <v>2</v>
      </c>
      <c r="AJ408" s="16">
        <f t="shared" si="31"/>
        <v>0</v>
      </c>
      <c r="AK408" s="16">
        <f t="shared" si="32"/>
        <v>0</v>
      </c>
      <c r="AL408" s="16">
        <f t="shared" si="33"/>
        <v>0</v>
      </c>
      <c r="AM408" s="57">
        <f t="shared" si="34"/>
        <v>2</v>
      </c>
      <c r="AN408" s="57">
        <f>VLOOKUP(A408,二院临床受试者及抑郁症的基本数据!A:M,4,FALSE)</f>
        <v>0</v>
      </c>
      <c r="AO408" s="57">
        <f>VLOOKUP(A408,二院临床受试者及抑郁症的基本数据!A:M,5,FALSE)</f>
        <v>1</v>
      </c>
      <c r="AP408" s="57">
        <f>VLOOKUP(A408,二院临床受试者及抑郁症的基本数据!A:M,6,FALSE)</f>
        <v>0</v>
      </c>
      <c r="AQ408" s="57">
        <f>VLOOKUP(A408,二院临床受试者及抑郁症的基本数据!A:M,7,FALSE)</f>
        <v>0</v>
      </c>
      <c r="AR408" s="57">
        <f>VLOOKUP(A408,二院临床受试者及抑郁症的基本数据!A:M,8,FALSE)</f>
        <v>0</v>
      </c>
      <c r="AS408" s="57">
        <f>VLOOKUP(A408,二院临床受试者及抑郁症的基本数据!A:M,9,FALSE)</f>
        <v>0</v>
      </c>
      <c r="AT408" s="57">
        <f>VLOOKUP(A408,二院临床受试者及抑郁症的基本数据!A:M,10,FALSE)</f>
        <v>1</v>
      </c>
      <c r="AU408" s="57">
        <f>VLOOKUP(A408,二院临床受试者及抑郁症的基本数据!A:M,11,FALSE)</f>
        <v>0</v>
      </c>
      <c r="AV408" s="57">
        <f>VLOOKUP(A408,二院临床受试者及抑郁症的基本数据!A:M,12,FALSE)</f>
        <v>1</v>
      </c>
      <c r="AW408" s="57">
        <f>VLOOKUP(A408,二院临床受试者及抑郁症的基本数据!A:M,13,FALSE)</f>
        <v>0</v>
      </c>
    </row>
    <row r="409" spans="1:49" x14ac:dyDescent="0.3">
      <c r="A409" s="7">
        <v>1307</v>
      </c>
      <c r="B409" s="7">
        <v>2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12"/>
      <c r="P409" s="12"/>
      <c r="Q409" s="12"/>
      <c r="R409" s="12"/>
      <c r="S409" s="12">
        <v>1</v>
      </c>
      <c r="T409" s="12"/>
      <c r="U409" s="12"/>
      <c r="V409" s="12"/>
      <c r="W409" s="12">
        <v>1</v>
      </c>
      <c r="X409" s="12"/>
      <c r="Y409" s="12"/>
      <c r="Z409" s="12"/>
      <c r="AA409" s="12"/>
      <c r="AB409" s="12"/>
      <c r="AC409" s="12"/>
      <c r="AD409" s="12"/>
      <c r="AE409" s="12">
        <v>1</v>
      </c>
      <c r="AF409" s="12"/>
      <c r="AG409" s="12"/>
      <c r="AH409" s="12"/>
      <c r="AI409" s="16">
        <f t="shared" si="30"/>
        <v>3</v>
      </c>
      <c r="AJ409" s="16">
        <f t="shared" si="31"/>
        <v>0</v>
      </c>
      <c r="AK409" s="16">
        <f t="shared" si="32"/>
        <v>0</v>
      </c>
      <c r="AL409" s="16">
        <f t="shared" si="33"/>
        <v>0</v>
      </c>
      <c r="AM409" s="57">
        <f t="shared" si="34"/>
        <v>3</v>
      </c>
      <c r="AN409" s="57">
        <f>VLOOKUP(A409,二院临床受试者及抑郁症的基本数据!A:M,4,FALSE)</f>
        <v>0</v>
      </c>
      <c r="AO409" s="57">
        <f>VLOOKUP(A409,二院临床受试者及抑郁症的基本数据!A:M,5,FALSE)</f>
        <v>1</v>
      </c>
      <c r="AP409" s="57">
        <f>VLOOKUP(A409,二院临床受试者及抑郁症的基本数据!A:M,6,FALSE)</f>
        <v>0</v>
      </c>
      <c r="AQ409" s="57">
        <f>VLOOKUP(A409,二院临床受试者及抑郁症的基本数据!A:M,7,FALSE)</f>
        <v>0</v>
      </c>
      <c r="AR409" s="57">
        <f>VLOOKUP(A409,二院临床受试者及抑郁症的基本数据!A:M,8,FALSE)</f>
        <v>0</v>
      </c>
      <c r="AS409" s="57">
        <f>VLOOKUP(A409,二院临床受试者及抑郁症的基本数据!A:M,9,FALSE)</f>
        <v>0</v>
      </c>
      <c r="AT409" s="57">
        <f>VLOOKUP(A409,二院临床受试者及抑郁症的基本数据!A:M,10,FALSE)</f>
        <v>1</v>
      </c>
      <c r="AU409" s="57">
        <f>VLOOKUP(A409,二院临床受试者及抑郁症的基本数据!A:M,11,FALSE)</f>
        <v>0</v>
      </c>
      <c r="AV409" s="57">
        <f>VLOOKUP(A409,二院临床受试者及抑郁症的基本数据!A:M,12,FALSE)</f>
        <v>1</v>
      </c>
      <c r="AW409" s="57">
        <f>VLOOKUP(A409,二院临床受试者及抑郁症的基本数据!A:M,13,FALSE)</f>
        <v>0</v>
      </c>
    </row>
    <row r="410" spans="1:49" x14ac:dyDescent="0.3">
      <c r="A410" s="7">
        <v>1313</v>
      </c>
      <c r="B410" s="7">
        <v>2</v>
      </c>
      <c r="C410" s="7"/>
      <c r="D410" s="7"/>
      <c r="E410" s="7"/>
      <c r="F410" s="7"/>
      <c r="G410" s="7"/>
      <c r="H410" s="7"/>
      <c r="I410" s="7"/>
      <c r="J410" s="7"/>
      <c r="K410" s="7">
        <v>1</v>
      </c>
      <c r="L410" s="7"/>
      <c r="M410" s="7"/>
      <c r="N410" s="7"/>
      <c r="O410" s="12">
        <v>1</v>
      </c>
      <c r="P410" s="12">
        <v>1</v>
      </c>
      <c r="Q410" s="12"/>
      <c r="R410" s="12"/>
      <c r="S410" s="12"/>
      <c r="T410" s="12"/>
      <c r="U410" s="12"/>
      <c r="V410" s="12"/>
      <c r="W410" s="12">
        <v>1</v>
      </c>
      <c r="X410" s="12">
        <v>1</v>
      </c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6">
        <f t="shared" si="30"/>
        <v>3</v>
      </c>
      <c r="AJ410" s="16">
        <f t="shared" si="31"/>
        <v>2</v>
      </c>
      <c r="AK410" s="16">
        <f t="shared" si="32"/>
        <v>0</v>
      </c>
      <c r="AL410" s="16">
        <f t="shared" si="33"/>
        <v>0</v>
      </c>
      <c r="AM410" s="57">
        <f t="shared" si="34"/>
        <v>5</v>
      </c>
      <c r="AN410" s="57">
        <f>VLOOKUP(A410,二院临床受试者及抑郁症的基本数据!A:M,4,FALSE)</f>
        <v>0</v>
      </c>
      <c r="AO410" s="57">
        <f>VLOOKUP(A410,二院临床受试者及抑郁症的基本数据!A:M,5,FALSE)</f>
        <v>1</v>
      </c>
      <c r="AP410" s="57">
        <f>VLOOKUP(A410,二院临床受试者及抑郁症的基本数据!A:M,6,FALSE)</f>
        <v>0</v>
      </c>
      <c r="AQ410" s="57">
        <f>VLOOKUP(A410,二院临床受试者及抑郁症的基本数据!A:M,7,FALSE)</f>
        <v>0</v>
      </c>
      <c r="AR410" s="57">
        <f>VLOOKUP(A410,二院临床受试者及抑郁症的基本数据!A:M,8,FALSE)</f>
        <v>1</v>
      </c>
      <c r="AS410" s="57">
        <f>VLOOKUP(A410,二院临床受试者及抑郁症的基本数据!A:M,9,FALSE)</f>
        <v>0</v>
      </c>
      <c r="AT410" s="57">
        <f>VLOOKUP(A410,二院临床受试者及抑郁症的基本数据!A:M,10,FALSE)</f>
        <v>0</v>
      </c>
      <c r="AU410" s="57">
        <f>VLOOKUP(A410,二院临床受试者及抑郁症的基本数据!A:M,11,FALSE)</f>
        <v>0</v>
      </c>
      <c r="AV410" s="57">
        <f>VLOOKUP(A410,二院临床受试者及抑郁症的基本数据!A:M,12,FALSE)</f>
        <v>1</v>
      </c>
      <c r="AW410" s="57">
        <f>VLOOKUP(A410,二院临床受试者及抑郁症的基本数据!A:M,13,FALSE)</f>
        <v>0</v>
      </c>
    </row>
    <row r="411" spans="1:49" x14ac:dyDescent="0.3">
      <c r="A411" s="7">
        <v>1335</v>
      </c>
      <c r="B411" s="7">
        <v>2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12"/>
      <c r="P411" s="12"/>
      <c r="Q411" s="12"/>
      <c r="R411" s="12"/>
      <c r="S411" s="12">
        <v>1</v>
      </c>
      <c r="T411" s="12"/>
      <c r="U411" s="12"/>
      <c r="V411" s="12"/>
      <c r="W411" s="12">
        <v>1</v>
      </c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6">
        <f t="shared" si="30"/>
        <v>2</v>
      </c>
      <c r="AJ411" s="16">
        <f t="shared" si="31"/>
        <v>0</v>
      </c>
      <c r="AK411" s="16">
        <f t="shared" si="32"/>
        <v>0</v>
      </c>
      <c r="AL411" s="16">
        <f t="shared" si="33"/>
        <v>0</v>
      </c>
      <c r="AM411" s="57">
        <f t="shared" si="34"/>
        <v>2</v>
      </c>
      <c r="AN411" s="57">
        <f>VLOOKUP(A411,二院临床受试者及抑郁症的基本数据!A:M,4,FALSE)</f>
        <v>1</v>
      </c>
      <c r="AO411" s="57">
        <f>VLOOKUP(A411,二院临床受试者及抑郁症的基本数据!A:M,5,FALSE)</f>
        <v>0</v>
      </c>
      <c r="AP411" s="57">
        <f>VLOOKUP(A411,二院临床受试者及抑郁症的基本数据!A:M,6,FALSE)</f>
        <v>0</v>
      </c>
      <c r="AQ411" s="57">
        <f>VLOOKUP(A411,二院临床受试者及抑郁症的基本数据!A:M,7,FALSE)</f>
        <v>0</v>
      </c>
      <c r="AR411" s="57">
        <f>VLOOKUP(A411,二院临床受试者及抑郁症的基本数据!A:M,8,FALSE)</f>
        <v>0</v>
      </c>
      <c r="AS411" s="57">
        <f>VLOOKUP(A411,二院临床受试者及抑郁症的基本数据!A:M,9,FALSE)</f>
        <v>1</v>
      </c>
      <c r="AT411" s="57">
        <f>VLOOKUP(A411,二院临床受试者及抑郁症的基本数据!A:M,10,FALSE)</f>
        <v>0</v>
      </c>
      <c r="AU411" s="57">
        <f>VLOOKUP(A411,二院临床受试者及抑郁症的基本数据!A:M,11,FALSE)</f>
        <v>0</v>
      </c>
      <c r="AV411" s="57">
        <f>VLOOKUP(A411,二院临床受试者及抑郁症的基本数据!A:M,12,FALSE)</f>
        <v>1</v>
      </c>
      <c r="AW411" s="57">
        <f>VLOOKUP(A411,二院临床受试者及抑郁症的基本数据!A:M,13,FALSE)</f>
        <v>0</v>
      </c>
    </row>
    <row r="412" spans="1:49" x14ac:dyDescent="0.3">
      <c r="A412" s="7">
        <v>1338</v>
      </c>
      <c r="B412" s="7">
        <v>2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>
        <v>1</v>
      </c>
      <c r="AF412" s="12">
        <v>1</v>
      </c>
      <c r="AG412" s="12">
        <v>1</v>
      </c>
      <c r="AH412" s="12"/>
      <c r="AI412" s="16">
        <f t="shared" si="30"/>
        <v>1</v>
      </c>
      <c r="AJ412" s="16">
        <f t="shared" si="31"/>
        <v>1</v>
      </c>
      <c r="AK412" s="16">
        <f t="shared" si="32"/>
        <v>1</v>
      </c>
      <c r="AL412" s="16">
        <f t="shared" si="33"/>
        <v>0</v>
      </c>
      <c r="AM412" s="57">
        <f t="shared" si="34"/>
        <v>3</v>
      </c>
      <c r="AN412" s="57">
        <f>VLOOKUP(A412,二院临床受试者及抑郁症的基本数据!A:M,4,FALSE)</f>
        <v>0</v>
      </c>
      <c r="AO412" s="57">
        <f>VLOOKUP(A412,二院临床受试者及抑郁症的基本数据!A:M,5,FALSE)</f>
        <v>1</v>
      </c>
      <c r="AP412" s="57">
        <f>VLOOKUP(A412,二院临床受试者及抑郁症的基本数据!A:M,6,FALSE)</f>
        <v>0</v>
      </c>
      <c r="AQ412" s="57">
        <f>VLOOKUP(A412,二院临床受试者及抑郁症的基本数据!A:M,7,FALSE)</f>
        <v>0</v>
      </c>
      <c r="AR412" s="57">
        <f>VLOOKUP(A412,二院临床受试者及抑郁症的基本数据!A:M,8,FALSE)</f>
        <v>0</v>
      </c>
      <c r="AS412" s="57">
        <f>VLOOKUP(A412,二院临床受试者及抑郁症的基本数据!A:M,9,FALSE)</f>
        <v>1</v>
      </c>
      <c r="AT412" s="57">
        <f>VLOOKUP(A412,二院临床受试者及抑郁症的基本数据!A:M,10,FALSE)</f>
        <v>0</v>
      </c>
      <c r="AU412" s="57">
        <f>VLOOKUP(A412,二院临床受试者及抑郁症的基本数据!A:M,11,FALSE)</f>
        <v>0</v>
      </c>
      <c r="AV412" s="57">
        <f>VLOOKUP(A412,二院临床受试者及抑郁症的基本数据!A:M,12,FALSE)</f>
        <v>1</v>
      </c>
      <c r="AW412" s="57">
        <f>VLOOKUP(A412,二院临床受试者及抑郁症的基本数据!A:M,13,FALSE)</f>
        <v>0</v>
      </c>
    </row>
    <row r="413" spans="1:49" x14ac:dyDescent="0.3">
      <c r="A413" s="7">
        <v>1340</v>
      </c>
      <c r="B413" s="7">
        <v>2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12"/>
      <c r="P413" s="12"/>
      <c r="Q413" s="12"/>
      <c r="R413" s="12"/>
      <c r="S413" s="12">
        <v>1</v>
      </c>
      <c r="T413" s="12"/>
      <c r="U413" s="12"/>
      <c r="V413" s="12"/>
      <c r="W413" s="12">
        <v>1</v>
      </c>
      <c r="X413" s="12"/>
      <c r="Y413" s="12"/>
      <c r="Z413" s="12"/>
      <c r="AA413" s="12"/>
      <c r="AB413" s="12"/>
      <c r="AC413" s="12"/>
      <c r="AD413" s="12"/>
      <c r="AE413" s="12">
        <v>1</v>
      </c>
      <c r="AF413" s="12"/>
      <c r="AG413" s="12"/>
      <c r="AH413" s="12"/>
      <c r="AI413" s="16">
        <f t="shared" si="30"/>
        <v>3</v>
      </c>
      <c r="AJ413" s="16">
        <f t="shared" si="31"/>
        <v>0</v>
      </c>
      <c r="AK413" s="16">
        <f t="shared" si="32"/>
        <v>0</v>
      </c>
      <c r="AL413" s="16">
        <f t="shared" si="33"/>
        <v>0</v>
      </c>
      <c r="AM413" s="57">
        <f t="shared" si="34"/>
        <v>3</v>
      </c>
      <c r="AN413" s="57">
        <f>VLOOKUP(A413,二院临床受试者及抑郁症的基本数据!A:M,4,FALSE)</f>
        <v>1</v>
      </c>
      <c r="AO413" s="57">
        <f>VLOOKUP(A413,二院临床受试者及抑郁症的基本数据!A:M,5,FALSE)</f>
        <v>0</v>
      </c>
      <c r="AP413" s="57">
        <f>VLOOKUP(A413,二院临床受试者及抑郁症的基本数据!A:M,6,FALSE)</f>
        <v>0</v>
      </c>
      <c r="AQ413" s="57">
        <f>VLOOKUP(A413,二院临床受试者及抑郁症的基本数据!A:M,7,FALSE)</f>
        <v>0</v>
      </c>
      <c r="AR413" s="57">
        <f>VLOOKUP(A413,二院临床受试者及抑郁症的基本数据!A:M,8,FALSE)</f>
        <v>0</v>
      </c>
      <c r="AS413" s="57">
        <f>VLOOKUP(A413,二院临床受试者及抑郁症的基本数据!A:M,9,FALSE)</f>
        <v>1</v>
      </c>
      <c r="AT413" s="57">
        <f>VLOOKUP(A413,二院临床受试者及抑郁症的基本数据!A:M,10,FALSE)</f>
        <v>0</v>
      </c>
      <c r="AU413" s="57">
        <f>VLOOKUP(A413,二院临床受试者及抑郁症的基本数据!A:M,11,FALSE)</f>
        <v>0</v>
      </c>
      <c r="AV413" s="57">
        <f>VLOOKUP(A413,二院临床受试者及抑郁症的基本数据!A:M,12,FALSE)</f>
        <v>1</v>
      </c>
      <c r="AW413" s="57">
        <f>VLOOKUP(A413,二院临床受试者及抑郁症的基本数据!A:M,13,FALSE)</f>
        <v>0</v>
      </c>
    </row>
    <row r="414" spans="1:49" x14ac:dyDescent="0.3">
      <c r="A414" s="7">
        <v>1346</v>
      </c>
      <c r="B414" s="7">
        <v>2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12"/>
      <c r="P414" s="12"/>
      <c r="Q414" s="12"/>
      <c r="R414" s="12"/>
      <c r="S414" s="12">
        <v>1</v>
      </c>
      <c r="T414" s="12"/>
      <c r="U414" s="12"/>
      <c r="V414" s="12"/>
      <c r="W414" s="12">
        <v>1</v>
      </c>
      <c r="X414" s="12">
        <v>1</v>
      </c>
      <c r="Y414" s="12"/>
      <c r="Z414" s="12"/>
      <c r="AA414" s="12"/>
      <c r="AB414" s="12">
        <v>1</v>
      </c>
      <c r="AC414" s="12"/>
      <c r="AD414" s="12"/>
      <c r="AE414" s="12">
        <v>1</v>
      </c>
      <c r="AF414" s="12"/>
      <c r="AG414" s="12"/>
      <c r="AH414" s="12"/>
      <c r="AI414" s="16">
        <f t="shared" si="30"/>
        <v>3</v>
      </c>
      <c r="AJ414" s="16">
        <f t="shared" si="31"/>
        <v>2</v>
      </c>
      <c r="AK414" s="16">
        <f t="shared" si="32"/>
        <v>0</v>
      </c>
      <c r="AL414" s="16">
        <f t="shared" si="33"/>
        <v>0</v>
      </c>
      <c r="AM414" s="57">
        <f t="shared" si="34"/>
        <v>5</v>
      </c>
      <c r="AN414" s="57">
        <f>VLOOKUP(A414,二院临床受试者及抑郁症的基本数据!A:M,4,FALSE)</f>
        <v>1</v>
      </c>
      <c r="AO414" s="57">
        <f>VLOOKUP(A414,二院临床受试者及抑郁症的基本数据!A:M,5,FALSE)</f>
        <v>0</v>
      </c>
      <c r="AP414" s="57">
        <f>VLOOKUP(A414,二院临床受试者及抑郁症的基本数据!A:M,6,FALSE)</f>
        <v>0</v>
      </c>
      <c r="AQ414" s="57">
        <f>VLOOKUP(A414,二院临床受试者及抑郁症的基本数据!A:M,7,FALSE)</f>
        <v>0</v>
      </c>
      <c r="AR414" s="57">
        <f>VLOOKUP(A414,二院临床受试者及抑郁症的基本数据!A:M,8,FALSE)</f>
        <v>0</v>
      </c>
      <c r="AS414" s="57">
        <f>VLOOKUP(A414,二院临床受试者及抑郁症的基本数据!A:M,9,FALSE)</f>
        <v>0</v>
      </c>
      <c r="AT414" s="57">
        <f>VLOOKUP(A414,二院临床受试者及抑郁症的基本数据!A:M,10,FALSE)</f>
        <v>1</v>
      </c>
      <c r="AU414" s="57">
        <f>VLOOKUP(A414,二院临床受试者及抑郁症的基本数据!A:M,11,FALSE)</f>
        <v>0</v>
      </c>
      <c r="AV414" s="57">
        <f>VLOOKUP(A414,二院临床受试者及抑郁症的基本数据!A:M,12,FALSE)</f>
        <v>1</v>
      </c>
      <c r="AW414" s="57">
        <f>VLOOKUP(A414,二院临床受试者及抑郁症的基本数据!A:M,13,FALSE)</f>
        <v>0</v>
      </c>
    </row>
    <row r="415" spans="1:49" x14ac:dyDescent="0.3">
      <c r="A415" s="7">
        <v>1351</v>
      </c>
      <c r="B415" s="7">
        <v>2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12"/>
      <c r="P415" s="12"/>
      <c r="Q415" s="12"/>
      <c r="R415" s="12"/>
      <c r="S415" s="12"/>
      <c r="T415" s="12"/>
      <c r="U415" s="12"/>
      <c r="V415" s="12"/>
      <c r="W415" s="12">
        <v>1</v>
      </c>
      <c r="X415" s="12">
        <v>1</v>
      </c>
      <c r="Y415" s="12">
        <v>1</v>
      </c>
      <c r="Z415" s="12">
        <v>1</v>
      </c>
      <c r="AA415" s="12"/>
      <c r="AB415" s="12"/>
      <c r="AC415" s="12"/>
      <c r="AD415" s="12"/>
      <c r="AE415" s="12">
        <v>1</v>
      </c>
      <c r="AF415" s="12">
        <v>1</v>
      </c>
      <c r="AG415" s="12">
        <v>1</v>
      </c>
      <c r="AH415" s="12">
        <v>1</v>
      </c>
      <c r="AI415" s="16">
        <f t="shared" si="30"/>
        <v>2</v>
      </c>
      <c r="AJ415" s="16">
        <f t="shared" si="31"/>
        <v>2</v>
      </c>
      <c r="AK415" s="16">
        <f t="shared" si="32"/>
        <v>2</v>
      </c>
      <c r="AL415" s="16">
        <f t="shared" si="33"/>
        <v>2</v>
      </c>
      <c r="AM415" s="57">
        <f t="shared" si="34"/>
        <v>8</v>
      </c>
      <c r="AN415" s="57">
        <f>VLOOKUP(A415,二院临床受试者及抑郁症的基本数据!A:M,4,FALSE)</f>
        <v>1</v>
      </c>
      <c r="AO415" s="57">
        <f>VLOOKUP(A415,二院临床受试者及抑郁症的基本数据!A:M,5,FALSE)</f>
        <v>0</v>
      </c>
      <c r="AP415" s="57">
        <f>VLOOKUP(A415,二院临床受试者及抑郁症的基本数据!A:M,6,FALSE)</f>
        <v>0</v>
      </c>
      <c r="AQ415" s="57">
        <f>VLOOKUP(A415,二院临床受试者及抑郁症的基本数据!A:M,7,FALSE)</f>
        <v>0</v>
      </c>
      <c r="AR415" s="57">
        <f>VLOOKUP(A415,二院临床受试者及抑郁症的基本数据!A:M,8,FALSE)</f>
        <v>1</v>
      </c>
      <c r="AS415" s="57">
        <f>VLOOKUP(A415,二院临床受试者及抑郁症的基本数据!A:M,9,FALSE)</f>
        <v>0</v>
      </c>
      <c r="AT415" s="57">
        <f>VLOOKUP(A415,二院临床受试者及抑郁症的基本数据!A:M,10,FALSE)</f>
        <v>0</v>
      </c>
      <c r="AU415" s="57">
        <f>VLOOKUP(A415,二院临床受试者及抑郁症的基本数据!A:M,11,FALSE)</f>
        <v>0</v>
      </c>
      <c r="AV415" s="57">
        <f>VLOOKUP(A415,二院临床受试者及抑郁症的基本数据!A:M,12,FALSE)</f>
        <v>1</v>
      </c>
      <c r="AW415" s="57">
        <f>VLOOKUP(A415,二院临床受试者及抑郁症的基本数据!A:M,13,FALSE)</f>
        <v>0</v>
      </c>
    </row>
    <row r="416" spans="1:49" x14ac:dyDescent="0.3">
      <c r="A416" s="7">
        <v>1356</v>
      </c>
      <c r="B416" s="7">
        <v>2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12"/>
      <c r="P416" s="12"/>
      <c r="Q416" s="12"/>
      <c r="R416" s="12"/>
      <c r="S416" s="12"/>
      <c r="T416" s="12"/>
      <c r="U416" s="12"/>
      <c r="V416" s="12">
        <v>1</v>
      </c>
      <c r="W416" s="12"/>
      <c r="X416" s="12"/>
      <c r="Y416" s="12"/>
      <c r="Z416" s="12">
        <v>1</v>
      </c>
      <c r="AA416" s="12"/>
      <c r="AB416" s="12"/>
      <c r="AC416" s="12"/>
      <c r="AD416" s="12"/>
      <c r="AE416" s="12"/>
      <c r="AF416" s="12"/>
      <c r="AG416" s="12"/>
      <c r="AH416" s="12">
        <v>1</v>
      </c>
      <c r="AI416" s="16">
        <f t="shared" si="30"/>
        <v>0</v>
      </c>
      <c r="AJ416" s="16">
        <f t="shared" si="31"/>
        <v>0</v>
      </c>
      <c r="AK416" s="16">
        <f t="shared" si="32"/>
        <v>0</v>
      </c>
      <c r="AL416" s="16">
        <f t="shared" si="33"/>
        <v>3</v>
      </c>
      <c r="AM416" s="57">
        <f t="shared" si="34"/>
        <v>3</v>
      </c>
      <c r="AN416" s="57">
        <f>VLOOKUP(A416,二院临床受试者及抑郁症的基本数据!A:M,4,FALSE)</f>
        <v>0</v>
      </c>
      <c r="AO416" s="57">
        <f>VLOOKUP(A416,二院临床受试者及抑郁症的基本数据!A:M,5,FALSE)</f>
        <v>1</v>
      </c>
      <c r="AP416" s="57">
        <f>VLOOKUP(A416,二院临床受试者及抑郁症的基本数据!A:M,6,FALSE)</f>
        <v>0</v>
      </c>
      <c r="AQ416" s="57">
        <f>VLOOKUP(A416,二院临床受试者及抑郁症的基本数据!A:M,7,FALSE)</f>
        <v>0</v>
      </c>
      <c r="AR416" s="57">
        <f>VLOOKUP(A416,二院临床受试者及抑郁症的基本数据!A:M,8,FALSE)</f>
        <v>1</v>
      </c>
      <c r="AS416" s="57">
        <f>VLOOKUP(A416,二院临床受试者及抑郁症的基本数据!A:M,9,FALSE)</f>
        <v>0</v>
      </c>
      <c r="AT416" s="57">
        <f>VLOOKUP(A416,二院临床受试者及抑郁症的基本数据!A:M,10,FALSE)</f>
        <v>0</v>
      </c>
      <c r="AU416" s="57">
        <f>VLOOKUP(A416,二院临床受试者及抑郁症的基本数据!A:M,11,FALSE)</f>
        <v>0</v>
      </c>
      <c r="AV416" s="57">
        <f>VLOOKUP(A416,二院临床受试者及抑郁症的基本数据!A:M,12,FALSE)</f>
        <v>1</v>
      </c>
      <c r="AW416" s="57">
        <f>VLOOKUP(A416,二院临床受试者及抑郁症的基本数据!A:M,13,FALSE)</f>
        <v>0</v>
      </c>
    </row>
    <row r="417" spans="1:49" x14ac:dyDescent="0.3">
      <c r="A417" s="7">
        <v>1359</v>
      </c>
      <c r="B417" s="7">
        <v>2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12"/>
      <c r="P417" s="12"/>
      <c r="Q417" s="12"/>
      <c r="R417" s="12"/>
      <c r="S417" s="12">
        <v>1</v>
      </c>
      <c r="T417" s="12"/>
      <c r="U417" s="12"/>
      <c r="V417" s="12"/>
      <c r="W417" s="12">
        <v>1</v>
      </c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6">
        <f t="shared" si="30"/>
        <v>2</v>
      </c>
      <c r="AJ417" s="16">
        <f t="shared" si="31"/>
        <v>0</v>
      </c>
      <c r="AK417" s="16">
        <f t="shared" si="32"/>
        <v>0</v>
      </c>
      <c r="AL417" s="16">
        <f t="shared" si="33"/>
        <v>0</v>
      </c>
      <c r="AM417" s="57">
        <f t="shared" si="34"/>
        <v>2</v>
      </c>
      <c r="AN417" s="57">
        <f>VLOOKUP(A417,二院临床受试者及抑郁症的基本数据!A:M,4,FALSE)</f>
        <v>0</v>
      </c>
      <c r="AO417" s="57">
        <f>VLOOKUP(A417,二院临床受试者及抑郁症的基本数据!A:M,5,FALSE)</f>
        <v>1</v>
      </c>
      <c r="AP417" s="57">
        <f>VLOOKUP(A417,二院临床受试者及抑郁症的基本数据!A:M,6,FALSE)</f>
        <v>0</v>
      </c>
      <c r="AQ417" s="57">
        <f>VLOOKUP(A417,二院临床受试者及抑郁症的基本数据!A:M,7,FALSE)</f>
        <v>0</v>
      </c>
      <c r="AR417" s="57">
        <f>VLOOKUP(A417,二院临床受试者及抑郁症的基本数据!A:M,8,FALSE)</f>
        <v>1</v>
      </c>
      <c r="AS417" s="57">
        <f>VLOOKUP(A417,二院临床受试者及抑郁症的基本数据!A:M,9,FALSE)</f>
        <v>0</v>
      </c>
      <c r="AT417" s="57">
        <f>VLOOKUP(A417,二院临床受试者及抑郁症的基本数据!A:M,10,FALSE)</f>
        <v>0</v>
      </c>
      <c r="AU417" s="57">
        <f>VLOOKUP(A417,二院临床受试者及抑郁症的基本数据!A:M,11,FALSE)</f>
        <v>0</v>
      </c>
      <c r="AV417" s="57">
        <f>VLOOKUP(A417,二院临床受试者及抑郁症的基本数据!A:M,12,FALSE)</f>
        <v>1</v>
      </c>
      <c r="AW417" s="57">
        <f>VLOOKUP(A417,二院临床受试者及抑郁症的基本数据!A:M,13,FALSE)</f>
        <v>0</v>
      </c>
    </row>
    <row r="418" spans="1:49" x14ac:dyDescent="0.3">
      <c r="A418" s="7">
        <v>1366</v>
      </c>
      <c r="B418" s="7">
        <v>2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12"/>
      <c r="P418" s="12"/>
      <c r="Q418" s="12"/>
      <c r="R418" s="12"/>
      <c r="S418" s="12">
        <v>1</v>
      </c>
      <c r="T418" s="12"/>
      <c r="U418" s="12"/>
      <c r="V418" s="12"/>
      <c r="W418" s="12">
        <v>1</v>
      </c>
      <c r="X418" s="12"/>
      <c r="Y418" s="12"/>
      <c r="Z418" s="12"/>
      <c r="AA418" s="12">
        <v>1</v>
      </c>
      <c r="AB418" s="12"/>
      <c r="AC418" s="12"/>
      <c r="AD418" s="12"/>
      <c r="AE418" s="12">
        <v>1</v>
      </c>
      <c r="AF418" s="12"/>
      <c r="AG418" s="12"/>
      <c r="AH418" s="12"/>
      <c r="AI418" s="16">
        <f t="shared" si="30"/>
        <v>4</v>
      </c>
      <c r="AJ418" s="16">
        <f t="shared" si="31"/>
        <v>0</v>
      </c>
      <c r="AK418" s="16">
        <f t="shared" si="32"/>
        <v>0</v>
      </c>
      <c r="AL418" s="16">
        <f t="shared" si="33"/>
        <v>0</v>
      </c>
      <c r="AM418" s="57">
        <f t="shared" si="34"/>
        <v>4</v>
      </c>
      <c r="AN418" s="57">
        <f>VLOOKUP(A418,二院临床受试者及抑郁症的基本数据!A:M,4,FALSE)</f>
        <v>0</v>
      </c>
      <c r="AO418" s="57">
        <f>VLOOKUP(A418,二院临床受试者及抑郁症的基本数据!A:M,5,FALSE)</f>
        <v>1</v>
      </c>
      <c r="AP418" s="57">
        <f>VLOOKUP(A418,二院临床受试者及抑郁症的基本数据!A:M,6,FALSE)</f>
        <v>0</v>
      </c>
      <c r="AQ418" s="57">
        <f>VLOOKUP(A418,二院临床受试者及抑郁症的基本数据!A:M,7,FALSE)</f>
        <v>0</v>
      </c>
      <c r="AR418" s="57">
        <f>VLOOKUP(A418,二院临床受试者及抑郁症的基本数据!A:M,8,FALSE)</f>
        <v>0</v>
      </c>
      <c r="AS418" s="57">
        <f>VLOOKUP(A418,二院临床受试者及抑郁症的基本数据!A:M,9,FALSE)</f>
        <v>0</v>
      </c>
      <c r="AT418" s="57">
        <f>VLOOKUP(A418,二院临床受试者及抑郁症的基本数据!A:M,10,FALSE)</f>
        <v>1</v>
      </c>
      <c r="AU418" s="57">
        <f>VLOOKUP(A418,二院临床受试者及抑郁症的基本数据!A:M,11,FALSE)</f>
        <v>0</v>
      </c>
      <c r="AV418" s="57">
        <f>VLOOKUP(A418,二院临床受试者及抑郁症的基本数据!A:M,12,FALSE)</f>
        <v>0</v>
      </c>
      <c r="AW418" s="57">
        <f>VLOOKUP(A418,二院临床受试者及抑郁症的基本数据!A:M,13,FALSE)</f>
        <v>1</v>
      </c>
    </row>
    <row r="419" spans="1:49" x14ac:dyDescent="0.3">
      <c r="A419" s="7">
        <v>1376</v>
      </c>
      <c r="B419" s="7">
        <v>2</v>
      </c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>
        <v>1</v>
      </c>
      <c r="AB419" s="12"/>
      <c r="AC419" s="12"/>
      <c r="AD419" s="12"/>
      <c r="AE419" s="12"/>
      <c r="AF419" s="12"/>
      <c r="AG419" s="12"/>
      <c r="AH419" s="12"/>
      <c r="AI419" s="16">
        <f t="shared" si="30"/>
        <v>1</v>
      </c>
      <c r="AJ419" s="16">
        <f t="shared" si="31"/>
        <v>0</v>
      </c>
      <c r="AK419" s="16">
        <f t="shared" si="32"/>
        <v>0</v>
      </c>
      <c r="AL419" s="16">
        <f t="shared" si="33"/>
        <v>0</v>
      </c>
      <c r="AM419" s="57">
        <f t="shared" si="34"/>
        <v>1</v>
      </c>
      <c r="AN419" s="57">
        <f>VLOOKUP(A419,二院临床受试者及抑郁症的基本数据!A:M,4,FALSE)</f>
        <v>1</v>
      </c>
      <c r="AO419" s="57">
        <f>VLOOKUP(A419,二院临床受试者及抑郁症的基本数据!A:M,5,FALSE)</f>
        <v>0</v>
      </c>
      <c r="AP419" s="57">
        <f>VLOOKUP(A419,二院临床受试者及抑郁症的基本数据!A:M,6,FALSE)</f>
        <v>0</v>
      </c>
      <c r="AQ419" s="57">
        <f>VLOOKUP(A419,二院临床受试者及抑郁症的基本数据!A:M,7,FALSE)</f>
        <v>0</v>
      </c>
      <c r="AR419" s="57">
        <f>VLOOKUP(A419,二院临床受试者及抑郁症的基本数据!A:M,8,FALSE)</f>
        <v>0</v>
      </c>
      <c r="AS419" s="57">
        <f>VLOOKUP(A419,二院临床受试者及抑郁症的基本数据!A:M,9,FALSE)</f>
        <v>0</v>
      </c>
      <c r="AT419" s="57">
        <f>VLOOKUP(A419,二院临床受试者及抑郁症的基本数据!A:M,10,FALSE)</f>
        <v>1</v>
      </c>
      <c r="AU419" s="57">
        <f>VLOOKUP(A419,二院临床受试者及抑郁症的基本数据!A:M,11,FALSE)</f>
        <v>0</v>
      </c>
      <c r="AV419" s="57">
        <f>VLOOKUP(A419,二院临床受试者及抑郁症的基本数据!A:M,12,FALSE)</f>
        <v>1</v>
      </c>
      <c r="AW419" s="57">
        <f>VLOOKUP(A419,二院临床受试者及抑郁症的基本数据!A:M,13,FALSE)</f>
        <v>0</v>
      </c>
    </row>
    <row r="420" spans="1:49" x14ac:dyDescent="0.3">
      <c r="A420" s="7">
        <v>1379</v>
      </c>
      <c r="B420" s="7">
        <v>2</v>
      </c>
      <c r="C420" s="7"/>
      <c r="D420" s="7"/>
      <c r="E420" s="7"/>
      <c r="F420" s="7"/>
      <c r="G420" s="7"/>
      <c r="H420" s="9"/>
      <c r="I420" s="7"/>
      <c r="J420" s="7"/>
      <c r="K420" s="10"/>
      <c r="L420" s="7"/>
      <c r="M420" s="7"/>
      <c r="N420" s="7"/>
      <c r="O420" s="12"/>
      <c r="P420" s="12"/>
      <c r="Q420" s="12"/>
      <c r="R420" s="12"/>
      <c r="S420" s="12"/>
      <c r="T420" s="12"/>
      <c r="U420" s="13"/>
      <c r="V420" s="12"/>
      <c r="W420" s="12">
        <v>1</v>
      </c>
      <c r="X420" s="12">
        <v>1</v>
      </c>
      <c r="Y420" s="13">
        <v>1</v>
      </c>
      <c r="Z420" s="12">
        <v>1</v>
      </c>
      <c r="AA420" s="12"/>
      <c r="AB420" s="12"/>
      <c r="AC420" s="12"/>
      <c r="AD420" s="12"/>
      <c r="AE420" s="12"/>
      <c r="AF420" s="12"/>
      <c r="AG420" s="12"/>
      <c r="AH420" s="12"/>
      <c r="AI420" s="16">
        <f t="shared" si="30"/>
        <v>1</v>
      </c>
      <c r="AJ420" s="16">
        <f t="shared" si="31"/>
        <v>1</v>
      </c>
      <c r="AK420" s="16">
        <f t="shared" si="32"/>
        <v>1</v>
      </c>
      <c r="AL420" s="16">
        <f t="shared" si="33"/>
        <v>1</v>
      </c>
      <c r="AM420" s="57">
        <f t="shared" si="34"/>
        <v>4</v>
      </c>
      <c r="AN420" s="57">
        <f>VLOOKUP(A420,二院临床受试者及抑郁症的基本数据!A:M,4,FALSE)</f>
        <v>1</v>
      </c>
      <c r="AO420" s="57">
        <f>VLOOKUP(A420,二院临床受试者及抑郁症的基本数据!A:M,5,FALSE)</f>
        <v>0</v>
      </c>
      <c r="AP420" s="57">
        <f>VLOOKUP(A420,二院临床受试者及抑郁症的基本数据!A:M,6,FALSE)</f>
        <v>0</v>
      </c>
      <c r="AQ420" s="57">
        <f>VLOOKUP(A420,二院临床受试者及抑郁症的基本数据!A:M,7,FALSE)</f>
        <v>0</v>
      </c>
      <c r="AR420" s="57">
        <f>VLOOKUP(A420,二院临床受试者及抑郁症的基本数据!A:M,8,FALSE)</f>
        <v>0</v>
      </c>
      <c r="AS420" s="57">
        <f>VLOOKUP(A420,二院临床受试者及抑郁症的基本数据!A:M,9,FALSE)</f>
        <v>0</v>
      </c>
      <c r="AT420" s="57">
        <f>VLOOKUP(A420,二院临床受试者及抑郁症的基本数据!A:M,10,FALSE)</f>
        <v>1</v>
      </c>
      <c r="AU420" s="57">
        <f>VLOOKUP(A420,二院临床受试者及抑郁症的基本数据!A:M,11,FALSE)</f>
        <v>0</v>
      </c>
      <c r="AV420" s="57">
        <f>VLOOKUP(A420,二院临床受试者及抑郁症的基本数据!A:M,12,FALSE)</f>
        <v>1</v>
      </c>
      <c r="AW420" s="57">
        <f>VLOOKUP(A420,二院临床受试者及抑郁症的基本数据!A:M,13,FALSE)</f>
        <v>0</v>
      </c>
    </row>
    <row r="421" spans="1:49" x14ac:dyDescent="0.3">
      <c r="A421" s="7">
        <v>1387</v>
      </c>
      <c r="B421" s="7">
        <v>2</v>
      </c>
      <c r="C421" s="7"/>
      <c r="D421" s="7"/>
      <c r="E421" s="7"/>
      <c r="F421" s="7"/>
      <c r="G421" s="7"/>
      <c r="H421" s="7"/>
      <c r="I421" s="7"/>
      <c r="J421" s="7">
        <v>1</v>
      </c>
      <c r="K421" s="7"/>
      <c r="L421" s="7"/>
      <c r="M421" s="7"/>
      <c r="N421" s="7"/>
      <c r="O421" s="12">
        <v>1</v>
      </c>
      <c r="P421" s="12"/>
      <c r="Q421" s="12"/>
      <c r="R421" s="12"/>
      <c r="S421" s="12">
        <v>1</v>
      </c>
      <c r="T421" s="12"/>
      <c r="U421" s="12"/>
      <c r="V421" s="12"/>
      <c r="W421" s="12">
        <v>1</v>
      </c>
      <c r="X421" s="12"/>
      <c r="Y421" s="12"/>
      <c r="Z421" s="12"/>
      <c r="AA421" s="12"/>
      <c r="AB421" s="12"/>
      <c r="AC421" s="12"/>
      <c r="AD421" s="12"/>
      <c r="AE421" s="12">
        <v>1</v>
      </c>
      <c r="AF421" s="12"/>
      <c r="AG421" s="12"/>
      <c r="AH421" s="12"/>
      <c r="AI421" s="16">
        <f t="shared" si="30"/>
        <v>4</v>
      </c>
      <c r="AJ421" s="16">
        <f t="shared" si="31"/>
        <v>0</v>
      </c>
      <c r="AK421" s="16">
        <f t="shared" si="32"/>
        <v>0</v>
      </c>
      <c r="AL421" s="16">
        <f t="shared" si="33"/>
        <v>1</v>
      </c>
      <c r="AM421" s="57">
        <f t="shared" si="34"/>
        <v>5</v>
      </c>
      <c r="AN421" s="57">
        <f>VLOOKUP(A421,二院临床受试者及抑郁症的基本数据!A:M,4,FALSE)</f>
        <v>1</v>
      </c>
      <c r="AO421" s="57">
        <f>VLOOKUP(A421,二院临床受试者及抑郁症的基本数据!A:M,5,FALSE)</f>
        <v>0</v>
      </c>
      <c r="AP421" s="57">
        <f>VLOOKUP(A421,二院临床受试者及抑郁症的基本数据!A:M,6,FALSE)</f>
        <v>0</v>
      </c>
      <c r="AQ421" s="57">
        <f>VLOOKUP(A421,二院临床受试者及抑郁症的基本数据!A:M,7,FALSE)</f>
        <v>0</v>
      </c>
      <c r="AR421" s="57">
        <f>VLOOKUP(A421,二院临床受试者及抑郁症的基本数据!A:M,8,FALSE)</f>
        <v>0</v>
      </c>
      <c r="AS421" s="57">
        <f>VLOOKUP(A421,二院临床受试者及抑郁症的基本数据!A:M,9,FALSE)</f>
        <v>0</v>
      </c>
      <c r="AT421" s="57">
        <f>VLOOKUP(A421,二院临床受试者及抑郁症的基本数据!A:M,10,FALSE)</f>
        <v>1</v>
      </c>
      <c r="AU421" s="57">
        <f>VLOOKUP(A421,二院临床受试者及抑郁症的基本数据!A:M,11,FALSE)</f>
        <v>0</v>
      </c>
      <c r="AV421" s="57">
        <f>VLOOKUP(A421,二院临床受试者及抑郁症的基本数据!A:M,12,FALSE)</f>
        <v>1</v>
      </c>
      <c r="AW421" s="57">
        <f>VLOOKUP(A421,二院临床受试者及抑郁症的基本数据!A:M,13,FALSE)</f>
        <v>0</v>
      </c>
    </row>
    <row r="422" spans="1:49" x14ac:dyDescent="0.3">
      <c r="A422" s="7">
        <v>1393</v>
      </c>
      <c r="B422" s="7">
        <v>2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12"/>
      <c r="P422" s="12"/>
      <c r="Q422" s="12"/>
      <c r="R422" s="12"/>
      <c r="S422" s="12">
        <v>1</v>
      </c>
      <c r="T422" s="12"/>
      <c r="U422" s="12"/>
      <c r="V422" s="12"/>
      <c r="W422" s="12">
        <v>1</v>
      </c>
      <c r="X422" s="12"/>
      <c r="Y422" s="12"/>
      <c r="Z422" s="12"/>
      <c r="AA422" s="12">
        <v>1</v>
      </c>
      <c r="AB422" s="12"/>
      <c r="AC422" s="12"/>
      <c r="AD422" s="12"/>
      <c r="AE422" s="12"/>
      <c r="AF422" s="12"/>
      <c r="AG422" s="12"/>
      <c r="AH422" s="12"/>
      <c r="AI422" s="16">
        <f t="shared" si="30"/>
        <v>3</v>
      </c>
      <c r="AJ422" s="16">
        <f t="shared" si="31"/>
        <v>0</v>
      </c>
      <c r="AK422" s="16">
        <f t="shared" si="32"/>
        <v>0</v>
      </c>
      <c r="AL422" s="16">
        <f t="shared" si="33"/>
        <v>0</v>
      </c>
      <c r="AM422" s="57">
        <f t="shared" si="34"/>
        <v>3</v>
      </c>
      <c r="AN422" s="57">
        <f>VLOOKUP(A422,二院临床受试者及抑郁症的基本数据!A:M,4,FALSE)</f>
        <v>1</v>
      </c>
      <c r="AO422" s="57">
        <f>VLOOKUP(A422,二院临床受试者及抑郁症的基本数据!A:M,5,FALSE)</f>
        <v>0</v>
      </c>
      <c r="AP422" s="57">
        <f>VLOOKUP(A422,二院临床受试者及抑郁症的基本数据!A:M,6,FALSE)</f>
        <v>0</v>
      </c>
      <c r="AQ422" s="57">
        <f>VLOOKUP(A422,二院临床受试者及抑郁症的基本数据!A:M,7,FALSE)</f>
        <v>0</v>
      </c>
      <c r="AR422" s="57">
        <f>VLOOKUP(A422,二院临床受试者及抑郁症的基本数据!A:M,8,FALSE)</f>
        <v>1</v>
      </c>
      <c r="AS422" s="57">
        <f>VLOOKUP(A422,二院临床受试者及抑郁症的基本数据!A:M,9,FALSE)</f>
        <v>0</v>
      </c>
      <c r="AT422" s="57">
        <f>VLOOKUP(A422,二院临床受试者及抑郁症的基本数据!A:M,10,FALSE)</f>
        <v>0</v>
      </c>
      <c r="AU422" s="57">
        <f>VLOOKUP(A422,二院临床受试者及抑郁症的基本数据!A:M,11,FALSE)</f>
        <v>0</v>
      </c>
      <c r="AV422" s="57">
        <f>VLOOKUP(A422,二院临床受试者及抑郁症的基本数据!A:M,12,FALSE)</f>
        <v>1</v>
      </c>
      <c r="AW422" s="57">
        <f>VLOOKUP(A422,二院临床受试者及抑郁症的基本数据!A:M,13,FALSE)</f>
        <v>0</v>
      </c>
    </row>
    <row r="423" spans="1:49" x14ac:dyDescent="0.3">
      <c r="A423" s="7">
        <v>1402</v>
      </c>
      <c r="B423" s="7">
        <v>2</v>
      </c>
      <c r="C423" s="7"/>
      <c r="D423" s="7"/>
      <c r="E423" s="7"/>
      <c r="F423" s="7"/>
      <c r="G423" s="7">
        <v>1</v>
      </c>
      <c r="H423" s="7"/>
      <c r="I423" s="7"/>
      <c r="J423" s="7"/>
      <c r="K423" s="7"/>
      <c r="L423" s="7"/>
      <c r="M423" s="7"/>
      <c r="N423" s="7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6">
        <f t="shared" si="30"/>
        <v>1</v>
      </c>
      <c r="AJ423" s="16">
        <f t="shared" si="31"/>
        <v>0</v>
      </c>
      <c r="AK423" s="16">
        <f t="shared" si="32"/>
        <v>0</v>
      </c>
      <c r="AL423" s="16">
        <f t="shared" si="33"/>
        <v>0</v>
      </c>
      <c r="AM423" s="57">
        <f t="shared" si="34"/>
        <v>1</v>
      </c>
      <c r="AN423" s="57">
        <f>VLOOKUP(A423,二院临床受试者及抑郁症的基本数据!A:M,4,FALSE)</f>
        <v>0</v>
      </c>
      <c r="AO423" s="57">
        <f>VLOOKUP(A423,二院临床受试者及抑郁症的基本数据!A:M,5,FALSE)</f>
        <v>1</v>
      </c>
      <c r="AP423" s="57">
        <f>VLOOKUP(A423,二院临床受试者及抑郁症的基本数据!A:M,6,FALSE)</f>
        <v>0</v>
      </c>
      <c r="AQ423" s="57">
        <f>VLOOKUP(A423,二院临床受试者及抑郁症的基本数据!A:M,7,FALSE)</f>
        <v>0</v>
      </c>
      <c r="AR423" s="57">
        <f>VLOOKUP(A423,二院临床受试者及抑郁症的基本数据!A:M,8,FALSE)</f>
        <v>1</v>
      </c>
      <c r="AS423" s="57">
        <f>VLOOKUP(A423,二院临床受试者及抑郁症的基本数据!A:M,9,FALSE)</f>
        <v>0</v>
      </c>
      <c r="AT423" s="57">
        <f>VLOOKUP(A423,二院临床受试者及抑郁症的基本数据!A:M,10,FALSE)</f>
        <v>0</v>
      </c>
      <c r="AU423" s="57">
        <f>VLOOKUP(A423,二院临床受试者及抑郁症的基本数据!A:M,11,FALSE)</f>
        <v>1</v>
      </c>
      <c r="AV423" s="57">
        <f>VLOOKUP(A423,二院临床受试者及抑郁症的基本数据!A:M,12,FALSE)</f>
        <v>0</v>
      </c>
      <c r="AW423" s="57">
        <f>VLOOKUP(A423,二院临床受试者及抑郁症的基本数据!A:M,13,FALSE)</f>
        <v>0</v>
      </c>
    </row>
    <row r="424" spans="1:49" x14ac:dyDescent="0.3">
      <c r="A424" s="7">
        <v>1410</v>
      </c>
      <c r="B424" s="7">
        <v>2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12"/>
      <c r="P424" s="12"/>
      <c r="Q424" s="12"/>
      <c r="R424" s="12"/>
      <c r="S424" s="12">
        <v>1</v>
      </c>
      <c r="T424" s="12"/>
      <c r="U424" s="12"/>
      <c r="V424" s="12"/>
      <c r="W424" s="12">
        <v>1</v>
      </c>
      <c r="X424" s="12"/>
      <c r="Y424" s="12"/>
      <c r="Z424" s="12"/>
      <c r="AA424" s="12"/>
      <c r="AB424" s="12"/>
      <c r="AC424" s="12"/>
      <c r="AD424" s="12"/>
      <c r="AE424" s="12">
        <v>1</v>
      </c>
      <c r="AF424" s="12"/>
      <c r="AG424" s="12"/>
      <c r="AH424" s="12"/>
      <c r="AI424" s="16">
        <f t="shared" si="30"/>
        <v>3</v>
      </c>
      <c r="AJ424" s="16">
        <f t="shared" si="31"/>
        <v>0</v>
      </c>
      <c r="AK424" s="16">
        <f t="shared" si="32"/>
        <v>0</v>
      </c>
      <c r="AL424" s="16">
        <f t="shared" si="33"/>
        <v>0</v>
      </c>
      <c r="AM424" s="57">
        <f t="shared" si="34"/>
        <v>3</v>
      </c>
      <c r="AN424" s="57">
        <f>VLOOKUP(A424,二院临床受试者及抑郁症的基本数据!A:M,4,FALSE)</f>
        <v>0</v>
      </c>
      <c r="AO424" s="57">
        <f>VLOOKUP(A424,二院临床受试者及抑郁症的基本数据!A:M,5,FALSE)</f>
        <v>1</v>
      </c>
      <c r="AP424" s="57">
        <f>VLOOKUP(A424,二院临床受试者及抑郁症的基本数据!A:M,6,FALSE)</f>
        <v>0</v>
      </c>
      <c r="AQ424" s="57">
        <f>VLOOKUP(A424,二院临床受试者及抑郁症的基本数据!A:M,7,FALSE)</f>
        <v>0</v>
      </c>
      <c r="AR424" s="57">
        <f>VLOOKUP(A424,二院临床受试者及抑郁症的基本数据!A:M,8,FALSE)</f>
        <v>1</v>
      </c>
      <c r="AS424" s="57">
        <f>VLOOKUP(A424,二院临床受试者及抑郁症的基本数据!A:M,9,FALSE)</f>
        <v>0</v>
      </c>
      <c r="AT424" s="57">
        <f>VLOOKUP(A424,二院临床受试者及抑郁症的基本数据!A:M,10,FALSE)</f>
        <v>0</v>
      </c>
      <c r="AU424" s="57">
        <f>VLOOKUP(A424,二院临床受试者及抑郁症的基本数据!A:M,11,FALSE)</f>
        <v>0</v>
      </c>
      <c r="AV424" s="57">
        <f>VLOOKUP(A424,二院临床受试者及抑郁症的基本数据!A:M,12,FALSE)</f>
        <v>1</v>
      </c>
      <c r="AW424" s="57">
        <f>VLOOKUP(A424,二院临床受试者及抑郁症的基本数据!A:M,13,FALSE)</f>
        <v>0</v>
      </c>
    </row>
    <row r="425" spans="1:49" x14ac:dyDescent="0.3">
      <c r="A425" s="7">
        <v>1417</v>
      </c>
      <c r="B425" s="7">
        <v>2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12"/>
      <c r="P425" s="12"/>
      <c r="Q425" s="12"/>
      <c r="R425" s="12"/>
      <c r="S425" s="12"/>
      <c r="T425" s="12"/>
      <c r="U425" s="12"/>
      <c r="V425" s="12"/>
      <c r="W425" s="12">
        <v>1</v>
      </c>
      <c r="X425" s="12">
        <v>1</v>
      </c>
      <c r="Y425" s="12">
        <v>1</v>
      </c>
      <c r="Z425" s="12">
        <v>1</v>
      </c>
      <c r="AA425" s="12"/>
      <c r="AB425" s="12"/>
      <c r="AC425" s="12"/>
      <c r="AD425" s="12"/>
      <c r="AE425" s="12">
        <v>1</v>
      </c>
      <c r="AF425" s="12">
        <v>1</v>
      </c>
      <c r="AG425" s="12">
        <v>1</v>
      </c>
      <c r="AH425" s="12">
        <v>1</v>
      </c>
      <c r="AI425" s="16">
        <f t="shared" si="30"/>
        <v>2</v>
      </c>
      <c r="AJ425" s="16">
        <f t="shared" si="31"/>
        <v>2</v>
      </c>
      <c r="AK425" s="16">
        <f t="shared" si="32"/>
        <v>2</v>
      </c>
      <c r="AL425" s="16">
        <f t="shared" si="33"/>
        <v>2</v>
      </c>
      <c r="AM425" s="57">
        <f t="shared" si="34"/>
        <v>8</v>
      </c>
      <c r="AN425" s="57">
        <f>VLOOKUP(A425,二院临床受试者及抑郁症的基本数据!A:M,4,FALSE)</f>
        <v>1</v>
      </c>
      <c r="AO425" s="57">
        <f>VLOOKUP(A425,二院临床受试者及抑郁症的基本数据!A:M,5,FALSE)</f>
        <v>0</v>
      </c>
      <c r="AP425" s="57">
        <f>VLOOKUP(A425,二院临床受试者及抑郁症的基本数据!A:M,6,FALSE)</f>
        <v>0</v>
      </c>
      <c r="AQ425" s="57">
        <f>VLOOKUP(A425,二院临床受试者及抑郁症的基本数据!A:M,7,FALSE)</f>
        <v>0</v>
      </c>
      <c r="AR425" s="57">
        <f>VLOOKUP(A425,二院临床受试者及抑郁症的基本数据!A:M,8,FALSE)</f>
        <v>1</v>
      </c>
      <c r="AS425" s="57">
        <f>VLOOKUP(A425,二院临床受试者及抑郁症的基本数据!A:M,9,FALSE)</f>
        <v>0</v>
      </c>
      <c r="AT425" s="57">
        <f>VLOOKUP(A425,二院临床受试者及抑郁症的基本数据!A:M,10,FALSE)</f>
        <v>0</v>
      </c>
      <c r="AU425" s="57">
        <f>VLOOKUP(A425,二院临床受试者及抑郁症的基本数据!A:M,11,FALSE)</f>
        <v>0</v>
      </c>
      <c r="AV425" s="57">
        <f>VLOOKUP(A425,二院临床受试者及抑郁症的基本数据!A:M,12,FALSE)</f>
        <v>1</v>
      </c>
      <c r="AW425" s="57">
        <f>VLOOKUP(A425,二院临床受试者及抑郁症的基本数据!A:M,13,FALSE)</f>
        <v>0</v>
      </c>
    </row>
    <row r="426" spans="1:49" x14ac:dyDescent="0.3">
      <c r="A426" s="7">
        <v>1432</v>
      </c>
      <c r="B426" s="7">
        <v>2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12"/>
      <c r="P426" s="12"/>
      <c r="Q426" s="12"/>
      <c r="R426" s="12"/>
      <c r="S426" s="12">
        <v>1</v>
      </c>
      <c r="T426" s="12">
        <v>1</v>
      </c>
      <c r="U426" s="12"/>
      <c r="V426" s="12"/>
      <c r="W426" s="12">
        <v>1</v>
      </c>
      <c r="X426" s="12">
        <v>1</v>
      </c>
      <c r="Y426" s="12"/>
      <c r="Z426" s="12"/>
      <c r="AA426" s="12"/>
      <c r="AB426" s="12"/>
      <c r="AC426" s="12"/>
      <c r="AD426" s="12"/>
      <c r="AE426" s="12">
        <v>1</v>
      </c>
      <c r="AF426" s="12">
        <v>1</v>
      </c>
      <c r="AG426" s="12"/>
      <c r="AH426" s="12"/>
      <c r="AI426" s="16">
        <f t="shared" si="30"/>
        <v>3</v>
      </c>
      <c r="AJ426" s="16">
        <f t="shared" si="31"/>
        <v>3</v>
      </c>
      <c r="AK426" s="16">
        <f t="shared" si="32"/>
        <v>0</v>
      </c>
      <c r="AL426" s="16">
        <f t="shared" si="33"/>
        <v>0</v>
      </c>
      <c r="AM426" s="57">
        <f t="shared" si="34"/>
        <v>6</v>
      </c>
      <c r="AN426" s="57">
        <f>VLOOKUP(A426,二院临床受试者及抑郁症的基本数据!A:M,4,FALSE)</f>
        <v>0</v>
      </c>
      <c r="AO426" s="57">
        <f>VLOOKUP(A426,二院临床受试者及抑郁症的基本数据!A:M,5,FALSE)</f>
        <v>1</v>
      </c>
      <c r="AP426" s="57">
        <f>VLOOKUP(A426,二院临床受试者及抑郁症的基本数据!A:M,6,FALSE)</f>
        <v>0</v>
      </c>
      <c r="AQ426" s="57">
        <f>VLOOKUP(A426,二院临床受试者及抑郁症的基本数据!A:M,7,FALSE)</f>
        <v>0</v>
      </c>
      <c r="AR426" s="57">
        <f>VLOOKUP(A426,二院临床受试者及抑郁症的基本数据!A:M,8,FALSE)</f>
        <v>1</v>
      </c>
      <c r="AS426" s="57">
        <f>VLOOKUP(A426,二院临床受试者及抑郁症的基本数据!A:M,9,FALSE)</f>
        <v>0</v>
      </c>
      <c r="AT426" s="57">
        <f>VLOOKUP(A426,二院临床受试者及抑郁症的基本数据!A:M,10,FALSE)</f>
        <v>0</v>
      </c>
      <c r="AU426" s="57">
        <f>VLOOKUP(A426,二院临床受试者及抑郁症的基本数据!A:M,11,FALSE)</f>
        <v>0</v>
      </c>
      <c r="AV426" s="57">
        <f>VLOOKUP(A426,二院临床受试者及抑郁症的基本数据!A:M,12,FALSE)</f>
        <v>1</v>
      </c>
      <c r="AW426" s="57">
        <f>VLOOKUP(A426,二院临床受试者及抑郁症的基本数据!A:M,13,FALSE)</f>
        <v>0</v>
      </c>
    </row>
    <row r="427" spans="1:49" x14ac:dyDescent="0.3">
      <c r="A427" s="7">
        <v>1436</v>
      </c>
      <c r="B427" s="7">
        <v>2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12"/>
      <c r="P427" s="12"/>
      <c r="Q427" s="12"/>
      <c r="R427" s="12"/>
      <c r="S427" s="12">
        <v>1</v>
      </c>
      <c r="T427" s="12"/>
      <c r="U427" s="12"/>
      <c r="V427" s="12"/>
      <c r="W427" s="12">
        <v>1</v>
      </c>
      <c r="X427" s="12"/>
      <c r="Y427" s="12"/>
      <c r="Z427" s="12"/>
      <c r="AA427" s="12"/>
      <c r="AB427" s="12"/>
      <c r="AC427" s="12"/>
      <c r="AD427" s="12"/>
      <c r="AE427" s="12">
        <v>1</v>
      </c>
      <c r="AF427" s="12"/>
      <c r="AG427" s="12"/>
      <c r="AH427" s="12"/>
      <c r="AI427" s="16">
        <f t="shared" si="30"/>
        <v>3</v>
      </c>
      <c r="AJ427" s="16">
        <f t="shared" si="31"/>
        <v>0</v>
      </c>
      <c r="AK427" s="16">
        <f t="shared" si="32"/>
        <v>0</v>
      </c>
      <c r="AL427" s="16">
        <f t="shared" si="33"/>
        <v>0</v>
      </c>
      <c r="AM427" s="57">
        <f t="shared" si="34"/>
        <v>3</v>
      </c>
      <c r="AN427" s="57">
        <f>VLOOKUP(A427,二院临床受试者及抑郁症的基本数据!A:M,4,FALSE)</f>
        <v>1</v>
      </c>
      <c r="AO427" s="57">
        <f>VLOOKUP(A427,二院临床受试者及抑郁症的基本数据!A:M,5,FALSE)</f>
        <v>0</v>
      </c>
      <c r="AP427" s="57">
        <f>VLOOKUP(A427,二院临床受试者及抑郁症的基本数据!A:M,6,FALSE)</f>
        <v>0</v>
      </c>
      <c r="AQ427" s="57">
        <f>VLOOKUP(A427,二院临床受试者及抑郁症的基本数据!A:M,7,FALSE)</f>
        <v>0</v>
      </c>
      <c r="AR427" s="57">
        <f>VLOOKUP(A427,二院临床受试者及抑郁症的基本数据!A:M,8,FALSE)</f>
        <v>0</v>
      </c>
      <c r="AS427" s="57">
        <f>VLOOKUP(A427,二院临床受试者及抑郁症的基本数据!A:M,9,FALSE)</f>
        <v>0</v>
      </c>
      <c r="AT427" s="57">
        <f>VLOOKUP(A427,二院临床受试者及抑郁症的基本数据!A:M,10,FALSE)</f>
        <v>1</v>
      </c>
      <c r="AU427" s="57">
        <f>VLOOKUP(A427,二院临床受试者及抑郁症的基本数据!A:M,11,FALSE)</f>
        <v>0</v>
      </c>
      <c r="AV427" s="57">
        <f>VLOOKUP(A427,二院临床受试者及抑郁症的基本数据!A:M,12,FALSE)</f>
        <v>1</v>
      </c>
      <c r="AW427" s="57">
        <f>VLOOKUP(A427,二院临床受试者及抑郁症的基本数据!A:M,13,FALSE)</f>
        <v>0</v>
      </c>
    </row>
    <row r="428" spans="1:49" x14ac:dyDescent="0.3">
      <c r="A428" s="7">
        <v>1437</v>
      </c>
      <c r="B428" s="7">
        <v>2</v>
      </c>
      <c r="C428" s="7"/>
      <c r="D428" s="7"/>
      <c r="E428" s="7"/>
      <c r="F428" s="7"/>
      <c r="G428" s="7"/>
      <c r="H428" s="7"/>
      <c r="I428" s="7"/>
      <c r="J428" s="17"/>
      <c r="K428" s="7"/>
      <c r="L428" s="7"/>
      <c r="M428" s="7"/>
      <c r="N428" s="7"/>
      <c r="O428" s="12"/>
      <c r="P428" s="12"/>
      <c r="Q428" s="12"/>
      <c r="R428" s="12"/>
      <c r="S428" s="12"/>
      <c r="T428" s="12"/>
      <c r="U428" s="12"/>
      <c r="V428" s="12"/>
      <c r="W428" s="18"/>
      <c r="X428" s="12">
        <v>1</v>
      </c>
      <c r="Y428" s="12"/>
      <c r="Z428" s="12"/>
      <c r="AA428" s="12"/>
      <c r="AB428" s="12">
        <v>1</v>
      </c>
      <c r="AC428" s="12"/>
      <c r="AD428" s="12"/>
      <c r="AE428" s="12"/>
      <c r="AF428" s="12"/>
      <c r="AG428" s="12"/>
      <c r="AH428" s="12"/>
      <c r="AI428" s="16">
        <f t="shared" si="30"/>
        <v>0</v>
      </c>
      <c r="AJ428" s="16">
        <f t="shared" si="31"/>
        <v>2</v>
      </c>
      <c r="AK428" s="16">
        <f t="shared" si="32"/>
        <v>0</v>
      </c>
      <c r="AL428" s="16">
        <f t="shared" si="33"/>
        <v>0</v>
      </c>
      <c r="AM428" s="57">
        <f t="shared" si="34"/>
        <v>2</v>
      </c>
      <c r="AN428" s="57">
        <f>VLOOKUP(A428,二院临床受试者及抑郁症的基本数据!A:M,4,FALSE)</f>
        <v>1</v>
      </c>
      <c r="AO428" s="57">
        <f>VLOOKUP(A428,二院临床受试者及抑郁症的基本数据!A:M,5,FALSE)</f>
        <v>0</v>
      </c>
      <c r="AP428" s="57">
        <f>VLOOKUP(A428,二院临床受试者及抑郁症的基本数据!A:M,6,FALSE)</f>
        <v>0</v>
      </c>
      <c r="AQ428" s="57">
        <f>VLOOKUP(A428,二院临床受试者及抑郁症的基本数据!A:M,7,FALSE)</f>
        <v>0</v>
      </c>
      <c r="AR428" s="57">
        <f>VLOOKUP(A428,二院临床受试者及抑郁症的基本数据!A:M,8,FALSE)</f>
        <v>0</v>
      </c>
      <c r="AS428" s="57">
        <f>VLOOKUP(A428,二院临床受试者及抑郁症的基本数据!A:M,9,FALSE)</f>
        <v>0</v>
      </c>
      <c r="AT428" s="57">
        <f>VLOOKUP(A428,二院临床受试者及抑郁症的基本数据!A:M,10,FALSE)</f>
        <v>1</v>
      </c>
      <c r="AU428" s="57">
        <f>VLOOKUP(A428,二院临床受试者及抑郁症的基本数据!A:M,11,FALSE)</f>
        <v>0</v>
      </c>
      <c r="AV428" s="57">
        <f>VLOOKUP(A428,二院临床受试者及抑郁症的基本数据!A:M,12,FALSE)</f>
        <v>1</v>
      </c>
      <c r="AW428" s="57">
        <f>VLOOKUP(A428,二院临床受试者及抑郁症的基本数据!A:M,13,FALSE)</f>
        <v>0</v>
      </c>
    </row>
    <row r="429" spans="1:49" x14ac:dyDescent="0.3">
      <c r="A429" s="6">
        <v>9</v>
      </c>
      <c r="B429" s="6">
        <v>2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1</v>
      </c>
      <c r="T429" s="6"/>
      <c r="U429" s="6"/>
      <c r="V429" s="6"/>
      <c r="W429" s="6">
        <v>1</v>
      </c>
      <c r="X429" s="6"/>
      <c r="Y429" s="6"/>
      <c r="Z429" s="6"/>
      <c r="AA429" s="6"/>
      <c r="AB429" s="6"/>
      <c r="AC429" s="6"/>
      <c r="AD429" s="6"/>
      <c r="AE429" s="6">
        <v>1</v>
      </c>
      <c r="AF429" s="6"/>
      <c r="AG429" s="6"/>
      <c r="AH429" s="6"/>
      <c r="AI429" s="16">
        <f t="shared" si="30"/>
        <v>3</v>
      </c>
      <c r="AJ429" s="16">
        <f t="shared" si="31"/>
        <v>0</v>
      </c>
      <c r="AK429" s="16">
        <f t="shared" si="32"/>
        <v>0</v>
      </c>
      <c r="AL429" s="16">
        <f t="shared" si="33"/>
        <v>0</v>
      </c>
      <c r="AM429" s="57">
        <f t="shared" si="34"/>
        <v>3</v>
      </c>
      <c r="AN429" s="57">
        <f>VLOOKUP(A429,二院临床受试者及抑郁症的基本数据!A:M,4,FALSE)</f>
        <v>0</v>
      </c>
      <c r="AO429" s="57">
        <f>VLOOKUP(A429,二院临床受试者及抑郁症的基本数据!A:M,5,FALSE)</f>
        <v>1</v>
      </c>
      <c r="AP429" s="57">
        <f>VLOOKUP(A429,二院临床受试者及抑郁症的基本数据!A:M,6,FALSE)</f>
        <v>0</v>
      </c>
      <c r="AQ429" s="57">
        <f>VLOOKUP(A429,二院临床受试者及抑郁症的基本数据!A:M,7,FALSE)</f>
        <v>0</v>
      </c>
      <c r="AR429" s="57">
        <f>VLOOKUP(A429,二院临床受试者及抑郁症的基本数据!A:M,8,FALSE)</f>
        <v>1</v>
      </c>
      <c r="AS429" s="57">
        <f>VLOOKUP(A429,二院临床受试者及抑郁症的基本数据!A:M,9,FALSE)</f>
        <v>0</v>
      </c>
      <c r="AT429" s="57">
        <f>VLOOKUP(A429,二院临床受试者及抑郁症的基本数据!A:M,10,FALSE)</f>
        <v>0</v>
      </c>
      <c r="AU429" s="57">
        <f>VLOOKUP(A429,二院临床受试者及抑郁症的基本数据!A:M,11,FALSE)</f>
        <v>0</v>
      </c>
      <c r="AV429" s="57">
        <f>VLOOKUP(A429,二院临床受试者及抑郁症的基本数据!A:M,12,FALSE)</f>
        <v>1</v>
      </c>
      <c r="AW429" s="57">
        <f>VLOOKUP(A429,二院临床受试者及抑郁症的基本数据!A:M,13,FALSE)</f>
        <v>0</v>
      </c>
    </row>
    <row r="430" spans="1:49" x14ac:dyDescent="0.3">
      <c r="A430" s="6">
        <v>15</v>
      </c>
      <c r="B430" s="6">
        <v>2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>
        <v>1</v>
      </c>
      <c r="U430" s="6"/>
      <c r="V430" s="6"/>
      <c r="W430" s="6"/>
      <c r="X430" s="6">
        <v>1</v>
      </c>
      <c r="Y430" s="6"/>
      <c r="Z430" s="6"/>
      <c r="AA430" s="6"/>
      <c r="AB430" s="6"/>
      <c r="AC430" s="6"/>
      <c r="AD430" s="6"/>
      <c r="AE430" s="6"/>
      <c r="AF430" s="6">
        <v>1</v>
      </c>
      <c r="AG430" s="6"/>
      <c r="AH430" s="6"/>
      <c r="AI430" s="16">
        <f t="shared" si="30"/>
        <v>0</v>
      </c>
      <c r="AJ430" s="16">
        <f t="shared" si="31"/>
        <v>3</v>
      </c>
      <c r="AK430" s="16">
        <f t="shared" si="32"/>
        <v>0</v>
      </c>
      <c r="AL430" s="16">
        <f t="shared" si="33"/>
        <v>0</v>
      </c>
      <c r="AM430" s="57">
        <f t="shared" si="34"/>
        <v>3</v>
      </c>
      <c r="AN430" s="57">
        <f>VLOOKUP(A430,二院临床受试者及抑郁症的基本数据!A:M,4,FALSE)</f>
        <v>0</v>
      </c>
      <c r="AO430" s="57">
        <f>VLOOKUP(A430,二院临床受试者及抑郁症的基本数据!A:M,5,FALSE)</f>
        <v>1</v>
      </c>
      <c r="AP430" s="57">
        <f>VLOOKUP(A430,二院临床受试者及抑郁症的基本数据!A:M,6,FALSE)</f>
        <v>0</v>
      </c>
      <c r="AQ430" s="57">
        <f>VLOOKUP(A430,二院临床受试者及抑郁症的基本数据!A:M,7,FALSE)</f>
        <v>0</v>
      </c>
      <c r="AR430" s="57">
        <f>VLOOKUP(A430,二院临床受试者及抑郁症的基本数据!A:M,8,FALSE)</f>
        <v>0</v>
      </c>
      <c r="AS430" s="57">
        <f>VLOOKUP(A430,二院临床受试者及抑郁症的基本数据!A:M,9,FALSE)</f>
        <v>0</v>
      </c>
      <c r="AT430" s="57">
        <f>VLOOKUP(A430,二院临床受试者及抑郁症的基本数据!A:M,10,FALSE)</f>
        <v>1</v>
      </c>
      <c r="AU430" s="57">
        <f>VLOOKUP(A430,二院临床受试者及抑郁症的基本数据!A:M,11,FALSE)</f>
        <v>0</v>
      </c>
      <c r="AV430" s="57">
        <f>VLOOKUP(A430,二院临床受试者及抑郁症的基本数据!A:M,12,FALSE)</f>
        <v>1</v>
      </c>
      <c r="AW430" s="57">
        <f>VLOOKUP(A430,二院临床受试者及抑郁症的基本数据!A:M,13,FALSE)</f>
        <v>0</v>
      </c>
    </row>
    <row r="431" spans="1:49" x14ac:dyDescent="0.3">
      <c r="A431" s="6">
        <v>20</v>
      </c>
      <c r="B431" s="6">
        <v>2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>
        <v>1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16">
        <f t="shared" si="30"/>
        <v>1</v>
      </c>
      <c r="AJ431" s="16">
        <f t="shared" si="31"/>
        <v>0</v>
      </c>
      <c r="AK431" s="16">
        <f t="shared" si="32"/>
        <v>0</v>
      </c>
      <c r="AL431" s="16">
        <f t="shared" si="33"/>
        <v>0</v>
      </c>
      <c r="AM431" s="57">
        <f t="shared" si="34"/>
        <v>1</v>
      </c>
      <c r="AN431" s="57">
        <f>VLOOKUP(A431,二院临床受试者及抑郁症的基本数据!A:M,4,FALSE)</f>
        <v>0</v>
      </c>
      <c r="AO431" s="57">
        <f>VLOOKUP(A431,二院临床受试者及抑郁症的基本数据!A:M,5,FALSE)</f>
        <v>1</v>
      </c>
      <c r="AP431" s="57">
        <f>VLOOKUP(A431,二院临床受试者及抑郁症的基本数据!A:M,6,FALSE)</f>
        <v>0</v>
      </c>
      <c r="AQ431" s="57">
        <f>VLOOKUP(A431,二院临床受试者及抑郁症的基本数据!A:M,7,FALSE)</f>
        <v>0</v>
      </c>
      <c r="AR431" s="57">
        <f>VLOOKUP(A431,二院临床受试者及抑郁症的基本数据!A:M,8,FALSE)</f>
        <v>0</v>
      </c>
      <c r="AS431" s="57">
        <f>VLOOKUP(A431,二院临床受试者及抑郁症的基本数据!A:M,9,FALSE)</f>
        <v>0</v>
      </c>
      <c r="AT431" s="57">
        <f>VLOOKUP(A431,二院临床受试者及抑郁症的基本数据!A:M,10,FALSE)</f>
        <v>1</v>
      </c>
      <c r="AU431" s="57">
        <f>VLOOKUP(A431,二院临床受试者及抑郁症的基本数据!A:M,11,FALSE)</f>
        <v>0</v>
      </c>
      <c r="AV431" s="57">
        <f>VLOOKUP(A431,二院临床受试者及抑郁症的基本数据!A:M,12,FALSE)</f>
        <v>0</v>
      </c>
      <c r="AW431" s="57">
        <f>VLOOKUP(A431,二院临床受试者及抑郁症的基本数据!A:M,13,FALSE)</f>
        <v>1</v>
      </c>
    </row>
    <row r="432" spans="1:49" x14ac:dyDescent="0.3">
      <c r="A432" s="6">
        <v>23</v>
      </c>
      <c r="B432" s="6">
        <v>2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>
        <v>1</v>
      </c>
      <c r="T432" s="6"/>
      <c r="U432" s="6">
        <v>1</v>
      </c>
      <c r="V432" s="6">
        <v>1</v>
      </c>
      <c r="W432" s="6">
        <v>1</v>
      </c>
      <c r="X432" s="6"/>
      <c r="Y432" s="6">
        <v>1</v>
      </c>
      <c r="Z432" s="6"/>
      <c r="AA432" s="6"/>
      <c r="AB432" s="6"/>
      <c r="AC432" s="6">
        <v>1</v>
      </c>
      <c r="AD432" s="6"/>
      <c r="AE432" s="6">
        <v>1</v>
      </c>
      <c r="AF432" s="6"/>
      <c r="AG432" s="6"/>
      <c r="AH432" s="6"/>
      <c r="AI432" s="16">
        <f t="shared" si="30"/>
        <v>3</v>
      </c>
      <c r="AJ432" s="16">
        <f t="shared" si="31"/>
        <v>0</v>
      </c>
      <c r="AK432" s="16">
        <f t="shared" si="32"/>
        <v>3</v>
      </c>
      <c r="AL432" s="16">
        <f t="shared" si="33"/>
        <v>1</v>
      </c>
      <c r="AM432" s="57">
        <f t="shared" si="34"/>
        <v>7</v>
      </c>
      <c r="AN432" s="57">
        <f>VLOOKUP(A432,二院临床受试者及抑郁症的基本数据!A:M,4,FALSE)</f>
        <v>0</v>
      </c>
      <c r="AO432" s="57">
        <f>VLOOKUP(A432,二院临床受试者及抑郁症的基本数据!A:M,5,FALSE)</f>
        <v>1</v>
      </c>
      <c r="AP432" s="57">
        <f>VLOOKUP(A432,二院临床受试者及抑郁症的基本数据!A:M,6,FALSE)</f>
        <v>0</v>
      </c>
      <c r="AQ432" s="57">
        <f>VLOOKUP(A432,二院临床受试者及抑郁症的基本数据!A:M,7,FALSE)</f>
        <v>0</v>
      </c>
      <c r="AR432" s="57">
        <f>VLOOKUP(A432,二院临床受试者及抑郁症的基本数据!A:M,8,FALSE)</f>
        <v>0</v>
      </c>
      <c r="AS432" s="57">
        <f>VLOOKUP(A432,二院临床受试者及抑郁症的基本数据!A:M,9,FALSE)</f>
        <v>1</v>
      </c>
      <c r="AT432" s="57">
        <f>VLOOKUP(A432,二院临床受试者及抑郁症的基本数据!A:M,10,FALSE)</f>
        <v>0</v>
      </c>
      <c r="AU432" s="57">
        <f>VLOOKUP(A432,二院临床受试者及抑郁症的基本数据!A:M,11,FALSE)</f>
        <v>0</v>
      </c>
      <c r="AV432" s="57">
        <f>VLOOKUP(A432,二院临床受试者及抑郁症的基本数据!A:M,12,FALSE)</f>
        <v>1</v>
      </c>
      <c r="AW432" s="57">
        <f>VLOOKUP(A432,二院临床受试者及抑郁症的基本数据!A:M,13,FALSE)</f>
        <v>0</v>
      </c>
    </row>
    <row r="433" spans="1:49" x14ac:dyDescent="0.3">
      <c r="A433" s="6">
        <v>32</v>
      </c>
      <c r="B433" s="6">
        <v>2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>
        <v>1</v>
      </c>
      <c r="U433" s="6">
        <v>1</v>
      </c>
      <c r="V433" s="6"/>
      <c r="W433" s="6"/>
      <c r="X433" s="6">
        <v>1</v>
      </c>
      <c r="Y433" s="6"/>
      <c r="Z433" s="6"/>
      <c r="AA433" s="6"/>
      <c r="AB433" s="6"/>
      <c r="AC433" s="6"/>
      <c r="AD433" s="6"/>
      <c r="AE433" s="6"/>
      <c r="AF433" s="6">
        <v>1</v>
      </c>
      <c r="AG433" s="6"/>
      <c r="AH433" s="6"/>
      <c r="AI433" s="16">
        <f t="shared" si="30"/>
        <v>0</v>
      </c>
      <c r="AJ433" s="16">
        <f t="shared" si="31"/>
        <v>3</v>
      </c>
      <c r="AK433" s="16">
        <f t="shared" si="32"/>
        <v>1</v>
      </c>
      <c r="AL433" s="16">
        <f t="shared" si="33"/>
        <v>0</v>
      </c>
      <c r="AM433" s="57">
        <f t="shared" si="34"/>
        <v>4</v>
      </c>
      <c r="AN433" s="57">
        <f>VLOOKUP(A433,二院临床受试者及抑郁症的基本数据!A:M,4,FALSE)</f>
        <v>0</v>
      </c>
      <c r="AO433" s="57">
        <f>VLOOKUP(A433,二院临床受试者及抑郁症的基本数据!A:M,5,FALSE)</f>
        <v>1</v>
      </c>
      <c r="AP433" s="57">
        <f>VLOOKUP(A433,二院临床受试者及抑郁症的基本数据!A:M,6,FALSE)</f>
        <v>0</v>
      </c>
      <c r="AQ433" s="57">
        <f>VLOOKUP(A433,二院临床受试者及抑郁症的基本数据!A:M,7,FALSE)</f>
        <v>0</v>
      </c>
      <c r="AR433" s="57">
        <f>VLOOKUP(A433,二院临床受试者及抑郁症的基本数据!A:M,8,FALSE)</f>
        <v>1</v>
      </c>
      <c r="AS433" s="57">
        <f>VLOOKUP(A433,二院临床受试者及抑郁症的基本数据!A:M,9,FALSE)</f>
        <v>0</v>
      </c>
      <c r="AT433" s="57">
        <f>VLOOKUP(A433,二院临床受试者及抑郁症的基本数据!A:M,10,FALSE)</f>
        <v>0</v>
      </c>
      <c r="AU433" s="57">
        <f>VLOOKUP(A433,二院临床受试者及抑郁症的基本数据!A:M,11,FALSE)</f>
        <v>0</v>
      </c>
      <c r="AV433" s="57">
        <f>VLOOKUP(A433,二院临床受试者及抑郁症的基本数据!A:M,12,FALSE)</f>
        <v>1</v>
      </c>
      <c r="AW433" s="57">
        <f>VLOOKUP(A433,二院临床受试者及抑郁症的基本数据!A:M,13,FALSE)</f>
        <v>0</v>
      </c>
    </row>
    <row r="434" spans="1:49" x14ac:dyDescent="0.3">
      <c r="A434" s="6">
        <v>42</v>
      </c>
      <c r="B434" s="6">
        <v>2</v>
      </c>
      <c r="C434" s="6"/>
      <c r="D434" s="6"/>
      <c r="E434" s="6"/>
      <c r="F434" s="6"/>
      <c r="G434" s="6">
        <v>1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16">
        <f t="shared" si="30"/>
        <v>1</v>
      </c>
      <c r="AJ434" s="16">
        <f t="shared" si="31"/>
        <v>0</v>
      </c>
      <c r="AK434" s="16">
        <f t="shared" si="32"/>
        <v>0</v>
      </c>
      <c r="AL434" s="16">
        <f t="shared" si="33"/>
        <v>0</v>
      </c>
      <c r="AM434" s="57">
        <f t="shared" si="34"/>
        <v>1</v>
      </c>
      <c r="AN434" s="57">
        <f>VLOOKUP(A434,二院临床受试者及抑郁症的基本数据!A:M,4,FALSE)</f>
        <v>0</v>
      </c>
      <c r="AO434" s="57">
        <f>VLOOKUP(A434,二院临床受试者及抑郁症的基本数据!A:M,5,FALSE)</f>
        <v>1</v>
      </c>
      <c r="AP434" s="57">
        <f>VLOOKUP(A434,二院临床受试者及抑郁症的基本数据!A:M,6,FALSE)</f>
        <v>0</v>
      </c>
      <c r="AQ434" s="57">
        <f>VLOOKUP(A434,二院临床受试者及抑郁症的基本数据!A:M,7,FALSE)</f>
        <v>0</v>
      </c>
      <c r="AR434" s="57">
        <f>VLOOKUP(A434,二院临床受试者及抑郁症的基本数据!A:M,8,FALSE)</f>
        <v>1</v>
      </c>
      <c r="AS434" s="57">
        <f>VLOOKUP(A434,二院临床受试者及抑郁症的基本数据!A:M,9,FALSE)</f>
        <v>0</v>
      </c>
      <c r="AT434" s="57">
        <f>VLOOKUP(A434,二院临床受试者及抑郁症的基本数据!A:M,10,FALSE)</f>
        <v>0</v>
      </c>
      <c r="AU434" s="57">
        <f>VLOOKUP(A434,二院临床受试者及抑郁症的基本数据!A:M,11,FALSE)</f>
        <v>0</v>
      </c>
      <c r="AV434" s="57">
        <f>VLOOKUP(A434,二院临床受试者及抑郁症的基本数据!A:M,12,FALSE)</f>
        <v>1</v>
      </c>
      <c r="AW434" s="57">
        <f>VLOOKUP(A434,二院临床受试者及抑郁症的基本数据!A:M,13,FALSE)</f>
        <v>0</v>
      </c>
    </row>
    <row r="435" spans="1:49" x14ac:dyDescent="0.3">
      <c r="A435" s="6">
        <v>43</v>
      </c>
      <c r="B435" s="6">
        <v>2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</v>
      </c>
      <c r="Q435" s="6"/>
      <c r="R435" s="6"/>
      <c r="S435" s="6"/>
      <c r="T435" s="6"/>
      <c r="U435" s="6">
        <v>1</v>
      </c>
      <c r="V435" s="6"/>
      <c r="W435" s="6"/>
      <c r="X435" s="6"/>
      <c r="Y435" s="6">
        <v>1</v>
      </c>
      <c r="Z435" s="6"/>
      <c r="AA435" s="6">
        <v>1</v>
      </c>
      <c r="AB435" s="6"/>
      <c r="AC435" s="6"/>
      <c r="AD435" s="6"/>
      <c r="AE435" s="6"/>
      <c r="AF435" s="6"/>
      <c r="AG435" s="6"/>
      <c r="AH435" s="6"/>
      <c r="AI435" s="16">
        <f t="shared" si="30"/>
        <v>1</v>
      </c>
      <c r="AJ435" s="16">
        <f t="shared" si="31"/>
        <v>1</v>
      </c>
      <c r="AK435" s="16">
        <f t="shared" si="32"/>
        <v>2</v>
      </c>
      <c r="AL435" s="16">
        <f t="shared" si="33"/>
        <v>0</v>
      </c>
      <c r="AM435" s="57">
        <f t="shared" si="34"/>
        <v>4</v>
      </c>
      <c r="AN435" s="57">
        <f>VLOOKUP(A435,二院临床受试者及抑郁症的基本数据!A:M,4,FALSE)</f>
        <v>0</v>
      </c>
      <c r="AO435" s="57">
        <f>VLOOKUP(A435,二院临床受试者及抑郁症的基本数据!A:M,5,FALSE)</f>
        <v>1</v>
      </c>
      <c r="AP435" s="57">
        <f>VLOOKUP(A435,二院临床受试者及抑郁症的基本数据!A:M,6,FALSE)</f>
        <v>0</v>
      </c>
      <c r="AQ435" s="57">
        <f>VLOOKUP(A435,二院临床受试者及抑郁症的基本数据!A:M,7,FALSE)</f>
        <v>0</v>
      </c>
      <c r="AR435" s="57">
        <f>VLOOKUP(A435,二院临床受试者及抑郁症的基本数据!A:M,8,FALSE)</f>
        <v>1</v>
      </c>
      <c r="AS435" s="57">
        <f>VLOOKUP(A435,二院临床受试者及抑郁症的基本数据!A:M,9,FALSE)</f>
        <v>0</v>
      </c>
      <c r="AT435" s="57">
        <f>VLOOKUP(A435,二院临床受试者及抑郁症的基本数据!A:M,10,FALSE)</f>
        <v>0</v>
      </c>
      <c r="AU435" s="57">
        <f>VLOOKUP(A435,二院临床受试者及抑郁症的基本数据!A:M,11,FALSE)</f>
        <v>0</v>
      </c>
      <c r="AV435" s="57">
        <f>VLOOKUP(A435,二院临床受试者及抑郁症的基本数据!A:M,12,FALSE)</f>
        <v>1</v>
      </c>
      <c r="AW435" s="57">
        <f>VLOOKUP(A435,二院临床受试者及抑郁症的基本数据!A:M,13,FALSE)</f>
        <v>0</v>
      </c>
    </row>
    <row r="436" spans="1:49" x14ac:dyDescent="0.3">
      <c r="A436" s="6">
        <v>44</v>
      </c>
      <c r="B436" s="6">
        <v>2</v>
      </c>
      <c r="C436" s="6"/>
      <c r="D436" s="6"/>
      <c r="E436" s="6">
        <v>1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16">
        <f t="shared" si="30"/>
        <v>0</v>
      </c>
      <c r="AJ436" s="16">
        <f t="shared" si="31"/>
        <v>0</v>
      </c>
      <c r="AK436" s="16">
        <f t="shared" si="32"/>
        <v>0</v>
      </c>
      <c r="AL436" s="16">
        <f t="shared" si="33"/>
        <v>0</v>
      </c>
      <c r="AM436" s="57">
        <f t="shared" si="34"/>
        <v>0</v>
      </c>
      <c r="AN436" s="57">
        <f>VLOOKUP(A436,二院临床受试者及抑郁症的基本数据!A:M,4,FALSE)</f>
        <v>0</v>
      </c>
      <c r="AO436" s="57">
        <f>VLOOKUP(A436,二院临床受试者及抑郁症的基本数据!A:M,5,FALSE)</f>
        <v>1</v>
      </c>
      <c r="AP436" s="57">
        <f>VLOOKUP(A436,二院临床受试者及抑郁症的基本数据!A:M,6,FALSE)</f>
        <v>0</v>
      </c>
      <c r="AQ436" s="57">
        <f>VLOOKUP(A436,二院临床受试者及抑郁症的基本数据!A:M,7,FALSE)</f>
        <v>0</v>
      </c>
      <c r="AR436" s="57">
        <f>VLOOKUP(A436,二院临床受试者及抑郁症的基本数据!A:M,8,FALSE)</f>
        <v>1</v>
      </c>
      <c r="AS436" s="57">
        <f>VLOOKUP(A436,二院临床受试者及抑郁症的基本数据!A:M,9,FALSE)</f>
        <v>0</v>
      </c>
      <c r="AT436" s="57">
        <f>VLOOKUP(A436,二院临床受试者及抑郁症的基本数据!A:M,10,FALSE)</f>
        <v>0</v>
      </c>
      <c r="AU436" s="57">
        <f>VLOOKUP(A436,二院临床受试者及抑郁症的基本数据!A:M,11,FALSE)</f>
        <v>0</v>
      </c>
      <c r="AV436" s="57">
        <f>VLOOKUP(A436,二院临床受试者及抑郁症的基本数据!A:M,12,FALSE)</f>
        <v>1</v>
      </c>
      <c r="AW436" s="57">
        <f>VLOOKUP(A436,二院临床受试者及抑郁症的基本数据!A:M,13,FALSE)</f>
        <v>0</v>
      </c>
    </row>
    <row r="437" spans="1:49" x14ac:dyDescent="0.3">
      <c r="A437" s="6">
        <v>50</v>
      </c>
      <c r="B437" s="6">
        <v>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>
        <v>1</v>
      </c>
      <c r="X437" s="6">
        <v>1</v>
      </c>
      <c r="Y437" s="6">
        <v>1</v>
      </c>
      <c r="Z437" s="6">
        <v>1</v>
      </c>
      <c r="AA437" s="6"/>
      <c r="AB437" s="6"/>
      <c r="AC437" s="6"/>
      <c r="AD437" s="6"/>
      <c r="AE437" s="6">
        <v>1</v>
      </c>
      <c r="AF437" s="6">
        <v>1</v>
      </c>
      <c r="AG437" s="6">
        <v>1</v>
      </c>
      <c r="AH437" s="6">
        <v>1</v>
      </c>
      <c r="AI437" s="16">
        <f t="shared" si="30"/>
        <v>2</v>
      </c>
      <c r="AJ437" s="16">
        <f t="shared" si="31"/>
        <v>2</v>
      </c>
      <c r="AK437" s="16">
        <f t="shared" si="32"/>
        <v>2</v>
      </c>
      <c r="AL437" s="16">
        <f t="shared" si="33"/>
        <v>2</v>
      </c>
      <c r="AM437" s="57">
        <f t="shared" si="34"/>
        <v>8</v>
      </c>
      <c r="AN437" s="57">
        <f>VLOOKUP(A437,二院临床受试者及抑郁症的基本数据!A:M,4,FALSE)</f>
        <v>0</v>
      </c>
      <c r="AO437" s="57">
        <f>VLOOKUP(A437,二院临床受试者及抑郁症的基本数据!A:M,5,FALSE)</f>
        <v>1</v>
      </c>
      <c r="AP437" s="57">
        <f>VLOOKUP(A437,二院临床受试者及抑郁症的基本数据!A:M,6,FALSE)</f>
        <v>0</v>
      </c>
      <c r="AQ437" s="57">
        <f>VLOOKUP(A437,二院临床受试者及抑郁症的基本数据!A:M,7,FALSE)</f>
        <v>0</v>
      </c>
      <c r="AR437" s="57">
        <f>VLOOKUP(A437,二院临床受试者及抑郁症的基本数据!A:M,8,FALSE)</f>
        <v>1</v>
      </c>
      <c r="AS437" s="57">
        <f>VLOOKUP(A437,二院临床受试者及抑郁症的基本数据!A:M,9,FALSE)</f>
        <v>0</v>
      </c>
      <c r="AT437" s="57">
        <f>VLOOKUP(A437,二院临床受试者及抑郁症的基本数据!A:M,10,FALSE)</f>
        <v>0</v>
      </c>
      <c r="AU437" s="57">
        <f>VLOOKUP(A437,二院临床受试者及抑郁症的基本数据!A:M,11,FALSE)</f>
        <v>0</v>
      </c>
      <c r="AV437" s="57">
        <f>VLOOKUP(A437,二院临床受试者及抑郁症的基本数据!A:M,12,FALSE)</f>
        <v>1</v>
      </c>
      <c r="AW437" s="57">
        <f>VLOOKUP(A437,二院临床受试者及抑郁症的基本数据!A:M,13,FALSE)</f>
        <v>0</v>
      </c>
    </row>
    <row r="438" spans="1:49" x14ac:dyDescent="0.3">
      <c r="A438" s="6">
        <v>54</v>
      </c>
      <c r="B438" s="6">
        <v>2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>
        <v>1</v>
      </c>
      <c r="T438" s="6"/>
      <c r="U438" s="6"/>
      <c r="V438" s="6"/>
      <c r="W438" s="6">
        <v>1</v>
      </c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16">
        <f t="shared" si="30"/>
        <v>2</v>
      </c>
      <c r="AJ438" s="16">
        <f t="shared" si="31"/>
        <v>0</v>
      </c>
      <c r="AK438" s="16">
        <f t="shared" si="32"/>
        <v>0</v>
      </c>
      <c r="AL438" s="16">
        <f t="shared" si="33"/>
        <v>0</v>
      </c>
      <c r="AM438" s="57">
        <f t="shared" si="34"/>
        <v>2</v>
      </c>
      <c r="AN438" s="57">
        <f>VLOOKUP(A438,二院临床受试者及抑郁症的基本数据!A:M,4,FALSE)</f>
        <v>0</v>
      </c>
      <c r="AO438" s="57">
        <f>VLOOKUP(A438,二院临床受试者及抑郁症的基本数据!A:M,5,FALSE)</f>
        <v>1</v>
      </c>
      <c r="AP438" s="57">
        <f>VLOOKUP(A438,二院临床受试者及抑郁症的基本数据!A:M,6,FALSE)</f>
        <v>0</v>
      </c>
      <c r="AQ438" s="57">
        <f>VLOOKUP(A438,二院临床受试者及抑郁症的基本数据!A:M,7,FALSE)</f>
        <v>0</v>
      </c>
      <c r="AR438" s="57">
        <f>VLOOKUP(A438,二院临床受试者及抑郁症的基本数据!A:M,8,FALSE)</f>
        <v>1</v>
      </c>
      <c r="AS438" s="57">
        <f>VLOOKUP(A438,二院临床受试者及抑郁症的基本数据!A:M,9,FALSE)</f>
        <v>0</v>
      </c>
      <c r="AT438" s="57">
        <f>VLOOKUP(A438,二院临床受试者及抑郁症的基本数据!A:M,10,FALSE)</f>
        <v>0</v>
      </c>
      <c r="AU438" s="57">
        <f>VLOOKUP(A438,二院临床受试者及抑郁症的基本数据!A:M,11,FALSE)</f>
        <v>0</v>
      </c>
      <c r="AV438" s="57">
        <f>VLOOKUP(A438,二院临床受试者及抑郁症的基本数据!A:M,12,FALSE)</f>
        <v>1</v>
      </c>
      <c r="AW438" s="57">
        <f>VLOOKUP(A438,二院临床受试者及抑郁症的基本数据!A:M,13,FALSE)</f>
        <v>0</v>
      </c>
    </row>
    <row r="439" spans="1:49" x14ac:dyDescent="0.3">
      <c r="A439" s="6">
        <v>57</v>
      </c>
      <c r="B439" s="6">
        <v>2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>
        <v>1</v>
      </c>
      <c r="U439" s="6"/>
      <c r="V439" s="6"/>
      <c r="W439" s="6"/>
      <c r="X439" s="6">
        <v>1</v>
      </c>
      <c r="Y439" s="6"/>
      <c r="Z439" s="6"/>
      <c r="AA439" s="6"/>
      <c r="AB439" s="6"/>
      <c r="AC439" s="6"/>
      <c r="AD439" s="6"/>
      <c r="AE439" s="6"/>
      <c r="AF439" s="6">
        <v>1</v>
      </c>
      <c r="AG439" s="6"/>
      <c r="AH439" s="6"/>
      <c r="AI439" s="16">
        <f t="shared" si="30"/>
        <v>0</v>
      </c>
      <c r="AJ439" s="16">
        <f t="shared" si="31"/>
        <v>3</v>
      </c>
      <c r="AK439" s="16">
        <f t="shared" si="32"/>
        <v>0</v>
      </c>
      <c r="AL439" s="16">
        <f t="shared" si="33"/>
        <v>0</v>
      </c>
      <c r="AM439" s="57">
        <f t="shared" si="34"/>
        <v>3</v>
      </c>
      <c r="AN439" s="57">
        <f>VLOOKUP(A439,二院临床受试者及抑郁症的基本数据!A:M,4,FALSE)</f>
        <v>0</v>
      </c>
      <c r="AO439" s="57">
        <f>VLOOKUP(A439,二院临床受试者及抑郁症的基本数据!A:M,5,FALSE)</f>
        <v>1</v>
      </c>
      <c r="AP439" s="57">
        <f>VLOOKUP(A439,二院临床受试者及抑郁症的基本数据!A:M,6,FALSE)</f>
        <v>0</v>
      </c>
      <c r="AQ439" s="57">
        <f>VLOOKUP(A439,二院临床受试者及抑郁症的基本数据!A:M,7,FALSE)</f>
        <v>0</v>
      </c>
      <c r="AR439" s="57">
        <f>VLOOKUP(A439,二院临床受试者及抑郁症的基本数据!A:M,8,FALSE)</f>
        <v>1</v>
      </c>
      <c r="AS439" s="57">
        <f>VLOOKUP(A439,二院临床受试者及抑郁症的基本数据!A:M,9,FALSE)</f>
        <v>0</v>
      </c>
      <c r="AT439" s="57">
        <f>VLOOKUP(A439,二院临床受试者及抑郁症的基本数据!A:M,10,FALSE)</f>
        <v>0</v>
      </c>
      <c r="AU439" s="57">
        <f>VLOOKUP(A439,二院临床受试者及抑郁症的基本数据!A:M,11,FALSE)</f>
        <v>0</v>
      </c>
      <c r="AV439" s="57">
        <f>VLOOKUP(A439,二院临床受试者及抑郁症的基本数据!A:M,12,FALSE)</f>
        <v>1</v>
      </c>
      <c r="AW439" s="57">
        <f>VLOOKUP(A439,二院临床受试者及抑郁症的基本数据!A:M,13,FALSE)</f>
        <v>0</v>
      </c>
    </row>
    <row r="440" spans="1:49" x14ac:dyDescent="0.3">
      <c r="A440" s="6">
        <v>62</v>
      </c>
      <c r="B440" s="6">
        <v>2</v>
      </c>
      <c r="C440" s="6"/>
      <c r="D440" s="6"/>
      <c r="E440" s="6"/>
      <c r="F440" s="6"/>
      <c r="G440" s="6"/>
      <c r="H440" s="6"/>
      <c r="I440" s="6"/>
      <c r="J440" s="6"/>
      <c r="K440" s="6">
        <v>1</v>
      </c>
      <c r="L440" s="6"/>
      <c r="M440" s="6"/>
      <c r="N440" s="6"/>
      <c r="O440" s="6"/>
      <c r="P440" s="6"/>
      <c r="Q440" s="6"/>
      <c r="R440" s="6"/>
      <c r="S440" s="6">
        <v>1</v>
      </c>
      <c r="T440" s="6"/>
      <c r="U440" s="6"/>
      <c r="V440" s="6"/>
      <c r="W440" s="6">
        <v>1</v>
      </c>
      <c r="X440" s="6"/>
      <c r="Y440" s="6"/>
      <c r="Z440" s="6"/>
      <c r="AA440" s="6"/>
      <c r="AB440" s="6"/>
      <c r="AC440" s="6"/>
      <c r="AD440" s="6"/>
      <c r="AE440" s="6">
        <v>1</v>
      </c>
      <c r="AF440" s="6"/>
      <c r="AG440" s="6"/>
      <c r="AH440" s="6"/>
      <c r="AI440" s="16">
        <f t="shared" si="30"/>
        <v>4</v>
      </c>
      <c r="AJ440" s="16">
        <f t="shared" si="31"/>
        <v>0</v>
      </c>
      <c r="AK440" s="16">
        <f t="shared" si="32"/>
        <v>0</v>
      </c>
      <c r="AL440" s="16">
        <f t="shared" si="33"/>
        <v>0</v>
      </c>
      <c r="AM440" s="57">
        <f t="shared" si="34"/>
        <v>4</v>
      </c>
      <c r="AN440" s="57">
        <f>VLOOKUP(A440,二院临床受试者及抑郁症的基本数据!A:M,4,FALSE)</f>
        <v>0</v>
      </c>
      <c r="AO440" s="57">
        <f>VLOOKUP(A440,二院临床受试者及抑郁症的基本数据!A:M,5,FALSE)</f>
        <v>0</v>
      </c>
      <c r="AP440" s="57">
        <f>VLOOKUP(A440,二院临床受试者及抑郁症的基本数据!A:M,6,FALSE)</f>
        <v>1</v>
      </c>
      <c r="AQ440" s="57">
        <f>VLOOKUP(A440,二院临床受试者及抑郁症的基本数据!A:M,7,FALSE)</f>
        <v>0</v>
      </c>
      <c r="AR440" s="57">
        <f>VLOOKUP(A440,二院临床受试者及抑郁症的基本数据!A:M,8,FALSE)</f>
        <v>1</v>
      </c>
      <c r="AS440" s="57">
        <f>VLOOKUP(A440,二院临床受试者及抑郁症的基本数据!A:M,9,FALSE)</f>
        <v>0</v>
      </c>
      <c r="AT440" s="57">
        <f>VLOOKUP(A440,二院临床受试者及抑郁症的基本数据!A:M,10,FALSE)</f>
        <v>0</v>
      </c>
      <c r="AU440" s="57">
        <f>VLOOKUP(A440,二院临床受试者及抑郁症的基本数据!A:M,11,FALSE)</f>
        <v>0</v>
      </c>
      <c r="AV440" s="57">
        <f>VLOOKUP(A440,二院临床受试者及抑郁症的基本数据!A:M,12,FALSE)</f>
        <v>1</v>
      </c>
      <c r="AW440" s="57">
        <f>VLOOKUP(A440,二院临床受试者及抑郁症的基本数据!A:M,13,FALSE)</f>
        <v>0</v>
      </c>
    </row>
    <row r="441" spans="1:49" x14ac:dyDescent="0.3">
      <c r="A441" s="6">
        <v>68</v>
      </c>
      <c r="B441" s="6">
        <v>2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>
        <v>1</v>
      </c>
      <c r="AD441" s="6"/>
      <c r="AE441" s="6"/>
      <c r="AF441" s="6"/>
      <c r="AG441" s="6"/>
      <c r="AH441" s="6"/>
      <c r="AI441" s="16">
        <f t="shared" si="30"/>
        <v>0</v>
      </c>
      <c r="AJ441" s="16">
        <f t="shared" si="31"/>
        <v>0</v>
      </c>
      <c r="AK441" s="16">
        <f t="shared" si="32"/>
        <v>1</v>
      </c>
      <c r="AL441" s="16">
        <f t="shared" si="33"/>
        <v>0</v>
      </c>
      <c r="AM441" s="57">
        <f t="shared" si="34"/>
        <v>1</v>
      </c>
      <c r="AN441" s="57">
        <f>VLOOKUP(A441,二院临床受试者及抑郁症的基本数据!A:M,4,FALSE)</f>
        <v>0</v>
      </c>
      <c r="AO441" s="57">
        <f>VLOOKUP(A441,二院临床受试者及抑郁症的基本数据!A:M,5,FALSE)</f>
        <v>1</v>
      </c>
      <c r="AP441" s="57">
        <f>VLOOKUP(A441,二院临床受试者及抑郁症的基本数据!A:M,6,FALSE)</f>
        <v>0</v>
      </c>
      <c r="AQ441" s="57">
        <f>VLOOKUP(A441,二院临床受试者及抑郁症的基本数据!A:M,7,FALSE)</f>
        <v>0</v>
      </c>
      <c r="AR441" s="57">
        <f>VLOOKUP(A441,二院临床受试者及抑郁症的基本数据!A:M,8,FALSE)</f>
        <v>1</v>
      </c>
      <c r="AS441" s="57">
        <f>VLOOKUP(A441,二院临床受试者及抑郁症的基本数据!A:M,9,FALSE)</f>
        <v>0</v>
      </c>
      <c r="AT441" s="57">
        <f>VLOOKUP(A441,二院临床受试者及抑郁症的基本数据!A:M,10,FALSE)</f>
        <v>0</v>
      </c>
      <c r="AU441" s="57">
        <f>VLOOKUP(A441,二院临床受试者及抑郁症的基本数据!A:M,11,FALSE)</f>
        <v>0</v>
      </c>
      <c r="AV441" s="57">
        <f>VLOOKUP(A441,二院临床受试者及抑郁症的基本数据!A:M,12,FALSE)</f>
        <v>1</v>
      </c>
      <c r="AW441" s="57">
        <f>VLOOKUP(A441,二院临床受试者及抑郁症的基本数据!A:M,13,FALSE)</f>
        <v>0</v>
      </c>
    </row>
    <row r="442" spans="1:49" x14ac:dyDescent="0.3">
      <c r="A442" s="6">
        <v>74</v>
      </c>
      <c r="B442" s="6">
        <v>2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>
        <v>1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16">
        <f t="shared" si="30"/>
        <v>0</v>
      </c>
      <c r="AJ442" s="16">
        <f t="shared" si="31"/>
        <v>0</v>
      </c>
      <c r="AK442" s="16">
        <f t="shared" si="32"/>
        <v>1</v>
      </c>
      <c r="AL442" s="16">
        <f t="shared" si="33"/>
        <v>0</v>
      </c>
      <c r="AM442" s="57">
        <f t="shared" si="34"/>
        <v>1</v>
      </c>
      <c r="AN442" s="57">
        <f>VLOOKUP(A442,二院临床受试者及抑郁症的基本数据!A:M,4,FALSE)</f>
        <v>0</v>
      </c>
      <c r="AO442" s="57">
        <f>VLOOKUP(A442,二院临床受试者及抑郁症的基本数据!A:M,5,FALSE)</f>
        <v>1</v>
      </c>
      <c r="AP442" s="57">
        <f>VLOOKUP(A442,二院临床受试者及抑郁症的基本数据!A:M,6,FALSE)</f>
        <v>0</v>
      </c>
      <c r="AQ442" s="57">
        <f>VLOOKUP(A442,二院临床受试者及抑郁症的基本数据!A:M,7,FALSE)</f>
        <v>0</v>
      </c>
      <c r="AR442" s="57">
        <f>VLOOKUP(A442,二院临床受试者及抑郁症的基本数据!A:M,8,FALSE)</f>
        <v>0</v>
      </c>
      <c r="AS442" s="57">
        <f>VLOOKUP(A442,二院临床受试者及抑郁症的基本数据!A:M,9,FALSE)</f>
        <v>1</v>
      </c>
      <c r="AT442" s="57">
        <f>VLOOKUP(A442,二院临床受试者及抑郁症的基本数据!A:M,10,FALSE)</f>
        <v>0</v>
      </c>
      <c r="AU442" s="57">
        <f>VLOOKUP(A442,二院临床受试者及抑郁症的基本数据!A:M,11,FALSE)</f>
        <v>0</v>
      </c>
      <c r="AV442" s="57">
        <f>VLOOKUP(A442,二院临床受试者及抑郁症的基本数据!A:M,12,FALSE)</f>
        <v>1</v>
      </c>
      <c r="AW442" s="57">
        <f>VLOOKUP(A442,二院临床受试者及抑郁症的基本数据!A:M,13,FALSE)</f>
        <v>0</v>
      </c>
    </row>
    <row r="443" spans="1:49" x14ac:dyDescent="0.3">
      <c r="A443" s="6">
        <v>78</v>
      </c>
      <c r="B443" s="6">
        <v>2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>
        <v>1</v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16">
        <f t="shared" si="30"/>
        <v>0</v>
      </c>
      <c r="AJ443" s="16">
        <f t="shared" si="31"/>
        <v>0</v>
      </c>
      <c r="AK443" s="16">
        <f t="shared" si="32"/>
        <v>1</v>
      </c>
      <c r="AL443" s="16">
        <f t="shared" si="33"/>
        <v>0</v>
      </c>
      <c r="AM443" s="57">
        <f t="shared" si="34"/>
        <v>1</v>
      </c>
      <c r="AN443" s="57">
        <f>VLOOKUP(A443,二院临床受试者及抑郁症的基本数据!A:M,4,FALSE)</f>
        <v>0</v>
      </c>
      <c r="AO443" s="57">
        <f>VLOOKUP(A443,二院临床受试者及抑郁症的基本数据!A:M,5,FALSE)</f>
        <v>1</v>
      </c>
      <c r="AP443" s="57">
        <f>VLOOKUP(A443,二院临床受试者及抑郁症的基本数据!A:M,6,FALSE)</f>
        <v>0</v>
      </c>
      <c r="AQ443" s="57">
        <f>VLOOKUP(A443,二院临床受试者及抑郁症的基本数据!A:M,7,FALSE)</f>
        <v>0</v>
      </c>
      <c r="AR443" s="57">
        <f>VLOOKUP(A443,二院临床受试者及抑郁症的基本数据!A:M,8,FALSE)</f>
        <v>0</v>
      </c>
      <c r="AS443" s="57">
        <f>VLOOKUP(A443,二院临床受试者及抑郁症的基本数据!A:M,9,FALSE)</f>
        <v>1</v>
      </c>
      <c r="AT443" s="57">
        <f>VLOOKUP(A443,二院临床受试者及抑郁症的基本数据!A:M,10,FALSE)</f>
        <v>0</v>
      </c>
      <c r="AU443" s="57">
        <f>VLOOKUP(A443,二院临床受试者及抑郁症的基本数据!A:M,11,FALSE)</f>
        <v>0</v>
      </c>
      <c r="AV443" s="57">
        <f>VLOOKUP(A443,二院临床受试者及抑郁症的基本数据!A:M,12,FALSE)</f>
        <v>1</v>
      </c>
      <c r="AW443" s="57">
        <f>VLOOKUP(A443,二院临床受试者及抑郁症的基本数据!A:M,13,FALSE)</f>
        <v>0</v>
      </c>
    </row>
    <row r="444" spans="1:49" x14ac:dyDescent="0.3">
      <c r="A444" s="6">
        <v>84</v>
      </c>
      <c r="B444" s="6">
        <v>2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v>1</v>
      </c>
      <c r="T444" s="6"/>
      <c r="U444" s="6"/>
      <c r="V444" s="6"/>
      <c r="W444" s="6">
        <v>1</v>
      </c>
      <c r="X444" s="6"/>
      <c r="Y444" s="6"/>
      <c r="Z444" s="6"/>
      <c r="AA444" s="6"/>
      <c r="AB444" s="6"/>
      <c r="AC444" s="6"/>
      <c r="AD444" s="6"/>
      <c r="AE444" s="6">
        <v>1</v>
      </c>
      <c r="AF444" s="6"/>
      <c r="AG444" s="6"/>
      <c r="AH444" s="6"/>
      <c r="AI444" s="16">
        <f t="shared" si="30"/>
        <v>3</v>
      </c>
      <c r="AJ444" s="16">
        <f t="shared" si="31"/>
        <v>0</v>
      </c>
      <c r="AK444" s="16">
        <f t="shared" si="32"/>
        <v>0</v>
      </c>
      <c r="AL444" s="16">
        <f t="shared" si="33"/>
        <v>0</v>
      </c>
      <c r="AM444" s="57">
        <f t="shared" si="34"/>
        <v>3</v>
      </c>
      <c r="AN444" s="57">
        <f>VLOOKUP(A444,二院临床受试者及抑郁症的基本数据!A:M,4,FALSE)</f>
        <v>0</v>
      </c>
      <c r="AO444" s="57">
        <f>VLOOKUP(A444,二院临床受试者及抑郁症的基本数据!A:M,5,FALSE)</f>
        <v>1</v>
      </c>
      <c r="AP444" s="57">
        <f>VLOOKUP(A444,二院临床受试者及抑郁症的基本数据!A:M,6,FALSE)</f>
        <v>0</v>
      </c>
      <c r="AQ444" s="57">
        <f>VLOOKUP(A444,二院临床受试者及抑郁症的基本数据!A:M,7,FALSE)</f>
        <v>0</v>
      </c>
      <c r="AR444" s="57">
        <f>VLOOKUP(A444,二院临床受试者及抑郁症的基本数据!A:M,8,FALSE)</f>
        <v>1</v>
      </c>
      <c r="AS444" s="57">
        <f>VLOOKUP(A444,二院临床受试者及抑郁症的基本数据!A:M,9,FALSE)</f>
        <v>0</v>
      </c>
      <c r="AT444" s="57">
        <f>VLOOKUP(A444,二院临床受试者及抑郁症的基本数据!A:M,10,FALSE)</f>
        <v>0</v>
      </c>
      <c r="AU444" s="57">
        <f>VLOOKUP(A444,二院临床受试者及抑郁症的基本数据!A:M,11,FALSE)</f>
        <v>0</v>
      </c>
      <c r="AV444" s="57">
        <f>VLOOKUP(A444,二院临床受试者及抑郁症的基本数据!A:M,12,FALSE)</f>
        <v>1</v>
      </c>
      <c r="AW444" s="57">
        <f>VLOOKUP(A444,二院临床受试者及抑郁症的基本数据!A:M,13,FALSE)</f>
        <v>0</v>
      </c>
    </row>
    <row r="445" spans="1:49" x14ac:dyDescent="0.3">
      <c r="A445" s="6">
        <v>86</v>
      </c>
      <c r="B445" s="6">
        <v>2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>
        <v>1</v>
      </c>
      <c r="V445" s="6"/>
      <c r="W445" s="6"/>
      <c r="X445" s="6"/>
      <c r="Y445" s="6"/>
      <c r="Z445" s="6"/>
      <c r="AA445" s="6"/>
      <c r="AB445" s="6">
        <v>1</v>
      </c>
      <c r="AC445" s="6"/>
      <c r="AD445" s="6"/>
      <c r="AE445" s="6"/>
      <c r="AF445" s="6"/>
      <c r="AG445" s="6"/>
      <c r="AH445" s="6"/>
      <c r="AI445" s="16">
        <f t="shared" si="30"/>
        <v>0</v>
      </c>
      <c r="AJ445" s="16">
        <f t="shared" si="31"/>
        <v>1</v>
      </c>
      <c r="AK445" s="16">
        <f t="shared" si="32"/>
        <v>1</v>
      </c>
      <c r="AL445" s="16">
        <f t="shared" si="33"/>
        <v>0</v>
      </c>
      <c r="AM445" s="57">
        <f t="shared" si="34"/>
        <v>2</v>
      </c>
      <c r="AN445" s="57">
        <f>VLOOKUP(A445,二院临床受试者及抑郁症的基本数据!A:M,4,FALSE)</f>
        <v>0</v>
      </c>
      <c r="AO445" s="57">
        <f>VLOOKUP(A445,二院临床受试者及抑郁症的基本数据!A:M,5,FALSE)</f>
        <v>1</v>
      </c>
      <c r="AP445" s="57">
        <f>VLOOKUP(A445,二院临床受试者及抑郁症的基本数据!A:M,6,FALSE)</f>
        <v>0</v>
      </c>
      <c r="AQ445" s="57">
        <f>VLOOKUP(A445,二院临床受试者及抑郁症的基本数据!A:M,7,FALSE)</f>
        <v>0</v>
      </c>
      <c r="AR445" s="57">
        <f>VLOOKUP(A445,二院临床受试者及抑郁症的基本数据!A:M,8,FALSE)</f>
        <v>1</v>
      </c>
      <c r="AS445" s="57">
        <f>VLOOKUP(A445,二院临床受试者及抑郁症的基本数据!A:M,9,FALSE)</f>
        <v>0</v>
      </c>
      <c r="AT445" s="57">
        <f>VLOOKUP(A445,二院临床受试者及抑郁症的基本数据!A:M,10,FALSE)</f>
        <v>0</v>
      </c>
      <c r="AU445" s="57">
        <f>VLOOKUP(A445,二院临床受试者及抑郁症的基本数据!A:M,11,FALSE)</f>
        <v>0</v>
      </c>
      <c r="AV445" s="57">
        <f>VLOOKUP(A445,二院临床受试者及抑郁症的基本数据!A:M,12,FALSE)</f>
        <v>1</v>
      </c>
      <c r="AW445" s="57">
        <f>VLOOKUP(A445,二院临床受试者及抑郁症的基本数据!A:M,13,FALSE)</f>
        <v>0</v>
      </c>
    </row>
    <row r="446" spans="1:49" x14ac:dyDescent="0.3">
      <c r="A446" s="6">
        <v>95</v>
      </c>
      <c r="B446" s="6">
        <v>2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>
        <v>1</v>
      </c>
      <c r="U446" s="6"/>
      <c r="V446" s="6"/>
      <c r="W446" s="6"/>
      <c r="X446" s="6">
        <v>1</v>
      </c>
      <c r="Y446" s="6"/>
      <c r="Z446" s="6"/>
      <c r="AA446" s="6"/>
      <c r="AB446" s="6"/>
      <c r="AC446" s="6"/>
      <c r="AD446" s="6"/>
      <c r="AE446" s="6"/>
      <c r="AF446" s="6">
        <v>1</v>
      </c>
      <c r="AG446" s="6"/>
      <c r="AH446" s="6"/>
      <c r="AI446" s="16">
        <f t="shared" si="30"/>
        <v>0</v>
      </c>
      <c r="AJ446" s="16">
        <f t="shared" si="31"/>
        <v>3</v>
      </c>
      <c r="AK446" s="16">
        <f t="shared" si="32"/>
        <v>0</v>
      </c>
      <c r="AL446" s="16">
        <f t="shared" si="33"/>
        <v>0</v>
      </c>
      <c r="AM446" s="57">
        <f t="shared" si="34"/>
        <v>3</v>
      </c>
      <c r="AN446" s="57">
        <f>VLOOKUP(A446,二院临床受试者及抑郁症的基本数据!A:M,4,FALSE)</f>
        <v>0</v>
      </c>
      <c r="AO446" s="57">
        <f>VLOOKUP(A446,二院临床受试者及抑郁症的基本数据!A:M,5,FALSE)</f>
        <v>0</v>
      </c>
      <c r="AP446" s="57">
        <f>VLOOKUP(A446,二院临床受试者及抑郁症的基本数据!A:M,6,FALSE)</f>
        <v>1</v>
      </c>
      <c r="AQ446" s="57">
        <f>VLOOKUP(A446,二院临床受试者及抑郁症的基本数据!A:M,7,FALSE)</f>
        <v>0</v>
      </c>
      <c r="AR446" s="57">
        <f>VLOOKUP(A446,二院临床受试者及抑郁症的基本数据!A:M,8,FALSE)</f>
        <v>0</v>
      </c>
      <c r="AS446" s="57">
        <f>VLOOKUP(A446,二院临床受试者及抑郁症的基本数据!A:M,9,FALSE)</f>
        <v>0</v>
      </c>
      <c r="AT446" s="57">
        <f>VLOOKUP(A446,二院临床受试者及抑郁症的基本数据!A:M,10,FALSE)</f>
        <v>1</v>
      </c>
      <c r="AU446" s="57">
        <f>VLOOKUP(A446,二院临床受试者及抑郁症的基本数据!A:M,11,FALSE)</f>
        <v>0</v>
      </c>
      <c r="AV446" s="57">
        <f>VLOOKUP(A446,二院临床受试者及抑郁症的基本数据!A:M,12,FALSE)</f>
        <v>1</v>
      </c>
      <c r="AW446" s="57">
        <f>VLOOKUP(A446,二院临床受试者及抑郁症的基本数据!A:M,13,FALSE)</f>
        <v>0</v>
      </c>
    </row>
    <row r="447" spans="1:49" x14ac:dyDescent="0.3">
      <c r="A447" s="6">
        <v>99</v>
      </c>
      <c r="B447" s="6">
        <v>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>
        <v>1</v>
      </c>
      <c r="X447" s="6">
        <v>1</v>
      </c>
      <c r="Y447" s="6">
        <v>1</v>
      </c>
      <c r="Z447" s="6">
        <v>1</v>
      </c>
      <c r="AA447" s="6"/>
      <c r="AB447" s="6"/>
      <c r="AC447" s="6"/>
      <c r="AD447" s="6"/>
      <c r="AE447" s="6">
        <v>1</v>
      </c>
      <c r="AF447" s="6">
        <v>1</v>
      </c>
      <c r="AG447" s="6">
        <v>1</v>
      </c>
      <c r="AH447" s="6">
        <v>1</v>
      </c>
      <c r="AI447" s="16">
        <f t="shared" si="30"/>
        <v>2</v>
      </c>
      <c r="AJ447" s="16">
        <f t="shared" si="31"/>
        <v>2</v>
      </c>
      <c r="AK447" s="16">
        <f t="shared" si="32"/>
        <v>2</v>
      </c>
      <c r="AL447" s="16">
        <f t="shared" si="33"/>
        <v>2</v>
      </c>
      <c r="AM447" s="57">
        <f t="shared" si="34"/>
        <v>8</v>
      </c>
      <c r="AN447" s="57">
        <f>VLOOKUP(A447,二院临床受试者及抑郁症的基本数据!A:M,4,FALSE)</f>
        <v>0</v>
      </c>
      <c r="AO447" s="57">
        <f>VLOOKUP(A447,二院临床受试者及抑郁症的基本数据!A:M,5,FALSE)</f>
        <v>1</v>
      </c>
      <c r="AP447" s="57">
        <f>VLOOKUP(A447,二院临床受试者及抑郁症的基本数据!A:M,6,FALSE)</f>
        <v>0</v>
      </c>
      <c r="AQ447" s="57">
        <f>VLOOKUP(A447,二院临床受试者及抑郁症的基本数据!A:M,7,FALSE)</f>
        <v>0</v>
      </c>
      <c r="AR447" s="57">
        <f>VLOOKUP(A447,二院临床受试者及抑郁症的基本数据!A:M,8,FALSE)</f>
        <v>0</v>
      </c>
      <c r="AS447" s="57">
        <f>VLOOKUP(A447,二院临床受试者及抑郁症的基本数据!A:M,9,FALSE)</f>
        <v>0</v>
      </c>
      <c r="AT447" s="57">
        <f>VLOOKUP(A447,二院临床受试者及抑郁症的基本数据!A:M,10,FALSE)</f>
        <v>1</v>
      </c>
      <c r="AU447" s="57">
        <f>VLOOKUP(A447,二院临床受试者及抑郁症的基本数据!A:M,11,FALSE)</f>
        <v>0</v>
      </c>
      <c r="AV447" s="57">
        <f>VLOOKUP(A447,二院临床受试者及抑郁症的基本数据!A:M,12,FALSE)</f>
        <v>1</v>
      </c>
      <c r="AW447" s="57">
        <f>VLOOKUP(A447,二院临床受试者及抑郁症的基本数据!A:M,13,FALSE)</f>
        <v>0</v>
      </c>
    </row>
    <row r="448" spans="1:49" x14ac:dyDescent="0.3">
      <c r="A448" s="6">
        <v>101</v>
      </c>
      <c r="B448" s="6">
        <v>2</v>
      </c>
      <c r="C448" s="6"/>
      <c r="D448" s="6"/>
      <c r="E448" s="6">
        <v>1</v>
      </c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>
        <v>1</v>
      </c>
      <c r="U448" s="6"/>
      <c r="V448" s="6"/>
      <c r="W448" s="6"/>
      <c r="X448" s="6">
        <v>1</v>
      </c>
      <c r="Y448" s="6"/>
      <c r="Z448" s="6"/>
      <c r="AA448" s="6"/>
      <c r="AB448" s="6"/>
      <c r="AC448" s="6"/>
      <c r="AD448" s="6"/>
      <c r="AE448" s="6"/>
      <c r="AF448" s="6">
        <v>1</v>
      </c>
      <c r="AG448" s="6"/>
      <c r="AH448" s="6"/>
      <c r="AI448" s="16">
        <f t="shared" si="30"/>
        <v>0</v>
      </c>
      <c r="AJ448" s="16">
        <f t="shared" si="31"/>
        <v>3</v>
      </c>
      <c r="AK448" s="16">
        <f t="shared" si="32"/>
        <v>0</v>
      </c>
      <c r="AL448" s="16">
        <f t="shared" si="33"/>
        <v>0</v>
      </c>
      <c r="AM448" s="57">
        <f t="shared" si="34"/>
        <v>3</v>
      </c>
      <c r="AN448" s="57">
        <f>VLOOKUP(A448,二院临床受试者及抑郁症的基本数据!A:M,4,FALSE)</f>
        <v>0</v>
      </c>
      <c r="AO448" s="57">
        <f>VLOOKUP(A448,二院临床受试者及抑郁症的基本数据!A:M,5,FALSE)</f>
        <v>1</v>
      </c>
      <c r="AP448" s="57">
        <f>VLOOKUP(A448,二院临床受试者及抑郁症的基本数据!A:M,6,FALSE)</f>
        <v>0</v>
      </c>
      <c r="AQ448" s="57">
        <f>VLOOKUP(A448,二院临床受试者及抑郁症的基本数据!A:M,7,FALSE)</f>
        <v>0</v>
      </c>
      <c r="AR448" s="57">
        <f>VLOOKUP(A448,二院临床受试者及抑郁症的基本数据!A:M,8,FALSE)</f>
        <v>1</v>
      </c>
      <c r="AS448" s="57">
        <f>VLOOKUP(A448,二院临床受试者及抑郁症的基本数据!A:M,9,FALSE)</f>
        <v>0</v>
      </c>
      <c r="AT448" s="57">
        <f>VLOOKUP(A448,二院临床受试者及抑郁症的基本数据!A:M,10,FALSE)</f>
        <v>0</v>
      </c>
      <c r="AU448" s="57">
        <f>VLOOKUP(A448,二院临床受试者及抑郁症的基本数据!A:M,11,FALSE)</f>
        <v>0</v>
      </c>
      <c r="AV448" s="57">
        <f>VLOOKUP(A448,二院临床受试者及抑郁症的基本数据!A:M,12,FALSE)</f>
        <v>1</v>
      </c>
      <c r="AW448" s="57">
        <f>VLOOKUP(A448,二院临床受试者及抑郁症的基本数据!A:M,13,FALSE)</f>
        <v>0</v>
      </c>
    </row>
    <row r="449" spans="1:49" x14ac:dyDescent="0.3">
      <c r="A449" s="6">
        <v>102</v>
      </c>
      <c r="B449" s="6">
        <v>2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>
        <v>1</v>
      </c>
      <c r="X449" s="6">
        <v>1</v>
      </c>
      <c r="Y449" s="6">
        <v>1</v>
      </c>
      <c r="Z449" s="6"/>
      <c r="AA449" s="6"/>
      <c r="AB449" s="6"/>
      <c r="AC449" s="6"/>
      <c r="AD449" s="6"/>
      <c r="AE449" s="6"/>
      <c r="AF449" s="6"/>
      <c r="AG449" s="6"/>
      <c r="AH449" s="6"/>
      <c r="AI449" s="16">
        <f t="shared" si="30"/>
        <v>1</v>
      </c>
      <c r="AJ449" s="16">
        <f t="shared" si="31"/>
        <v>1</v>
      </c>
      <c r="AK449" s="16">
        <f t="shared" si="32"/>
        <v>1</v>
      </c>
      <c r="AL449" s="16">
        <f t="shared" si="33"/>
        <v>0</v>
      </c>
      <c r="AM449" s="57">
        <f t="shared" si="34"/>
        <v>3</v>
      </c>
      <c r="AN449" s="57">
        <f>VLOOKUP(A449,二院临床受试者及抑郁症的基本数据!A:M,4,FALSE)</f>
        <v>0</v>
      </c>
      <c r="AO449" s="57">
        <f>VLOOKUP(A449,二院临床受试者及抑郁症的基本数据!A:M,5,FALSE)</f>
        <v>1</v>
      </c>
      <c r="AP449" s="57">
        <f>VLOOKUP(A449,二院临床受试者及抑郁症的基本数据!A:M,6,FALSE)</f>
        <v>0</v>
      </c>
      <c r="AQ449" s="57">
        <f>VLOOKUP(A449,二院临床受试者及抑郁症的基本数据!A:M,7,FALSE)</f>
        <v>0</v>
      </c>
      <c r="AR449" s="57">
        <f>VLOOKUP(A449,二院临床受试者及抑郁症的基本数据!A:M,8,FALSE)</f>
        <v>1</v>
      </c>
      <c r="AS449" s="57">
        <f>VLOOKUP(A449,二院临床受试者及抑郁症的基本数据!A:M,9,FALSE)</f>
        <v>0</v>
      </c>
      <c r="AT449" s="57">
        <f>VLOOKUP(A449,二院临床受试者及抑郁症的基本数据!A:M,10,FALSE)</f>
        <v>0</v>
      </c>
      <c r="AU449" s="57">
        <f>VLOOKUP(A449,二院临床受试者及抑郁症的基本数据!A:M,11,FALSE)</f>
        <v>0</v>
      </c>
      <c r="AV449" s="57">
        <f>VLOOKUP(A449,二院临床受试者及抑郁症的基本数据!A:M,12,FALSE)</f>
        <v>1</v>
      </c>
      <c r="AW449" s="57">
        <f>VLOOKUP(A449,二院临床受试者及抑郁症的基本数据!A:M,13,FALSE)</f>
        <v>0</v>
      </c>
    </row>
    <row r="450" spans="1:49" x14ac:dyDescent="0.3">
      <c r="A450" s="6">
        <v>104</v>
      </c>
      <c r="B450" s="6">
        <v>2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>
        <v>1</v>
      </c>
      <c r="T450" s="6"/>
      <c r="U450" s="6"/>
      <c r="V450" s="6"/>
      <c r="W450" s="6">
        <v>1</v>
      </c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16">
        <f t="shared" si="30"/>
        <v>2</v>
      </c>
      <c r="AJ450" s="16">
        <f t="shared" si="31"/>
        <v>0</v>
      </c>
      <c r="AK450" s="16">
        <f t="shared" si="32"/>
        <v>0</v>
      </c>
      <c r="AL450" s="16">
        <f t="shared" si="33"/>
        <v>0</v>
      </c>
      <c r="AM450" s="57">
        <f t="shared" si="34"/>
        <v>2</v>
      </c>
      <c r="AN450" s="57">
        <f>VLOOKUP(A450,二院临床受试者及抑郁症的基本数据!A:M,4,FALSE)</f>
        <v>0</v>
      </c>
      <c r="AO450" s="57">
        <f>VLOOKUP(A450,二院临床受试者及抑郁症的基本数据!A:M,5,FALSE)</f>
        <v>1</v>
      </c>
      <c r="AP450" s="57">
        <f>VLOOKUP(A450,二院临床受试者及抑郁症的基本数据!A:M,6,FALSE)</f>
        <v>0</v>
      </c>
      <c r="AQ450" s="57">
        <f>VLOOKUP(A450,二院临床受试者及抑郁症的基本数据!A:M,7,FALSE)</f>
        <v>0</v>
      </c>
      <c r="AR450" s="57">
        <f>VLOOKUP(A450,二院临床受试者及抑郁症的基本数据!A:M,8,FALSE)</f>
        <v>0</v>
      </c>
      <c r="AS450" s="57">
        <f>VLOOKUP(A450,二院临床受试者及抑郁症的基本数据!A:M,9,FALSE)</f>
        <v>0</v>
      </c>
      <c r="AT450" s="57">
        <f>VLOOKUP(A450,二院临床受试者及抑郁症的基本数据!A:M,10,FALSE)</f>
        <v>1</v>
      </c>
      <c r="AU450" s="57">
        <f>VLOOKUP(A450,二院临床受试者及抑郁症的基本数据!A:M,11,FALSE)</f>
        <v>0</v>
      </c>
      <c r="AV450" s="57">
        <f>VLOOKUP(A450,二院临床受试者及抑郁症的基本数据!A:M,12,FALSE)</f>
        <v>1</v>
      </c>
      <c r="AW450" s="57">
        <f>VLOOKUP(A450,二院临床受试者及抑郁症的基本数据!A:M,13,FALSE)</f>
        <v>0</v>
      </c>
    </row>
    <row r="451" spans="1:49" x14ac:dyDescent="0.3">
      <c r="A451" s="6">
        <v>106</v>
      </c>
      <c r="B451" s="6">
        <v>2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>
        <v>1</v>
      </c>
      <c r="AD451" s="6"/>
      <c r="AE451" s="6"/>
      <c r="AF451" s="6"/>
      <c r="AG451" s="6"/>
      <c r="AH451" s="6"/>
      <c r="AI451" s="16">
        <f t="shared" si="30"/>
        <v>0</v>
      </c>
      <c r="AJ451" s="16">
        <f t="shared" si="31"/>
        <v>0</v>
      </c>
      <c r="AK451" s="16">
        <f t="shared" si="32"/>
        <v>1</v>
      </c>
      <c r="AL451" s="16">
        <f t="shared" si="33"/>
        <v>0</v>
      </c>
      <c r="AM451" s="57">
        <f t="shared" si="34"/>
        <v>1</v>
      </c>
      <c r="AN451" s="57">
        <f>VLOOKUP(A451,二院临床受试者及抑郁症的基本数据!A:M,4,FALSE)</f>
        <v>0</v>
      </c>
      <c r="AO451" s="57">
        <f>VLOOKUP(A451,二院临床受试者及抑郁症的基本数据!A:M,5,FALSE)</f>
        <v>1</v>
      </c>
      <c r="AP451" s="57">
        <f>VLOOKUP(A451,二院临床受试者及抑郁症的基本数据!A:M,6,FALSE)</f>
        <v>0</v>
      </c>
      <c r="AQ451" s="57">
        <f>VLOOKUP(A451,二院临床受试者及抑郁症的基本数据!A:M,7,FALSE)</f>
        <v>0</v>
      </c>
      <c r="AR451" s="57">
        <f>VLOOKUP(A451,二院临床受试者及抑郁症的基本数据!A:M,8,FALSE)</f>
        <v>1</v>
      </c>
      <c r="AS451" s="57">
        <f>VLOOKUP(A451,二院临床受试者及抑郁症的基本数据!A:M,9,FALSE)</f>
        <v>0</v>
      </c>
      <c r="AT451" s="57">
        <f>VLOOKUP(A451,二院临床受试者及抑郁症的基本数据!A:M,10,FALSE)</f>
        <v>0</v>
      </c>
      <c r="AU451" s="57">
        <f>VLOOKUP(A451,二院临床受试者及抑郁症的基本数据!A:M,11,FALSE)</f>
        <v>0</v>
      </c>
      <c r="AV451" s="57">
        <f>VLOOKUP(A451,二院临床受试者及抑郁症的基本数据!A:M,12,FALSE)</f>
        <v>1</v>
      </c>
      <c r="AW451" s="57">
        <f>VLOOKUP(A451,二院临床受试者及抑郁症的基本数据!A:M,13,FALSE)</f>
        <v>0</v>
      </c>
    </row>
    <row r="452" spans="1:49" x14ac:dyDescent="0.3">
      <c r="A452" s="6">
        <v>111</v>
      </c>
      <c r="B452" s="6">
        <v>2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>
        <v>1</v>
      </c>
      <c r="U452" s="6">
        <v>1</v>
      </c>
      <c r="V452" s="6"/>
      <c r="W452" s="6"/>
      <c r="X452" s="6">
        <v>1</v>
      </c>
      <c r="Y452" s="6">
        <v>1</v>
      </c>
      <c r="Z452" s="6"/>
      <c r="AA452" s="6"/>
      <c r="AB452" s="6"/>
      <c r="AC452" s="6"/>
      <c r="AD452" s="6"/>
      <c r="AE452" s="6"/>
      <c r="AF452" s="6">
        <v>1</v>
      </c>
      <c r="AG452" s="6">
        <v>1</v>
      </c>
      <c r="AH452" s="6"/>
      <c r="AI452" s="16">
        <f t="shared" si="30"/>
        <v>0</v>
      </c>
      <c r="AJ452" s="16">
        <f t="shared" si="31"/>
        <v>3</v>
      </c>
      <c r="AK452" s="16">
        <f t="shared" si="32"/>
        <v>3</v>
      </c>
      <c r="AL452" s="16">
        <f t="shared" si="33"/>
        <v>0</v>
      </c>
      <c r="AM452" s="57">
        <f t="shared" si="34"/>
        <v>6</v>
      </c>
      <c r="AN452" s="57">
        <f>VLOOKUP(A452,二院临床受试者及抑郁症的基本数据!A:M,4,FALSE)</f>
        <v>0</v>
      </c>
      <c r="AO452" s="57">
        <f>VLOOKUP(A452,二院临床受试者及抑郁症的基本数据!A:M,5,FALSE)</f>
        <v>1</v>
      </c>
      <c r="AP452" s="57">
        <f>VLOOKUP(A452,二院临床受试者及抑郁症的基本数据!A:M,6,FALSE)</f>
        <v>0</v>
      </c>
      <c r="AQ452" s="57">
        <f>VLOOKUP(A452,二院临床受试者及抑郁症的基本数据!A:M,7,FALSE)</f>
        <v>0</v>
      </c>
      <c r="AR452" s="57">
        <f>VLOOKUP(A452,二院临床受试者及抑郁症的基本数据!A:M,8,FALSE)</f>
        <v>0</v>
      </c>
      <c r="AS452" s="57">
        <f>VLOOKUP(A452,二院临床受试者及抑郁症的基本数据!A:M,9,FALSE)</f>
        <v>1</v>
      </c>
      <c r="AT452" s="57">
        <f>VLOOKUP(A452,二院临床受试者及抑郁症的基本数据!A:M,10,FALSE)</f>
        <v>0</v>
      </c>
      <c r="AU452" s="57">
        <f>VLOOKUP(A452,二院临床受试者及抑郁症的基本数据!A:M,11,FALSE)</f>
        <v>0</v>
      </c>
      <c r="AV452" s="57">
        <f>VLOOKUP(A452,二院临床受试者及抑郁症的基本数据!A:M,12,FALSE)</f>
        <v>1</v>
      </c>
      <c r="AW452" s="57">
        <f>VLOOKUP(A452,二院临床受试者及抑郁症的基本数据!A:M,13,FALSE)</f>
        <v>0</v>
      </c>
    </row>
    <row r="453" spans="1:49" x14ac:dyDescent="0.3">
      <c r="A453" s="6">
        <v>112</v>
      </c>
      <c r="B453" s="6">
        <v>2</v>
      </c>
      <c r="C453" s="6"/>
      <c r="D453" s="6"/>
      <c r="E453" s="6"/>
      <c r="F453" s="6"/>
      <c r="G453" s="20"/>
      <c r="H453" s="6"/>
      <c r="I453" s="6"/>
      <c r="J453" s="6"/>
      <c r="K453" s="6"/>
      <c r="L453" s="6"/>
      <c r="M453" s="6"/>
      <c r="N453" s="6"/>
      <c r="O453" s="6">
        <v>1</v>
      </c>
      <c r="P453" s="6"/>
      <c r="Q453" s="6"/>
      <c r="R453" s="6"/>
      <c r="S453" s="20">
        <v>1</v>
      </c>
      <c r="T453" s="6"/>
      <c r="U453" s="6"/>
      <c r="V453" s="6"/>
      <c r="W453" s="6">
        <v>1</v>
      </c>
      <c r="X453" s="6"/>
      <c r="Y453" s="6"/>
      <c r="Z453" s="6"/>
      <c r="AA453" s="6"/>
      <c r="AB453" s="6"/>
      <c r="AC453" s="6"/>
      <c r="AD453" s="6"/>
      <c r="AE453" s="6">
        <v>1</v>
      </c>
      <c r="AF453" s="6"/>
      <c r="AG453" s="6"/>
      <c r="AH453" s="6"/>
      <c r="AI453" s="16">
        <f t="shared" ref="AI453:AI516" si="35">G453+K453+O453+S453+W453+AA453+AE453</f>
        <v>4</v>
      </c>
      <c r="AJ453" s="16">
        <f t="shared" ref="AJ453:AJ516" si="36">H453+L453+P453+T453+X453+AB453+AF453</f>
        <v>0</v>
      </c>
      <c r="AK453" s="16">
        <f t="shared" ref="AK453:AK516" si="37">I453+M453+Q453+U453+Y453+AC453+AG453</f>
        <v>0</v>
      </c>
      <c r="AL453" s="16">
        <f t="shared" ref="AL453:AL516" si="38">J453+N453+R453+V453+Z453+AD453+AH453</f>
        <v>0</v>
      </c>
      <c r="AM453" s="57">
        <f t="shared" ref="AM453:AM516" si="39">SUM(AI453:AL453)</f>
        <v>4</v>
      </c>
      <c r="AN453" s="57">
        <f>VLOOKUP(A453,二院临床受试者及抑郁症的基本数据!A:M,4,FALSE)</f>
        <v>0</v>
      </c>
      <c r="AO453" s="57">
        <f>VLOOKUP(A453,二院临床受试者及抑郁症的基本数据!A:M,5,FALSE)</f>
        <v>1</v>
      </c>
      <c r="AP453" s="57">
        <f>VLOOKUP(A453,二院临床受试者及抑郁症的基本数据!A:M,6,FALSE)</f>
        <v>0</v>
      </c>
      <c r="AQ453" s="57">
        <f>VLOOKUP(A453,二院临床受试者及抑郁症的基本数据!A:M,7,FALSE)</f>
        <v>0</v>
      </c>
      <c r="AR453" s="57">
        <f>VLOOKUP(A453,二院临床受试者及抑郁症的基本数据!A:M,8,FALSE)</f>
        <v>0</v>
      </c>
      <c r="AS453" s="57">
        <f>VLOOKUP(A453,二院临床受试者及抑郁症的基本数据!A:M,9,FALSE)</f>
        <v>0</v>
      </c>
      <c r="AT453" s="57">
        <f>VLOOKUP(A453,二院临床受试者及抑郁症的基本数据!A:M,10,FALSE)</f>
        <v>1</v>
      </c>
      <c r="AU453" s="57">
        <f>VLOOKUP(A453,二院临床受试者及抑郁症的基本数据!A:M,11,FALSE)</f>
        <v>0</v>
      </c>
      <c r="AV453" s="57">
        <f>VLOOKUP(A453,二院临床受试者及抑郁症的基本数据!A:M,12,FALSE)</f>
        <v>1</v>
      </c>
      <c r="AW453" s="57">
        <f>VLOOKUP(A453,二院临床受试者及抑郁症的基本数据!A:M,13,FALSE)</f>
        <v>0</v>
      </c>
    </row>
    <row r="454" spans="1:49" x14ac:dyDescent="0.3">
      <c r="A454" s="6">
        <v>117</v>
      </c>
      <c r="B454" s="6">
        <v>2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>
        <v>1</v>
      </c>
      <c r="U454" s="6"/>
      <c r="V454" s="6"/>
      <c r="W454" s="6"/>
      <c r="X454" s="6">
        <v>1</v>
      </c>
      <c r="Y454" s="6"/>
      <c r="Z454" s="6"/>
      <c r="AA454" s="6"/>
      <c r="AB454" s="6"/>
      <c r="AC454" s="6"/>
      <c r="AD454" s="6"/>
      <c r="AE454" s="6"/>
      <c r="AF454" s="6">
        <v>1</v>
      </c>
      <c r="AG454" s="6"/>
      <c r="AH454" s="6"/>
      <c r="AI454" s="16">
        <f t="shared" si="35"/>
        <v>0</v>
      </c>
      <c r="AJ454" s="16">
        <f t="shared" si="36"/>
        <v>3</v>
      </c>
      <c r="AK454" s="16">
        <f t="shared" si="37"/>
        <v>0</v>
      </c>
      <c r="AL454" s="16">
        <f t="shared" si="38"/>
        <v>0</v>
      </c>
      <c r="AM454" s="57">
        <f t="shared" si="39"/>
        <v>3</v>
      </c>
      <c r="AN454" s="57">
        <f>VLOOKUP(A454,二院临床受试者及抑郁症的基本数据!A:M,4,FALSE)</f>
        <v>0</v>
      </c>
      <c r="AO454" s="57">
        <f>VLOOKUP(A454,二院临床受试者及抑郁症的基本数据!A:M,5,FALSE)</f>
        <v>1</v>
      </c>
      <c r="AP454" s="57">
        <f>VLOOKUP(A454,二院临床受试者及抑郁症的基本数据!A:M,6,FALSE)</f>
        <v>0</v>
      </c>
      <c r="AQ454" s="57">
        <f>VLOOKUP(A454,二院临床受试者及抑郁症的基本数据!A:M,7,FALSE)</f>
        <v>0</v>
      </c>
      <c r="AR454" s="57">
        <f>VLOOKUP(A454,二院临床受试者及抑郁症的基本数据!A:M,8,FALSE)</f>
        <v>1</v>
      </c>
      <c r="AS454" s="57">
        <f>VLOOKUP(A454,二院临床受试者及抑郁症的基本数据!A:M,9,FALSE)</f>
        <v>0</v>
      </c>
      <c r="AT454" s="57">
        <f>VLOOKUP(A454,二院临床受试者及抑郁症的基本数据!A:M,10,FALSE)</f>
        <v>0</v>
      </c>
      <c r="AU454" s="57">
        <f>VLOOKUP(A454,二院临床受试者及抑郁症的基本数据!A:M,11,FALSE)</f>
        <v>0</v>
      </c>
      <c r="AV454" s="57">
        <f>VLOOKUP(A454,二院临床受试者及抑郁症的基本数据!A:M,12,FALSE)</f>
        <v>1</v>
      </c>
      <c r="AW454" s="57">
        <f>VLOOKUP(A454,二院临床受试者及抑郁症的基本数据!A:M,13,FALSE)</f>
        <v>0</v>
      </c>
    </row>
    <row r="455" spans="1:49" x14ac:dyDescent="0.3">
      <c r="A455" s="6">
        <v>120</v>
      </c>
      <c r="B455" s="6">
        <v>2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1</v>
      </c>
      <c r="AB455" s="6"/>
      <c r="AC455" s="6"/>
      <c r="AD455" s="6"/>
      <c r="AE455" s="6"/>
      <c r="AF455" s="6"/>
      <c r="AG455" s="6"/>
      <c r="AH455" s="6"/>
      <c r="AI455" s="16">
        <f t="shared" si="35"/>
        <v>1</v>
      </c>
      <c r="AJ455" s="16">
        <f t="shared" si="36"/>
        <v>0</v>
      </c>
      <c r="AK455" s="16">
        <f t="shared" si="37"/>
        <v>0</v>
      </c>
      <c r="AL455" s="16">
        <f t="shared" si="38"/>
        <v>0</v>
      </c>
      <c r="AM455" s="57">
        <f t="shared" si="39"/>
        <v>1</v>
      </c>
      <c r="AN455" s="57">
        <f>VLOOKUP(A455,二院临床受试者及抑郁症的基本数据!A:M,4,FALSE)</f>
        <v>0</v>
      </c>
      <c r="AO455" s="57">
        <f>VLOOKUP(A455,二院临床受试者及抑郁症的基本数据!A:M,5,FALSE)</f>
        <v>1</v>
      </c>
      <c r="AP455" s="57">
        <f>VLOOKUP(A455,二院临床受试者及抑郁症的基本数据!A:M,6,FALSE)</f>
        <v>0</v>
      </c>
      <c r="AQ455" s="57">
        <f>VLOOKUP(A455,二院临床受试者及抑郁症的基本数据!A:M,7,FALSE)</f>
        <v>0</v>
      </c>
      <c r="AR455" s="57">
        <f>VLOOKUP(A455,二院临床受试者及抑郁症的基本数据!A:M,8,FALSE)</f>
        <v>1</v>
      </c>
      <c r="AS455" s="57">
        <f>VLOOKUP(A455,二院临床受试者及抑郁症的基本数据!A:M,9,FALSE)</f>
        <v>0</v>
      </c>
      <c r="AT455" s="57">
        <f>VLOOKUP(A455,二院临床受试者及抑郁症的基本数据!A:M,10,FALSE)</f>
        <v>0</v>
      </c>
      <c r="AU455" s="57">
        <f>VLOOKUP(A455,二院临床受试者及抑郁症的基本数据!A:M,11,FALSE)</f>
        <v>0</v>
      </c>
      <c r="AV455" s="57">
        <f>VLOOKUP(A455,二院临床受试者及抑郁症的基本数据!A:M,12,FALSE)</f>
        <v>1</v>
      </c>
      <c r="AW455" s="57">
        <f>VLOOKUP(A455,二院临床受试者及抑郁症的基本数据!A:M,13,FALSE)</f>
        <v>0</v>
      </c>
    </row>
    <row r="456" spans="1:49" x14ac:dyDescent="0.3">
      <c r="A456" s="6">
        <v>122</v>
      </c>
      <c r="B456" s="6">
        <v>2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>
        <v>1</v>
      </c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1</v>
      </c>
      <c r="AB456" s="6"/>
      <c r="AC456" s="6"/>
      <c r="AD456" s="6"/>
      <c r="AE456" s="6"/>
      <c r="AF456" s="6"/>
      <c r="AG456" s="6"/>
      <c r="AH456" s="6"/>
      <c r="AI456" s="16">
        <f t="shared" si="35"/>
        <v>1</v>
      </c>
      <c r="AJ456" s="16">
        <f t="shared" si="36"/>
        <v>1</v>
      </c>
      <c r="AK456" s="16">
        <f t="shared" si="37"/>
        <v>0</v>
      </c>
      <c r="AL456" s="16">
        <f t="shared" si="38"/>
        <v>0</v>
      </c>
      <c r="AM456" s="57">
        <f t="shared" si="39"/>
        <v>2</v>
      </c>
      <c r="AN456" s="57">
        <f>VLOOKUP(A456,二院临床受试者及抑郁症的基本数据!A:M,4,FALSE)</f>
        <v>0</v>
      </c>
      <c r="AO456" s="57">
        <f>VLOOKUP(A456,二院临床受试者及抑郁症的基本数据!A:M,5,FALSE)</f>
        <v>1</v>
      </c>
      <c r="AP456" s="57">
        <f>VLOOKUP(A456,二院临床受试者及抑郁症的基本数据!A:M,6,FALSE)</f>
        <v>0</v>
      </c>
      <c r="AQ456" s="57">
        <f>VLOOKUP(A456,二院临床受试者及抑郁症的基本数据!A:M,7,FALSE)</f>
        <v>0</v>
      </c>
      <c r="AR456" s="57">
        <f>VLOOKUP(A456,二院临床受试者及抑郁症的基本数据!A:M,8,FALSE)</f>
        <v>0</v>
      </c>
      <c r="AS456" s="57">
        <f>VLOOKUP(A456,二院临床受试者及抑郁症的基本数据!A:M,9,FALSE)</f>
        <v>0</v>
      </c>
      <c r="AT456" s="57">
        <f>VLOOKUP(A456,二院临床受试者及抑郁症的基本数据!A:M,10,FALSE)</f>
        <v>1</v>
      </c>
      <c r="AU456" s="57">
        <f>VLOOKUP(A456,二院临床受试者及抑郁症的基本数据!A:M,11,FALSE)</f>
        <v>0</v>
      </c>
      <c r="AV456" s="57">
        <f>VLOOKUP(A456,二院临床受试者及抑郁症的基本数据!A:M,12,FALSE)</f>
        <v>1</v>
      </c>
      <c r="AW456" s="57">
        <f>VLOOKUP(A456,二院临床受试者及抑郁症的基本数据!A:M,13,FALSE)</f>
        <v>0</v>
      </c>
    </row>
    <row r="457" spans="1:49" x14ac:dyDescent="0.3">
      <c r="A457" s="6">
        <v>128</v>
      </c>
      <c r="B457" s="6">
        <v>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>
        <v>1</v>
      </c>
      <c r="X457" s="6">
        <v>1</v>
      </c>
      <c r="Y457" s="6">
        <v>1</v>
      </c>
      <c r="Z457" s="6">
        <v>1</v>
      </c>
      <c r="AA457" s="6"/>
      <c r="AB457" s="6"/>
      <c r="AC457" s="6"/>
      <c r="AD457" s="6"/>
      <c r="AE457" s="6">
        <v>1</v>
      </c>
      <c r="AF457" s="6">
        <v>1</v>
      </c>
      <c r="AG457" s="6">
        <v>1</v>
      </c>
      <c r="AH457" s="6">
        <v>1</v>
      </c>
      <c r="AI457" s="16">
        <f t="shared" si="35"/>
        <v>2</v>
      </c>
      <c r="AJ457" s="16">
        <f t="shared" si="36"/>
        <v>2</v>
      </c>
      <c r="AK457" s="16">
        <f t="shared" si="37"/>
        <v>2</v>
      </c>
      <c r="AL457" s="16">
        <f t="shared" si="38"/>
        <v>2</v>
      </c>
      <c r="AM457" s="57">
        <f t="shared" si="39"/>
        <v>8</v>
      </c>
      <c r="AN457" s="57">
        <f>VLOOKUP(A457,二院临床受试者及抑郁症的基本数据!A:M,4,FALSE)</f>
        <v>0</v>
      </c>
      <c r="AO457" s="57">
        <f>VLOOKUP(A457,二院临床受试者及抑郁症的基本数据!A:M,5,FALSE)</f>
        <v>0</v>
      </c>
      <c r="AP457" s="57">
        <f>VLOOKUP(A457,二院临床受试者及抑郁症的基本数据!A:M,6,FALSE)</f>
        <v>1</v>
      </c>
      <c r="AQ457" s="57">
        <f>VLOOKUP(A457,二院临床受试者及抑郁症的基本数据!A:M,7,FALSE)</f>
        <v>0</v>
      </c>
      <c r="AR457" s="57">
        <f>VLOOKUP(A457,二院临床受试者及抑郁症的基本数据!A:M,8,FALSE)</f>
        <v>0</v>
      </c>
      <c r="AS457" s="57">
        <f>VLOOKUP(A457,二院临床受试者及抑郁症的基本数据!A:M,9,FALSE)</f>
        <v>0</v>
      </c>
      <c r="AT457" s="57">
        <f>VLOOKUP(A457,二院临床受试者及抑郁症的基本数据!A:M,10,FALSE)</f>
        <v>1</v>
      </c>
      <c r="AU457" s="57">
        <f>VLOOKUP(A457,二院临床受试者及抑郁症的基本数据!A:M,11,FALSE)</f>
        <v>0</v>
      </c>
      <c r="AV457" s="57">
        <f>VLOOKUP(A457,二院临床受试者及抑郁症的基本数据!A:M,12,FALSE)</f>
        <v>1</v>
      </c>
      <c r="AW457" s="57">
        <f>VLOOKUP(A457,二院临床受试者及抑郁症的基本数据!A:M,13,FALSE)</f>
        <v>0</v>
      </c>
    </row>
    <row r="458" spans="1:49" x14ac:dyDescent="0.3">
      <c r="A458" s="6">
        <v>132</v>
      </c>
      <c r="B458" s="6">
        <v>2</v>
      </c>
      <c r="C458" s="6"/>
      <c r="D458" s="6"/>
      <c r="E458" s="6"/>
      <c r="F458" s="6"/>
      <c r="G458" s="6"/>
      <c r="H458" s="6"/>
      <c r="I458" s="6"/>
      <c r="J458" s="6"/>
      <c r="K458" s="6">
        <v>1</v>
      </c>
      <c r="L458" s="6"/>
      <c r="M458" s="6"/>
      <c r="N458" s="6"/>
      <c r="O458" s="6"/>
      <c r="P458" s="6"/>
      <c r="Q458" s="6"/>
      <c r="R458" s="6"/>
      <c r="S458" s="6">
        <v>1</v>
      </c>
      <c r="T458" s="6"/>
      <c r="U458" s="6"/>
      <c r="V458" s="6"/>
      <c r="W458" s="6">
        <v>1</v>
      </c>
      <c r="X458" s="6"/>
      <c r="Y458" s="6"/>
      <c r="Z458" s="6"/>
      <c r="AA458" s="6"/>
      <c r="AB458" s="6"/>
      <c r="AC458" s="6"/>
      <c r="AD458" s="6"/>
      <c r="AE458" s="6">
        <v>1</v>
      </c>
      <c r="AF458" s="6"/>
      <c r="AG458" s="6"/>
      <c r="AH458" s="6"/>
      <c r="AI458" s="16">
        <f t="shared" si="35"/>
        <v>4</v>
      </c>
      <c r="AJ458" s="16">
        <f t="shared" si="36"/>
        <v>0</v>
      </c>
      <c r="AK458" s="16">
        <f t="shared" si="37"/>
        <v>0</v>
      </c>
      <c r="AL458" s="16">
        <f t="shared" si="38"/>
        <v>0</v>
      </c>
      <c r="AM458" s="57">
        <f t="shared" si="39"/>
        <v>4</v>
      </c>
      <c r="AN458" s="57">
        <f>VLOOKUP(A458,二院临床受试者及抑郁症的基本数据!A:M,4,FALSE)</f>
        <v>0</v>
      </c>
      <c r="AO458" s="57">
        <f>VLOOKUP(A458,二院临床受试者及抑郁症的基本数据!A:M,5,FALSE)</f>
        <v>1</v>
      </c>
      <c r="AP458" s="57">
        <f>VLOOKUP(A458,二院临床受试者及抑郁症的基本数据!A:M,6,FALSE)</f>
        <v>0</v>
      </c>
      <c r="AQ458" s="57">
        <f>VLOOKUP(A458,二院临床受试者及抑郁症的基本数据!A:M,7,FALSE)</f>
        <v>0</v>
      </c>
      <c r="AR458" s="57">
        <f>VLOOKUP(A458,二院临床受试者及抑郁症的基本数据!A:M,8,FALSE)</f>
        <v>1</v>
      </c>
      <c r="AS458" s="57">
        <f>VLOOKUP(A458,二院临床受试者及抑郁症的基本数据!A:M,9,FALSE)</f>
        <v>0</v>
      </c>
      <c r="AT458" s="57">
        <f>VLOOKUP(A458,二院临床受试者及抑郁症的基本数据!A:M,10,FALSE)</f>
        <v>0</v>
      </c>
      <c r="AU458" s="57">
        <f>VLOOKUP(A458,二院临床受试者及抑郁症的基本数据!A:M,11,FALSE)</f>
        <v>0</v>
      </c>
      <c r="AV458" s="57">
        <f>VLOOKUP(A458,二院临床受试者及抑郁症的基本数据!A:M,12,FALSE)</f>
        <v>1</v>
      </c>
      <c r="AW458" s="57">
        <f>VLOOKUP(A458,二院临床受试者及抑郁症的基本数据!A:M,13,FALSE)</f>
        <v>0</v>
      </c>
    </row>
    <row r="459" spans="1:49" x14ac:dyDescent="0.3">
      <c r="A459" s="6">
        <v>136</v>
      </c>
      <c r="B459" s="6">
        <v>2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>
        <v>1</v>
      </c>
      <c r="U459" s="6"/>
      <c r="V459" s="6"/>
      <c r="W459" s="6"/>
      <c r="X459" s="6">
        <v>1</v>
      </c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16">
        <f t="shared" si="35"/>
        <v>0</v>
      </c>
      <c r="AJ459" s="16">
        <f t="shared" si="36"/>
        <v>2</v>
      </c>
      <c r="AK459" s="16">
        <f t="shared" si="37"/>
        <v>0</v>
      </c>
      <c r="AL459" s="16">
        <f t="shared" si="38"/>
        <v>0</v>
      </c>
      <c r="AM459" s="57">
        <f t="shared" si="39"/>
        <v>2</v>
      </c>
      <c r="AN459" s="57">
        <f>VLOOKUP(A459,二院临床受试者及抑郁症的基本数据!A:M,4,FALSE)</f>
        <v>0</v>
      </c>
      <c r="AO459" s="57">
        <f>VLOOKUP(A459,二院临床受试者及抑郁症的基本数据!A:M,5,FALSE)</f>
        <v>1</v>
      </c>
      <c r="AP459" s="57">
        <f>VLOOKUP(A459,二院临床受试者及抑郁症的基本数据!A:M,6,FALSE)</f>
        <v>0</v>
      </c>
      <c r="AQ459" s="57">
        <f>VLOOKUP(A459,二院临床受试者及抑郁症的基本数据!A:M,7,FALSE)</f>
        <v>0</v>
      </c>
      <c r="AR459" s="57">
        <f>VLOOKUP(A459,二院临床受试者及抑郁症的基本数据!A:M,8,FALSE)</f>
        <v>1</v>
      </c>
      <c r="AS459" s="57">
        <f>VLOOKUP(A459,二院临床受试者及抑郁症的基本数据!A:M,9,FALSE)</f>
        <v>0</v>
      </c>
      <c r="AT459" s="57">
        <f>VLOOKUP(A459,二院临床受试者及抑郁症的基本数据!A:M,10,FALSE)</f>
        <v>0</v>
      </c>
      <c r="AU459" s="57">
        <f>VLOOKUP(A459,二院临床受试者及抑郁症的基本数据!A:M,11,FALSE)</f>
        <v>0</v>
      </c>
      <c r="AV459" s="57">
        <f>VLOOKUP(A459,二院临床受试者及抑郁症的基本数据!A:M,12,FALSE)</f>
        <v>1</v>
      </c>
      <c r="AW459" s="57">
        <f>VLOOKUP(A459,二院临床受试者及抑郁症的基本数据!A:M,13,FALSE)</f>
        <v>0</v>
      </c>
    </row>
    <row r="460" spans="1:49" x14ac:dyDescent="0.3">
      <c r="A460" s="6">
        <v>141</v>
      </c>
      <c r="B460" s="6">
        <v>2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>
        <v>1</v>
      </c>
      <c r="U460" s="6"/>
      <c r="V460" s="6"/>
      <c r="W460" s="6"/>
      <c r="X460" s="6">
        <v>1</v>
      </c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16">
        <f t="shared" si="35"/>
        <v>0</v>
      </c>
      <c r="AJ460" s="16">
        <f t="shared" si="36"/>
        <v>2</v>
      </c>
      <c r="AK460" s="16">
        <f t="shared" si="37"/>
        <v>0</v>
      </c>
      <c r="AL460" s="16">
        <f t="shared" si="38"/>
        <v>0</v>
      </c>
      <c r="AM460" s="57">
        <f t="shared" si="39"/>
        <v>2</v>
      </c>
      <c r="AN460" s="57">
        <f>VLOOKUP(A460,二院临床受试者及抑郁症的基本数据!A:M,4,FALSE)</f>
        <v>0</v>
      </c>
      <c r="AO460" s="57">
        <f>VLOOKUP(A460,二院临床受试者及抑郁症的基本数据!A:M,5,FALSE)</f>
        <v>0</v>
      </c>
      <c r="AP460" s="57">
        <f>VLOOKUP(A460,二院临床受试者及抑郁症的基本数据!A:M,6,FALSE)</f>
        <v>1</v>
      </c>
      <c r="AQ460" s="57">
        <f>VLOOKUP(A460,二院临床受试者及抑郁症的基本数据!A:M,7,FALSE)</f>
        <v>0</v>
      </c>
      <c r="AR460" s="57">
        <f>VLOOKUP(A460,二院临床受试者及抑郁症的基本数据!A:M,8,FALSE)</f>
        <v>1</v>
      </c>
      <c r="AS460" s="57">
        <f>VLOOKUP(A460,二院临床受试者及抑郁症的基本数据!A:M,9,FALSE)</f>
        <v>0</v>
      </c>
      <c r="AT460" s="57">
        <f>VLOOKUP(A460,二院临床受试者及抑郁症的基本数据!A:M,10,FALSE)</f>
        <v>0</v>
      </c>
      <c r="AU460" s="57">
        <f>VLOOKUP(A460,二院临床受试者及抑郁症的基本数据!A:M,11,FALSE)</f>
        <v>0</v>
      </c>
      <c r="AV460" s="57">
        <f>VLOOKUP(A460,二院临床受试者及抑郁症的基本数据!A:M,12,FALSE)</f>
        <v>1</v>
      </c>
      <c r="AW460" s="57">
        <f>VLOOKUP(A460,二院临床受试者及抑郁症的基本数据!A:M,13,FALSE)</f>
        <v>0</v>
      </c>
    </row>
    <row r="461" spans="1:49" x14ac:dyDescent="0.3">
      <c r="A461" s="6">
        <v>156</v>
      </c>
      <c r="B461" s="6">
        <v>2</v>
      </c>
      <c r="C461" s="6"/>
      <c r="D461" s="6"/>
      <c r="E461" s="6"/>
      <c r="F461" s="6">
        <v>1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>
        <v>1</v>
      </c>
      <c r="T461" s="6">
        <v>1</v>
      </c>
      <c r="U461" s="6"/>
      <c r="V461" s="6"/>
      <c r="W461" s="6">
        <v>1</v>
      </c>
      <c r="X461" s="6">
        <v>1</v>
      </c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16">
        <f t="shared" si="35"/>
        <v>2</v>
      </c>
      <c r="AJ461" s="16">
        <f t="shared" si="36"/>
        <v>2</v>
      </c>
      <c r="AK461" s="16">
        <f t="shared" si="37"/>
        <v>0</v>
      </c>
      <c r="AL461" s="16">
        <f t="shared" si="38"/>
        <v>0</v>
      </c>
      <c r="AM461" s="57">
        <f t="shared" si="39"/>
        <v>4</v>
      </c>
      <c r="AN461" s="57">
        <f>VLOOKUP(A461,二院临床受试者及抑郁症的基本数据!A:M,4,FALSE)</f>
        <v>0</v>
      </c>
      <c r="AO461" s="57">
        <f>VLOOKUP(A461,二院临床受试者及抑郁症的基本数据!A:M,5,FALSE)</f>
        <v>0</v>
      </c>
      <c r="AP461" s="57">
        <f>VLOOKUP(A461,二院临床受试者及抑郁症的基本数据!A:M,6,FALSE)</f>
        <v>1</v>
      </c>
      <c r="AQ461" s="57">
        <f>VLOOKUP(A461,二院临床受试者及抑郁症的基本数据!A:M,7,FALSE)</f>
        <v>0</v>
      </c>
      <c r="AR461" s="57">
        <f>VLOOKUP(A461,二院临床受试者及抑郁症的基本数据!A:M,8,FALSE)</f>
        <v>0</v>
      </c>
      <c r="AS461" s="57">
        <f>VLOOKUP(A461,二院临床受试者及抑郁症的基本数据!A:M,9,FALSE)</f>
        <v>0</v>
      </c>
      <c r="AT461" s="57">
        <f>VLOOKUP(A461,二院临床受试者及抑郁症的基本数据!A:M,10,FALSE)</f>
        <v>1</v>
      </c>
      <c r="AU461" s="57">
        <f>VLOOKUP(A461,二院临床受试者及抑郁症的基本数据!A:M,11,FALSE)</f>
        <v>0</v>
      </c>
      <c r="AV461" s="57">
        <f>VLOOKUP(A461,二院临床受试者及抑郁症的基本数据!A:M,12,FALSE)</f>
        <v>1</v>
      </c>
      <c r="AW461" s="57">
        <f>VLOOKUP(A461,二院临床受试者及抑郁症的基本数据!A:M,13,FALSE)</f>
        <v>0</v>
      </c>
    </row>
    <row r="462" spans="1:49" x14ac:dyDescent="0.3">
      <c r="A462" s="6">
        <v>174</v>
      </c>
      <c r="B462" s="6">
        <v>2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1</v>
      </c>
      <c r="T462" s="6"/>
      <c r="U462" s="6"/>
      <c r="V462" s="6"/>
      <c r="W462" s="6">
        <v>1</v>
      </c>
      <c r="X462" s="6"/>
      <c r="Y462" s="6"/>
      <c r="Z462" s="6"/>
      <c r="AA462" s="6"/>
      <c r="AB462" s="6"/>
      <c r="AC462" s="6"/>
      <c r="AD462" s="6"/>
      <c r="AE462" s="6">
        <v>1</v>
      </c>
      <c r="AF462" s="6"/>
      <c r="AG462" s="6"/>
      <c r="AH462" s="6"/>
      <c r="AI462" s="16">
        <f t="shared" si="35"/>
        <v>3</v>
      </c>
      <c r="AJ462" s="16">
        <f t="shared" si="36"/>
        <v>0</v>
      </c>
      <c r="AK462" s="16">
        <f t="shared" si="37"/>
        <v>0</v>
      </c>
      <c r="AL462" s="16">
        <f t="shared" si="38"/>
        <v>0</v>
      </c>
      <c r="AM462" s="57">
        <f t="shared" si="39"/>
        <v>3</v>
      </c>
      <c r="AN462" s="57">
        <f>VLOOKUP(A462,二院临床受试者及抑郁症的基本数据!A:M,4,FALSE)</f>
        <v>0</v>
      </c>
      <c r="AO462" s="57">
        <f>VLOOKUP(A462,二院临床受试者及抑郁症的基本数据!A:M,5,FALSE)</f>
        <v>1</v>
      </c>
      <c r="AP462" s="57">
        <f>VLOOKUP(A462,二院临床受试者及抑郁症的基本数据!A:M,6,FALSE)</f>
        <v>0</v>
      </c>
      <c r="AQ462" s="57">
        <f>VLOOKUP(A462,二院临床受试者及抑郁症的基本数据!A:M,7,FALSE)</f>
        <v>0</v>
      </c>
      <c r="AR462" s="57">
        <f>VLOOKUP(A462,二院临床受试者及抑郁症的基本数据!A:M,8,FALSE)</f>
        <v>0</v>
      </c>
      <c r="AS462" s="57">
        <f>VLOOKUP(A462,二院临床受试者及抑郁症的基本数据!A:M,9,FALSE)</f>
        <v>0</v>
      </c>
      <c r="AT462" s="57">
        <f>VLOOKUP(A462,二院临床受试者及抑郁症的基本数据!A:M,10,FALSE)</f>
        <v>1</v>
      </c>
      <c r="AU462" s="57">
        <f>VLOOKUP(A462,二院临床受试者及抑郁症的基本数据!A:M,11,FALSE)</f>
        <v>0</v>
      </c>
      <c r="AV462" s="57">
        <f>VLOOKUP(A462,二院临床受试者及抑郁症的基本数据!A:M,12,FALSE)</f>
        <v>1</v>
      </c>
      <c r="AW462" s="57">
        <f>VLOOKUP(A462,二院临床受试者及抑郁症的基本数据!A:M,13,FALSE)</f>
        <v>0</v>
      </c>
    </row>
    <row r="463" spans="1:49" x14ac:dyDescent="0.3">
      <c r="A463" s="6">
        <v>176</v>
      </c>
      <c r="B463" s="6">
        <v>2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>
        <v>1</v>
      </c>
      <c r="T463" s="6"/>
      <c r="U463" s="6"/>
      <c r="V463" s="6"/>
      <c r="W463" s="6">
        <v>1</v>
      </c>
      <c r="X463" s="6"/>
      <c r="Y463" s="6"/>
      <c r="Z463" s="6"/>
      <c r="AA463" s="6"/>
      <c r="AB463" s="6"/>
      <c r="AC463" s="6"/>
      <c r="AD463" s="6"/>
      <c r="AE463" s="6">
        <v>1</v>
      </c>
      <c r="AF463" s="6"/>
      <c r="AG463" s="6"/>
      <c r="AH463" s="6"/>
      <c r="AI463" s="16">
        <f t="shared" si="35"/>
        <v>3</v>
      </c>
      <c r="AJ463" s="16">
        <f t="shared" si="36"/>
        <v>0</v>
      </c>
      <c r="AK463" s="16">
        <f t="shared" si="37"/>
        <v>0</v>
      </c>
      <c r="AL463" s="16">
        <f t="shared" si="38"/>
        <v>0</v>
      </c>
      <c r="AM463" s="57">
        <f t="shared" si="39"/>
        <v>3</v>
      </c>
      <c r="AN463" s="57">
        <f>VLOOKUP(A463,二院临床受试者及抑郁症的基本数据!A:M,4,FALSE)</f>
        <v>0</v>
      </c>
      <c r="AO463" s="57">
        <f>VLOOKUP(A463,二院临床受试者及抑郁症的基本数据!A:M,5,FALSE)</f>
        <v>1</v>
      </c>
      <c r="AP463" s="57">
        <f>VLOOKUP(A463,二院临床受试者及抑郁症的基本数据!A:M,6,FALSE)</f>
        <v>0</v>
      </c>
      <c r="AQ463" s="57">
        <f>VLOOKUP(A463,二院临床受试者及抑郁症的基本数据!A:M,7,FALSE)</f>
        <v>0</v>
      </c>
      <c r="AR463" s="57">
        <f>VLOOKUP(A463,二院临床受试者及抑郁症的基本数据!A:M,8,FALSE)</f>
        <v>0</v>
      </c>
      <c r="AS463" s="57">
        <f>VLOOKUP(A463,二院临床受试者及抑郁症的基本数据!A:M,9,FALSE)</f>
        <v>0</v>
      </c>
      <c r="AT463" s="57">
        <f>VLOOKUP(A463,二院临床受试者及抑郁症的基本数据!A:M,10,FALSE)</f>
        <v>1</v>
      </c>
      <c r="AU463" s="57">
        <f>VLOOKUP(A463,二院临床受试者及抑郁症的基本数据!A:M,11,FALSE)</f>
        <v>0</v>
      </c>
      <c r="AV463" s="57">
        <f>VLOOKUP(A463,二院临床受试者及抑郁症的基本数据!A:M,12,FALSE)</f>
        <v>1</v>
      </c>
      <c r="AW463" s="57">
        <f>VLOOKUP(A463,二院临床受试者及抑郁症的基本数据!A:M,13,FALSE)</f>
        <v>0</v>
      </c>
    </row>
    <row r="464" spans="1:49" x14ac:dyDescent="0.3">
      <c r="A464" s="6">
        <v>192</v>
      </c>
      <c r="B464" s="6">
        <v>2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1</v>
      </c>
      <c r="T464" s="6"/>
      <c r="U464" s="6"/>
      <c r="V464" s="6"/>
      <c r="W464" s="6">
        <v>1</v>
      </c>
      <c r="X464" s="6"/>
      <c r="Y464" s="6"/>
      <c r="Z464" s="6"/>
      <c r="AA464" s="6"/>
      <c r="AB464" s="6"/>
      <c r="AC464" s="6"/>
      <c r="AD464" s="6"/>
      <c r="AE464" s="6">
        <v>1</v>
      </c>
      <c r="AF464" s="6"/>
      <c r="AG464" s="6"/>
      <c r="AH464" s="6"/>
      <c r="AI464" s="16">
        <f t="shared" si="35"/>
        <v>3</v>
      </c>
      <c r="AJ464" s="16">
        <f t="shared" si="36"/>
        <v>0</v>
      </c>
      <c r="AK464" s="16">
        <f t="shared" si="37"/>
        <v>0</v>
      </c>
      <c r="AL464" s="16">
        <f t="shared" si="38"/>
        <v>0</v>
      </c>
      <c r="AM464" s="57">
        <f t="shared" si="39"/>
        <v>3</v>
      </c>
      <c r="AN464" s="57">
        <f>VLOOKUP(A464,二院临床受试者及抑郁症的基本数据!A:M,4,FALSE)</f>
        <v>1</v>
      </c>
      <c r="AO464" s="57">
        <f>VLOOKUP(A464,二院临床受试者及抑郁症的基本数据!A:M,5,FALSE)</f>
        <v>0</v>
      </c>
      <c r="AP464" s="57">
        <f>VLOOKUP(A464,二院临床受试者及抑郁症的基本数据!A:M,6,FALSE)</f>
        <v>0</v>
      </c>
      <c r="AQ464" s="57">
        <f>VLOOKUP(A464,二院临床受试者及抑郁症的基本数据!A:M,7,FALSE)</f>
        <v>0</v>
      </c>
      <c r="AR464" s="57">
        <f>VLOOKUP(A464,二院临床受试者及抑郁症的基本数据!A:M,8,FALSE)</f>
        <v>0</v>
      </c>
      <c r="AS464" s="57">
        <f>VLOOKUP(A464,二院临床受试者及抑郁症的基本数据!A:M,9,FALSE)</f>
        <v>1</v>
      </c>
      <c r="AT464" s="57">
        <f>VLOOKUP(A464,二院临床受试者及抑郁症的基本数据!A:M,10,FALSE)</f>
        <v>0</v>
      </c>
      <c r="AU464" s="57">
        <f>VLOOKUP(A464,二院临床受试者及抑郁症的基本数据!A:M,11,FALSE)</f>
        <v>0</v>
      </c>
      <c r="AV464" s="57">
        <f>VLOOKUP(A464,二院临床受试者及抑郁症的基本数据!A:M,12,FALSE)</f>
        <v>1</v>
      </c>
      <c r="AW464" s="57">
        <f>VLOOKUP(A464,二院临床受试者及抑郁症的基本数据!A:M,13,FALSE)</f>
        <v>0</v>
      </c>
    </row>
    <row r="465" spans="1:49" x14ac:dyDescent="0.3">
      <c r="A465" s="6">
        <v>195</v>
      </c>
      <c r="B465" s="6">
        <v>2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>
        <v>1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1</v>
      </c>
      <c r="AB465" s="6"/>
      <c r="AC465" s="6"/>
      <c r="AD465" s="6"/>
      <c r="AE465" s="6"/>
      <c r="AF465" s="6"/>
      <c r="AG465" s="6"/>
      <c r="AH465" s="6"/>
      <c r="AI465" s="16">
        <f t="shared" si="35"/>
        <v>1</v>
      </c>
      <c r="AJ465" s="16">
        <f t="shared" si="36"/>
        <v>1</v>
      </c>
      <c r="AK465" s="16">
        <f t="shared" si="37"/>
        <v>0</v>
      </c>
      <c r="AL465" s="16">
        <f t="shared" si="38"/>
        <v>0</v>
      </c>
      <c r="AM465" s="57">
        <f t="shared" si="39"/>
        <v>2</v>
      </c>
      <c r="AN465" s="57">
        <f>VLOOKUP(A465,二院临床受试者及抑郁症的基本数据!A:M,4,FALSE)</f>
        <v>0</v>
      </c>
      <c r="AO465" s="57">
        <f>VLOOKUP(A465,二院临床受试者及抑郁症的基本数据!A:M,5,FALSE)</f>
        <v>1</v>
      </c>
      <c r="AP465" s="57">
        <f>VLOOKUP(A465,二院临床受试者及抑郁症的基本数据!A:M,6,FALSE)</f>
        <v>0</v>
      </c>
      <c r="AQ465" s="57">
        <f>VLOOKUP(A465,二院临床受试者及抑郁症的基本数据!A:M,7,FALSE)</f>
        <v>0</v>
      </c>
      <c r="AR465" s="57">
        <f>VLOOKUP(A465,二院临床受试者及抑郁症的基本数据!A:M,8,FALSE)</f>
        <v>1</v>
      </c>
      <c r="AS465" s="57">
        <f>VLOOKUP(A465,二院临床受试者及抑郁症的基本数据!A:M,9,FALSE)</f>
        <v>0</v>
      </c>
      <c r="AT465" s="57">
        <f>VLOOKUP(A465,二院临床受试者及抑郁症的基本数据!A:M,10,FALSE)</f>
        <v>0</v>
      </c>
      <c r="AU465" s="57">
        <f>VLOOKUP(A465,二院临床受试者及抑郁症的基本数据!A:M,11,FALSE)</f>
        <v>0</v>
      </c>
      <c r="AV465" s="57">
        <f>VLOOKUP(A465,二院临床受试者及抑郁症的基本数据!A:M,12,FALSE)</f>
        <v>0</v>
      </c>
      <c r="AW465" s="57">
        <f>VLOOKUP(A465,二院临床受试者及抑郁症的基本数据!A:M,13,FALSE)</f>
        <v>0</v>
      </c>
    </row>
    <row r="466" spans="1:49" x14ac:dyDescent="0.3">
      <c r="A466" s="6">
        <v>198</v>
      </c>
      <c r="B466" s="6">
        <v>2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1</v>
      </c>
      <c r="AB466" s="6"/>
      <c r="AC466" s="6"/>
      <c r="AD466" s="6"/>
      <c r="AE466" s="6"/>
      <c r="AF466" s="6"/>
      <c r="AG466" s="6"/>
      <c r="AH466" s="6"/>
      <c r="AI466" s="16">
        <f t="shared" si="35"/>
        <v>1</v>
      </c>
      <c r="AJ466" s="16">
        <f t="shared" si="36"/>
        <v>0</v>
      </c>
      <c r="AK466" s="16">
        <f t="shared" si="37"/>
        <v>0</v>
      </c>
      <c r="AL466" s="16">
        <f t="shared" si="38"/>
        <v>0</v>
      </c>
      <c r="AM466" s="57">
        <f t="shared" si="39"/>
        <v>1</v>
      </c>
      <c r="AN466" s="57">
        <f>VLOOKUP(A466,二院临床受试者及抑郁症的基本数据!A:M,4,FALSE)</f>
        <v>0</v>
      </c>
      <c r="AO466" s="57">
        <f>VLOOKUP(A466,二院临床受试者及抑郁症的基本数据!A:M,5,FALSE)</f>
        <v>1</v>
      </c>
      <c r="AP466" s="57">
        <f>VLOOKUP(A466,二院临床受试者及抑郁症的基本数据!A:M,6,FALSE)</f>
        <v>0</v>
      </c>
      <c r="AQ466" s="57">
        <f>VLOOKUP(A466,二院临床受试者及抑郁症的基本数据!A:M,7,FALSE)</f>
        <v>0</v>
      </c>
      <c r="AR466" s="57">
        <f>VLOOKUP(A466,二院临床受试者及抑郁症的基本数据!A:M,8,FALSE)</f>
        <v>1</v>
      </c>
      <c r="AS466" s="57">
        <f>VLOOKUP(A466,二院临床受试者及抑郁症的基本数据!A:M,9,FALSE)</f>
        <v>0</v>
      </c>
      <c r="AT466" s="57">
        <f>VLOOKUP(A466,二院临床受试者及抑郁症的基本数据!A:M,10,FALSE)</f>
        <v>0</v>
      </c>
      <c r="AU466" s="57">
        <f>VLOOKUP(A466,二院临床受试者及抑郁症的基本数据!A:M,11,FALSE)</f>
        <v>0</v>
      </c>
      <c r="AV466" s="57">
        <f>VLOOKUP(A466,二院临床受试者及抑郁症的基本数据!A:M,12,FALSE)</f>
        <v>1</v>
      </c>
      <c r="AW466" s="57">
        <f>VLOOKUP(A466,二院临床受试者及抑郁症的基本数据!A:M,13,FALSE)</f>
        <v>0</v>
      </c>
    </row>
    <row r="467" spans="1:49" x14ac:dyDescent="0.3">
      <c r="A467" s="6">
        <v>200</v>
      </c>
      <c r="B467" s="6">
        <v>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>
        <v>1</v>
      </c>
      <c r="X467" s="6">
        <v>1</v>
      </c>
      <c r="Y467" s="6">
        <v>1</v>
      </c>
      <c r="Z467" s="6">
        <v>1</v>
      </c>
      <c r="AA467" s="6"/>
      <c r="AB467" s="6"/>
      <c r="AC467" s="6"/>
      <c r="AD467" s="6"/>
      <c r="AE467" s="6">
        <v>1</v>
      </c>
      <c r="AF467" s="6">
        <v>1</v>
      </c>
      <c r="AG467" s="6">
        <v>1</v>
      </c>
      <c r="AH467" s="6">
        <v>1</v>
      </c>
      <c r="AI467" s="16">
        <f t="shared" si="35"/>
        <v>2</v>
      </c>
      <c r="AJ467" s="16">
        <f t="shared" si="36"/>
        <v>2</v>
      </c>
      <c r="AK467" s="16">
        <f t="shared" si="37"/>
        <v>2</v>
      </c>
      <c r="AL467" s="16">
        <f t="shared" si="38"/>
        <v>2</v>
      </c>
      <c r="AM467" s="57">
        <f t="shared" si="39"/>
        <v>8</v>
      </c>
      <c r="AN467" s="57">
        <f>VLOOKUP(A467,二院临床受试者及抑郁症的基本数据!A:M,4,FALSE)</f>
        <v>1</v>
      </c>
      <c r="AO467" s="57">
        <f>VLOOKUP(A467,二院临床受试者及抑郁症的基本数据!A:M,5,FALSE)</f>
        <v>0</v>
      </c>
      <c r="AP467" s="57">
        <f>VLOOKUP(A467,二院临床受试者及抑郁症的基本数据!A:M,6,FALSE)</f>
        <v>0</v>
      </c>
      <c r="AQ467" s="57">
        <f>VLOOKUP(A467,二院临床受试者及抑郁症的基本数据!A:M,7,FALSE)</f>
        <v>0</v>
      </c>
      <c r="AR467" s="57">
        <f>VLOOKUP(A467,二院临床受试者及抑郁症的基本数据!A:M,8,FALSE)</f>
        <v>0</v>
      </c>
      <c r="AS467" s="57">
        <f>VLOOKUP(A467,二院临床受试者及抑郁症的基本数据!A:M,9,FALSE)</f>
        <v>0</v>
      </c>
      <c r="AT467" s="57">
        <f>VLOOKUP(A467,二院临床受试者及抑郁症的基本数据!A:M,10,FALSE)</f>
        <v>1</v>
      </c>
      <c r="AU467" s="57">
        <f>VLOOKUP(A467,二院临床受试者及抑郁症的基本数据!A:M,11,FALSE)</f>
        <v>0</v>
      </c>
      <c r="AV467" s="57">
        <f>VLOOKUP(A467,二院临床受试者及抑郁症的基本数据!A:M,12,FALSE)</f>
        <v>1</v>
      </c>
      <c r="AW467" s="57">
        <f>VLOOKUP(A467,二院临床受试者及抑郁症的基本数据!A:M,13,FALSE)</f>
        <v>0</v>
      </c>
    </row>
    <row r="468" spans="1:49" x14ac:dyDescent="0.3">
      <c r="A468" s="6">
        <v>205</v>
      </c>
      <c r="B468" s="6">
        <v>2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>
        <v>1</v>
      </c>
      <c r="U468" s="6"/>
      <c r="V468" s="6"/>
      <c r="W468" s="6"/>
      <c r="X468" s="6">
        <v>1</v>
      </c>
      <c r="Y468" s="6"/>
      <c r="Z468" s="6"/>
      <c r="AA468" s="6"/>
      <c r="AB468" s="6">
        <v>1</v>
      </c>
      <c r="AC468" s="6"/>
      <c r="AD468" s="6"/>
      <c r="AE468" s="6"/>
      <c r="AF468" s="6">
        <v>1</v>
      </c>
      <c r="AG468" s="6"/>
      <c r="AH468" s="6"/>
      <c r="AI468" s="16">
        <f t="shared" si="35"/>
        <v>0</v>
      </c>
      <c r="AJ468" s="16">
        <f t="shared" si="36"/>
        <v>4</v>
      </c>
      <c r="AK468" s="16">
        <f t="shared" si="37"/>
        <v>0</v>
      </c>
      <c r="AL468" s="16">
        <f t="shared" si="38"/>
        <v>0</v>
      </c>
      <c r="AM468" s="57">
        <f t="shared" si="39"/>
        <v>4</v>
      </c>
      <c r="AN468" s="57">
        <f>VLOOKUP(A468,二院临床受试者及抑郁症的基本数据!A:M,4,FALSE)</f>
        <v>1</v>
      </c>
      <c r="AO468" s="57">
        <f>VLOOKUP(A468,二院临床受试者及抑郁症的基本数据!A:M,5,FALSE)</f>
        <v>0</v>
      </c>
      <c r="AP468" s="57">
        <f>VLOOKUP(A468,二院临床受试者及抑郁症的基本数据!A:M,6,FALSE)</f>
        <v>0</v>
      </c>
      <c r="AQ468" s="57">
        <f>VLOOKUP(A468,二院临床受试者及抑郁症的基本数据!A:M,7,FALSE)</f>
        <v>0</v>
      </c>
      <c r="AR468" s="57">
        <f>VLOOKUP(A468,二院临床受试者及抑郁症的基本数据!A:M,8,FALSE)</f>
        <v>0</v>
      </c>
      <c r="AS468" s="57">
        <f>VLOOKUP(A468,二院临床受试者及抑郁症的基本数据!A:M,9,FALSE)</f>
        <v>0</v>
      </c>
      <c r="AT468" s="57">
        <f>VLOOKUP(A468,二院临床受试者及抑郁症的基本数据!A:M,10,FALSE)</f>
        <v>1</v>
      </c>
      <c r="AU468" s="57">
        <f>VLOOKUP(A468,二院临床受试者及抑郁症的基本数据!A:M,11,FALSE)</f>
        <v>0</v>
      </c>
      <c r="AV468" s="57">
        <f>VLOOKUP(A468,二院临床受试者及抑郁症的基本数据!A:M,12,FALSE)</f>
        <v>1</v>
      </c>
      <c r="AW468" s="57">
        <f>VLOOKUP(A468,二院临床受试者及抑郁症的基本数据!A:M,13,FALSE)</f>
        <v>0</v>
      </c>
    </row>
    <row r="469" spans="1:49" x14ac:dyDescent="0.3">
      <c r="A469" s="6">
        <v>208</v>
      </c>
      <c r="B469" s="6">
        <v>2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>
        <v>1</v>
      </c>
      <c r="X469" s="6">
        <v>1</v>
      </c>
      <c r="Y469" s="6">
        <v>1</v>
      </c>
      <c r="Z469" s="6"/>
      <c r="AA469" s="6"/>
      <c r="AB469" s="6"/>
      <c r="AC469" s="6"/>
      <c r="AD469" s="6"/>
      <c r="AE469" s="6"/>
      <c r="AF469" s="6"/>
      <c r="AG469" s="6"/>
      <c r="AH469" s="6"/>
      <c r="AI469" s="16">
        <f t="shared" si="35"/>
        <v>1</v>
      </c>
      <c r="AJ469" s="16">
        <f t="shared" si="36"/>
        <v>1</v>
      </c>
      <c r="AK469" s="16">
        <f t="shared" si="37"/>
        <v>1</v>
      </c>
      <c r="AL469" s="16">
        <f t="shared" si="38"/>
        <v>0</v>
      </c>
      <c r="AM469" s="57">
        <f t="shared" si="39"/>
        <v>3</v>
      </c>
      <c r="AN469" s="57">
        <f>VLOOKUP(A469,二院临床受试者及抑郁症的基本数据!A:M,4,FALSE)</f>
        <v>0</v>
      </c>
      <c r="AO469" s="57">
        <f>VLOOKUP(A469,二院临床受试者及抑郁症的基本数据!A:M,5,FALSE)</f>
        <v>0</v>
      </c>
      <c r="AP469" s="57">
        <f>VLOOKUP(A469,二院临床受试者及抑郁症的基本数据!A:M,6,FALSE)</f>
        <v>1</v>
      </c>
      <c r="AQ469" s="57">
        <f>VLOOKUP(A469,二院临床受试者及抑郁症的基本数据!A:M,7,FALSE)</f>
        <v>0</v>
      </c>
      <c r="AR469" s="57">
        <f>VLOOKUP(A469,二院临床受试者及抑郁症的基本数据!A:M,8,FALSE)</f>
        <v>1</v>
      </c>
      <c r="AS469" s="57">
        <f>VLOOKUP(A469,二院临床受试者及抑郁症的基本数据!A:M,9,FALSE)</f>
        <v>0</v>
      </c>
      <c r="AT469" s="57">
        <f>VLOOKUP(A469,二院临床受试者及抑郁症的基本数据!A:M,10,FALSE)</f>
        <v>0</v>
      </c>
      <c r="AU469" s="57">
        <f>VLOOKUP(A469,二院临床受试者及抑郁症的基本数据!A:M,11,FALSE)</f>
        <v>0</v>
      </c>
      <c r="AV469" s="57">
        <f>VLOOKUP(A469,二院临床受试者及抑郁症的基本数据!A:M,12,FALSE)</f>
        <v>0</v>
      </c>
      <c r="AW469" s="57">
        <f>VLOOKUP(A469,二院临床受试者及抑郁症的基本数据!A:M,13,FALSE)</f>
        <v>0</v>
      </c>
    </row>
    <row r="470" spans="1:49" x14ac:dyDescent="0.3">
      <c r="A470" s="6">
        <v>209</v>
      </c>
      <c r="B470" s="6">
        <v>2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>
        <v>1</v>
      </c>
      <c r="AF470" s="6">
        <v>1</v>
      </c>
      <c r="AG470" s="6"/>
      <c r="AH470" s="6"/>
      <c r="AI470" s="16">
        <f t="shared" si="35"/>
        <v>1</v>
      </c>
      <c r="AJ470" s="16">
        <f t="shared" si="36"/>
        <v>1</v>
      </c>
      <c r="AK470" s="16">
        <f t="shared" si="37"/>
        <v>0</v>
      </c>
      <c r="AL470" s="16">
        <f t="shared" si="38"/>
        <v>0</v>
      </c>
      <c r="AM470" s="57">
        <f t="shared" si="39"/>
        <v>2</v>
      </c>
      <c r="AN470" s="57">
        <f>VLOOKUP(A470,二院临床受试者及抑郁症的基本数据!A:M,4,FALSE)</f>
        <v>1</v>
      </c>
      <c r="AO470" s="57">
        <f>VLOOKUP(A470,二院临床受试者及抑郁症的基本数据!A:M,5,FALSE)</f>
        <v>0</v>
      </c>
      <c r="AP470" s="57">
        <f>VLOOKUP(A470,二院临床受试者及抑郁症的基本数据!A:M,6,FALSE)</f>
        <v>0</v>
      </c>
      <c r="AQ470" s="57">
        <f>VLOOKUP(A470,二院临床受试者及抑郁症的基本数据!A:M,7,FALSE)</f>
        <v>0</v>
      </c>
      <c r="AR470" s="57">
        <f>VLOOKUP(A470,二院临床受试者及抑郁症的基本数据!A:M,8,FALSE)</f>
        <v>0</v>
      </c>
      <c r="AS470" s="57">
        <f>VLOOKUP(A470,二院临床受试者及抑郁症的基本数据!A:M,9,FALSE)</f>
        <v>1</v>
      </c>
      <c r="AT470" s="57">
        <f>VLOOKUP(A470,二院临床受试者及抑郁症的基本数据!A:M,10,FALSE)</f>
        <v>0</v>
      </c>
      <c r="AU470" s="57">
        <f>VLOOKUP(A470,二院临床受试者及抑郁症的基本数据!A:M,11,FALSE)</f>
        <v>0</v>
      </c>
      <c r="AV470" s="57">
        <f>VLOOKUP(A470,二院临床受试者及抑郁症的基本数据!A:M,12,FALSE)</f>
        <v>1</v>
      </c>
      <c r="AW470" s="57">
        <f>VLOOKUP(A470,二院临床受试者及抑郁症的基本数据!A:M,13,FALSE)</f>
        <v>0</v>
      </c>
    </row>
    <row r="471" spans="1:49" x14ac:dyDescent="0.3">
      <c r="A471" s="6">
        <v>216</v>
      </c>
      <c r="B471" s="6">
        <v>2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>
        <v>1</v>
      </c>
      <c r="U471" s="6"/>
      <c r="V471" s="6"/>
      <c r="W471" s="6"/>
      <c r="X471" s="6">
        <v>1</v>
      </c>
      <c r="Y471" s="6"/>
      <c r="Z471" s="6"/>
      <c r="AA471" s="6"/>
      <c r="AB471" s="6"/>
      <c r="AC471" s="6"/>
      <c r="AD471" s="6"/>
      <c r="AE471" s="6"/>
      <c r="AF471" s="6">
        <v>1</v>
      </c>
      <c r="AG471" s="6"/>
      <c r="AH471" s="6"/>
      <c r="AI471" s="16">
        <f t="shared" si="35"/>
        <v>0</v>
      </c>
      <c r="AJ471" s="16">
        <f t="shared" si="36"/>
        <v>3</v>
      </c>
      <c r="AK471" s="16">
        <f t="shared" si="37"/>
        <v>0</v>
      </c>
      <c r="AL471" s="16">
        <f t="shared" si="38"/>
        <v>0</v>
      </c>
      <c r="AM471" s="57">
        <f t="shared" si="39"/>
        <v>3</v>
      </c>
      <c r="AN471" s="57">
        <f>VLOOKUP(A471,二院临床受试者及抑郁症的基本数据!A:M,4,FALSE)</f>
        <v>1</v>
      </c>
      <c r="AO471" s="57">
        <f>VLOOKUP(A471,二院临床受试者及抑郁症的基本数据!A:M,5,FALSE)</f>
        <v>0</v>
      </c>
      <c r="AP471" s="57">
        <f>VLOOKUP(A471,二院临床受试者及抑郁症的基本数据!A:M,6,FALSE)</f>
        <v>0</v>
      </c>
      <c r="AQ471" s="57">
        <f>VLOOKUP(A471,二院临床受试者及抑郁症的基本数据!A:M,7,FALSE)</f>
        <v>0</v>
      </c>
      <c r="AR471" s="57">
        <f>VLOOKUP(A471,二院临床受试者及抑郁症的基本数据!A:M,8,FALSE)</f>
        <v>0</v>
      </c>
      <c r="AS471" s="57">
        <f>VLOOKUP(A471,二院临床受试者及抑郁症的基本数据!A:M,9,FALSE)</f>
        <v>0</v>
      </c>
      <c r="AT471" s="57">
        <f>VLOOKUP(A471,二院临床受试者及抑郁症的基本数据!A:M,10,FALSE)</f>
        <v>1</v>
      </c>
      <c r="AU471" s="57">
        <f>VLOOKUP(A471,二院临床受试者及抑郁症的基本数据!A:M,11,FALSE)</f>
        <v>0</v>
      </c>
      <c r="AV471" s="57">
        <f>VLOOKUP(A471,二院临床受试者及抑郁症的基本数据!A:M,12,FALSE)</f>
        <v>1</v>
      </c>
      <c r="AW471" s="57">
        <f>VLOOKUP(A471,二院临床受试者及抑郁症的基本数据!A:M,13,FALSE)</f>
        <v>0</v>
      </c>
    </row>
    <row r="472" spans="1:49" x14ac:dyDescent="0.3">
      <c r="A472" s="6">
        <v>227</v>
      </c>
      <c r="B472" s="6">
        <v>2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>
        <v>1</v>
      </c>
      <c r="T472" s="6"/>
      <c r="U472" s="6"/>
      <c r="V472" s="6"/>
      <c r="W472" s="6">
        <v>1</v>
      </c>
      <c r="X472" s="6"/>
      <c r="Y472" s="6"/>
      <c r="Z472" s="6"/>
      <c r="AA472" s="6">
        <v>1</v>
      </c>
      <c r="AB472" s="6"/>
      <c r="AC472" s="6"/>
      <c r="AD472" s="6"/>
      <c r="AE472" s="6"/>
      <c r="AF472" s="6"/>
      <c r="AG472" s="6"/>
      <c r="AH472" s="6"/>
      <c r="AI472" s="16">
        <f t="shared" si="35"/>
        <v>3</v>
      </c>
      <c r="AJ472" s="16">
        <f t="shared" si="36"/>
        <v>0</v>
      </c>
      <c r="AK472" s="16">
        <f t="shared" si="37"/>
        <v>0</v>
      </c>
      <c r="AL472" s="16">
        <f t="shared" si="38"/>
        <v>0</v>
      </c>
      <c r="AM472" s="57">
        <f t="shared" si="39"/>
        <v>3</v>
      </c>
      <c r="AN472" s="57">
        <f>VLOOKUP(A472,二院临床受试者及抑郁症的基本数据!A:M,4,FALSE)</f>
        <v>1</v>
      </c>
      <c r="AO472" s="57">
        <f>VLOOKUP(A472,二院临床受试者及抑郁症的基本数据!A:M,5,FALSE)</f>
        <v>0</v>
      </c>
      <c r="AP472" s="57">
        <f>VLOOKUP(A472,二院临床受试者及抑郁症的基本数据!A:M,6,FALSE)</f>
        <v>0</v>
      </c>
      <c r="AQ472" s="57">
        <f>VLOOKUP(A472,二院临床受试者及抑郁症的基本数据!A:M,7,FALSE)</f>
        <v>0</v>
      </c>
      <c r="AR472" s="57">
        <f>VLOOKUP(A472,二院临床受试者及抑郁症的基本数据!A:M,8,FALSE)</f>
        <v>0</v>
      </c>
      <c r="AS472" s="57">
        <f>VLOOKUP(A472,二院临床受试者及抑郁症的基本数据!A:M,9,FALSE)</f>
        <v>1</v>
      </c>
      <c r="AT472" s="57">
        <f>VLOOKUP(A472,二院临床受试者及抑郁症的基本数据!A:M,10,FALSE)</f>
        <v>0</v>
      </c>
      <c r="AU472" s="57">
        <f>VLOOKUP(A472,二院临床受试者及抑郁症的基本数据!A:M,11,FALSE)</f>
        <v>0</v>
      </c>
      <c r="AV472" s="57">
        <f>VLOOKUP(A472,二院临床受试者及抑郁症的基本数据!A:M,12,FALSE)</f>
        <v>1</v>
      </c>
      <c r="AW472" s="57">
        <f>VLOOKUP(A472,二院临床受试者及抑郁症的基本数据!A:M,13,FALSE)</f>
        <v>0</v>
      </c>
    </row>
    <row r="473" spans="1:49" x14ac:dyDescent="0.3">
      <c r="A473" s="6">
        <v>230</v>
      </c>
      <c r="B473" s="6">
        <v>2</v>
      </c>
      <c r="C473" s="6"/>
      <c r="D473" s="6"/>
      <c r="E473" s="6">
        <v>1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16">
        <f t="shared" si="35"/>
        <v>0</v>
      </c>
      <c r="AJ473" s="16">
        <f t="shared" si="36"/>
        <v>0</v>
      </c>
      <c r="AK473" s="16">
        <f t="shared" si="37"/>
        <v>0</v>
      </c>
      <c r="AL473" s="16">
        <f t="shared" si="38"/>
        <v>0</v>
      </c>
      <c r="AM473" s="57">
        <f t="shared" si="39"/>
        <v>0</v>
      </c>
      <c r="AN473" s="57">
        <f>VLOOKUP(A473,二院临床受试者及抑郁症的基本数据!A:M,4,FALSE)</f>
        <v>1</v>
      </c>
      <c r="AO473" s="57">
        <f>VLOOKUP(A473,二院临床受试者及抑郁症的基本数据!A:M,5,FALSE)</f>
        <v>0</v>
      </c>
      <c r="AP473" s="57">
        <f>VLOOKUP(A473,二院临床受试者及抑郁症的基本数据!A:M,6,FALSE)</f>
        <v>0</v>
      </c>
      <c r="AQ473" s="57">
        <f>VLOOKUP(A473,二院临床受试者及抑郁症的基本数据!A:M,7,FALSE)</f>
        <v>0</v>
      </c>
      <c r="AR473" s="57">
        <f>VLOOKUP(A473,二院临床受试者及抑郁症的基本数据!A:M,8,FALSE)</f>
        <v>1</v>
      </c>
      <c r="AS473" s="57">
        <f>VLOOKUP(A473,二院临床受试者及抑郁症的基本数据!A:M,9,FALSE)</f>
        <v>0</v>
      </c>
      <c r="AT473" s="57">
        <f>VLOOKUP(A473,二院临床受试者及抑郁症的基本数据!A:M,10,FALSE)</f>
        <v>0</v>
      </c>
      <c r="AU473" s="57">
        <f>VLOOKUP(A473,二院临床受试者及抑郁症的基本数据!A:M,11,FALSE)</f>
        <v>0</v>
      </c>
      <c r="AV473" s="57">
        <f>VLOOKUP(A473,二院临床受试者及抑郁症的基本数据!A:M,12,FALSE)</f>
        <v>1</v>
      </c>
      <c r="AW473" s="57">
        <f>VLOOKUP(A473,二院临床受试者及抑郁症的基本数据!A:M,13,FALSE)</f>
        <v>0</v>
      </c>
    </row>
    <row r="474" spans="1:49" x14ac:dyDescent="0.3">
      <c r="A474" s="6">
        <v>232</v>
      </c>
      <c r="B474" s="6">
        <v>2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>
        <v>1</v>
      </c>
      <c r="V474" s="6"/>
      <c r="W474" s="6"/>
      <c r="X474" s="6"/>
      <c r="Y474" s="6">
        <v>1</v>
      </c>
      <c r="Z474" s="6"/>
      <c r="AA474" s="6"/>
      <c r="AB474" s="6"/>
      <c r="AC474" s="6">
        <v>1</v>
      </c>
      <c r="AD474" s="6"/>
      <c r="AE474" s="6"/>
      <c r="AF474" s="6"/>
      <c r="AG474" s="6"/>
      <c r="AH474" s="6"/>
      <c r="AI474" s="16">
        <f t="shared" si="35"/>
        <v>0</v>
      </c>
      <c r="AJ474" s="16">
        <f t="shared" si="36"/>
        <v>0</v>
      </c>
      <c r="AK474" s="16">
        <f t="shared" si="37"/>
        <v>3</v>
      </c>
      <c r="AL474" s="16">
        <f t="shared" si="38"/>
        <v>0</v>
      </c>
      <c r="AM474" s="57">
        <f t="shared" si="39"/>
        <v>3</v>
      </c>
      <c r="AN474" s="57">
        <f>VLOOKUP(A474,二院临床受试者及抑郁症的基本数据!A:M,4,FALSE)</f>
        <v>0</v>
      </c>
      <c r="AO474" s="57">
        <f>VLOOKUP(A474,二院临床受试者及抑郁症的基本数据!A:M,5,FALSE)</f>
        <v>1</v>
      </c>
      <c r="AP474" s="57">
        <f>VLOOKUP(A474,二院临床受试者及抑郁症的基本数据!A:M,6,FALSE)</f>
        <v>0</v>
      </c>
      <c r="AQ474" s="57">
        <f>VLOOKUP(A474,二院临床受试者及抑郁症的基本数据!A:M,7,FALSE)</f>
        <v>0</v>
      </c>
      <c r="AR474" s="57">
        <f>VLOOKUP(A474,二院临床受试者及抑郁症的基本数据!A:M,8,FALSE)</f>
        <v>1</v>
      </c>
      <c r="AS474" s="57">
        <f>VLOOKUP(A474,二院临床受试者及抑郁症的基本数据!A:M,9,FALSE)</f>
        <v>0</v>
      </c>
      <c r="AT474" s="57">
        <f>VLOOKUP(A474,二院临床受试者及抑郁症的基本数据!A:M,10,FALSE)</f>
        <v>0</v>
      </c>
      <c r="AU474" s="57">
        <f>VLOOKUP(A474,二院临床受试者及抑郁症的基本数据!A:M,11,FALSE)</f>
        <v>0</v>
      </c>
      <c r="AV474" s="57">
        <f>VLOOKUP(A474,二院临床受试者及抑郁症的基本数据!A:M,12,FALSE)</f>
        <v>1</v>
      </c>
      <c r="AW474" s="57">
        <f>VLOOKUP(A474,二院临床受试者及抑郁症的基本数据!A:M,13,FALSE)</f>
        <v>0</v>
      </c>
    </row>
    <row r="475" spans="1:49" x14ac:dyDescent="0.3">
      <c r="A475" s="6">
        <v>234</v>
      </c>
      <c r="B475" s="6">
        <v>2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>
        <v>1</v>
      </c>
      <c r="U475" s="6"/>
      <c r="V475" s="6"/>
      <c r="W475" s="6"/>
      <c r="X475" s="6">
        <v>1</v>
      </c>
      <c r="Y475" s="6"/>
      <c r="Z475" s="6"/>
      <c r="AA475" s="6">
        <v>1</v>
      </c>
      <c r="AB475" s="6"/>
      <c r="AC475" s="6"/>
      <c r="AD475" s="6"/>
      <c r="AE475" s="6"/>
      <c r="AF475" s="6">
        <v>1</v>
      </c>
      <c r="AG475" s="6"/>
      <c r="AH475" s="6"/>
      <c r="AI475" s="16">
        <f t="shared" si="35"/>
        <v>1</v>
      </c>
      <c r="AJ475" s="16">
        <f t="shared" si="36"/>
        <v>3</v>
      </c>
      <c r="AK475" s="16">
        <f t="shared" si="37"/>
        <v>0</v>
      </c>
      <c r="AL475" s="16">
        <f t="shared" si="38"/>
        <v>0</v>
      </c>
      <c r="AM475" s="57">
        <f t="shared" si="39"/>
        <v>4</v>
      </c>
      <c r="AN475" s="57">
        <f>VLOOKUP(A475,二院临床受试者及抑郁症的基本数据!A:M,4,FALSE)</f>
        <v>1</v>
      </c>
      <c r="AO475" s="57">
        <f>VLOOKUP(A475,二院临床受试者及抑郁症的基本数据!A:M,5,FALSE)</f>
        <v>0</v>
      </c>
      <c r="AP475" s="57">
        <f>VLOOKUP(A475,二院临床受试者及抑郁症的基本数据!A:M,6,FALSE)</f>
        <v>0</v>
      </c>
      <c r="AQ475" s="57">
        <f>VLOOKUP(A475,二院临床受试者及抑郁症的基本数据!A:M,7,FALSE)</f>
        <v>0</v>
      </c>
      <c r="AR475" s="57">
        <f>VLOOKUP(A475,二院临床受试者及抑郁症的基本数据!A:M,8,FALSE)</f>
        <v>0</v>
      </c>
      <c r="AS475" s="57">
        <f>VLOOKUP(A475,二院临床受试者及抑郁症的基本数据!A:M,9,FALSE)</f>
        <v>0</v>
      </c>
      <c r="AT475" s="57">
        <f>VLOOKUP(A475,二院临床受试者及抑郁症的基本数据!A:M,10,FALSE)</f>
        <v>1</v>
      </c>
      <c r="AU475" s="57">
        <f>VLOOKUP(A475,二院临床受试者及抑郁症的基本数据!A:M,11,FALSE)</f>
        <v>0</v>
      </c>
      <c r="AV475" s="57">
        <f>VLOOKUP(A475,二院临床受试者及抑郁症的基本数据!A:M,12,FALSE)</f>
        <v>1</v>
      </c>
      <c r="AW475" s="57">
        <f>VLOOKUP(A475,二院临床受试者及抑郁症的基本数据!A:M,13,FALSE)</f>
        <v>0</v>
      </c>
    </row>
    <row r="476" spans="1:49" x14ac:dyDescent="0.3">
      <c r="A476" s="6">
        <v>244</v>
      </c>
      <c r="B476" s="6">
        <v>2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1</v>
      </c>
      <c r="AB476" s="6"/>
      <c r="AC476" s="6"/>
      <c r="AD476" s="6"/>
      <c r="AE476" s="6"/>
      <c r="AF476" s="6"/>
      <c r="AG476" s="6"/>
      <c r="AH476" s="6"/>
      <c r="AI476" s="16">
        <f t="shared" si="35"/>
        <v>1</v>
      </c>
      <c r="AJ476" s="16">
        <f t="shared" si="36"/>
        <v>0</v>
      </c>
      <c r="AK476" s="16">
        <f t="shared" si="37"/>
        <v>0</v>
      </c>
      <c r="AL476" s="16">
        <f t="shared" si="38"/>
        <v>0</v>
      </c>
      <c r="AM476" s="57">
        <f t="shared" si="39"/>
        <v>1</v>
      </c>
      <c r="AN476" s="57">
        <f>VLOOKUP(A476,二院临床受试者及抑郁症的基本数据!A:M,4,FALSE)</f>
        <v>0</v>
      </c>
      <c r="AO476" s="57">
        <f>VLOOKUP(A476,二院临床受试者及抑郁症的基本数据!A:M,5,FALSE)</f>
        <v>1</v>
      </c>
      <c r="AP476" s="57">
        <f>VLOOKUP(A476,二院临床受试者及抑郁症的基本数据!A:M,6,FALSE)</f>
        <v>0</v>
      </c>
      <c r="AQ476" s="57">
        <f>VLOOKUP(A476,二院临床受试者及抑郁症的基本数据!A:M,7,FALSE)</f>
        <v>0</v>
      </c>
      <c r="AR476" s="57">
        <f>VLOOKUP(A476,二院临床受试者及抑郁症的基本数据!A:M,8,FALSE)</f>
        <v>1</v>
      </c>
      <c r="AS476" s="57">
        <f>VLOOKUP(A476,二院临床受试者及抑郁症的基本数据!A:M,9,FALSE)</f>
        <v>0</v>
      </c>
      <c r="AT476" s="57">
        <f>VLOOKUP(A476,二院临床受试者及抑郁症的基本数据!A:M,10,FALSE)</f>
        <v>0</v>
      </c>
      <c r="AU476" s="57">
        <f>VLOOKUP(A476,二院临床受试者及抑郁症的基本数据!A:M,11,FALSE)</f>
        <v>0</v>
      </c>
      <c r="AV476" s="57">
        <f>VLOOKUP(A476,二院临床受试者及抑郁症的基本数据!A:M,12,FALSE)</f>
        <v>1</v>
      </c>
      <c r="AW476" s="57">
        <f>VLOOKUP(A476,二院临床受试者及抑郁症的基本数据!A:M,13,FALSE)</f>
        <v>0</v>
      </c>
    </row>
    <row r="477" spans="1:49" x14ac:dyDescent="0.3">
      <c r="A477" s="6">
        <v>247</v>
      </c>
      <c r="B477" s="6">
        <v>2</v>
      </c>
      <c r="C477" s="6"/>
      <c r="D477" s="6"/>
      <c r="E477" s="6">
        <v>1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>
        <v>1</v>
      </c>
      <c r="U477" s="6"/>
      <c r="V477" s="6"/>
      <c r="W477" s="6"/>
      <c r="X477" s="6">
        <v>1</v>
      </c>
      <c r="Y477" s="6"/>
      <c r="Z477" s="6"/>
      <c r="AA477" s="6"/>
      <c r="AB477" s="6"/>
      <c r="AC477" s="6"/>
      <c r="AD477" s="6"/>
      <c r="AE477" s="6"/>
      <c r="AF477" s="6">
        <v>1</v>
      </c>
      <c r="AG477" s="6"/>
      <c r="AH477" s="6"/>
      <c r="AI477" s="16">
        <f t="shared" si="35"/>
        <v>0</v>
      </c>
      <c r="AJ477" s="16">
        <f t="shared" si="36"/>
        <v>3</v>
      </c>
      <c r="AK477" s="16">
        <f t="shared" si="37"/>
        <v>0</v>
      </c>
      <c r="AL477" s="16">
        <f t="shared" si="38"/>
        <v>0</v>
      </c>
      <c r="AM477" s="57">
        <f t="shared" si="39"/>
        <v>3</v>
      </c>
      <c r="AN477" s="57">
        <f>VLOOKUP(A477,二院临床受试者及抑郁症的基本数据!A:M,4,FALSE)</f>
        <v>1</v>
      </c>
      <c r="AO477" s="57">
        <f>VLOOKUP(A477,二院临床受试者及抑郁症的基本数据!A:M,5,FALSE)</f>
        <v>0</v>
      </c>
      <c r="AP477" s="57">
        <f>VLOOKUP(A477,二院临床受试者及抑郁症的基本数据!A:M,6,FALSE)</f>
        <v>0</v>
      </c>
      <c r="AQ477" s="57">
        <f>VLOOKUP(A477,二院临床受试者及抑郁症的基本数据!A:M,7,FALSE)</f>
        <v>0</v>
      </c>
      <c r="AR477" s="57">
        <f>VLOOKUP(A477,二院临床受试者及抑郁症的基本数据!A:M,8,FALSE)</f>
        <v>0</v>
      </c>
      <c r="AS477" s="57">
        <f>VLOOKUP(A477,二院临床受试者及抑郁症的基本数据!A:M,9,FALSE)</f>
        <v>0</v>
      </c>
      <c r="AT477" s="57">
        <f>VLOOKUP(A477,二院临床受试者及抑郁症的基本数据!A:M,10,FALSE)</f>
        <v>1</v>
      </c>
      <c r="AU477" s="57">
        <f>VLOOKUP(A477,二院临床受试者及抑郁症的基本数据!A:M,11,FALSE)</f>
        <v>0</v>
      </c>
      <c r="AV477" s="57">
        <f>VLOOKUP(A477,二院临床受试者及抑郁症的基本数据!A:M,12,FALSE)</f>
        <v>1</v>
      </c>
      <c r="AW477" s="57">
        <f>VLOOKUP(A477,二院临床受试者及抑郁症的基本数据!A:M,13,FALSE)</f>
        <v>0</v>
      </c>
    </row>
    <row r="478" spans="1:49" x14ac:dyDescent="0.3">
      <c r="A478" s="6">
        <v>255</v>
      </c>
      <c r="B478" s="6">
        <v>2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>
        <v>1</v>
      </c>
      <c r="X478" s="6">
        <v>1</v>
      </c>
      <c r="Y478" s="6">
        <v>1</v>
      </c>
      <c r="Z478" s="6">
        <v>1</v>
      </c>
      <c r="AA478" s="6"/>
      <c r="AB478" s="6"/>
      <c r="AC478" s="6"/>
      <c r="AD478" s="6"/>
      <c r="AE478" s="6">
        <v>1</v>
      </c>
      <c r="AF478" s="6">
        <v>1</v>
      </c>
      <c r="AG478" s="6">
        <v>1</v>
      </c>
      <c r="AH478" s="6">
        <v>1</v>
      </c>
      <c r="AI478" s="16">
        <f t="shared" si="35"/>
        <v>2</v>
      </c>
      <c r="AJ478" s="16">
        <f t="shared" si="36"/>
        <v>2</v>
      </c>
      <c r="AK478" s="16">
        <f t="shared" si="37"/>
        <v>2</v>
      </c>
      <c r="AL478" s="16">
        <f t="shared" si="38"/>
        <v>2</v>
      </c>
      <c r="AM478" s="57">
        <f t="shared" si="39"/>
        <v>8</v>
      </c>
      <c r="AN478" s="57">
        <f>VLOOKUP(A478,二院临床受试者及抑郁症的基本数据!A:M,4,FALSE)</f>
        <v>0</v>
      </c>
      <c r="AO478" s="57">
        <f>VLOOKUP(A478,二院临床受试者及抑郁症的基本数据!A:M,5,FALSE)</f>
        <v>1</v>
      </c>
      <c r="AP478" s="57">
        <f>VLOOKUP(A478,二院临床受试者及抑郁症的基本数据!A:M,6,FALSE)</f>
        <v>0</v>
      </c>
      <c r="AQ478" s="57">
        <f>VLOOKUP(A478,二院临床受试者及抑郁症的基本数据!A:M,7,FALSE)</f>
        <v>0</v>
      </c>
      <c r="AR478" s="57">
        <f>VLOOKUP(A478,二院临床受试者及抑郁症的基本数据!A:M,8,FALSE)</f>
        <v>0</v>
      </c>
      <c r="AS478" s="57">
        <f>VLOOKUP(A478,二院临床受试者及抑郁症的基本数据!A:M,9,FALSE)</f>
        <v>0</v>
      </c>
      <c r="AT478" s="57">
        <f>VLOOKUP(A478,二院临床受试者及抑郁症的基本数据!A:M,10,FALSE)</f>
        <v>1</v>
      </c>
      <c r="AU478" s="57">
        <f>VLOOKUP(A478,二院临床受试者及抑郁症的基本数据!A:M,11,FALSE)</f>
        <v>0</v>
      </c>
      <c r="AV478" s="57">
        <f>VLOOKUP(A478,二院临床受试者及抑郁症的基本数据!A:M,12,FALSE)</f>
        <v>1</v>
      </c>
      <c r="AW478" s="57">
        <f>VLOOKUP(A478,二院临床受试者及抑郁症的基本数据!A:M,13,FALSE)</f>
        <v>0</v>
      </c>
    </row>
    <row r="479" spans="1:49" x14ac:dyDescent="0.3">
      <c r="A479" s="6">
        <v>264</v>
      </c>
      <c r="B479" s="6">
        <v>2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>
        <v>1</v>
      </c>
      <c r="U479" s="6"/>
      <c r="V479" s="6"/>
      <c r="W479" s="6"/>
      <c r="X479" s="6">
        <v>1</v>
      </c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16">
        <f t="shared" si="35"/>
        <v>0</v>
      </c>
      <c r="AJ479" s="16">
        <f t="shared" si="36"/>
        <v>2</v>
      </c>
      <c r="AK479" s="16">
        <f t="shared" si="37"/>
        <v>0</v>
      </c>
      <c r="AL479" s="16">
        <f t="shared" si="38"/>
        <v>0</v>
      </c>
      <c r="AM479" s="57">
        <f t="shared" si="39"/>
        <v>2</v>
      </c>
      <c r="AN479" s="57">
        <f>VLOOKUP(A479,二院临床受试者及抑郁症的基本数据!A:M,4,FALSE)</f>
        <v>0</v>
      </c>
      <c r="AO479" s="57">
        <f>VLOOKUP(A479,二院临床受试者及抑郁症的基本数据!A:M,5,FALSE)</f>
        <v>1</v>
      </c>
      <c r="AP479" s="57">
        <f>VLOOKUP(A479,二院临床受试者及抑郁症的基本数据!A:M,6,FALSE)</f>
        <v>0</v>
      </c>
      <c r="AQ479" s="57">
        <f>VLOOKUP(A479,二院临床受试者及抑郁症的基本数据!A:M,7,FALSE)</f>
        <v>0</v>
      </c>
      <c r="AR479" s="57">
        <f>VLOOKUP(A479,二院临床受试者及抑郁症的基本数据!A:M,8,FALSE)</f>
        <v>0</v>
      </c>
      <c r="AS479" s="57">
        <f>VLOOKUP(A479,二院临床受试者及抑郁症的基本数据!A:M,9,FALSE)</f>
        <v>0</v>
      </c>
      <c r="AT479" s="57">
        <f>VLOOKUP(A479,二院临床受试者及抑郁症的基本数据!A:M,10,FALSE)</f>
        <v>1</v>
      </c>
      <c r="AU479" s="57">
        <f>VLOOKUP(A479,二院临床受试者及抑郁症的基本数据!A:M,11,FALSE)</f>
        <v>0</v>
      </c>
      <c r="AV479" s="57">
        <f>VLOOKUP(A479,二院临床受试者及抑郁症的基本数据!A:M,12,FALSE)</f>
        <v>0</v>
      </c>
      <c r="AW479" s="57">
        <f>VLOOKUP(A479,二院临床受试者及抑郁症的基本数据!A:M,13,FALSE)</f>
        <v>1</v>
      </c>
    </row>
    <row r="480" spans="1:49" x14ac:dyDescent="0.3">
      <c r="A480" s="6">
        <v>283</v>
      </c>
      <c r="B480" s="6">
        <v>2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>
        <v>1</v>
      </c>
      <c r="U480" s="6"/>
      <c r="V480" s="6"/>
      <c r="W480" s="6"/>
      <c r="X480" s="6">
        <v>1</v>
      </c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16">
        <f t="shared" si="35"/>
        <v>0</v>
      </c>
      <c r="AJ480" s="16">
        <f t="shared" si="36"/>
        <v>2</v>
      </c>
      <c r="AK480" s="16">
        <f t="shared" si="37"/>
        <v>0</v>
      </c>
      <c r="AL480" s="16">
        <f t="shared" si="38"/>
        <v>0</v>
      </c>
      <c r="AM480" s="57">
        <f t="shared" si="39"/>
        <v>2</v>
      </c>
      <c r="AN480" s="57">
        <f>VLOOKUP(A480,二院临床受试者及抑郁症的基本数据!A:M,4,FALSE)</f>
        <v>0</v>
      </c>
      <c r="AO480" s="57">
        <f>VLOOKUP(A480,二院临床受试者及抑郁症的基本数据!A:M,5,FALSE)</f>
        <v>0</v>
      </c>
      <c r="AP480" s="57">
        <f>VLOOKUP(A480,二院临床受试者及抑郁症的基本数据!A:M,6,FALSE)</f>
        <v>1</v>
      </c>
      <c r="AQ480" s="57">
        <f>VLOOKUP(A480,二院临床受试者及抑郁症的基本数据!A:M,7,FALSE)</f>
        <v>0</v>
      </c>
      <c r="AR480" s="57">
        <f>VLOOKUP(A480,二院临床受试者及抑郁症的基本数据!A:M,8,FALSE)</f>
        <v>1</v>
      </c>
      <c r="AS480" s="57">
        <f>VLOOKUP(A480,二院临床受试者及抑郁症的基本数据!A:M,9,FALSE)</f>
        <v>0</v>
      </c>
      <c r="AT480" s="57">
        <f>VLOOKUP(A480,二院临床受试者及抑郁症的基本数据!A:M,10,FALSE)</f>
        <v>0</v>
      </c>
      <c r="AU480" s="57">
        <f>VLOOKUP(A480,二院临床受试者及抑郁症的基本数据!A:M,11,FALSE)</f>
        <v>0</v>
      </c>
      <c r="AV480" s="57">
        <f>VLOOKUP(A480,二院临床受试者及抑郁症的基本数据!A:M,12,FALSE)</f>
        <v>1</v>
      </c>
      <c r="AW480" s="57">
        <f>VLOOKUP(A480,二院临床受试者及抑郁症的基本数据!A:M,13,FALSE)</f>
        <v>0</v>
      </c>
    </row>
    <row r="481" spans="1:49" x14ac:dyDescent="0.3">
      <c r="A481" s="6">
        <v>299</v>
      </c>
      <c r="B481" s="6">
        <v>2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>
        <v>1</v>
      </c>
      <c r="T481" s="6"/>
      <c r="U481" s="6"/>
      <c r="V481" s="6"/>
      <c r="W481" s="6">
        <v>1</v>
      </c>
      <c r="X481" s="6"/>
      <c r="Y481" s="6"/>
      <c r="Z481" s="6"/>
      <c r="AA481" s="6"/>
      <c r="AB481" s="6"/>
      <c r="AC481" s="6"/>
      <c r="AD481" s="6"/>
      <c r="AE481" s="6">
        <v>1</v>
      </c>
      <c r="AF481" s="6"/>
      <c r="AG481" s="6"/>
      <c r="AH481" s="6"/>
      <c r="AI481" s="16">
        <f t="shared" si="35"/>
        <v>3</v>
      </c>
      <c r="AJ481" s="16">
        <f t="shared" si="36"/>
        <v>0</v>
      </c>
      <c r="AK481" s="16">
        <f t="shared" si="37"/>
        <v>0</v>
      </c>
      <c r="AL481" s="16">
        <f t="shared" si="38"/>
        <v>0</v>
      </c>
      <c r="AM481" s="57">
        <f t="shared" si="39"/>
        <v>3</v>
      </c>
      <c r="AN481" s="57">
        <f>VLOOKUP(A481,二院临床受试者及抑郁症的基本数据!A:M,4,FALSE)</f>
        <v>0</v>
      </c>
      <c r="AO481" s="57">
        <f>VLOOKUP(A481,二院临床受试者及抑郁症的基本数据!A:M,5,FALSE)</f>
        <v>1</v>
      </c>
      <c r="AP481" s="57">
        <f>VLOOKUP(A481,二院临床受试者及抑郁症的基本数据!A:M,6,FALSE)</f>
        <v>0</v>
      </c>
      <c r="AQ481" s="57">
        <f>VLOOKUP(A481,二院临床受试者及抑郁症的基本数据!A:M,7,FALSE)</f>
        <v>0</v>
      </c>
      <c r="AR481" s="57">
        <f>VLOOKUP(A481,二院临床受试者及抑郁症的基本数据!A:M,8,FALSE)</f>
        <v>1</v>
      </c>
      <c r="AS481" s="57">
        <f>VLOOKUP(A481,二院临床受试者及抑郁症的基本数据!A:M,9,FALSE)</f>
        <v>0</v>
      </c>
      <c r="AT481" s="57">
        <f>VLOOKUP(A481,二院临床受试者及抑郁症的基本数据!A:M,10,FALSE)</f>
        <v>0</v>
      </c>
      <c r="AU481" s="57">
        <f>VLOOKUP(A481,二院临床受试者及抑郁症的基本数据!A:M,11,FALSE)</f>
        <v>0</v>
      </c>
      <c r="AV481" s="57">
        <f>VLOOKUP(A481,二院临床受试者及抑郁症的基本数据!A:M,12,FALSE)</f>
        <v>1</v>
      </c>
      <c r="AW481" s="57">
        <f>VLOOKUP(A481,二院临床受试者及抑郁症的基本数据!A:M,13,FALSE)</f>
        <v>0</v>
      </c>
    </row>
    <row r="482" spans="1:49" x14ac:dyDescent="0.3">
      <c r="A482" s="6">
        <v>315</v>
      </c>
      <c r="B482" s="6">
        <v>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>
        <v>1</v>
      </c>
      <c r="U482" s="6"/>
      <c r="V482" s="6">
        <v>1</v>
      </c>
      <c r="W482" s="6"/>
      <c r="X482" s="6">
        <v>1</v>
      </c>
      <c r="Y482" s="6"/>
      <c r="Z482" s="6"/>
      <c r="AA482" s="6"/>
      <c r="AB482" s="6"/>
      <c r="AC482" s="6"/>
      <c r="AD482" s="6"/>
      <c r="AE482" s="6"/>
      <c r="AF482" s="6">
        <v>1</v>
      </c>
      <c r="AG482" s="6"/>
      <c r="AH482" s="6"/>
      <c r="AI482" s="16">
        <f t="shared" si="35"/>
        <v>0</v>
      </c>
      <c r="AJ482" s="16">
        <f t="shared" si="36"/>
        <v>3</v>
      </c>
      <c r="AK482" s="16">
        <f t="shared" si="37"/>
        <v>0</v>
      </c>
      <c r="AL482" s="16">
        <f t="shared" si="38"/>
        <v>1</v>
      </c>
      <c r="AM482" s="57">
        <f t="shared" si="39"/>
        <v>4</v>
      </c>
      <c r="AN482" s="57">
        <f>VLOOKUP(A482,二院临床受试者及抑郁症的基本数据!A:M,4,FALSE)</f>
        <v>1</v>
      </c>
      <c r="AO482" s="57">
        <f>VLOOKUP(A482,二院临床受试者及抑郁症的基本数据!A:M,5,FALSE)</f>
        <v>0</v>
      </c>
      <c r="AP482" s="57">
        <f>VLOOKUP(A482,二院临床受试者及抑郁症的基本数据!A:M,6,FALSE)</f>
        <v>0</v>
      </c>
      <c r="AQ482" s="57">
        <f>VLOOKUP(A482,二院临床受试者及抑郁症的基本数据!A:M,7,FALSE)</f>
        <v>0</v>
      </c>
      <c r="AR482" s="57">
        <f>VLOOKUP(A482,二院临床受试者及抑郁症的基本数据!A:M,8,FALSE)</f>
        <v>0</v>
      </c>
      <c r="AS482" s="57">
        <f>VLOOKUP(A482,二院临床受试者及抑郁症的基本数据!A:M,9,FALSE)</f>
        <v>0</v>
      </c>
      <c r="AT482" s="57">
        <f>VLOOKUP(A482,二院临床受试者及抑郁症的基本数据!A:M,10,FALSE)</f>
        <v>1</v>
      </c>
      <c r="AU482" s="57">
        <f>VLOOKUP(A482,二院临床受试者及抑郁症的基本数据!A:M,11,FALSE)</f>
        <v>0</v>
      </c>
      <c r="AV482" s="57">
        <f>VLOOKUP(A482,二院临床受试者及抑郁症的基本数据!A:M,12,FALSE)</f>
        <v>0</v>
      </c>
      <c r="AW482" s="57">
        <f>VLOOKUP(A482,二院临床受试者及抑郁症的基本数据!A:M,13,FALSE)</f>
        <v>1</v>
      </c>
    </row>
    <row r="483" spans="1:49" x14ac:dyDescent="0.3">
      <c r="A483" s="6">
        <v>324</v>
      </c>
      <c r="B483" s="6">
        <v>2</v>
      </c>
      <c r="C483" s="6"/>
      <c r="D483" s="6"/>
      <c r="E483" s="6"/>
      <c r="F483" s="6"/>
      <c r="G483" s="6"/>
      <c r="H483" s="6"/>
      <c r="I483" s="6"/>
      <c r="J483" s="6">
        <v>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1</v>
      </c>
      <c r="AB483" s="6"/>
      <c r="AC483" s="6"/>
      <c r="AD483" s="6"/>
      <c r="AE483" s="6"/>
      <c r="AF483" s="6"/>
      <c r="AG483" s="6"/>
      <c r="AH483" s="6"/>
      <c r="AI483" s="16">
        <f t="shared" si="35"/>
        <v>1</v>
      </c>
      <c r="AJ483" s="16">
        <f t="shared" si="36"/>
        <v>0</v>
      </c>
      <c r="AK483" s="16">
        <f t="shared" si="37"/>
        <v>0</v>
      </c>
      <c r="AL483" s="16">
        <f t="shared" si="38"/>
        <v>1</v>
      </c>
      <c r="AM483" s="57">
        <f t="shared" si="39"/>
        <v>2</v>
      </c>
      <c r="AN483" s="57">
        <f>VLOOKUP(A483,二院临床受试者及抑郁症的基本数据!A:M,4,FALSE)</f>
        <v>1</v>
      </c>
      <c r="AO483" s="57">
        <f>VLOOKUP(A483,二院临床受试者及抑郁症的基本数据!A:M,5,FALSE)</f>
        <v>0</v>
      </c>
      <c r="AP483" s="57">
        <f>VLOOKUP(A483,二院临床受试者及抑郁症的基本数据!A:M,6,FALSE)</f>
        <v>0</v>
      </c>
      <c r="AQ483" s="57">
        <f>VLOOKUP(A483,二院临床受试者及抑郁症的基本数据!A:M,7,FALSE)</f>
        <v>0</v>
      </c>
      <c r="AR483" s="57">
        <f>VLOOKUP(A483,二院临床受试者及抑郁症的基本数据!A:M,8,FALSE)</f>
        <v>0</v>
      </c>
      <c r="AS483" s="57">
        <f>VLOOKUP(A483,二院临床受试者及抑郁症的基本数据!A:M,9,FALSE)</f>
        <v>0</v>
      </c>
      <c r="AT483" s="57">
        <f>VLOOKUP(A483,二院临床受试者及抑郁症的基本数据!A:M,10,FALSE)</f>
        <v>1</v>
      </c>
      <c r="AU483" s="57">
        <f>VLOOKUP(A483,二院临床受试者及抑郁症的基本数据!A:M,11,FALSE)</f>
        <v>0</v>
      </c>
      <c r="AV483" s="57">
        <f>VLOOKUP(A483,二院临床受试者及抑郁症的基本数据!A:M,12,FALSE)</f>
        <v>1</v>
      </c>
      <c r="AW483" s="57">
        <f>VLOOKUP(A483,二院临床受试者及抑郁症的基本数据!A:M,13,FALSE)</f>
        <v>0</v>
      </c>
    </row>
    <row r="484" spans="1:49" x14ac:dyDescent="0.3">
      <c r="A484" s="6">
        <v>331</v>
      </c>
      <c r="B484" s="6">
        <v>2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16">
        <f t="shared" si="35"/>
        <v>1</v>
      </c>
      <c r="AJ484" s="16">
        <f t="shared" si="36"/>
        <v>0</v>
      </c>
      <c r="AK484" s="16">
        <f t="shared" si="37"/>
        <v>0</v>
      </c>
      <c r="AL484" s="16">
        <f t="shared" si="38"/>
        <v>0</v>
      </c>
      <c r="AM484" s="57">
        <f t="shared" si="39"/>
        <v>1</v>
      </c>
      <c r="AN484" s="57">
        <f>VLOOKUP(A484,二院临床受试者及抑郁症的基本数据!A:M,4,FALSE)</f>
        <v>0</v>
      </c>
      <c r="AO484" s="57">
        <f>VLOOKUP(A484,二院临床受试者及抑郁症的基本数据!A:M,5,FALSE)</f>
        <v>1</v>
      </c>
      <c r="AP484" s="57">
        <f>VLOOKUP(A484,二院临床受试者及抑郁症的基本数据!A:M,6,FALSE)</f>
        <v>0</v>
      </c>
      <c r="AQ484" s="57">
        <f>VLOOKUP(A484,二院临床受试者及抑郁症的基本数据!A:M,7,FALSE)</f>
        <v>0</v>
      </c>
      <c r="AR484" s="57">
        <f>VLOOKUP(A484,二院临床受试者及抑郁症的基本数据!A:M,8,FALSE)</f>
        <v>0</v>
      </c>
      <c r="AS484" s="57">
        <f>VLOOKUP(A484,二院临床受试者及抑郁症的基本数据!A:M,9,FALSE)</f>
        <v>0</v>
      </c>
      <c r="AT484" s="57">
        <f>VLOOKUP(A484,二院临床受试者及抑郁症的基本数据!A:M,10,FALSE)</f>
        <v>1</v>
      </c>
      <c r="AU484" s="57">
        <f>VLOOKUP(A484,二院临床受试者及抑郁症的基本数据!A:M,11,FALSE)</f>
        <v>0</v>
      </c>
      <c r="AV484" s="57">
        <f>VLOOKUP(A484,二院临床受试者及抑郁症的基本数据!A:M,12,FALSE)</f>
        <v>1</v>
      </c>
      <c r="AW484" s="57">
        <f>VLOOKUP(A484,二院临床受试者及抑郁症的基本数据!A:M,13,FALSE)</f>
        <v>0</v>
      </c>
    </row>
    <row r="485" spans="1:49" x14ac:dyDescent="0.3">
      <c r="A485" s="6">
        <v>335</v>
      </c>
      <c r="B485" s="6">
        <v>2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>
        <v>1</v>
      </c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16">
        <f t="shared" si="35"/>
        <v>0</v>
      </c>
      <c r="AJ485" s="16">
        <f t="shared" si="36"/>
        <v>0</v>
      </c>
      <c r="AK485" s="16">
        <f t="shared" si="37"/>
        <v>0</v>
      </c>
      <c r="AL485" s="16">
        <f t="shared" si="38"/>
        <v>1</v>
      </c>
      <c r="AM485" s="57">
        <f t="shared" si="39"/>
        <v>1</v>
      </c>
      <c r="AN485" s="57">
        <f>VLOOKUP(A485,二院临床受试者及抑郁症的基本数据!A:M,4,FALSE)</f>
        <v>0</v>
      </c>
      <c r="AO485" s="57">
        <f>VLOOKUP(A485,二院临床受试者及抑郁症的基本数据!A:M,5,FALSE)</f>
        <v>0</v>
      </c>
      <c r="AP485" s="57">
        <f>VLOOKUP(A485,二院临床受试者及抑郁症的基本数据!A:M,6,FALSE)</f>
        <v>1</v>
      </c>
      <c r="AQ485" s="57">
        <f>VLOOKUP(A485,二院临床受试者及抑郁症的基本数据!A:M,7,FALSE)</f>
        <v>0</v>
      </c>
      <c r="AR485" s="57">
        <f>VLOOKUP(A485,二院临床受试者及抑郁症的基本数据!A:M,8,FALSE)</f>
        <v>1</v>
      </c>
      <c r="AS485" s="57">
        <f>VLOOKUP(A485,二院临床受试者及抑郁症的基本数据!A:M,9,FALSE)</f>
        <v>0</v>
      </c>
      <c r="AT485" s="57">
        <f>VLOOKUP(A485,二院临床受试者及抑郁症的基本数据!A:M,10,FALSE)</f>
        <v>0</v>
      </c>
      <c r="AU485" s="57">
        <f>VLOOKUP(A485,二院临床受试者及抑郁症的基本数据!A:M,11,FALSE)</f>
        <v>0</v>
      </c>
      <c r="AV485" s="57">
        <f>VLOOKUP(A485,二院临床受试者及抑郁症的基本数据!A:M,12,FALSE)</f>
        <v>1</v>
      </c>
      <c r="AW485" s="57">
        <f>VLOOKUP(A485,二院临床受试者及抑郁症的基本数据!A:M,13,FALSE)</f>
        <v>0</v>
      </c>
    </row>
    <row r="486" spans="1:49" x14ac:dyDescent="0.3">
      <c r="A486" s="6">
        <v>337</v>
      </c>
      <c r="B486" s="6">
        <v>2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>
        <v>1</v>
      </c>
      <c r="V486" s="6"/>
      <c r="W486" s="6"/>
      <c r="X486" s="6"/>
      <c r="Y486" s="6">
        <v>1</v>
      </c>
      <c r="Z486" s="6"/>
      <c r="AA486" s="6"/>
      <c r="AB486" s="6"/>
      <c r="AC486" s="6"/>
      <c r="AD486" s="6"/>
      <c r="AE486" s="6"/>
      <c r="AF486" s="6"/>
      <c r="AG486" s="6"/>
      <c r="AH486" s="6"/>
      <c r="AI486" s="16">
        <f t="shared" si="35"/>
        <v>0</v>
      </c>
      <c r="AJ486" s="16">
        <f t="shared" si="36"/>
        <v>0</v>
      </c>
      <c r="AK486" s="16">
        <f t="shared" si="37"/>
        <v>2</v>
      </c>
      <c r="AL486" s="16">
        <f t="shared" si="38"/>
        <v>0</v>
      </c>
      <c r="AM486" s="57">
        <f t="shared" si="39"/>
        <v>2</v>
      </c>
      <c r="AN486" s="57">
        <f>VLOOKUP(A486,二院临床受试者及抑郁症的基本数据!A:M,4,FALSE)</f>
        <v>1</v>
      </c>
      <c r="AO486" s="57">
        <f>VLOOKUP(A486,二院临床受试者及抑郁症的基本数据!A:M,5,FALSE)</f>
        <v>0</v>
      </c>
      <c r="AP486" s="57">
        <f>VLOOKUP(A486,二院临床受试者及抑郁症的基本数据!A:M,6,FALSE)</f>
        <v>0</v>
      </c>
      <c r="AQ486" s="57">
        <f>VLOOKUP(A486,二院临床受试者及抑郁症的基本数据!A:M,7,FALSE)</f>
        <v>0</v>
      </c>
      <c r="AR486" s="57">
        <f>VLOOKUP(A486,二院临床受试者及抑郁症的基本数据!A:M,8,FALSE)</f>
        <v>0</v>
      </c>
      <c r="AS486" s="57">
        <f>VLOOKUP(A486,二院临床受试者及抑郁症的基本数据!A:M,9,FALSE)</f>
        <v>0</v>
      </c>
      <c r="AT486" s="57">
        <f>VLOOKUP(A486,二院临床受试者及抑郁症的基本数据!A:M,10,FALSE)</f>
        <v>1</v>
      </c>
      <c r="AU486" s="57">
        <f>VLOOKUP(A486,二院临床受试者及抑郁症的基本数据!A:M,11,FALSE)</f>
        <v>0</v>
      </c>
      <c r="AV486" s="57">
        <f>VLOOKUP(A486,二院临床受试者及抑郁症的基本数据!A:M,12,FALSE)</f>
        <v>1</v>
      </c>
      <c r="AW486" s="57">
        <f>VLOOKUP(A486,二院临床受试者及抑郁症的基本数据!A:M,13,FALSE)</f>
        <v>0</v>
      </c>
    </row>
    <row r="487" spans="1:49" x14ac:dyDescent="0.3">
      <c r="A487" s="6">
        <v>343</v>
      </c>
      <c r="B487" s="6">
        <v>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>
        <v>1</v>
      </c>
      <c r="X487" s="6">
        <v>1</v>
      </c>
      <c r="Y487" s="6">
        <v>1</v>
      </c>
      <c r="Z487" s="6">
        <v>1</v>
      </c>
      <c r="AA487" s="6"/>
      <c r="AB487" s="6"/>
      <c r="AC487" s="6"/>
      <c r="AD487" s="6"/>
      <c r="AE487" s="6">
        <v>1</v>
      </c>
      <c r="AF487" s="6">
        <v>1</v>
      </c>
      <c r="AG487" s="6">
        <v>1</v>
      </c>
      <c r="AH487" s="6">
        <v>1</v>
      </c>
      <c r="AI487" s="16">
        <f t="shared" si="35"/>
        <v>2</v>
      </c>
      <c r="AJ487" s="16">
        <f t="shared" si="36"/>
        <v>2</v>
      </c>
      <c r="AK487" s="16">
        <f t="shared" si="37"/>
        <v>2</v>
      </c>
      <c r="AL487" s="16">
        <f t="shared" si="38"/>
        <v>2</v>
      </c>
      <c r="AM487" s="57">
        <f t="shared" si="39"/>
        <v>8</v>
      </c>
      <c r="AN487" s="57">
        <f>VLOOKUP(A487,二院临床受试者及抑郁症的基本数据!A:M,4,FALSE)</f>
        <v>1</v>
      </c>
      <c r="AO487" s="57">
        <f>VLOOKUP(A487,二院临床受试者及抑郁症的基本数据!A:M,5,FALSE)</f>
        <v>0</v>
      </c>
      <c r="AP487" s="57">
        <f>VLOOKUP(A487,二院临床受试者及抑郁症的基本数据!A:M,6,FALSE)</f>
        <v>0</v>
      </c>
      <c r="AQ487" s="57">
        <f>VLOOKUP(A487,二院临床受试者及抑郁症的基本数据!A:M,7,FALSE)</f>
        <v>0</v>
      </c>
      <c r="AR487" s="57">
        <f>VLOOKUP(A487,二院临床受试者及抑郁症的基本数据!A:M,8,FALSE)</f>
        <v>1</v>
      </c>
      <c r="AS487" s="57">
        <f>VLOOKUP(A487,二院临床受试者及抑郁症的基本数据!A:M,9,FALSE)</f>
        <v>0</v>
      </c>
      <c r="AT487" s="57">
        <f>VLOOKUP(A487,二院临床受试者及抑郁症的基本数据!A:M,10,FALSE)</f>
        <v>0</v>
      </c>
      <c r="AU487" s="57">
        <f>VLOOKUP(A487,二院临床受试者及抑郁症的基本数据!A:M,11,FALSE)</f>
        <v>0</v>
      </c>
      <c r="AV487" s="57">
        <f>VLOOKUP(A487,二院临床受试者及抑郁症的基本数据!A:M,12,FALSE)</f>
        <v>1</v>
      </c>
      <c r="AW487" s="57">
        <f>VLOOKUP(A487,二院临床受试者及抑郁症的基本数据!A:M,13,FALSE)</f>
        <v>0</v>
      </c>
    </row>
    <row r="488" spans="1:49" x14ac:dyDescent="0.3">
      <c r="A488" s="6">
        <v>381</v>
      </c>
      <c r="B488" s="6">
        <v>2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>
        <v>1</v>
      </c>
      <c r="T488" s="6"/>
      <c r="U488" s="6"/>
      <c r="V488" s="6"/>
      <c r="W488" s="6">
        <v>1</v>
      </c>
      <c r="X488" s="6"/>
      <c r="Y488" s="6"/>
      <c r="Z488" s="6"/>
      <c r="AA488" s="6"/>
      <c r="AB488" s="6"/>
      <c r="AC488" s="6"/>
      <c r="AD488" s="6"/>
      <c r="AE488" s="6">
        <v>1</v>
      </c>
      <c r="AF488" s="6"/>
      <c r="AG488" s="6"/>
      <c r="AH488" s="6"/>
      <c r="AI488" s="16">
        <f t="shared" si="35"/>
        <v>3</v>
      </c>
      <c r="AJ488" s="16">
        <f t="shared" si="36"/>
        <v>0</v>
      </c>
      <c r="AK488" s="16">
        <f t="shared" si="37"/>
        <v>0</v>
      </c>
      <c r="AL488" s="16">
        <f t="shared" si="38"/>
        <v>0</v>
      </c>
      <c r="AM488" s="57">
        <f t="shared" si="39"/>
        <v>3</v>
      </c>
      <c r="AN488" s="57">
        <f>VLOOKUP(A488,二院临床受试者及抑郁症的基本数据!A:M,4,FALSE)</f>
        <v>0</v>
      </c>
      <c r="AO488" s="57">
        <f>VLOOKUP(A488,二院临床受试者及抑郁症的基本数据!A:M,5,FALSE)</f>
        <v>1</v>
      </c>
      <c r="AP488" s="57">
        <f>VLOOKUP(A488,二院临床受试者及抑郁症的基本数据!A:M,6,FALSE)</f>
        <v>0</v>
      </c>
      <c r="AQ488" s="57">
        <f>VLOOKUP(A488,二院临床受试者及抑郁症的基本数据!A:M,7,FALSE)</f>
        <v>0</v>
      </c>
      <c r="AR488" s="57">
        <f>VLOOKUP(A488,二院临床受试者及抑郁症的基本数据!A:M,8,FALSE)</f>
        <v>0</v>
      </c>
      <c r="AS488" s="57">
        <f>VLOOKUP(A488,二院临床受试者及抑郁症的基本数据!A:M,9,FALSE)</f>
        <v>1</v>
      </c>
      <c r="AT488" s="57">
        <f>VLOOKUP(A488,二院临床受试者及抑郁症的基本数据!A:M,10,FALSE)</f>
        <v>0</v>
      </c>
      <c r="AU488" s="57">
        <f>VLOOKUP(A488,二院临床受试者及抑郁症的基本数据!A:M,11,FALSE)</f>
        <v>0</v>
      </c>
      <c r="AV488" s="57">
        <f>VLOOKUP(A488,二院临床受试者及抑郁症的基本数据!A:M,12,FALSE)</f>
        <v>1</v>
      </c>
      <c r="AW488" s="57">
        <f>VLOOKUP(A488,二院临床受试者及抑郁症的基本数据!A:M,13,FALSE)</f>
        <v>0</v>
      </c>
    </row>
    <row r="489" spans="1:49" x14ac:dyDescent="0.3">
      <c r="A489" s="6">
        <v>383</v>
      </c>
      <c r="B489" s="6">
        <v>2</v>
      </c>
      <c r="C489" s="6"/>
      <c r="D489" s="6"/>
      <c r="E489" s="6">
        <v>1</v>
      </c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>
        <v>1</v>
      </c>
      <c r="U489" s="6"/>
      <c r="V489" s="6"/>
      <c r="W489" s="6"/>
      <c r="X489" s="6">
        <v>1</v>
      </c>
      <c r="Y489" s="6"/>
      <c r="Z489" s="6"/>
      <c r="AA489" s="6"/>
      <c r="AB489" s="6"/>
      <c r="AC489" s="6"/>
      <c r="AD489" s="6"/>
      <c r="AE489" s="6"/>
      <c r="AF489" s="6">
        <v>1</v>
      </c>
      <c r="AG489" s="6"/>
      <c r="AH489" s="6"/>
      <c r="AI489" s="16">
        <f t="shared" si="35"/>
        <v>0</v>
      </c>
      <c r="AJ489" s="16">
        <f t="shared" si="36"/>
        <v>3</v>
      </c>
      <c r="AK489" s="16">
        <f t="shared" si="37"/>
        <v>0</v>
      </c>
      <c r="AL489" s="16">
        <f t="shared" si="38"/>
        <v>0</v>
      </c>
      <c r="AM489" s="57">
        <f t="shared" si="39"/>
        <v>3</v>
      </c>
      <c r="AN489" s="57">
        <f>VLOOKUP(A489,二院临床受试者及抑郁症的基本数据!A:M,4,FALSE)</f>
        <v>0</v>
      </c>
      <c r="AO489" s="57">
        <f>VLOOKUP(A489,二院临床受试者及抑郁症的基本数据!A:M,5,FALSE)</f>
        <v>1</v>
      </c>
      <c r="AP489" s="57">
        <f>VLOOKUP(A489,二院临床受试者及抑郁症的基本数据!A:M,6,FALSE)</f>
        <v>0</v>
      </c>
      <c r="AQ489" s="57">
        <f>VLOOKUP(A489,二院临床受试者及抑郁症的基本数据!A:M,7,FALSE)</f>
        <v>0</v>
      </c>
      <c r="AR489" s="57">
        <f>VLOOKUP(A489,二院临床受试者及抑郁症的基本数据!A:M,8,FALSE)</f>
        <v>0</v>
      </c>
      <c r="AS489" s="57">
        <f>VLOOKUP(A489,二院临床受试者及抑郁症的基本数据!A:M,9,FALSE)</f>
        <v>0</v>
      </c>
      <c r="AT489" s="57">
        <f>VLOOKUP(A489,二院临床受试者及抑郁症的基本数据!A:M,10,FALSE)</f>
        <v>1</v>
      </c>
      <c r="AU489" s="57">
        <f>VLOOKUP(A489,二院临床受试者及抑郁症的基本数据!A:M,11,FALSE)</f>
        <v>0</v>
      </c>
      <c r="AV489" s="57">
        <f>VLOOKUP(A489,二院临床受试者及抑郁症的基本数据!A:M,12,FALSE)</f>
        <v>0</v>
      </c>
      <c r="AW489" s="57">
        <f>VLOOKUP(A489,二院临床受试者及抑郁症的基本数据!A:M,13,FALSE)</f>
        <v>1</v>
      </c>
    </row>
    <row r="490" spans="1:49" x14ac:dyDescent="0.3">
      <c r="A490" s="6">
        <v>385</v>
      </c>
      <c r="B490" s="6">
        <v>2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>
        <v>1</v>
      </c>
      <c r="X490" s="6">
        <v>1</v>
      </c>
      <c r="Y490" s="6">
        <v>1</v>
      </c>
      <c r="Z490" s="6"/>
      <c r="AA490" s="6"/>
      <c r="AB490" s="6"/>
      <c r="AC490" s="6"/>
      <c r="AD490" s="6"/>
      <c r="AE490" s="6"/>
      <c r="AF490" s="6"/>
      <c r="AG490" s="6"/>
      <c r="AH490" s="6"/>
      <c r="AI490" s="16">
        <f t="shared" si="35"/>
        <v>1</v>
      </c>
      <c r="AJ490" s="16">
        <f t="shared" si="36"/>
        <v>1</v>
      </c>
      <c r="AK490" s="16">
        <f t="shared" si="37"/>
        <v>1</v>
      </c>
      <c r="AL490" s="16">
        <f t="shared" si="38"/>
        <v>0</v>
      </c>
      <c r="AM490" s="57">
        <f t="shared" si="39"/>
        <v>3</v>
      </c>
      <c r="AN490" s="57">
        <f>VLOOKUP(A490,二院临床受试者及抑郁症的基本数据!A:M,4,FALSE)</f>
        <v>0</v>
      </c>
      <c r="AO490" s="57">
        <f>VLOOKUP(A490,二院临床受试者及抑郁症的基本数据!A:M,5,FALSE)</f>
        <v>1</v>
      </c>
      <c r="AP490" s="57">
        <f>VLOOKUP(A490,二院临床受试者及抑郁症的基本数据!A:M,6,FALSE)</f>
        <v>0</v>
      </c>
      <c r="AQ490" s="57">
        <f>VLOOKUP(A490,二院临床受试者及抑郁症的基本数据!A:M,7,FALSE)</f>
        <v>0</v>
      </c>
      <c r="AR490" s="57">
        <f>VLOOKUP(A490,二院临床受试者及抑郁症的基本数据!A:M,8,FALSE)</f>
        <v>1</v>
      </c>
      <c r="AS490" s="57">
        <f>VLOOKUP(A490,二院临床受试者及抑郁症的基本数据!A:M,9,FALSE)</f>
        <v>0</v>
      </c>
      <c r="AT490" s="57">
        <f>VLOOKUP(A490,二院临床受试者及抑郁症的基本数据!A:M,10,FALSE)</f>
        <v>0</v>
      </c>
      <c r="AU490" s="57">
        <f>VLOOKUP(A490,二院临床受试者及抑郁症的基本数据!A:M,11,FALSE)</f>
        <v>0</v>
      </c>
      <c r="AV490" s="57">
        <f>VLOOKUP(A490,二院临床受试者及抑郁症的基本数据!A:M,12,FALSE)</f>
        <v>1</v>
      </c>
      <c r="AW490" s="57">
        <f>VLOOKUP(A490,二院临床受试者及抑郁症的基本数据!A:M,13,FALSE)</f>
        <v>0</v>
      </c>
    </row>
    <row r="491" spans="1:49" x14ac:dyDescent="0.3">
      <c r="A491" s="6">
        <v>393</v>
      </c>
      <c r="B491" s="6">
        <v>2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16">
        <f t="shared" si="35"/>
        <v>1</v>
      </c>
      <c r="AJ491" s="16">
        <f t="shared" si="36"/>
        <v>0</v>
      </c>
      <c r="AK491" s="16">
        <f t="shared" si="37"/>
        <v>0</v>
      </c>
      <c r="AL491" s="16">
        <f t="shared" si="38"/>
        <v>0</v>
      </c>
      <c r="AM491" s="57">
        <f t="shared" si="39"/>
        <v>1</v>
      </c>
      <c r="AN491" s="57">
        <f>VLOOKUP(A491,二院临床受试者及抑郁症的基本数据!A:M,4,FALSE)</f>
        <v>0</v>
      </c>
      <c r="AO491" s="57">
        <f>VLOOKUP(A491,二院临床受试者及抑郁症的基本数据!A:M,5,FALSE)</f>
        <v>0</v>
      </c>
      <c r="AP491" s="57">
        <f>VLOOKUP(A491,二院临床受试者及抑郁症的基本数据!A:M,6,FALSE)</f>
        <v>1</v>
      </c>
      <c r="AQ491" s="57">
        <f>VLOOKUP(A491,二院临床受试者及抑郁症的基本数据!A:M,7,FALSE)</f>
        <v>0</v>
      </c>
      <c r="AR491" s="57">
        <f>VLOOKUP(A491,二院临床受试者及抑郁症的基本数据!A:M,8,FALSE)</f>
        <v>1</v>
      </c>
      <c r="AS491" s="57">
        <f>VLOOKUP(A491,二院临床受试者及抑郁症的基本数据!A:M,9,FALSE)</f>
        <v>0</v>
      </c>
      <c r="AT491" s="57">
        <f>VLOOKUP(A491,二院临床受试者及抑郁症的基本数据!A:M,10,FALSE)</f>
        <v>0</v>
      </c>
      <c r="AU491" s="57">
        <f>VLOOKUP(A491,二院临床受试者及抑郁症的基本数据!A:M,11,FALSE)</f>
        <v>0</v>
      </c>
      <c r="AV491" s="57">
        <f>VLOOKUP(A491,二院临床受试者及抑郁症的基本数据!A:M,12,FALSE)</f>
        <v>1</v>
      </c>
      <c r="AW491" s="57">
        <f>VLOOKUP(A491,二院临床受试者及抑郁症的基本数据!A:M,13,FALSE)</f>
        <v>0</v>
      </c>
    </row>
    <row r="492" spans="1:49" x14ac:dyDescent="0.3">
      <c r="A492" s="6">
        <v>412</v>
      </c>
      <c r="B492" s="6">
        <v>2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>
        <v>1</v>
      </c>
      <c r="U492" s="6"/>
      <c r="V492" s="6"/>
      <c r="W492" s="6"/>
      <c r="X492" s="6">
        <v>1</v>
      </c>
      <c r="Y492" s="6"/>
      <c r="Z492" s="6"/>
      <c r="AA492" s="6"/>
      <c r="AB492" s="6"/>
      <c r="AC492" s="6"/>
      <c r="AD492" s="6"/>
      <c r="AE492" s="6"/>
      <c r="AF492" s="6">
        <v>1</v>
      </c>
      <c r="AG492" s="6"/>
      <c r="AH492" s="6"/>
      <c r="AI492" s="16">
        <f t="shared" si="35"/>
        <v>0</v>
      </c>
      <c r="AJ492" s="16">
        <f t="shared" si="36"/>
        <v>3</v>
      </c>
      <c r="AK492" s="16">
        <f t="shared" si="37"/>
        <v>0</v>
      </c>
      <c r="AL492" s="16">
        <f t="shared" si="38"/>
        <v>0</v>
      </c>
      <c r="AM492" s="57">
        <f t="shared" si="39"/>
        <v>3</v>
      </c>
      <c r="AN492" s="57">
        <f>VLOOKUP(A492,二院临床受试者及抑郁症的基本数据!A:M,4,FALSE)</f>
        <v>0</v>
      </c>
      <c r="AO492" s="57">
        <f>VLOOKUP(A492,二院临床受试者及抑郁症的基本数据!A:M,5,FALSE)</f>
        <v>0</v>
      </c>
      <c r="AP492" s="57">
        <f>VLOOKUP(A492,二院临床受试者及抑郁症的基本数据!A:M,6,FALSE)</f>
        <v>1</v>
      </c>
      <c r="AQ492" s="57">
        <f>VLOOKUP(A492,二院临床受试者及抑郁症的基本数据!A:M,7,FALSE)</f>
        <v>0</v>
      </c>
      <c r="AR492" s="57">
        <f>VLOOKUP(A492,二院临床受试者及抑郁症的基本数据!A:M,8,FALSE)</f>
        <v>1</v>
      </c>
      <c r="AS492" s="57">
        <f>VLOOKUP(A492,二院临床受试者及抑郁症的基本数据!A:M,9,FALSE)</f>
        <v>0</v>
      </c>
      <c r="AT492" s="57">
        <f>VLOOKUP(A492,二院临床受试者及抑郁症的基本数据!A:M,10,FALSE)</f>
        <v>0</v>
      </c>
      <c r="AU492" s="57">
        <f>VLOOKUP(A492,二院临床受试者及抑郁症的基本数据!A:M,11,FALSE)</f>
        <v>0</v>
      </c>
      <c r="AV492" s="57">
        <f>VLOOKUP(A492,二院临床受试者及抑郁症的基本数据!A:M,12,FALSE)</f>
        <v>0</v>
      </c>
      <c r="AW492" s="57">
        <f>VLOOKUP(A492,二院临床受试者及抑郁症的基本数据!A:M,13,FALSE)</f>
        <v>1</v>
      </c>
    </row>
    <row r="493" spans="1:49" x14ac:dyDescent="0.3">
      <c r="A493" s="6">
        <v>415</v>
      </c>
      <c r="B493" s="6">
        <v>2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1</v>
      </c>
      <c r="AB493" s="6"/>
      <c r="AC493" s="6"/>
      <c r="AD493" s="6"/>
      <c r="AE493" s="6"/>
      <c r="AF493" s="6"/>
      <c r="AG493" s="6"/>
      <c r="AH493" s="6"/>
      <c r="AI493" s="16">
        <f t="shared" si="35"/>
        <v>1</v>
      </c>
      <c r="AJ493" s="16">
        <f t="shared" si="36"/>
        <v>0</v>
      </c>
      <c r="AK493" s="16">
        <f t="shared" si="37"/>
        <v>0</v>
      </c>
      <c r="AL493" s="16">
        <f t="shared" si="38"/>
        <v>0</v>
      </c>
      <c r="AM493" s="57">
        <f t="shared" si="39"/>
        <v>1</v>
      </c>
      <c r="AN493" s="57">
        <f>VLOOKUP(A493,二院临床受试者及抑郁症的基本数据!A:M,4,FALSE)</f>
        <v>0</v>
      </c>
      <c r="AO493" s="57">
        <f>VLOOKUP(A493,二院临床受试者及抑郁症的基本数据!A:M,5,FALSE)</f>
        <v>0</v>
      </c>
      <c r="AP493" s="57">
        <f>VLOOKUP(A493,二院临床受试者及抑郁症的基本数据!A:M,6,FALSE)</f>
        <v>1</v>
      </c>
      <c r="AQ493" s="57">
        <f>VLOOKUP(A493,二院临床受试者及抑郁症的基本数据!A:M,7,FALSE)</f>
        <v>0</v>
      </c>
      <c r="AR493" s="57">
        <f>VLOOKUP(A493,二院临床受试者及抑郁症的基本数据!A:M,8,FALSE)</f>
        <v>1</v>
      </c>
      <c r="AS493" s="57">
        <f>VLOOKUP(A493,二院临床受试者及抑郁症的基本数据!A:M,9,FALSE)</f>
        <v>0</v>
      </c>
      <c r="AT493" s="57">
        <f>VLOOKUP(A493,二院临床受试者及抑郁症的基本数据!A:M,10,FALSE)</f>
        <v>0</v>
      </c>
      <c r="AU493" s="57">
        <f>VLOOKUP(A493,二院临床受试者及抑郁症的基本数据!A:M,11,FALSE)</f>
        <v>0</v>
      </c>
      <c r="AV493" s="57">
        <f>VLOOKUP(A493,二院临床受试者及抑郁症的基本数据!A:M,12,FALSE)</f>
        <v>1</v>
      </c>
      <c r="AW493" s="57">
        <f>VLOOKUP(A493,二院临床受试者及抑郁症的基本数据!A:M,13,FALSE)</f>
        <v>0</v>
      </c>
    </row>
    <row r="494" spans="1:49" x14ac:dyDescent="0.3">
      <c r="A494" s="6">
        <v>432</v>
      </c>
      <c r="B494" s="6">
        <v>2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>
        <v>1</v>
      </c>
      <c r="T494" s="6"/>
      <c r="U494" s="6"/>
      <c r="V494" s="6"/>
      <c r="W494" s="6">
        <v>1</v>
      </c>
      <c r="X494" s="6"/>
      <c r="Y494" s="6"/>
      <c r="Z494" s="6"/>
      <c r="AA494" s="6">
        <v>1</v>
      </c>
      <c r="AB494" s="6"/>
      <c r="AC494" s="6"/>
      <c r="AD494" s="6"/>
      <c r="AE494" s="6"/>
      <c r="AF494" s="6"/>
      <c r="AG494" s="6"/>
      <c r="AH494" s="6"/>
      <c r="AI494" s="16">
        <f t="shared" si="35"/>
        <v>3</v>
      </c>
      <c r="AJ494" s="16">
        <f t="shared" si="36"/>
        <v>0</v>
      </c>
      <c r="AK494" s="16">
        <f t="shared" si="37"/>
        <v>0</v>
      </c>
      <c r="AL494" s="16">
        <f t="shared" si="38"/>
        <v>0</v>
      </c>
      <c r="AM494" s="57">
        <f t="shared" si="39"/>
        <v>3</v>
      </c>
      <c r="AN494" s="57">
        <f>VLOOKUP(A494,二院临床受试者及抑郁症的基本数据!A:M,4,FALSE)</f>
        <v>0</v>
      </c>
      <c r="AO494" s="57">
        <f>VLOOKUP(A494,二院临床受试者及抑郁症的基本数据!A:M,5,FALSE)</f>
        <v>1</v>
      </c>
      <c r="AP494" s="57">
        <f>VLOOKUP(A494,二院临床受试者及抑郁症的基本数据!A:M,6,FALSE)</f>
        <v>0</v>
      </c>
      <c r="AQ494" s="57">
        <f>VLOOKUP(A494,二院临床受试者及抑郁症的基本数据!A:M,7,FALSE)</f>
        <v>0</v>
      </c>
      <c r="AR494" s="57">
        <f>VLOOKUP(A494,二院临床受试者及抑郁症的基本数据!A:M,8,FALSE)</f>
        <v>1</v>
      </c>
      <c r="AS494" s="57">
        <f>VLOOKUP(A494,二院临床受试者及抑郁症的基本数据!A:M,9,FALSE)</f>
        <v>0</v>
      </c>
      <c r="AT494" s="57">
        <f>VLOOKUP(A494,二院临床受试者及抑郁症的基本数据!A:M,10,FALSE)</f>
        <v>0</v>
      </c>
      <c r="AU494" s="57">
        <f>VLOOKUP(A494,二院临床受试者及抑郁症的基本数据!A:M,11,FALSE)</f>
        <v>0</v>
      </c>
      <c r="AV494" s="57">
        <f>VLOOKUP(A494,二院临床受试者及抑郁症的基本数据!A:M,12,FALSE)</f>
        <v>0</v>
      </c>
      <c r="AW494" s="57">
        <f>VLOOKUP(A494,二院临床受试者及抑郁症的基本数据!A:M,13,FALSE)</f>
        <v>0</v>
      </c>
    </row>
    <row r="495" spans="1:49" x14ac:dyDescent="0.3">
      <c r="A495" s="6">
        <v>445</v>
      </c>
      <c r="B495" s="6">
        <v>2</v>
      </c>
      <c r="C495" s="6"/>
      <c r="D495" s="6"/>
      <c r="E495" s="6"/>
      <c r="F495" s="6">
        <v>1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>
        <v>1</v>
      </c>
      <c r="U495" s="6"/>
      <c r="V495" s="6"/>
      <c r="W495" s="6"/>
      <c r="X495" s="6">
        <v>1</v>
      </c>
      <c r="Y495" s="6"/>
      <c r="Z495" s="6"/>
      <c r="AA495" s="6"/>
      <c r="AB495" s="6"/>
      <c r="AC495" s="6"/>
      <c r="AD495" s="6"/>
      <c r="AE495" s="6"/>
      <c r="AF495" s="6">
        <v>1</v>
      </c>
      <c r="AG495" s="6"/>
      <c r="AH495" s="6"/>
      <c r="AI495" s="16">
        <f t="shared" si="35"/>
        <v>0</v>
      </c>
      <c r="AJ495" s="16">
        <f t="shared" si="36"/>
        <v>3</v>
      </c>
      <c r="AK495" s="16">
        <f t="shared" si="37"/>
        <v>0</v>
      </c>
      <c r="AL495" s="16">
        <f t="shared" si="38"/>
        <v>0</v>
      </c>
      <c r="AM495" s="57">
        <f t="shared" si="39"/>
        <v>3</v>
      </c>
      <c r="AN495" s="57">
        <f>VLOOKUP(A495,二院临床受试者及抑郁症的基本数据!A:M,4,FALSE)</f>
        <v>0</v>
      </c>
      <c r="AO495" s="57">
        <f>VLOOKUP(A495,二院临床受试者及抑郁症的基本数据!A:M,5,FALSE)</f>
        <v>1</v>
      </c>
      <c r="AP495" s="57">
        <f>VLOOKUP(A495,二院临床受试者及抑郁症的基本数据!A:M,6,FALSE)</f>
        <v>0</v>
      </c>
      <c r="AQ495" s="57">
        <f>VLOOKUP(A495,二院临床受试者及抑郁症的基本数据!A:M,7,FALSE)</f>
        <v>0</v>
      </c>
      <c r="AR495" s="57">
        <f>VLOOKUP(A495,二院临床受试者及抑郁症的基本数据!A:M,8,FALSE)</f>
        <v>0</v>
      </c>
      <c r="AS495" s="57">
        <f>VLOOKUP(A495,二院临床受试者及抑郁症的基本数据!A:M,9,FALSE)</f>
        <v>0</v>
      </c>
      <c r="AT495" s="57">
        <f>VLOOKUP(A495,二院临床受试者及抑郁症的基本数据!A:M,10,FALSE)</f>
        <v>1</v>
      </c>
      <c r="AU495" s="57">
        <f>VLOOKUP(A495,二院临床受试者及抑郁症的基本数据!A:M,11,FALSE)</f>
        <v>0</v>
      </c>
      <c r="AV495" s="57">
        <f>VLOOKUP(A495,二院临床受试者及抑郁症的基本数据!A:M,12,FALSE)</f>
        <v>1</v>
      </c>
      <c r="AW495" s="57">
        <f>VLOOKUP(A495,二院临床受试者及抑郁症的基本数据!A:M,13,FALSE)</f>
        <v>0</v>
      </c>
    </row>
    <row r="496" spans="1:49" x14ac:dyDescent="0.3">
      <c r="A496" s="6">
        <v>448</v>
      </c>
      <c r="B496" s="6">
        <v>2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>
        <v>1</v>
      </c>
      <c r="X496" s="6">
        <v>1</v>
      </c>
      <c r="Y496" s="6">
        <v>1</v>
      </c>
      <c r="Z496" s="6">
        <v>1</v>
      </c>
      <c r="AA496" s="6"/>
      <c r="AB496" s="6"/>
      <c r="AC496" s="6"/>
      <c r="AD496" s="6"/>
      <c r="AE496" s="6">
        <v>1</v>
      </c>
      <c r="AF496" s="6">
        <v>1</v>
      </c>
      <c r="AG496" s="6">
        <v>1</v>
      </c>
      <c r="AH496" s="6">
        <v>1</v>
      </c>
      <c r="AI496" s="16">
        <f t="shared" si="35"/>
        <v>2</v>
      </c>
      <c r="AJ496" s="16">
        <f t="shared" si="36"/>
        <v>2</v>
      </c>
      <c r="AK496" s="16">
        <f t="shared" si="37"/>
        <v>2</v>
      </c>
      <c r="AL496" s="16">
        <f t="shared" si="38"/>
        <v>2</v>
      </c>
      <c r="AM496" s="57">
        <f t="shared" si="39"/>
        <v>8</v>
      </c>
      <c r="AN496" s="57">
        <f>VLOOKUP(A496,二院临床受试者及抑郁症的基本数据!A:M,4,FALSE)</f>
        <v>0</v>
      </c>
      <c r="AO496" s="57">
        <f>VLOOKUP(A496,二院临床受试者及抑郁症的基本数据!A:M,5,FALSE)</f>
        <v>1</v>
      </c>
      <c r="AP496" s="57">
        <f>VLOOKUP(A496,二院临床受试者及抑郁症的基本数据!A:M,6,FALSE)</f>
        <v>0</v>
      </c>
      <c r="AQ496" s="57">
        <f>VLOOKUP(A496,二院临床受试者及抑郁症的基本数据!A:M,7,FALSE)</f>
        <v>0</v>
      </c>
      <c r="AR496" s="57">
        <f>VLOOKUP(A496,二院临床受试者及抑郁症的基本数据!A:M,8,FALSE)</f>
        <v>1</v>
      </c>
      <c r="AS496" s="57">
        <f>VLOOKUP(A496,二院临床受试者及抑郁症的基本数据!A:M,9,FALSE)</f>
        <v>0</v>
      </c>
      <c r="AT496" s="57">
        <f>VLOOKUP(A496,二院临床受试者及抑郁症的基本数据!A:M,10,FALSE)</f>
        <v>0</v>
      </c>
      <c r="AU496" s="57">
        <f>VLOOKUP(A496,二院临床受试者及抑郁症的基本数据!A:M,11,FALSE)</f>
        <v>0</v>
      </c>
      <c r="AV496" s="57">
        <f>VLOOKUP(A496,二院临床受试者及抑郁症的基本数据!A:M,12,FALSE)</f>
        <v>1</v>
      </c>
      <c r="AW496" s="57">
        <f>VLOOKUP(A496,二院临床受试者及抑郁症的基本数据!A:M,13,FALSE)</f>
        <v>0</v>
      </c>
    </row>
    <row r="497" spans="1:49" x14ac:dyDescent="0.3">
      <c r="A497" s="6">
        <v>451</v>
      </c>
      <c r="B497" s="6">
        <v>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>
        <v>1</v>
      </c>
      <c r="T497" s="6"/>
      <c r="U497" s="6"/>
      <c r="V497" s="6"/>
      <c r="W497" s="6">
        <v>1</v>
      </c>
      <c r="X497" s="6"/>
      <c r="Y497" s="6"/>
      <c r="Z497" s="6"/>
      <c r="AA497" s="6"/>
      <c r="AB497" s="6"/>
      <c r="AC497" s="6"/>
      <c r="AD497" s="6"/>
      <c r="AE497" s="6">
        <v>1</v>
      </c>
      <c r="AF497" s="6"/>
      <c r="AG497" s="6"/>
      <c r="AH497" s="6"/>
      <c r="AI497" s="16">
        <f t="shared" si="35"/>
        <v>3</v>
      </c>
      <c r="AJ497" s="16">
        <f t="shared" si="36"/>
        <v>0</v>
      </c>
      <c r="AK497" s="16">
        <f t="shared" si="37"/>
        <v>0</v>
      </c>
      <c r="AL497" s="16">
        <f t="shared" si="38"/>
        <v>0</v>
      </c>
      <c r="AM497" s="57">
        <f t="shared" si="39"/>
        <v>3</v>
      </c>
      <c r="AN497" s="57">
        <f>VLOOKUP(A497,二院临床受试者及抑郁症的基本数据!A:M,4,FALSE)</f>
        <v>0</v>
      </c>
      <c r="AO497" s="57">
        <f>VLOOKUP(A497,二院临床受试者及抑郁症的基本数据!A:M,5,FALSE)</f>
        <v>1</v>
      </c>
      <c r="AP497" s="57">
        <f>VLOOKUP(A497,二院临床受试者及抑郁症的基本数据!A:M,6,FALSE)</f>
        <v>0</v>
      </c>
      <c r="AQ497" s="57">
        <f>VLOOKUP(A497,二院临床受试者及抑郁症的基本数据!A:M,7,FALSE)</f>
        <v>0</v>
      </c>
      <c r="AR497" s="57">
        <f>VLOOKUP(A497,二院临床受试者及抑郁症的基本数据!A:M,8,FALSE)</f>
        <v>1</v>
      </c>
      <c r="AS497" s="57">
        <f>VLOOKUP(A497,二院临床受试者及抑郁症的基本数据!A:M,9,FALSE)</f>
        <v>0</v>
      </c>
      <c r="AT497" s="57">
        <f>VLOOKUP(A497,二院临床受试者及抑郁症的基本数据!A:M,10,FALSE)</f>
        <v>0</v>
      </c>
      <c r="AU497" s="57">
        <f>VLOOKUP(A497,二院临床受试者及抑郁症的基本数据!A:M,11,FALSE)</f>
        <v>0</v>
      </c>
      <c r="AV497" s="57">
        <f>VLOOKUP(A497,二院临床受试者及抑郁症的基本数据!A:M,12,FALSE)</f>
        <v>1</v>
      </c>
      <c r="AW497" s="57">
        <f>VLOOKUP(A497,二院临床受试者及抑郁症的基本数据!A:M,13,FALSE)</f>
        <v>0</v>
      </c>
    </row>
    <row r="498" spans="1:49" x14ac:dyDescent="0.3">
      <c r="A498" s="6">
        <v>457</v>
      </c>
      <c r="B498" s="6">
        <v>2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>
        <v>1</v>
      </c>
      <c r="AF498" s="6">
        <v>1</v>
      </c>
      <c r="AG498" s="6"/>
      <c r="AH498" s="6"/>
      <c r="AI498" s="16">
        <f t="shared" si="35"/>
        <v>1</v>
      </c>
      <c r="AJ498" s="16">
        <f t="shared" si="36"/>
        <v>1</v>
      </c>
      <c r="AK498" s="16">
        <f t="shared" si="37"/>
        <v>0</v>
      </c>
      <c r="AL498" s="16">
        <f t="shared" si="38"/>
        <v>0</v>
      </c>
      <c r="AM498" s="57">
        <f t="shared" si="39"/>
        <v>2</v>
      </c>
      <c r="AN498" s="57">
        <f>VLOOKUP(A498,二院临床受试者及抑郁症的基本数据!A:M,4,FALSE)</f>
        <v>0</v>
      </c>
      <c r="AO498" s="57">
        <f>VLOOKUP(A498,二院临床受试者及抑郁症的基本数据!A:M,5,FALSE)</f>
        <v>1</v>
      </c>
      <c r="AP498" s="57">
        <f>VLOOKUP(A498,二院临床受试者及抑郁症的基本数据!A:M,6,FALSE)</f>
        <v>0</v>
      </c>
      <c r="AQ498" s="57">
        <f>VLOOKUP(A498,二院临床受试者及抑郁症的基本数据!A:M,7,FALSE)</f>
        <v>0</v>
      </c>
      <c r="AR498" s="57">
        <f>VLOOKUP(A498,二院临床受试者及抑郁症的基本数据!A:M,8,FALSE)</f>
        <v>0</v>
      </c>
      <c r="AS498" s="57">
        <f>VLOOKUP(A498,二院临床受试者及抑郁症的基本数据!A:M,9,FALSE)</f>
        <v>0</v>
      </c>
      <c r="AT498" s="57">
        <f>VLOOKUP(A498,二院临床受试者及抑郁症的基本数据!A:M,10,FALSE)</f>
        <v>1</v>
      </c>
      <c r="AU498" s="57">
        <f>VLOOKUP(A498,二院临床受试者及抑郁症的基本数据!A:M,11,FALSE)</f>
        <v>0</v>
      </c>
      <c r="AV498" s="57">
        <f>VLOOKUP(A498,二院临床受试者及抑郁症的基本数据!A:M,12,FALSE)</f>
        <v>1</v>
      </c>
      <c r="AW498" s="57">
        <f>VLOOKUP(A498,二院临床受试者及抑郁症的基本数据!A:M,13,FALSE)</f>
        <v>0</v>
      </c>
    </row>
    <row r="499" spans="1:49" x14ac:dyDescent="0.3">
      <c r="A499" s="6">
        <v>466</v>
      </c>
      <c r="B499" s="6">
        <v>2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>
        <v>1</v>
      </c>
      <c r="U499" s="6"/>
      <c r="V499" s="6"/>
      <c r="W499" s="6"/>
      <c r="X499" s="6">
        <v>1</v>
      </c>
      <c r="Y499" s="6"/>
      <c r="Z499" s="6"/>
      <c r="AA499" s="6"/>
      <c r="AB499" s="6">
        <v>1</v>
      </c>
      <c r="AC499" s="6"/>
      <c r="AD499" s="6"/>
      <c r="AE499" s="6"/>
      <c r="AF499" s="6"/>
      <c r="AG499" s="6"/>
      <c r="AH499" s="6"/>
      <c r="AI499" s="16">
        <f t="shared" si="35"/>
        <v>0</v>
      </c>
      <c r="AJ499" s="16">
        <f t="shared" si="36"/>
        <v>3</v>
      </c>
      <c r="AK499" s="16">
        <f t="shared" si="37"/>
        <v>0</v>
      </c>
      <c r="AL499" s="16">
        <f t="shared" si="38"/>
        <v>0</v>
      </c>
      <c r="AM499" s="57">
        <f t="shared" si="39"/>
        <v>3</v>
      </c>
      <c r="AN499" s="57">
        <f>VLOOKUP(A499,二院临床受试者及抑郁症的基本数据!A:M,4,FALSE)</f>
        <v>0</v>
      </c>
      <c r="AO499" s="57">
        <f>VLOOKUP(A499,二院临床受试者及抑郁症的基本数据!A:M,5,FALSE)</f>
        <v>0</v>
      </c>
      <c r="AP499" s="57">
        <f>VLOOKUP(A499,二院临床受试者及抑郁症的基本数据!A:M,6,FALSE)</f>
        <v>1</v>
      </c>
      <c r="AQ499" s="57">
        <f>VLOOKUP(A499,二院临床受试者及抑郁症的基本数据!A:M,7,FALSE)</f>
        <v>0</v>
      </c>
      <c r="AR499" s="57">
        <f>VLOOKUP(A499,二院临床受试者及抑郁症的基本数据!A:M,8,FALSE)</f>
        <v>0</v>
      </c>
      <c r="AS499" s="57">
        <f>VLOOKUP(A499,二院临床受试者及抑郁症的基本数据!A:M,9,FALSE)</f>
        <v>0</v>
      </c>
      <c r="AT499" s="57">
        <f>VLOOKUP(A499,二院临床受试者及抑郁症的基本数据!A:M,10,FALSE)</f>
        <v>1</v>
      </c>
      <c r="AU499" s="57">
        <f>VLOOKUP(A499,二院临床受试者及抑郁症的基本数据!A:M,11,FALSE)</f>
        <v>1</v>
      </c>
      <c r="AV499" s="57">
        <f>VLOOKUP(A499,二院临床受试者及抑郁症的基本数据!A:M,12,FALSE)</f>
        <v>0</v>
      </c>
      <c r="AW499" s="57">
        <f>VLOOKUP(A499,二院临床受试者及抑郁症的基本数据!A:M,13,FALSE)</f>
        <v>0</v>
      </c>
    </row>
    <row r="500" spans="1:49" x14ac:dyDescent="0.3">
      <c r="A500" s="6">
        <v>476</v>
      </c>
      <c r="B500" s="6">
        <v>2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>
        <v>1</v>
      </c>
      <c r="V500" s="6"/>
      <c r="W500" s="6"/>
      <c r="X500" s="6"/>
      <c r="Y500" s="6">
        <v>1</v>
      </c>
      <c r="Z500" s="6"/>
      <c r="AA500" s="6"/>
      <c r="AB500" s="6"/>
      <c r="AC500" s="6"/>
      <c r="AD500" s="6"/>
      <c r="AE500" s="6"/>
      <c r="AF500" s="6"/>
      <c r="AG500" s="6"/>
      <c r="AH500" s="6"/>
      <c r="AI500" s="16">
        <f t="shared" si="35"/>
        <v>0</v>
      </c>
      <c r="AJ500" s="16">
        <f t="shared" si="36"/>
        <v>0</v>
      </c>
      <c r="AK500" s="16">
        <f t="shared" si="37"/>
        <v>2</v>
      </c>
      <c r="AL500" s="16">
        <f t="shared" si="38"/>
        <v>0</v>
      </c>
      <c r="AM500" s="57">
        <f t="shared" si="39"/>
        <v>2</v>
      </c>
      <c r="AN500" s="57">
        <f>VLOOKUP(A500,二院临床受试者及抑郁症的基本数据!A:M,4,FALSE)</f>
        <v>0</v>
      </c>
      <c r="AO500" s="57">
        <f>VLOOKUP(A500,二院临床受试者及抑郁症的基本数据!A:M,5,FALSE)</f>
        <v>0</v>
      </c>
      <c r="AP500" s="57">
        <f>VLOOKUP(A500,二院临床受试者及抑郁症的基本数据!A:M,6,FALSE)</f>
        <v>1</v>
      </c>
      <c r="AQ500" s="57">
        <f>VLOOKUP(A500,二院临床受试者及抑郁症的基本数据!A:M,7,FALSE)</f>
        <v>0</v>
      </c>
      <c r="AR500" s="57">
        <f>VLOOKUP(A500,二院临床受试者及抑郁症的基本数据!A:M,8,FALSE)</f>
        <v>1</v>
      </c>
      <c r="AS500" s="57">
        <f>VLOOKUP(A500,二院临床受试者及抑郁症的基本数据!A:M,9,FALSE)</f>
        <v>0</v>
      </c>
      <c r="AT500" s="57">
        <f>VLOOKUP(A500,二院临床受试者及抑郁症的基本数据!A:M,10,FALSE)</f>
        <v>0</v>
      </c>
      <c r="AU500" s="57">
        <f>VLOOKUP(A500,二院临床受试者及抑郁症的基本数据!A:M,11,FALSE)</f>
        <v>0</v>
      </c>
      <c r="AV500" s="57">
        <f>VLOOKUP(A500,二院临床受试者及抑郁症的基本数据!A:M,12,FALSE)</f>
        <v>1</v>
      </c>
      <c r="AW500" s="57">
        <f>VLOOKUP(A500,二院临床受试者及抑郁症的基本数据!A:M,13,FALSE)</f>
        <v>0</v>
      </c>
    </row>
    <row r="501" spans="1:49" x14ac:dyDescent="0.3">
      <c r="A501" s="6">
        <v>478</v>
      </c>
      <c r="B501" s="6">
        <v>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>
        <v>1</v>
      </c>
      <c r="U501" s="6"/>
      <c r="V501" s="6">
        <v>1</v>
      </c>
      <c r="W501" s="6"/>
      <c r="X501" s="6">
        <v>1</v>
      </c>
      <c r="Y501" s="6"/>
      <c r="Z501" s="6">
        <v>1</v>
      </c>
      <c r="AA501" s="6"/>
      <c r="AB501" s="6"/>
      <c r="AC501" s="6"/>
      <c r="AD501" s="6"/>
      <c r="AE501" s="6"/>
      <c r="AF501" s="6"/>
      <c r="AG501" s="6"/>
      <c r="AH501" s="6"/>
      <c r="AI501" s="16">
        <f t="shared" si="35"/>
        <v>0</v>
      </c>
      <c r="AJ501" s="16">
        <f t="shared" si="36"/>
        <v>2</v>
      </c>
      <c r="AK501" s="16">
        <f t="shared" si="37"/>
        <v>0</v>
      </c>
      <c r="AL501" s="16">
        <f t="shared" si="38"/>
        <v>2</v>
      </c>
      <c r="AM501" s="57">
        <f t="shared" si="39"/>
        <v>4</v>
      </c>
      <c r="AN501" s="57">
        <f>VLOOKUP(A501,二院临床受试者及抑郁症的基本数据!A:M,4,FALSE)</f>
        <v>0</v>
      </c>
      <c r="AO501" s="57">
        <f>VLOOKUP(A501,二院临床受试者及抑郁症的基本数据!A:M,5,FALSE)</f>
        <v>1</v>
      </c>
      <c r="AP501" s="57">
        <f>VLOOKUP(A501,二院临床受试者及抑郁症的基本数据!A:M,6,FALSE)</f>
        <v>0</v>
      </c>
      <c r="AQ501" s="57">
        <f>VLOOKUP(A501,二院临床受试者及抑郁症的基本数据!A:M,7,FALSE)</f>
        <v>0</v>
      </c>
      <c r="AR501" s="57">
        <f>VLOOKUP(A501,二院临床受试者及抑郁症的基本数据!A:M,8,FALSE)</f>
        <v>0</v>
      </c>
      <c r="AS501" s="57">
        <f>VLOOKUP(A501,二院临床受试者及抑郁症的基本数据!A:M,9,FALSE)</f>
        <v>0</v>
      </c>
      <c r="AT501" s="57">
        <f>VLOOKUP(A501,二院临床受试者及抑郁症的基本数据!A:M,10,FALSE)</f>
        <v>1</v>
      </c>
      <c r="AU501" s="57">
        <f>VLOOKUP(A501,二院临床受试者及抑郁症的基本数据!A:M,11,FALSE)</f>
        <v>0</v>
      </c>
      <c r="AV501" s="57">
        <f>VLOOKUP(A501,二院临床受试者及抑郁症的基本数据!A:M,12,FALSE)</f>
        <v>1</v>
      </c>
      <c r="AW501" s="57">
        <f>VLOOKUP(A501,二院临床受试者及抑郁症的基本数据!A:M,13,FALSE)</f>
        <v>0</v>
      </c>
    </row>
    <row r="502" spans="1:49" x14ac:dyDescent="0.3">
      <c r="A502" s="6">
        <v>481</v>
      </c>
      <c r="B502" s="6">
        <v>2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>
        <v>1</v>
      </c>
      <c r="T502" s="6"/>
      <c r="U502" s="6"/>
      <c r="V502" s="6"/>
      <c r="W502" s="6">
        <v>1</v>
      </c>
      <c r="X502" s="6"/>
      <c r="Y502" s="6"/>
      <c r="Z502" s="6"/>
      <c r="AA502" s="6"/>
      <c r="AB502" s="6"/>
      <c r="AC502" s="6"/>
      <c r="AD502" s="6"/>
      <c r="AE502" s="6">
        <v>1</v>
      </c>
      <c r="AF502" s="6"/>
      <c r="AG502" s="6"/>
      <c r="AH502" s="6"/>
      <c r="AI502" s="16">
        <f t="shared" si="35"/>
        <v>3</v>
      </c>
      <c r="AJ502" s="16">
        <f t="shared" si="36"/>
        <v>0</v>
      </c>
      <c r="AK502" s="16">
        <f t="shared" si="37"/>
        <v>0</v>
      </c>
      <c r="AL502" s="16">
        <f t="shared" si="38"/>
        <v>0</v>
      </c>
      <c r="AM502" s="57">
        <f t="shared" si="39"/>
        <v>3</v>
      </c>
      <c r="AN502" s="57">
        <f>VLOOKUP(A502,二院临床受试者及抑郁症的基本数据!A:M,4,FALSE)</f>
        <v>0</v>
      </c>
      <c r="AO502" s="57">
        <f>VLOOKUP(A502,二院临床受试者及抑郁症的基本数据!A:M,5,FALSE)</f>
        <v>0</v>
      </c>
      <c r="AP502" s="57">
        <f>VLOOKUP(A502,二院临床受试者及抑郁症的基本数据!A:M,6,FALSE)</f>
        <v>1</v>
      </c>
      <c r="AQ502" s="57">
        <f>VLOOKUP(A502,二院临床受试者及抑郁症的基本数据!A:M,7,FALSE)</f>
        <v>0</v>
      </c>
      <c r="AR502" s="57">
        <f>VLOOKUP(A502,二院临床受试者及抑郁症的基本数据!A:M,8,FALSE)</f>
        <v>0</v>
      </c>
      <c r="AS502" s="57">
        <f>VLOOKUP(A502,二院临床受试者及抑郁症的基本数据!A:M,9,FALSE)</f>
        <v>0</v>
      </c>
      <c r="AT502" s="57">
        <f>VLOOKUP(A502,二院临床受试者及抑郁症的基本数据!A:M,10,FALSE)</f>
        <v>1</v>
      </c>
      <c r="AU502" s="57">
        <f>VLOOKUP(A502,二院临床受试者及抑郁症的基本数据!A:M,11,FALSE)</f>
        <v>0</v>
      </c>
      <c r="AV502" s="57">
        <f>VLOOKUP(A502,二院临床受试者及抑郁症的基本数据!A:M,12,FALSE)</f>
        <v>1</v>
      </c>
      <c r="AW502" s="57">
        <f>VLOOKUP(A502,二院临床受试者及抑郁症的基本数据!A:M,13,FALSE)</f>
        <v>0</v>
      </c>
    </row>
    <row r="503" spans="1:49" x14ac:dyDescent="0.3">
      <c r="A503" s="6">
        <v>498</v>
      </c>
      <c r="B503" s="6">
        <v>2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1</v>
      </c>
      <c r="AB503" s="6"/>
      <c r="AC503" s="6"/>
      <c r="AD503" s="6"/>
      <c r="AE503" s="6"/>
      <c r="AF503" s="6"/>
      <c r="AG503" s="6"/>
      <c r="AH503" s="6"/>
      <c r="AI503" s="16">
        <f t="shared" si="35"/>
        <v>1</v>
      </c>
      <c r="AJ503" s="16">
        <f t="shared" si="36"/>
        <v>0</v>
      </c>
      <c r="AK503" s="16">
        <f t="shared" si="37"/>
        <v>0</v>
      </c>
      <c r="AL503" s="16">
        <f t="shared" si="38"/>
        <v>0</v>
      </c>
      <c r="AM503" s="57">
        <f t="shared" si="39"/>
        <v>1</v>
      </c>
      <c r="AN503" s="57">
        <f>VLOOKUP(A503,二院临床受试者及抑郁症的基本数据!A:M,4,FALSE)</f>
        <v>0</v>
      </c>
      <c r="AO503" s="57">
        <f>VLOOKUP(A503,二院临床受试者及抑郁症的基本数据!A:M,5,FALSE)</f>
        <v>1</v>
      </c>
      <c r="AP503" s="57">
        <f>VLOOKUP(A503,二院临床受试者及抑郁症的基本数据!A:M,6,FALSE)</f>
        <v>0</v>
      </c>
      <c r="AQ503" s="57">
        <f>VLOOKUP(A503,二院临床受试者及抑郁症的基本数据!A:M,7,FALSE)</f>
        <v>0</v>
      </c>
      <c r="AR503" s="57">
        <f>VLOOKUP(A503,二院临床受试者及抑郁症的基本数据!A:M,8,FALSE)</f>
        <v>0</v>
      </c>
      <c r="AS503" s="57">
        <f>VLOOKUP(A503,二院临床受试者及抑郁症的基本数据!A:M,9,FALSE)</f>
        <v>0</v>
      </c>
      <c r="AT503" s="57">
        <f>VLOOKUP(A503,二院临床受试者及抑郁症的基本数据!A:M,10,FALSE)</f>
        <v>1</v>
      </c>
      <c r="AU503" s="57">
        <f>VLOOKUP(A503,二院临床受试者及抑郁症的基本数据!A:M,11,FALSE)</f>
        <v>0</v>
      </c>
      <c r="AV503" s="57">
        <f>VLOOKUP(A503,二院临床受试者及抑郁症的基本数据!A:M,12,FALSE)</f>
        <v>1</v>
      </c>
      <c r="AW503" s="57">
        <f>VLOOKUP(A503,二院临床受试者及抑郁症的基本数据!A:M,13,FALSE)</f>
        <v>0</v>
      </c>
    </row>
    <row r="504" spans="1:49" x14ac:dyDescent="0.3">
      <c r="A504" s="6">
        <v>500</v>
      </c>
      <c r="B504" s="6">
        <v>2</v>
      </c>
      <c r="C504" s="6"/>
      <c r="D504" s="6"/>
      <c r="E504" s="6"/>
      <c r="F504" s="6"/>
      <c r="G504" s="6"/>
      <c r="H504" s="6"/>
      <c r="I504" s="6"/>
      <c r="J504" s="6"/>
      <c r="K504" s="6">
        <v>1</v>
      </c>
      <c r="L504" s="6"/>
      <c r="M504" s="6"/>
      <c r="N504" s="6"/>
      <c r="O504" s="6"/>
      <c r="P504" s="6"/>
      <c r="Q504" s="6"/>
      <c r="R504" s="6"/>
      <c r="S504" s="6">
        <v>1</v>
      </c>
      <c r="T504" s="6"/>
      <c r="U504" s="6"/>
      <c r="V504" s="6"/>
      <c r="W504" s="6">
        <v>1</v>
      </c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16">
        <f t="shared" si="35"/>
        <v>3</v>
      </c>
      <c r="AJ504" s="16">
        <f t="shared" si="36"/>
        <v>0</v>
      </c>
      <c r="AK504" s="16">
        <f t="shared" si="37"/>
        <v>0</v>
      </c>
      <c r="AL504" s="16">
        <f t="shared" si="38"/>
        <v>0</v>
      </c>
      <c r="AM504" s="57">
        <f t="shared" si="39"/>
        <v>3</v>
      </c>
      <c r="AN504" s="57">
        <f>VLOOKUP(A504,二院临床受试者及抑郁症的基本数据!A:M,4,FALSE)</f>
        <v>0</v>
      </c>
      <c r="AO504" s="57">
        <f>VLOOKUP(A504,二院临床受试者及抑郁症的基本数据!A:M,5,FALSE)</f>
        <v>1</v>
      </c>
      <c r="AP504" s="57">
        <f>VLOOKUP(A504,二院临床受试者及抑郁症的基本数据!A:M,6,FALSE)</f>
        <v>0</v>
      </c>
      <c r="AQ504" s="57">
        <f>VLOOKUP(A504,二院临床受试者及抑郁症的基本数据!A:M,7,FALSE)</f>
        <v>0</v>
      </c>
      <c r="AR504" s="57">
        <f>VLOOKUP(A504,二院临床受试者及抑郁症的基本数据!A:M,8,FALSE)</f>
        <v>1</v>
      </c>
      <c r="AS504" s="57">
        <f>VLOOKUP(A504,二院临床受试者及抑郁症的基本数据!A:M,9,FALSE)</f>
        <v>0</v>
      </c>
      <c r="AT504" s="57">
        <f>VLOOKUP(A504,二院临床受试者及抑郁症的基本数据!A:M,10,FALSE)</f>
        <v>0</v>
      </c>
      <c r="AU504" s="57">
        <f>VLOOKUP(A504,二院临床受试者及抑郁症的基本数据!A:M,11,FALSE)</f>
        <v>0</v>
      </c>
      <c r="AV504" s="57">
        <f>VLOOKUP(A504,二院临床受试者及抑郁症的基本数据!A:M,12,FALSE)</f>
        <v>1</v>
      </c>
      <c r="AW504" s="57">
        <f>VLOOKUP(A504,二院临床受试者及抑郁症的基本数据!A:M,13,FALSE)</f>
        <v>0</v>
      </c>
    </row>
    <row r="505" spans="1:49" x14ac:dyDescent="0.3">
      <c r="A505" s="6">
        <v>508</v>
      </c>
      <c r="B505" s="6">
        <v>2</v>
      </c>
      <c r="C505" s="6"/>
      <c r="D505" s="6"/>
      <c r="E505" s="6"/>
      <c r="F505" s="6">
        <v>1</v>
      </c>
      <c r="G505" s="6"/>
      <c r="H505" s="6"/>
      <c r="I505" s="6"/>
      <c r="J505" s="6"/>
      <c r="K505" s="20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20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16">
        <f t="shared" si="35"/>
        <v>0</v>
      </c>
      <c r="AJ505" s="16">
        <f t="shared" si="36"/>
        <v>0</v>
      </c>
      <c r="AK505" s="16">
        <f t="shared" si="37"/>
        <v>0</v>
      </c>
      <c r="AL505" s="16">
        <f t="shared" si="38"/>
        <v>0</v>
      </c>
      <c r="AM505" s="57">
        <f t="shared" si="39"/>
        <v>0</v>
      </c>
      <c r="AN505" s="57">
        <f>VLOOKUP(A505,二院临床受试者及抑郁症的基本数据!A:M,4,FALSE)</f>
        <v>0</v>
      </c>
      <c r="AO505" s="57">
        <f>VLOOKUP(A505,二院临床受试者及抑郁症的基本数据!A:M,5,FALSE)</f>
        <v>1</v>
      </c>
      <c r="AP505" s="57">
        <f>VLOOKUP(A505,二院临床受试者及抑郁症的基本数据!A:M,6,FALSE)</f>
        <v>0</v>
      </c>
      <c r="AQ505" s="57">
        <f>VLOOKUP(A505,二院临床受试者及抑郁症的基本数据!A:M,7,FALSE)</f>
        <v>0</v>
      </c>
      <c r="AR505" s="57">
        <f>VLOOKUP(A505,二院临床受试者及抑郁症的基本数据!A:M,8,FALSE)</f>
        <v>0</v>
      </c>
      <c r="AS505" s="57">
        <f>VLOOKUP(A505,二院临床受试者及抑郁症的基本数据!A:M,9,FALSE)</f>
        <v>0</v>
      </c>
      <c r="AT505" s="57">
        <f>VLOOKUP(A505,二院临床受试者及抑郁症的基本数据!A:M,10,FALSE)</f>
        <v>1</v>
      </c>
      <c r="AU505" s="57">
        <f>VLOOKUP(A505,二院临床受试者及抑郁症的基本数据!A:M,11,FALSE)</f>
        <v>0</v>
      </c>
      <c r="AV505" s="57">
        <f>VLOOKUP(A505,二院临床受试者及抑郁症的基本数据!A:M,12,FALSE)</f>
        <v>1</v>
      </c>
      <c r="AW505" s="57">
        <f>VLOOKUP(A505,二院临床受试者及抑郁症的基本数据!A:M,13,FALSE)</f>
        <v>0</v>
      </c>
    </row>
    <row r="506" spans="1:49" x14ac:dyDescent="0.3">
      <c r="A506" s="6">
        <v>512</v>
      </c>
      <c r="B506" s="6">
        <v>2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>
        <v>1</v>
      </c>
      <c r="X506" s="6"/>
      <c r="Y506" s="6"/>
      <c r="Z506" s="6"/>
      <c r="AA506" s="6"/>
      <c r="AB506" s="6"/>
      <c r="AC506" s="6"/>
      <c r="AD506" s="6"/>
      <c r="AE506" s="6">
        <v>1</v>
      </c>
      <c r="AF506" s="6"/>
      <c r="AG506" s="6"/>
      <c r="AH506" s="6"/>
      <c r="AI506" s="16">
        <f t="shared" si="35"/>
        <v>2</v>
      </c>
      <c r="AJ506" s="16">
        <f t="shared" si="36"/>
        <v>0</v>
      </c>
      <c r="AK506" s="16">
        <f t="shared" si="37"/>
        <v>0</v>
      </c>
      <c r="AL506" s="16">
        <f t="shared" si="38"/>
        <v>0</v>
      </c>
      <c r="AM506" s="57">
        <f t="shared" si="39"/>
        <v>2</v>
      </c>
      <c r="AN506" s="57">
        <f>VLOOKUP(A506,二院临床受试者及抑郁症的基本数据!A:M,4,FALSE)</f>
        <v>0</v>
      </c>
      <c r="AO506" s="57">
        <f>VLOOKUP(A506,二院临床受试者及抑郁症的基本数据!A:M,5,FALSE)</f>
        <v>1</v>
      </c>
      <c r="AP506" s="57">
        <f>VLOOKUP(A506,二院临床受试者及抑郁症的基本数据!A:M,6,FALSE)</f>
        <v>0</v>
      </c>
      <c r="AQ506" s="57">
        <f>VLOOKUP(A506,二院临床受试者及抑郁症的基本数据!A:M,7,FALSE)</f>
        <v>0</v>
      </c>
      <c r="AR506" s="57">
        <f>VLOOKUP(A506,二院临床受试者及抑郁症的基本数据!A:M,8,FALSE)</f>
        <v>1</v>
      </c>
      <c r="AS506" s="57">
        <f>VLOOKUP(A506,二院临床受试者及抑郁症的基本数据!A:M,9,FALSE)</f>
        <v>0</v>
      </c>
      <c r="AT506" s="57">
        <f>VLOOKUP(A506,二院临床受试者及抑郁症的基本数据!A:M,10,FALSE)</f>
        <v>0</v>
      </c>
      <c r="AU506" s="57">
        <f>VLOOKUP(A506,二院临床受试者及抑郁症的基本数据!A:M,11,FALSE)</f>
        <v>0</v>
      </c>
      <c r="AV506" s="57">
        <f>VLOOKUP(A506,二院临床受试者及抑郁症的基本数据!A:M,12,FALSE)</f>
        <v>1</v>
      </c>
      <c r="AW506" s="57">
        <f>VLOOKUP(A506,二院临床受试者及抑郁症的基本数据!A:M,13,FALSE)</f>
        <v>0</v>
      </c>
    </row>
    <row r="507" spans="1:49" x14ac:dyDescent="0.3">
      <c r="A507" s="6">
        <v>519</v>
      </c>
      <c r="B507" s="6">
        <v>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>
        <v>1</v>
      </c>
      <c r="U507" s="6"/>
      <c r="V507" s="6"/>
      <c r="W507" s="6"/>
      <c r="X507" s="6">
        <v>1</v>
      </c>
      <c r="Y507" s="6"/>
      <c r="Z507" s="6"/>
      <c r="AA507" s="6"/>
      <c r="AB507" s="6"/>
      <c r="AC507" s="6"/>
      <c r="AD507" s="6"/>
      <c r="AE507" s="6"/>
      <c r="AF507" s="6">
        <v>1</v>
      </c>
      <c r="AG507" s="6"/>
      <c r="AH507" s="6"/>
      <c r="AI507" s="16">
        <f t="shared" si="35"/>
        <v>0</v>
      </c>
      <c r="AJ507" s="16">
        <f t="shared" si="36"/>
        <v>3</v>
      </c>
      <c r="AK507" s="16">
        <f t="shared" si="37"/>
        <v>0</v>
      </c>
      <c r="AL507" s="16">
        <f t="shared" si="38"/>
        <v>0</v>
      </c>
      <c r="AM507" s="57">
        <f t="shared" si="39"/>
        <v>3</v>
      </c>
      <c r="AN507" s="57">
        <f>VLOOKUP(A507,二院临床受试者及抑郁症的基本数据!A:M,4,FALSE)</f>
        <v>0</v>
      </c>
      <c r="AO507" s="57">
        <f>VLOOKUP(A507,二院临床受试者及抑郁症的基本数据!A:M,5,FALSE)</f>
        <v>1</v>
      </c>
      <c r="AP507" s="57">
        <f>VLOOKUP(A507,二院临床受试者及抑郁症的基本数据!A:M,6,FALSE)</f>
        <v>0</v>
      </c>
      <c r="AQ507" s="57">
        <f>VLOOKUP(A507,二院临床受试者及抑郁症的基本数据!A:M,7,FALSE)</f>
        <v>0</v>
      </c>
      <c r="AR507" s="57">
        <f>VLOOKUP(A507,二院临床受试者及抑郁症的基本数据!A:M,8,FALSE)</f>
        <v>0</v>
      </c>
      <c r="AS507" s="57">
        <f>VLOOKUP(A507,二院临床受试者及抑郁症的基本数据!A:M,9,FALSE)</f>
        <v>0</v>
      </c>
      <c r="AT507" s="57">
        <f>VLOOKUP(A507,二院临床受试者及抑郁症的基本数据!A:M,10,FALSE)</f>
        <v>1</v>
      </c>
      <c r="AU507" s="57">
        <f>VLOOKUP(A507,二院临床受试者及抑郁症的基本数据!A:M,11,FALSE)</f>
        <v>0</v>
      </c>
      <c r="AV507" s="57">
        <f>VLOOKUP(A507,二院临床受试者及抑郁症的基本数据!A:M,12,FALSE)</f>
        <v>0</v>
      </c>
      <c r="AW507" s="57">
        <f>VLOOKUP(A507,二院临床受试者及抑郁症的基本数据!A:M,13,FALSE)</f>
        <v>1</v>
      </c>
    </row>
    <row r="508" spans="1:49" x14ac:dyDescent="0.3">
      <c r="A508" s="6">
        <v>524</v>
      </c>
      <c r="B508" s="6">
        <v>2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>
        <v>1</v>
      </c>
      <c r="T508" s="6"/>
      <c r="U508" s="6"/>
      <c r="V508" s="6"/>
      <c r="W508" s="6">
        <v>1</v>
      </c>
      <c r="X508" s="6"/>
      <c r="Y508" s="6"/>
      <c r="Z508" s="6"/>
      <c r="AA508" s="6"/>
      <c r="AB508" s="6"/>
      <c r="AC508" s="6"/>
      <c r="AD508" s="6"/>
      <c r="AE508" s="6">
        <v>1</v>
      </c>
      <c r="AF508" s="6"/>
      <c r="AG508" s="6"/>
      <c r="AH508" s="6"/>
      <c r="AI508" s="16">
        <f t="shared" si="35"/>
        <v>3</v>
      </c>
      <c r="AJ508" s="16">
        <f t="shared" si="36"/>
        <v>0</v>
      </c>
      <c r="AK508" s="16">
        <f t="shared" si="37"/>
        <v>0</v>
      </c>
      <c r="AL508" s="16">
        <f t="shared" si="38"/>
        <v>0</v>
      </c>
      <c r="AM508" s="57">
        <f t="shared" si="39"/>
        <v>3</v>
      </c>
      <c r="AN508" s="57">
        <f>VLOOKUP(A508,二院临床受试者及抑郁症的基本数据!A:M,4,FALSE)</f>
        <v>0</v>
      </c>
      <c r="AO508" s="57">
        <f>VLOOKUP(A508,二院临床受试者及抑郁症的基本数据!A:M,5,FALSE)</f>
        <v>1</v>
      </c>
      <c r="AP508" s="57">
        <f>VLOOKUP(A508,二院临床受试者及抑郁症的基本数据!A:M,6,FALSE)</f>
        <v>0</v>
      </c>
      <c r="AQ508" s="57">
        <f>VLOOKUP(A508,二院临床受试者及抑郁症的基本数据!A:M,7,FALSE)</f>
        <v>0</v>
      </c>
      <c r="AR508" s="57">
        <f>VLOOKUP(A508,二院临床受试者及抑郁症的基本数据!A:M,8,FALSE)</f>
        <v>1</v>
      </c>
      <c r="AS508" s="57">
        <f>VLOOKUP(A508,二院临床受试者及抑郁症的基本数据!A:M,9,FALSE)</f>
        <v>0</v>
      </c>
      <c r="AT508" s="57">
        <f>VLOOKUP(A508,二院临床受试者及抑郁症的基本数据!A:M,10,FALSE)</f>
        <v>0</v>
      </c>
      <c r="AU508" s="57">
        <f>VLOOKUP(A508,二院临床受试者及抑郁症的基本数据!A:M,11,FALSE)</f>
        <v>1</v>
      </c>
      <c r="AV508" s="57">
        <f>VLOOKUP(A508,二院临床受试者及抑郁症的基本数据!A:M,12,FALSE)</f>
        <v>0</v>
      </c>
      <c r="AW508" s="57">
        <f>VLOOKUP(A508,二院临床受试者及抑郁症的基本数据!A:M,13,FALSE)</f>
        <v>0</v>
      </c>
    </row>
    <row r="509" spans="1:49" x14ac:dyDescent="0.3">
      <c r="A509" s="6">
        <v>528</v>
      </c>
      <c r="B509" s="6">
        <v>2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>
        <v>1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16">
        <f t="shared" si="35"/>
        <v>1</v>
      </c>
      <c r="AJ509" s="16">
        <f t="shared" si="36"/>
        <v>0</v>
      </c>
      <c r="AK509" s="16">
        <f t="shared" si="37"/>
        <v>0</v>
      </c>
      <c r="AL509" s="16">
        <f t="shared" si="38"/>
        <v>0</v>
      </c>
      <c r="AM509" s="57">
        <f t="shared" si="39"/>
        <v>1</v>
      </c>
      <c r="AN509" s="57">
        <f>VLOOKUP(A509,二院临床受试者及抑郁症的基本数据!A:M,4,FALSE)</f>
        <v>0</v>
      </c>
      <c r="AO509" s="57">
        <f>VLOOKUP(A509,二院临床受试者及抑郁症的基本数据!A:M,5,FALSE)</f>
        <v>0</v>
      </c>
      <c r="AP509" s="57">
        <f>VLOOKUP(A509,二院临床受试者及抑郁症的基本数据!A:M,6,FALSE)</f>
        <v>1</v>
      </c>
      <c r="AQ509" s="57">
        <f>VLOOKUP(A509,二院临床受试者及抑郁症的基本数据!A:M,7,FALSE)</f>
        <v>0</v>
      </c>
      <c r="AR509" s="57">
        <f>VLOOKUP(A509,二院临床受试者及抑郁症的基本数据!A:M,8,FALSE)</f>
        <v>1</v>
      </c>
      <c r="AS509" s="57">
        <f>VLOOKUP(A509,二院临床受试者及抑郁症的基本数据!A:M,9,FALSE)</f>
        <v>0</v>
      </c>
      <c r="AT509" s="57">
        <f>VLOOKUP(A509,二院临床受试者及抑郁症的基本数据!A:M,10,FALSE)</f>
        <v>0</v>
      </c>
      <c r="AU509" s="57">
        <f>VLOOKUP(A509,二院临床受试者及抑郁症的基本数据!A:M,11,FALSE)</f>
        <v>0</v>
      </c>
      <c r="AV509" s="57">
        <f>VLOOKUP(A509,二院临床受试者及抑郁症的基本数据!A:M,12,FALSE)</f>
        <v>0</v>
      </c>
      <c r="AW509" s="57">
        <f>VLOOKUP(A509,二院临床受试者及抑郁症的基本数据!A:M,13,FALSE)</f>
        <v>1</v>
      </c>
    </row>
    <row r="510" spans="1:49" x14ac:dyDescent="0.3">
      <c r="A510" s="6">
        <v>532</v>
      </c>
      <c r="B510" s="6">
        <v>2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>
        <v>1</v>
      </c>
      <c r="U510" s="6"/>
      <c r="V510" s="6"/>
      <c r="W510" s="6"/>
      <c r="X510" s="6">
        <v>1</v>
      </c>
      <c r="Y510" s="6"/>
      <c r="Z510" s="6"/>
      <c r="AA510" s="6"/>
      <c r="AB510" s="6"/>
      <c r="AC510" s="6"/>
      <c r="AD510" s="6"/>
      <c r="AE510" s="6"/>
      <c r="AF510" s="6">
        <v>1</v>
      </c>
      <c r="AG510" s="6"/>
      <c r="AH510" s="6"/>
      <c r="AI510" s="16">
        <f t="shared" si="35"/>
        <v>0</v>
      </c>
      <c r="AJ510" s="16">
        <f t="shared" si="36"/>
        <v>3</v>
      </c>
      <c r="AK510" s="16">
        <f t="shared" si="37"/>
        <v>0</v>
      </c>
      <c r="AL510" s="16">
        <f t="shared" si="38"/>
        <v>0</v>
      </c>
      <c r="AM510" s="57">
        <f t="shared" si="39"/>
        <v>3</v>
      </c>
      <c r="AN510" s="57">
        <f>VLOOKUP(A510,二院临床受试者及抑郁症的基本数据!A:M,4,FALSE)</f>
        <v>1</v>
      </c>
      <c r="AO510" s="57">
        <f>VLOOKUP(A510,二院临床受试者及抑郁症的基本数据!A:M,5,FALSE)</f>
        <v>0</v>
      </c>
      <c r="AP510" s="57">
        <f>VLOOKUP(A510,二院临床受试者及抑郁症的基本数据!A:M,6,FALSE)</f>
        <v>0</v>
      </c>
      <c r="AQ510" s="57">
        <f>VLOOKUP(A510,二院临床受试者及抑郁症的基本数据!A:M,7,FALSE)</f>
        <v>0</v>
      </c>
      <c r="AR510" s="57">
        <f>VLOOKUP(A510,二院临床受试者及抑郁症的基本数据!A:M,8,FALSE)</f>
        <v>0</v>
      </c>
      <c r="AS510" s="57">
        <f>VLOOKUP(A510,二院临床受试者及抑郁症的基本数据!A:M,9,FALSE)</f>
        <v>0</v>
      </c>
      <c r="AT510" s="57">
        <f>VLOOKUP(A510,二院临床受试者及抑郁症的基本数据!A:M,10,FALSE)</f>
        <v>1</v>
      </c>
      <c r="AU510" s="57">
        <f>VLOOKUP(A510,二院临床受试者及抑郁症的基本数据!A:M,11,FALSE)</f>
        <v>1</v>
      </c>
      <c r="AV510" s="57">
        <f>VLOOKUP(A510,二院临床受试者及抑郁症的基本数据!A:M,12,FALSE)</f>
        <v>0</v>
      </c>
      <c r="AW510" s="57">
        <f>VLOOKUP(A510,二院临床受试者及抑郁症的基本数据!A:M,13,FALSE)</f>
        <v>0</v>
      </c>
    </row>
    <row r="511" spans="1:49" x14ac:dyDescent="0.3">
      <c r="A511" s="6">
        <v>533</v>
      </c>
      <c r="B511" s="6">
        <v>2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>
        <v>1</v>
      </c>
      <c r="X511" s="6">
        <v>1</v>
      </c>
      <c r="Y511" s="6">
        <v>1</v>
      </c>
      <c r="Z511" s="6"/>
      <c r="AA511" s="6"/>
      <c r="AB511" s="6"/>
      <c r="AC511" s="6"/>
      <c r="AD511" s="6"/>
      <c r="AE511" s="6"/>
      <c r="AF511" s="6"/>
      <c r="AG511" s="6"/>
      <c r="AH511" s="6"/>
      <c r="AI511" s="16">
        <f t="shared" si="35"/>
        <v>1</v>
      </c>
      <c r="AJ511" s="16">
        <f t="shared" si="36"/>
        <v>1</v>
      </c>
      <c r="AK511" s="16">
        <f t="shared" si="37"/>
        <v>1</v>
      </c>
      <c r="AL511" s="16">
        <f t="shared" si="38"/>
        <v>0</v>
      </c>
      <c r="AM511" s="57">
        <f t="shared" si="39"/>
        <v>3</v>
      </c>
      <c r="AN511" s="57">
        <f>VLOOKUP(A511,二院临床受试者及抑郁症的基本数据!A:M,4,FALSE)</f>
        <v>0</v>
      </c>
      <c r="AO511" s="57">
        <f>VLOOKUP(A511,二院临床受试者及抑郁症的基本数据!A:M,5,FALSE)</f>
        <v>1</v>
      </c>
      <c r="AP511" s="57">
        <f>VLOOKUP(A511,二院临床受试者及抑郁症的基本数据!A:M,6,FALSE)</f>
        <v>0</v>
      </c>
      <c r="AQ511" s="57">
        <f>VLOOKUP(A511,二院临床受试者及抑郁症的基本数据!A:M,7,FALSE)</f>
        <v>0</v>
      </c>
      <c r="AR511" s="57">
        <f>VLOOKUP(A511,二院临床受试者及抑郁症的基本数据!A:M,8,FALSE)</f>
        <v>1</v>
      </c>
      <c r="AS511" s="57">
        <f>VLOOKUP(A511,二院临床受试者及抑郁症的基本数据!A:M,9,FALSE)</f>
        <v>0</v>
      </c>
      <c r="AT511" s="57">
        <f>VLOOKUP(A511,二院临床受试者及抑郁症的基本数据!A:M,10,FALSE)</f>
        <v>0</v>
      </c>
      <c r="AU511" s="57">
        <f>VLOOKUP(A511,二院临床受试者及抑郁症的基本数据!A:M,11,FALSE)</f>
        <v>0</v>
      </c>
      <c r="AV511" s="57">
        <f>VLOOKUP(A511,二院临床受试者及抑郁症的基本数据!A:M,12,FALSE)</f>
        <v>1</v>
      </c>
      <c r="AW511" s="57">
        <f>VLOOKUP(A511,二院临床受试者及抑郁症的基本数据!A:M,13,FALSE)</f>
        <v>0</v>
      </c>
    </row>
    <row r="512" spans="1:49" x14ac:dyDescent="0.3">
      <c r="A512" s="6">
        <v>541</v>
      </c>
      <c r="B512" s="6">
        <v>2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>
        <v>1</v>
      </c>
      <c r="T512" s="6"/>
      <c r="U512" s="6"/>
      <c r="V512" s="6"/>
      <c r="W512" s="6">
        <v>1</v>
      </c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16">
        <f t="shared" si="35"/>
        <v>2</v>
      </c>
      <c r="AJ512" s="16">
        <f t="shared" si="36"/>
        <v>0</v>
      </c>
      <c r="AK512" s="16">
        <f t="shared" si="37"/>
        <v>0</v>
      </c>
      <c r="AL512" s="16">
        <f t="shared" si="38"/>
        <v>0</v>
      </c>
      <c r="AM512" s="57">
        <f t="shared" si="39"/>
        <v>2</v>
      </c>
      <c r="AN512" s="57">
        <f>VLOOKUP(A512,二院临床受试者及抑郁症的基本数据!A:M,4,FALSE)</f>
        <v>0</v>
      </c>
      <c r="AO512" s="57">
        <f>VLOOKUP(A512,二院临床受试者及抑郁症的基本数据!A:M,5,FALSE)</f>
        <v>1</v>
      </c>
      <c r="AP512" s="57">
        <f>VLOOKUP(A512,二院临床受试者及抑郁症的基本数据!A:M,6,FALSE)</f>
        <v>0</v>
      </c>
      <c r="AQ512" s="57">
        <f>VLOOKUP(A512,二院临床受试者及抑郁症的基本数据!A:M,7,FALSE)</f>
        <v>0</v>
      </c>
      <c r="AR512" s="57">
        <f>VLOOKUP(A512,二院临床受试者及抑郁症的基本数据!A:M,8,FALSE)</f>
        <v>1</v>
      </c>
      <c r="AS512" s="57">
        <f>VLOOKUP(A512,二院临床受试者及抑郁症的基本数据!A:M,9,FALSE)</f>
        <v>0</v>
      </c>
      <c r="AT512" s="57">
        <f>VLOOKUP(A512,二院临床受试者及抑郁症的基本数据!A:M,10,FALSE)</f>
        <v>0</v>
      </c>
      <c r="AU512" s="57">
        <f>VLOOKUP(A512,二院临床受试者及抑郁症的基本数据!A:M,11,FALSE)</f>
        <v>1</v>
      </c>
      <c r="AV512" s="57">
        <f>VLOOKUP(A512,二院临床受试者及抑郁症的基本数据!A:M,12,FALSE)</f>
        <v>0</v>
      </c>
      <c r="AW512" s="57">
        <f>VLOOKUP(A512,二院临床受试者及抑郁症的基本数据!A:M,13,FALSE)</f>
        <v>0</v>
      </c>
    </row>
    <row r="513" spans="1:49" x14ac:dyDescent="0.3">
      <c r="A513" s="6">
        <v>549</v>
      </c>
      <c r="B513" s="6">
        <v>2</v>
      </c>
      <c r="C513" s="6"/>
      <c r="D513" s="6"/>
      <c r="E513" s="6"/>
      <c r="F513" s="6">
        <v>1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>
        <v>1</v>
      </c>
      <c r="V513" s="6"/>
      <c r="W513" s="6"/>
      <c r="X513" s="6"/>
      <c r="Y513" s="6">
        <v>1</v>
      </c>
      <c r="Z513" s="6"/>
      <c r="AA513" s="6"/>
      <c r="AB513" s="6"/>
      <c r="AC513" s="6"/>
      <c r="AD513" s="6"/>
      <c r="AE513" s="6"/>
      <c r="AF513" s="6"/>
      <c r="AG513" s="6"/>
      <c r="AH513" s="6"/>
      <c r="AI513" s="16">
        <f t="shared" si="35"/>
        <v>0</v>
      </c>
      <c r="AJ513" s="16">
        <f t="shared" si="36"/>
        <v>0</v>
      </c>
      <c r="AK513" s="16">
        <f t="shared" si="37"/>
        <v>2</v>
      </c>
      <c r="AL513" s="16">
        <f t="shared" si="38"/>
        <v>0</v>
      </c>
      <c r="AM513" s="57">
        <f t="shared" si="39"/>
        <v>2</v>
      </c>
      <c r="AN513" s="57">
        <f>VLOOKUP(A513,二院临床受试者及抑郁症的基本数据!A:M,4,FALSE)</f>
        <v>0</v>
      </c>
      <c r="AO513" s="57">
        <f>VLOOKUP(A513,二院临床受试者及抑郁症的基本数据!A:M,5,FALSE)</f>
        <v>0</v>
      </c>
      <c r="AP513" s="57">
        <f>VLOOKUP(A513,二院临床受试者及抑郁症的基本数据!A:M,6,FALSE)</f>
        <v>1</v>
      </c>
      <c r="AQ513" s="57">
        <f>VLOOKUP(A513,二院临床受试者及抑郁症的基本数据!A:M,7,FALSE)</f>
        <v>0</v>
      </c>
      <c r="AR513" s="57">
        <f>VLOOKUP(A513,二院临床受试者及抑郁症的基本数据!A:M,8,FALSE)</f>
        <v>1</v>
      </c>
      <c r="AS513" s="57">
        <f>VLOOKUP(A513,二院临床受试者及抑郁症的基本数据!A:M,9,FALSE)</f>
        <v>0</v>
      </c>
      <c r="AT513" s="57">
        <f>VLOOKUP(A513,二院临床受试者及抑郁症的基本数据!A:M,10,FALSE)</f>
        <v>0</v>
      </c>
      <c r="AU513" s="57">
        <f>VLOOKUP(A513,二院临床受试者及抑郁症的基本数据!A:M,11,FALSE)</f>
        <v>0</v>
      </c>
      <c r="AV513" s="57">
        <f>VLOOKUP(A513,二院临床受试者及抑郁症的基本数据!A:M,12,FALSE)</f>
        <v>0</v>
      </c>
      <c r="AW513" s="57">
        <f>VLOOKUP(A513,二院临床受试者及抑郁症的基本数据!A:M,13,FALSE)</f>
        <v>1</v>
      </c>
    </row>
    <row r="514" spans="1:49" x14ac:dyDescent="0.3">
      <c r="A514" s="6">
        <v>550</v>
      </c>
      <c r="B514" s="6">
        <v>2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>
        <v>1</v>
      </c>
      <c r="T514" s="6"/>
      <c r="U514" s="6"/>
      <c r="V514" s="6"/>
      <c r="W514" s="6">
        <v>1</v>
      </c>
      <c r="X514" s="6"/>
      <c r="Y514" s="6"/>
      <c r="Z514" s="6"/>
      <c r="AA514" s="6"/>
      <c r="AB514" s="6"/>
      <c r="AC514" s="6"/>
      <c r="AD514" s="6"/>
      <c r="AE514" s="6">
        <v>1</v>
      </c>
      <c r="AF514" s="6"/>
      <c r="AG514" s="6"/>
      <c r="AH514" s="6"/>
      <c r="AI514" s="16">
        <f t="shared" si="35"/>
        <v>3</v>
      </c>
      <c r="AJ514" s="16">
        <f t="shared" si="36"/>
        <v>0</v>
      </c>
      <c r="AK514" s="16">
        <f t="shared" si="37"/>
        <v>0</v>
      </c>
      <c r="AL514" s="16">
        <f t="shared" si="38"/>
        <v>0</v>
      </c>
      <c r="AM514" s="57">
        <f t="shared" si="39"/>
        <v>3</v>
      </c>
      <c r="AN514" s="57">
        <f>VLOOKUP(A514,二院临床受试者及抑郁症的基本数据!A:M,4,FALSE)</f>
        <v>0</v>
      </c>
      <c r="AO514" s="57">
        <f>VLOOKUP(A514,二院临床受试者及抑郁症的基本数据!A:M,5,FALSE)</f>
        <v>1</v>
      </c>
      <c r="AP514" s="57">
        <f>VLOOKUP(A514,二院临床受试者及抑郁症的基本数据!A:M,6,FALSE)</f>
        <v>0</v>
      </c>
      <c r="AQ514" s="57">
        <f>VLOOKUP(A514,二院临床受试者及抑郁症的基本数据!A:M,7,FALSE)</f>
        <v>0</v>
      </c>
      <c r="AR514" s="57">
        <f>VLOOKUP(A514,二院临床受试者及抑郁症的基本数据!A:M,8,FALSE)</f>
        <v>1</v>
      </c>
      <c r="AS514" s="57">
        <f>VLOOKUP(A514,二院临床受试者及抑郁症的基本数据!A:M,9,FALSE)</f>
        <v>0</v>
      </c>
      <c r="AT514" s="57">
        <f>VLOOKUP(A514,二院临床受试者及抑郁症的基本数据!A:M,10,FALSE)</f>
        <v>0</v>
      </c>
      <c r="AU514" s="57">
        <f>VLOOKUP(A514,二院临床受试者及抑郁症的基本数据!A:M,11,FALSE)</f>
        <v>0</v>
      </c>
      <c r="AV514" s="57">
        <f>VLOOKUP(A514,二院临床受试者及抑郁症的基本数据!A:M,12,FALSE)</f>
        <v>1</v>
      </c>
      <c r="AW514" s="57">
        <f>VLOOKUP(A514,二院临床受试者及抑郁症的基本数据!A:M,13,FALSE)</f>
        <v>0</v>
      </c>
    </row>
    <row r="515" spans="1:49" x14ac:dyDescent="0.3">
      <c r="A515" s="6">
        <v>553</v>
      </c>
      <c r="B515" s="6">
        <v>2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>
        <v>1</v>
      </c>
      <c r="X515" s="6">
        <v>1</v>
      </c>
      <c r="Y515" s="6">
        <v>1</v>
      </c>
      <c r="Z515" s="6">
        <v>1</v>
      </c>
      <c r="AA515" s="6"/>
      <c r="AB515" s="6"/>
      <c r="AC515" s="6"/>
      <c r="AD515" s="6"/>
      <c r="AE515" s="6">
        <v>1</v>
      </c>
      <c r="AF515" s="6">
        <v>1</v>
      </c>
      <c r="AG515" s="6">
        <v>1</v>
      </c>
      <c r="AH515" s="6">
        <v>1</v>
      </c>
      <c r="AI515" s="16">
        <f t="shared" si="35"/>
        <v>2</v>
      </c>
      <c r="AJ515" s="16">
        <f t="shared" si="36"/>
        <v>2</v>
      </c>
      <c r="AK515" s="16">
        <f t="shared" si="37"/>
        <v>2</v>
      </c>
      <c r="AL515" s="16">
        <f t="shared" si="38"/>
        <v>2</v>
      </c>
      <c r="AM515" s="57">
        <f t="shared" si="39"/>
        <v>8</v>
      </c>
      <c r="AN515" s="57">
        <f>VLOOKUP(A515,二院临床受试者及抑郁症的基本数据!A:M,4,FALSE)</f>
        <v>0</v>
      </c>
      <c r="AO515" s="57">
        <f>VLOOKUP(A515,二院临床受试者及抑郁症的基本数据!A:M,5,FALSE)</f>
        <v>0</v>
      </c>
      <c r="AP515" s="57">
        <f>VLOOKUP(A515,二院临床受试者及抑郁症的基本数据!A:M,6,FALSE)</f>
        <v>1</v>
      </c>
      <c r="AQ515" s="57">
        <f>VLOOKUP(A515,二院临床受试者及抑郁症的基本数据!A:M,7,FALSE)</f>
        <v>0</v>
      </c>
      <c r="AR515" s="57">
        <f>VLOOKUP(A515,二院临床受试者及抑郁症的基本数据!A:M,8,FALSE)</f>
        <v>0</v>
      </c>
      <c r="AS515" s="57">
        <f>VLOOKUP(A515,二院临床受试者及抑郁症的基本数据!A:M,9,FALSE)</f>
        <v>0</v>
      </c>
      <c r="AT515" s="57">
        <f>VLOOKUP(A515,二院临床受试者及抑郁症的基本数据!A:M,10,FALSE)</f>
        <v>1</v>
      </c>
      <c r="AU515" s="57">
        <f>VLOOKUP(A515,二院临床受试者及抑郁症的基本数据!A:M,11,FALSE)</f>
        <v>0</v>
      </c>
      <c r="AV515" s="57">
        <f>VLOOKUP(A515,二院临床受试者及抑郁症的基本数据!A:M,12,FALSE)</f>
        <v>1</v>
      </c>
      <c r="AW515" s="57">
        <f>VLOOKUP(A515,二院临床受试者及抑郁症的基本数据!A:M,13,FALSE)</f>
        <v>0</v>
      </c>
    </row>
    <row r="516" spans="1:49" x14ac:dyDescent="0.3">
      <c r="A516" s="6">
        <v>559</v>
      </c>
      <c r="B516" s="6">
        <v>2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1</v>
      </c>
      <c r="AC516" s="6"/>
      <c r="AD516" s="6"/>
      <c r="AE516" s="6"/>
      <c r="AF516" s="6"/>
      <c r="AG516" s="6"/>
      <c r="AH516" s="6"/>
      <c r="AI516" s="16">
        <f t="shared" si="35"/>
        <v>0</v>
      </c>
      <c r="AJ516" s="16">
        <f t="shared" si="36"/>
        <v>1</v>
      </c>
      <c r="AK516" s="16">
        <f t="shared" si="37"/>
        <v>0</v>
      </c>
      <c r="AL516" s="16">
        <f t="shared" si="38"/>
        <v>0</v>
      </c>
      <c r="AM516" s="57">
        <f t="shared" si="39"/>
        <v>1</v>
      </c>
      <c r="AN516" s="57">
        <f>VLOOKUP(A516,二院临床受试者及抑郁症的基本数据!A:M,4,FALSE)</f>
        <v>0</v>
      </c>
      <c r="AO516" s="57">
        <f>VLOOKUP(A516,二院临床受试者及抑郁症的基本数据!A:M,5,FALSE)</f>
        <v>1</v>
      </c>
      <c r="AP516" s="57">
        <f>VLOOKUP(A516,二院临床受试者及抑郁症的基本数据!A:M,6,FALSE)</f>
        <v>0</v>
      </c>
      <c r="AQ516" s="57">
        <f>VLOOKUP(A516,二院临床受试者及抑郁症的基本数据!A:M,7,FALSE)</f>
        <v>0</v>
      </c>
      <c r="AR516" s="57">
        <f>VLOOKUP(A516,二院临床受试者及抑郁症的基本数据!A:M,8,FALSE)</f>
        <v>0</v>
      </c>
      <c r="AS516" s="57">
        <f>VLOOKUP(A516,二院临床受试者及抑郁症的基本数据!A:M,9,FALSE)</f>
        <v>0</v>
      </c>
      <c r="AT516" s="57">
        <f>VLOOKUP(A516,二院临床受试者及抑郁症的基本数据!A:M,10,FALSE)</f>
        <v>1</v>
      </c>
      <c r="AU516" s="57">
        <f>VLOOKUP(A516,二院临床受试者及抑郁症的基本数据!A:M,11,FALSE)</f>
        <v>0</v>
      </c>
      <c r="AV516" s="57">
        <f>VLOOKUP(A516,二院临床受试者及抑郁症的基本数据!A:M,12,FALSE)</f>
        <v>1</v>
      </c>
      <c r="AW516" s="57">
        <f>VLOOKUP(A516,二院临床受试者及抑郁症的基本数据!A:M,13,FALSE)</f>
        <v>0</v>
      </c>
    </row>
    <row r="517" spans="1:49" x14ac:dyDescent="0.3">
      <c r="A517" s="6">
        <v>562</v>
      </c>
      <c r="B517" s="6">
        <v>2</v>
      </c>
      <c r="C517" s="6"/>
      <c r="D517" s="6"/>
      <c r="E517" s="6"/>
      <c r="F517" s="6"/>
      <c r="G517" s="6"/>
      <c r="H517" s="6"/>
      <c r="I517" s="6">
        <v>1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>
        <v>1</v>
      </c>
      <c r="U517" s="6"/>
      <c r="V517" s="6"/>
      <c r="W517" s="6"/>
      <c r="X517" s="6">
        <v>1</v>
      </c>
      <c r="Y517" s="6"/>
      <c r="Z517" s="6"/>
      <c r="AA517" s="6"/>
      <c r="AB517" s="6"/>
      <c r="AC517" s="6"/>
      <c r="AD517" s="6"/>
      <c r="AE517" s="6"/>
      <c r="AF517" s="6">
        <v>1</v>
      </c>
      <c r="AG517" s="6"/>
      <c r="AH517" s="6"/>
      <c r="AI517" s="16">
        <f t="shared" ref="AI517:AI580" si="40">G517+K517+O517+S517+W517+AA517+AE517</f>
        <v>0</v>
      </c>
      <c r="AJ517" s="16">
        <f t="shared" ref="AJ517:AJ580" si="41">H517+L517+P517+T517+X517+AB517+AF517</f>
        <v>3</v>
      </c>
      <c r="AK517" s="16">
        <f t="shared" ref="AK517:AK580" si="42">I517+M517+Q517+U517+Y517+AC517+AG517</f>
        <v>1</v>
      </c>
      <c r="AL517" s="16">
        <f t="shared" ref="AL517:AL580" si="43">J517+N517+R517+V517+Z517+AD517+AH517</f>
        <v>0</v>
      </c>
      <c r="AM517" s="57">
        <f t="shared" ref="AM517:AM580" si="44">SUM(AI517:AL517)</f>
        <v>4</v>
      </c>
      <c r="AN517" s="57">
        <f>VLOOKUP(A517,二院临床受试者及抑郁症的基本数据!A:M,4,FALSE)</f>
        <v>0</v>
      </c>
      <c r="AO517" s="57">
        <f>VLOOKUP(A517,二院临床受试者及抑郁症的基本数据!A:M,5,FALSE)</f>
        <v>1</v>
      </c>
      <c r="AP517" s="57">
        <f>VLOOKUP(A517,二院临床受试者及抑郁症的基本数据!A:M,6,FALSE)</f>
        <v>0</v>
      </c>
      <c r="AQ517" s="57">
        <f>VLOOKUP(A517,二院临床受试者及抑郁症的基本数据!A:M,7,FALSE)</f>
        <v>0</v>
      </c>
      <c r="AR517" s="57">
        <f>VLOOKUP(A517,二院临床受试者及抑郁症的基本数据!A:M,8,FALSE)</f>
        <v>1</v>
      </c>
      <c r="AS517" s="57">
        <f>VLOOKUP(A517,二院临床受试者及抑郁症的基本数据!A:M,9,FALSE)</f>
        <v>0</v>
      </c>
      <c r="AT517" s="57">
        <f>VLOOKUP(A517,二院临床受试者及抑郁症的基本数据!A:M,10,FALSE)</f>
        <v>0</v>
      </c>
      <c r="AU517" s="57">
        <f>VLOOKUP(A517,二院临床受试者及抑郁症的基本数据!A:M,11,FALSE)</f>
        <v>0</v>
      </c>
      <c r="AV517" s="57">
        <f>VLOOKUP(A517,二院临床受试者及抑郁症的基本数据!A:M,12,FALSE)</f>
        <v>1</v>
      </c>
      <c r="AW517" s="57">
        <f>VLOOKUP(A517,二院临床受试者及抑郁症的基本数据!A:M,13,FALSE)</f>
        <v>0</v>
      </c>
    </row>
    <row r="518" spans="1:49" x14ac:dyDescent="0.3">
      <c r="A518" s="6">
        <v>570</v>
      </c>
      <c r="B518" s="6">
        <v>2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>
        <v>1</v>
      </c>
      <c r="T518" s="6"/>
      <c r="U518" s="6"/>
      <c r="V518" s="6"/>
      <c r="W518" s="6">
        <v>1</v>
      </c>
      <c r="X518" s="6"/>
      <c r="Y518" s="6"/>
      <c r="Z518" s="6"/>
      <c r="AA518" s="6"/>
      <c r="AB518" s="6"/>
      <c r="AC518" s="6"/>
      <c r="AD518" s="6"/>
      <c r="AE518" s="6">
        <v>1</v>
      </c>
      <c r="AF518" s="6"/>
      <c r="AG518" s="6"/>
      <c r="AH518" s="6"/>
      <c r="AI518" s="16">
        <f t="shared" si="40"/>
        <v>3</v>
      </c>
      <c r="AJ518" s="16">
        <f t="shared" si="41"/>
        <v>0</v>
      </c>
      <c r="AK518" s="16">
        <f t="shared" si="42"/>
        <v>0</v>
      </c>
      <c r="AL518" s="16">
        <f t="shared" si="43"/>
        <v>0</v>
      </c>
      <c r="AM518" s="57">
        <f t="shared" si="44"/>
        <v>3</v>
      </c>
      <c r="AN518" s="57">
        <f>VLOOKUP(A518,二院临床受试者及抑郁症的基本数据!A:M,4,FALSE)</f>
        <v>0</v>
      </c>
      <c r="AO518" s="57">
        <f>VLOOKUP(A518,二院临床受试者及抑郁症的基本数据!A:M,5,FALSE)</f>
        <v>1</v>
      </c>
      <c r="AP518" s="57">
        <f>VLOOKUP(A518,二院临床受试者及抑郁症的基本数据!A:M,6,FALSE)</f>
        <v>0</v>
      </c>
      <c r="AQ518" s="57">
        <f>VLOOKUP(A518,二院临床受试者及抑郁症的基本数据!A:M,7,FALSE)</f>
        <v>0</v>
      </c>
      <c r="AR518" s="57">
        <f>VLOOKUP(A518,二院临床受试者及抑郁症的基本数据!A:M,8,FALSE)</f>
        <v>1</v>
      </c>
      <c r="AS518" s="57">
        <f>VLOOKUP(A518,二院临床受试者及抑郁症的基本数据!A:M,9,FALSE)</f>
        <v>0</v>
      </c>
      <c r="AT518" s="57">
        <f>VLOOKUP(A518,二院临床受试者及抑郁症的基本数据!A:M,10,FALSE)</f>
        <v>0</v>
      </c>
      <c r="AU518" s="57">
        <f>VLOOKUP(A518,二院临床受试者及抑郁症的基本数据!A:M,11,FALSE)</f>
        <v>1</v>
      </c>
      <c r="AV518" s="57">
        <f>VLOOKUP(A518,二院临床受试者及抑郁症的基本数据!A:M,12,FALSE)</f>
        <v>0</v>
      </c>
      <c r="AW518" s="57">
        <f>VLOOKUP(A518,二院临床受试者及抑郁症的基本数据!A:M,13,FALSE)</f>
        <v>0</v>
      </c>
    </row>
    <row r="519" spans="1:49" x14ac:dyDescent="0.3">
      <c r="A519" s="6">
        <v>593</v>
      </c>
      <c r="B519" s="6">
        <v>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>
        <v>1</v>
      </c>
      <c r="AF519" s="6">
        <v>1</v>
      </c>
      <c r="AG519" s="6">
        <v>1</v>
      </c>
      <c r="AH519" s="6"/>
      <c r="AI519" s="16">
        <f t="shared" si="40"/>
        <v>1</v>
      </c>
      <c r="AJ519" s="16">
        <f t="shared" si="41"/>
        <v>1</v>
      </c>
      <c r="AK519" s="16">
        <f t="shared" si="42"/>
        <v>1</v>
      </c>
      <c r="AL519" s="16">
        <f t="shared" si="43"/>
        <v>0</v>
      </c>
      <c r="AM519" s="57">
        <f t="shared" si="44"/>
        <v>3</v>
      </c>
      <c r="AN519" s="57">
        <f>VLOOKUP(A519,二院临床受试者及抑郁症的基本数据!A:M,4,FALSE)</f>
        <v>0</v>
      </c>
      <c r="AO519" s="57">
        <f>VLOOKUP(A519,二院临床受试者及抑郁症的基本数据!A:M,5,FALSE)</f>
        <v>0</v>
      </c>
      <c r="AP519" s="57">
        <f>VLOOKUP(A519,二院临床受试者及抑郁症的基本数据!A:M,6,FALSE)</f>
        <v>1</v>
      </c>
      <c r="AQ519" s="57">
        <f>VLOOKUP(A519,二院临床受试者及抑郁症的基本数据!A:M,7,FALSE)</f>
        <v>0</v>
      </c>
      <c r="AR519" s="57">
        <f>VLOOKUP(A519,二院临床受试者及抑郁症的基本数据!A:M,8,FALSE)</f>
        <v>1</v>
      </c>
      <c r="AS519" s="57">
        <f>VLOOKUP(A519,二院临床受试者及抑郁症的基本数据!A:M,9,FALSE)</f>
        <v>0</v>
      </c>
      <c r="AT519" s="57">
        <f>VLOOKUP(A519,二院临床受试者及抑郁症的基本数据!A:M,10,FALSE)</f>
        <v>0</v>
      </c>
      <c r="AU519" s="57">
        <f>VLOOKUP(A519,二院临床受试者及抑郁症的基本数据!A:M,11,FALSE)</f>
        <v>1</v>
      </c>
      <c r="AV519" s="57">
        <f>VLOOKUP(A519,二院临床受试者及抑郁症的基本数据!A:M,12,FALSE)</f>
        <v>0</v>
      </c>
      <c r="AW519" s="57">
        <f>VLOOKUP(A519,二院临床受试者及抑郁症的基本数据!A:M,13,FALSE)</f>
        <v>0</v>
      </c>
    </row>
    <row r="520" spans="1:49" x14ac:dyDescent="0.3">
      <c r="A520" s="6">
        <v>596</v>
      </c>
      <c r="B520" s="6">
        <v>2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>
        <v>1</v>
      </c>
      <c r="T520" s="6"/>
      <c r="U520" s="6"/>
      <c r="V520" s="6"/>
      <c r="W520" s="6">
        <v>1</v>
      </c>
      <c r="X520" s="6"/>
      <c r="Y520" s="6"/>
      <c r="Z520" s="6"/>
      <c r="AA520" s="6"/>
      <c r="AB520" s="6"/>
      <c r="AC520" s="6"/>
      <c r="AD520" s="6"/>
      <c r="AE520" s="6">
        <v>1</v>
      </c>
      <c r="AF520" s="6"/>
      <c r="AG520" s="6"/>
      <c r="AH520" s="6"/>
      <c r="AI520" s="16">
        <f t="shared" si="40"/>
        <v>3</v>
      </c>
      <c r="AJ520" s="16">
        <f t="shared" si="41"/>
        <v>0</v>
      </c>
      <c r="AK520" s="16">
        <f t="shared" si="42"/>
        <v>0</v>
      </c>
      <c r="AL520" s="16">
        <f t="shared" si="43"/>
        <v>0</v>
      </c>
      <c r="AM520" s="57">
        <f t="shared" si="44"/>
        <v>3</v>
      </c>
      <c r="AN520" s="57">
        <f>VLOOKUP(A520,二院临床受试者及抑郁症的基本数据!A:M,4,FALSE)</f>
        <v>0</v>
      </c>
      <c r="AO520" s="57">
        <f>VLOOKUP(A520,二院临床受试者及抑郁症的基本数据!A:M,5,FALSE)</f>
        <v>1</v>
      </c>
      <c r="AP520" s="57">
        <f>VLOOKUP(A520,二院临床受试者及抑郁症的基本数据!A:M,6,FALSE)</f>
        <v>0</v>
      </c>
      <c r="AQ520" s="57">
        <f>VLOOKUP(A520,二院临床受试者及抑郁症的基本数据!A:M,7,FALSE)</f>
        <v>0</v>
      </c>
      <c r="AR520" s="57">
        <f>VLOOKUP(A520,二院临床受试者及抑郁症的基本数据!A:M,8,FALSE)</f>
        <v>1</v>
      </c>
      <c r="AS520" s="57">
        <f>VLOOKUP(A520,二院临床受试者及抑郁症的基本数据!A:M,9,FALSE)</f>
        <v>0</v>
      </c>
      <c r="AT520" s="57">
        <f>VLOOKUP(A520,二院临床受试者及抑郁症的基本数据!A:M,10,FALSE)</f>
        <v>0</v>
      </c>
      <c r="AU520" s="57">
        <f>VLOOKUP(A520,二院临床受试者及抑郁症的基本数据!A:M,11,FALSE)</f>
        <v>0</v>
      </c>
      <c r="AV520" s="57">
        <f>VLOOKUP(A520,二院临床受试者及抑郁症的基本数据!A:M,12,FALSE)</f>
        <v>1</v>
      </c>
      <c r="AW520" s="57">
        <f>VLOOKUP(A520,二院临床受试者及抑郁症的基本数据!A:M,13,FALSE)</f>
        <v>0</v>
      </c>
    </row>
    <row r="521" spans="1:49" x14ac:dyDescent="0.3">
      <c r="A521" s="6">
        <v>602</v>
      </c>
      <c r="B521" s="6">
        <v>2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>
        <v>1</v>
      </c>
      <c r="T521" s="6"/>
      <c r="U521" s="6"/>
      <c r="V521" s="6"/>
      <c r="W521" s="6">
        <v>1</v>
      </c>
      <c r="X521" s="6"/>
      <c r="Y521" s="6"/>
      <c r="Z521" s="6"/>
      <c r="AA521" s="6"/>
      <c r="AB521" s="6"/>
      <c r="AC521" s="6"/>
      <c r="AD521" s="6"/>
      <c r="AE521" s="6">
        <v>1</v>
      </c>
      <c r="AF521" s="6"/>
      <c r="AG521" s="6"/>
      <c r="AH521" s="6"/>
      <c r="AI521" s="16">
        <f t="shared" si="40"/>
        <v>3</v>
      </c>
      <c r="AJ521" s="16">
        <f t="shared" si="41"/>
        <v>0</v>
      </c>
      <c r="AK521" s="16">
        <f t="shared" si="42"/>
        <v>0</v>
      </c>
      <c r="AL521" s="16">
        <f t="shared" si="43"/>
        <v>0</v>
      </c>
      <c r="AM521" s="57">
        <f t="shared" si="44"/>
        <v>3</v>
      </c>
      <c r="AN521" s="57">
        <f>VLOOKUP(A521,二院临床受试者及抑郁症的基本数据!A:M,4,FALSE)</f>
        <v>1</v>
      </c>
      <c r="AO521" s="57">
        <f>VLOOKUP(A521,二院临床受试者及抑郁症的基本数据!A:M,5,FALSE)</f>
        <v>0</v>
      </c>
      <c r="AP521" s="57">
        <f>VLOOKUP(A521,二院临床受试者及抑郁症的基本数据!A:M,6,FALSE)</f>
        <v>0</v>
      </c>
      <c r="AQ521" s="57">
        <f>VLOOKUP(A521,二院临床受试者及抑郁症的基本数据!A:M,7,FALSE)</f>
        <v>0</v>
      </c>
      <c r="AR521" s="57">
        <f>VLOOKUP(A521,二院临床受试者及抑郁症的基本数据!A:M,8,FALSE)</f>
        <v>0</v>
      </c>
      <c r="AS521" s="57">
        <f>VLOOKUP(A521,二院临床受试者及抑郁症的基本数据!A:M,9,FALSE)</f>
        <v>0</v>
      </c>
      <c r="AT521" s="57">
        <f>VLOOKUP(A521,二院临床受试者及抑郁症的基本数据!A:M,10,FALSE)</f>
        <v>1</v>
      </c>
      <c r="AU521" s="57">
        <f>VLOOKUP(A521,二院临床受试者及抑郁症的基本数据!A:M,11,FALSE)</f>
        <v>0</v>
      </c>
      <c r="AV521" s="57">
        <f>VLOOKUP(A521,二院临床受试者及抑郁症的基本数据!A:M,12,FALSE)</f>
        <v>1</v>
      </c>
      <c r="AW521" s="57">
        <f>VLOOKUP(A521,二院临床受试者及抑郁症的基本数据!A:M,13,FALSE)</f>
        <v>0</v>
      </c>
    </row>
    <row r="522" spans="1:49" x14ac:dyDescent="0.3">
      <c r="A522" s="6">
        <v>619</v>
      </c>
      <c r="B522" s="6">
        <v>2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1</v>
      </c>
      <c r="AB522" s="6"/>
      <c r="AC522" s="6"/>
      <c r="AD522" s="6"/>
      <c r="AE522" s="6"/>
      <c r="AF522" s="6"/>
      <c r="AG522" s="6"/>
      <c r="AH522" s="6"/>
      <c r="AI522" s="16">
        <f t="shared" si="40"/>
        <v>1</v>
      </c>
      <c r="AJ522" s="16">
        <f t="shared" si="41"/>
        <v>0</v>
      </c>
      <c r="AK522" s="16">
        <f t="shared" si="42"/>
        <v>0</v>
      </c>
      <c r="AL522" s="16">
        <f t="shared" si="43"/>
        <v>0</v>
      </c>
      <c r="AM522" s="57">
        <f t="shared" si="44"/>
        <v>1</v>
      </c>
      <c r="AN522" s="57">
        <f>VLOOKUP(A522,二院临床受试者及抑郁症的基本数据!A:M,4,FALSE)</f>
        <v>1</v>
      </c>
      <c r="AO522" s="57">
        <f>VLOOKUP(A522,二院临床受试者及抑郁症的基本数据!A:M,5,FALSE)</f>
        <v>0</v>
      </c>
      <c r="AP522" s="57">
        <f>VLOOKUP(A522,二院临床受试者及抑郁症的基本数据!A:M,6,FALSE)</f>
        <v>0</v>
      </c>
      <c r="AQ522" s="57">
        <f>VLOOKUP(A522,二院临床受试者及抑郁症的基本数据!A:M,7,FALSE)</f>
        <v>0</v>
      </c>
      <c r="AR522" s="57">
        <f>VLOOKUP(A522,二院临床受试者及抑郁症的基本数据!A:M,8,FALSE)</f>
        <v>1</v>
      </c>
      <c r="AS522" s="57">
        <f>VLOOKUP(A522,二院临床受试者及抑郁症的基本数据!A:M,9,FALSE)</f>
        <v>0</v>
      </c>
      <c r="AT522" s="57">
        <f>VLOOKUP(A522,二院临床受试者及抑郁症的基本数据!A:M,10,FALSE)</f>
        <v>0</v>
      </c>
      <c r="AU522" s="57">
        <f>VLOOKUP(A522,二院临床受试者及抑郁症的基本数据!A:M,11,FALSE)</f>
        <v>0</v>
      </c>
      <c r="AV522" s="57">
        <f>VLOOKUP(A522,二院临床受试者及抑郁症的基本数据!A:M,12,FALSE)</f>
        <v>1</v>
      </c>
      <c r="AW522" s="57">
        <f>VLOOKUP(A522,二院临床受试者及抑郁症的基本数据!A:M,13,FALSE)</f>
        <v>0</v>
      </c>
    </row>
    <row r="523" spans="1:49" x14ac:dyDescent="0.3">
      <c r="A523" s="6">
        <v>621</v>
      </c>
      <c r="B523" s="6">
        <v>2</v>
      </c>
      <c r="C523" s="6"/>
      <c r="D523" s="6"/>
      <c r="E523" s="6">
        <v>1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16">
        <f t="shared" si="40"/>
        <v>0</v>
      </c>
      <c r="AJ523" s="16">
        <f t="shared" si="41"/>
        <v>0</v>
      </c>
      <c r="AK523" s="16">
        <f t="shared" si="42"/>
        <v>0</v>
      </c>
      <c r="AL523" s="16">
        <f t="shared" si="43"/>
        <v>0</v>
      </c>
      <c r="AM523" s="57">
        <f t="shared" si="44"/>
        <v>0</v>
      </c>
      <c r="AN523" s="57">
        <f>VLOOKUP(A523,二院临床受试者及抑郁症的基本数据!A:M,4,FALSE)</f>
        <v>0</v>
      </c>
      <c r="AO523" s="57">
        <f>VLOOKUP(A523,二院临床受试者及抑郁症的基本数据!A:M,5,FALSE)</f>
        <v>0</v>
      </c>
      <c r="AP523" s="57">
        <f>VLOOKUP(A523,二院临床受试者及抑郁症的基本数据!A:M,6,FALSE)</f>
        <v>1</v>
      </c>
      <c r="AQ523" s="57">
        <f>VLOOKUP(A523,二院临床受试者及抑郁症的基本数据!A:M,7,FALSE)</f>
        <v>0</v>
      </c>
      <c r="AR523" s="57">
        <f>VLOOKUP(A523,二院临床受试者及抑郁症的基本数据!A:M,8,FALSE)</f>
        <v>1</v>
      </c>
      <c r="AS523" s="57">
        <f>VLOOKUP(A523,二院临床受试者及抑郁症的基本数据!A:M,9,FALSE)</f>
        <v>0</v>
      </c>
      <c r="AT523" s="57">
        <f>VLOOKUP(A523,二院临床受试者及抑郁症的基本数据!A:M,10,FALSE)</f>
        <v>0</v>
      </c>
      <c r="AU523" s="57">
        <f>VLOOKUP(A523,二院临床受试者及抑郁症的基本数据!A:M,11,FALSE)</f>
        <v>0</v>
      </c>
      <c r="AV523" s="57">
        <f>VLOOKUP(A523,二院临床受试者及抑郁症的基本数据!A:M,12,FALSE)</f>
        <v>0</v>
      </c>
      <c r="AW523" s="57">
        <f>VLOOKUP(A523,二院临床受试者及抑郁症的基本数据!A:M,13,FALSE)</f>
        <v>1</v>
      </c>
    </row>
    <row r="524" spans="1:49" x14ac:dyDescent="0.3">
      <c r="A524" s="6">
        <v>641</v>
      </c>
      <c r="B524" s="6">
        <v>2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>
        <v>1</v>
      </c>
      <c r="X524" s="6">
        <v>1</v>
      </c>
      <c r="Y524" s="6">
        <v>1</v>
      </c>
      <c r="Z524" s="6">
        <v>1</v>
      </c>
      <c r="AA524" s="6"/>
      <c r="AB524" s="6"/>
      <c r="AC524" s="6"/>
      <c r="AD524" s="6"/>
      <c r="AE524" s="6">
        <v>1</v>
      </c>
      <c r="AF524" s="6">
        <v>1</v>
      </c>
      <c r="AG524" s="6">
        <v>1</v>
      </c>
      <c r="AH524" s="6">
        <v>1</v>
      </c>
      <c r="AI524" s="16">
        <f t="shared" si="40"/>
        <v>2</v>
      </c>
      <c r="AJ524" s="16">
        <f t="shared" si="41"/>
        <v>2</v>
      </c>
      <c r="AK524" s="16">
        <f t="shared" si="42"/>
        <v>2</v>
      </c>
      <c r="AL524" s="16">
        <f t="shared" si="43"/>
        <v>2</v>
      </c>
      <c r="AM524" s="57">
        <f t="shared" si="44"/>
        <v>8</v>
      </c>
      <c r="AN524" s="57">
        <f>VLOOKUP(A524,二院临床受试者及抑郁症的基本数据!A:M,4,FALSE)</f>
        <v>0</v>
      </c>
      <c r="AO524" s="57">
        <f>VLOOKUP(A524,二院临床受试者及抑郁症的基本数据!A:M,5,FALSE)</f>
        <v>0</v>
      </c>
      <c r="AP524" s="57">
        <f>VLOOKUP(A524,二院临床受试者及抑郁症的基本数据!A:M,6,FALSE)</f>
        <v>1</v>
      </c>
      <c r="AQ524" s="57">
        <f>VLOOKUP(A524,二院临床受试者及抑郁症的基本数据!A:M,7,FALSE)</f>
        <v>0</v>
      </c>
      <c r="AR524" s="57">
        <f>VLOOKUP(A524,二院临床受试者及抑郁症的基本数据!A:M,8,FALSE)</f>
        <v>1</v>
      </c>
      <c r="AS524" s="57">
        <f>VLOOKUP(A524,二院临床受试者及抑郁症的基本数据!A:M,9,FALSE)</f>
        <v>0</v>
      </c>
      <c r="AT524" s="57">
        <f>VLOOKUP(A524,二院临床受试者及抑郁症的基本数据!A:M,10,FALSE)</f>
        <v>0</v>
      </c>
      <c r="AU524" s="57">
        <f>VLOOKUP(A524,二院临床受试者及抑郁症的基本数据!A:M,11,FALSE)</f>
        <v>0</v>
      </c>
      <c r="AV524" s="57">
        <f>VLOOKUP(A524,二院临床受试者及抑郁症的基本数据!A:M,12,FALSE)</f>
        <v>1</v>
      </c>
      <c r="AW524" s="57">
        <f>VLOOKUP(A524,二院临床受试者及抑郁症的基本数据!A:M,13,FALSE)</f>
        <v>0</v>
      </c>
    </row>
    <row r="525" spans="1:49" x14ac:dyDescent="0.3">
      <c r="A525" s="6">
        <v>649</v>
      </c>
      <c r="B525" s="6">
        <v>2</v>
      </c>
      <c r="C525" s="6"/>
      <c r="D525" s="6"/>
      <c r="E525" s="6"/>
      <c r="F525" s="6"/>
      <c r="G525" s="6"/>
      <c r="H525" s="6"/>
      <c r="I525" s="6">
        <v>1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16">
        <f t="shared" si="40"/>
        <v>0</v>
      </c>
      <c r="AJ525" s="16">
        <f t="shared" si="41"/>
        <v>0</v>
      </c>
      <c r="AK525" s="16">
        <f t="shared" si="42"/>
        <v>1</v>
      </c>
      <c r="AL525" s="16">
        <f t="shared" si="43"/>
        <v>0</v>
      </c>
      <c r="AM525" s="57">
        <f t="shared" si="44"/>
        <v>1</v>
      </c>
      <c r="AN525" s="57">
        <f>VLOOKUP(A525,二院临床受试者及抑郁症的基本数据!A:M,4,FALSE)</f>
        <v>0</v>
      </c>
      <c r="AO525" s="57">
        <f>VLOOKUP(A525,二院临床受试者及抑郁症的基本数据!A:M,5,FALSE)</f>
        <v>1</v>
      </c>
      <c r="AP525" s="57">
        <f>VLOOKUP(A525,二院临床受试者及抑郁症的基本数据!A:M,6,FALSE)</f>
        <v>0</v>
      </c>
      <c r="AQ525" s="57">
        <f>VLOOKUP(A525,二院临床受试者及抑郁症的基本数据!A:M,7,FALSE)</f>
        <v>0</v>
      </c>
      <c r="AR525" s="57">
        <f>VLOOKUP(A525,二院临床受试者及抑郁症的基本数据!A:M,8,FALSE)</f>
        <v>0</v>
      </c>
      <c r="AS525" s="57">
        <f>VLOOKUP(A525,二院临床受试者及抑郁症的基本数据!A:M,9,FALSE)</f>
        <v>1</v>
      </c>
      <c r="AT525" s="57">
        <f>VLOOKUP(A525,二院临床受试者及抑郁症的基本数据!A:M,10,FALSE)</f>
        <v>0</v>
      </c>
      <c r="AU525" s="57">
        <f>VLOOKUP(A525,二院临床受试者及抑郁症的基本数据!A:M,11,FALSE)</f>
        <v>0</v>
      </c>
      <c r="AV525" s="57">
        <f>VLOOKUP(A525,二院临床受试者及抑郁症的基本数据!A:M,12,FALSE)</f>
        <v>1</v>
      </c>
      <c r="AW525" s="57">
        <f>VLOOKUP(A525,二院临床受试者及抑郁症的基本数据!A:M,13,FALSE)</f>
        <v>0</v>
      </c>
    </row>
    <row r="526" spans="1:49" x14ac:dyDescent="0.3">
      <c r="A526" s="6">
        <v>650</v>
      </c>
      <c r="B526" s="6">
        <v>2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</v>
      </c>
      <c r="P526" s="6"/>
      <c r="Q526" s="6">
        <v>1</v>
      </c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16">
        <f t="shared" si="40"/>
        <v>1</v>
      </c>
      <c r="AJ526" s="16">
        <f t="shared" si="41"/>
        <v>0</v>
      </c>
      <c r="AK526" s="16">
        <f t="shared" si="42"/>
        <v>1</v>
      </c>
      <c r="AL526" s="16">
        <f t="shared" si="43"/>
        <v>0</v>
      </c>
      <c r="AM526" s="57">
        <f t="shared" si="44"/>
        <v>2</v>
      </c>
      <c r="AN526" s="57">
        <f>VLOOKUP(A526,二院临床受试者及抑郁症的基本数据!A:M,4,FALSE)</f>
        <v>0</v>
      </c>
      <c r="AO526" s="57">
        <f>VLOOKUP(A526,二院临床受试者及抑郁症的基本数据!A:M,5,FALSE)</f>
        <v>1</v>
      </c>
      <c r="AP526" s="57">
        <f>VLOOKUP(A526,二院临床受试者及抑郁症的基本数据!A:M,6,FALSE)</f>
        <v>0</v>
      </c>
      <c r="AQ526" s="57">
        <f>VLOOKUP(A526,二院临床受试者及抑郁症的基本数据!A:M,7,FALSE)</f>
        <v>0</v>
      </c>
      <c r="AR526" s="57">
        <f>VLOOKUP(A526,二院临床受试者及抑郁症的基本数据!A:M,8,FALSE)</f>
        <v>1</v>
      </c>
      <c r="AS526" s="57">
        <f>VLOOKUP(A526,二院临床受试者及抑郁症的基本数据!A:M,9,FALSE)</f>
        <v>0</v>
      </c>
      <c r="AT526" s="57">
        <f>VLOOKUP(A526,二院临床受试者及抑郁症的基本数据!A:M,10,FALSE)</f>
        <v>0</v>
      </c>
      <c r="AU526" s="57">
        <f>VLOOKUP(A526,二院临床受试者及抑郁症的基本数据!A:M,11,FALSE)</f>
        <v>1</v>
      </c>
      <c r="AV526" s="57">
        <f>VLOOKUP(A526,二院临床受试者及抑郁症的基本数据!A:M,12,FALSE)</f>
        <v>0</v>
      </c>
      <c r="AW526" s="57">
        <f>VLOOKUP(A526,二院临床受试者及抑郁症的基本数据!A:M,13,FALSE)</f>
        <v>0</v>
      </c>
    </row>
    <row r="527" spans="1:49" x14ac:dyDescent="0.3">
      <c r="A527" s="6">
        <v>658</v>
      </c>
      <c r="B527" s="6">
        <v>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1</v>
      </c>
      <c r="AB527" s="6"/>
      <c r="AC527" s="6"/>
      <c r="AD527" s="6"/>
      <c r="AE527" s="6"/>
      <c r="AF527" s="6"/>
      <c r="AG527" s="6"/>
      <c r="AH527" s="6"/>
      <c r="AI527" s="16">
        <f t="shared" si="40"/>
        <v>1</v>
      </c>
      <c r="AJ527" s="16">
        <f t="shared" si="41"/>
        <v>0</v>
      </c>
      <c r="AK527" s="16">
        <f t="shared" si="42"/>
        <v>0</v>
      </c>
      <c r="AL527" s="16">
        <f t="shared" si="43"/>
        <v>0</v>
      </c>
      <c r="AM527" s="57">
        <f t="shared" si="44"/>
        <v>1</v>
      </c>
      <c r="AN527" s="57">
        <f>VLOOKUP(A527,二院临床受试者及抑郁症的基本数据!A:M,4,FALSE)</f>
        <v>0</v>
      </c>
      <c r="AO527" s="57">
        <f>VLOOKUP(A527,二院临床受试者及抑郁症的基本数据!A:M,5,FALSE)</f>
        <v>1</v>
      </c>
      <c r="AP527" s="57">
        <f>VLOOKUP(A527,二院临床受试者及抑郁症的基本数据!A:M,6,FALSE)</f>
        <v>0</v>
      </c>
      <c r="AQ527" s="57">
        <f>VLOOKUP(A527,二院临床受试者及抑郁症的基本数据!A:M,7,FALSE)</f>
        <v>0</v>
      </c>
      <c r="AR527" s="57">
        <f>VLOOKUP(A527,二院临床受试者及抑郁症的基本数据!A:M,8,FALSE)</f>
        <v>0</v>
      </c>
      <c r="AS527" s="57">
        <f>VLOOKUP(A527,二院临床受试者及抑郁症的基本数据!A:M,9,FALSE)</f>
        <v>0</v>
      </c>
      <c r="AT527" s="57">
        <f>VLOOKUP(A527,二院临床受试者及抑郁症的基本数据!A:M,10,FALSE)</f>
        <v>1</v>
      </c>
      <c r="AU527" s="57">
        <f>VLOOKUP(A527,二院临床受试者及抑郁症的基本数据!A:M,11,FALSE)</f>
        <v>0</v>
      </c>
      <c r="AV527" s="57">
        <f>VLOOKUP(A527,二院临床受试者及抑郁症的基本数据!A:M,12,FALSE)</f>
        <v>1</v>
      </c>
      <c r="AW527" s="57">
        <f>VLOOKUP(A527,二院临床受试者及抑郁症的基本数据!A:M,13,FALSE)</f>
        <v>0</v>
      </c>
    </row>
    <row r="528" spans="1:49" x14ac:dyDescent="0.3">
      <c r="A528" s="6">
        <v>667</v>
      </c>
      <c r="B528" s="6">
        <v>2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>
        <v>1</v>
      </c>
      <c r="T528" s="6"/>
      <c r="U528" s="6"/>
      <c r="V528" s="6"/>
      <c r="W528" s="6">
        <v>1</v>
      </c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16">
        <f t="shared" si="40"/>
        <v>2</v>
      </c>
      <c r="AJ528" s="16">
        <f t="shared" si="41"/>
        <v>0</v>
      </c>
      <c r="AK528" s="16">
        <f t="shared" si="42"/>
        <v>0</v>
      </c>
      <c r="AL528" s="16">
        <f t="shared" si="43"/>
        <v>0</v>
      </c>
      <c r="AM528" s="57">
        <f t="shared" si="44"/>
        <v>2</v>
      </c>
      <c r="AN528" s="57">
        <f>VLOOKUP(A528,二院临床受试者及抑郁症的基本数据!A:M,4,FALSE)</f>
        <v>0</v>
      </c>
      <c r="AO528" s="57">
        <f>VLOOKUP(A528,二院临床受试者及抑郁症的基本数据!A:M,5,FALSE)</f>
        <v>1</v>
      </c>
      <c r="AP528" s="57">
        <f>VLOOKUP(A528,二院临床受试者及抑郁症的基本数据!A:M,6,FALSE)</f>
        <v>0</v>
      </c>
      <c r="AQ528" s="57">
        <f>VLOOKUP(A528,二院临床受试者及抑郁症的基本数据!A:M,7,FALSE)</f>
        <v>0</v>
      </c>
      <c r="AR528" s="57">
        <f>VLOOKUP(A528,二院临床受试者及抑郁症的基本数据!A:M,8,FALSE)</f>
        <v>1</v>
      </c>
      <c r="AS528" s="57">
        <f>VLOOKUP(A528,二院临床受试者及抑郁症的基本数据!A:M,9,FALSE)</f>
        <v>0</v>
      </c>
      <c r="AT528" s="57">
        <f>VLOOKUP(A528,二院临床受试者及抑郁症的基本数据!A:M,10,FALSE)</f>
        <v>0</v>
      </c>
      <c r="AU528" s="57">
        <f>VLOOKUP(A528,二院临床受试者及抑郁症的基本数据!A:M,11,FALSE)</f>
        <v>1</v>
      </c>
      <c r="AV528" s="57">
        <f>VLOOKUP(A528,二院临床受试者及抑郁症的基本数据!A:M,12,FALSE)</f>
        <v>0</v>
      </c>
      <c r="AW528" s="57">
        <f>VLOOKUP(A528,二院临床受试者及抑郁症的基本数据!A:M,13,FALSE)</f>
        <v>0</v>
      </c>
    </row>
    <row r="529" spans="1:49" x14ac:dyDescent="0.3">
      <c r="A529" s="6">
        <v>682</v>
      </c>
      <c r="B529" s="6">
        <v>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>
        <v>1</v>
      </c>
      <c r="U529" s="6"/>
      <c r="V529" s="6"/>
      <c r="W529" s="6"/>
      <c r="X529" s="6">
        <v>1</v>
      </c>
      <c r="Y529" s="6"/>
      <c r="Z529" s="6"/>
      <c r="AA529" s="6"/>
      <c r="AB529" s="6"/>
      <c r="AC529" s="6"/>
      <c r="AD529" s="6"/>
      <c r="AE529" s="6"/>
      <c r="AF529" s="6">
        <v>1</v>
      </c>
      <c r="AG529" s="6"/>
      <c r="AH529" s="6"/>
      <c r="AI529" s="16">
        <f t="shared" si="40"/>
        <v>0</v>
      </c>
      <c r="AJ529" s="16">
        <f t="shared" si="41"/>
        <v>3</v>
      </c>
      <c r="AK529" s="16">
        <f t="shared" si="42"/>
        <v>0</v>
      </c>
      <c r="AL529" s="16">
        <f t="shared" si="43"/>
        <v>0</v>
      </c>
      <c r="AM529" s="57">
        <f t="shared" si="44"/>
        <v>3</v>
      </c>
      <c r="AN529" s="57">
        <f>VLOOKUP(A529,二院临床受试者及抑郁症的基本数据!A:M,4,FALSE)</f>
        <v>0</v>
      </c>
      <c r="AO529" s="57">
        <f>VLOOKUP(A529,二院临床受试者及抑郁症的基本数据!A:M,5,FALSE)</f>
        <v>0</v>
      </c>
      <c r="AP529" s="57">
        <f>VLOOKUP(A529,二院临床受试者及抑郁症的基本数据!A:M,6,FALSE)</f>
        <v>0</v>
      </c>
      <c r="AQ529" s="57">
        <f>VLOOKUP(A529,二院临床受试者及抑郁症的基本数据!A:M,7,FALSE)</f>
        <v>1</v>
      </c>
      <c r="AR529" s="57">
        <f>VLOOKUP(A529,二院临床受试者及抑郁症的基本数据!A:M,8,FALSE)</f>
        <v>1</v>
      </c>
      <c r="AS529" s="57">
        <f>VLOOKUP(A529,二院临床受试者及抑郁症的基本数据!A:M,9,FALSE)</f>
        <v>0</v>
      </c>
      <c r="AT529" s="57">
        <f>VLOOKUP(A529,二院临床受试者及抑郁症的基本数据!A:M,10,FALSE)</f>
        <v>0</v>
      </c>
      <c r="AU529" s="57">
        <f>VLOOKUP(A529,二院临床受试者及抑郁症的基本数据!A:M,11,FALSE)</f>
        <v>0</v>
      </c>
      <c r="AV529" s="57">
        <f>VLOOKUP(A529,二院临床受试者及抑郁症的基本数据!A:M,12,FALSE)</f>
        <v>1</v>
      </c>
      <c r="AW529" s="57">
        <f>VLOOKUP(A529,二院临床受试者及抑郁症的基本数据!A:M,13,FALSE)</f>
        <v>0</v>
      </c>
    </row>
    <row r="530" spans="1:49" x14ac:dyDescent="0.3">
      <c r="A530" s="6">
        <v>688</v>
      </c>
      <c r="B530" s="6">
        <v>2</v>
      </c>
      <c r="C530" s="6"/>
      <c r="D530" s="6"/>
      <c r="E530" s="6"/>
      <c r="F530" s="6"/>
      <c r="G530" s="6"/>
      <c r="H530" s="6"/>
      <c r="I530" s="6"/>
      <c r="J530" s="6"/>
      <c r="K530" s="6"/>
      <c r="L530" s="6">
        <v>1</v>
      </c>
      <c r="M530" s="6"/>
      <c r="N530" s="6"/>
      <c r="O530" s="6">
        <v>1</v>
      </c>
      <c r="P530" s="6">
        <v>1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16">
        <f t="shared" si="40"/>
        <v>1</v>
      </c>
      <c r="AJ530" s="16">
        <f t="shared" si="41"/>
        <v>2</v>
      </c>
      <c r="AK530" s="16">
        <f t="shared" si="42"/>
        <v>0</v>
      </c>
      <c r="AL530" s="16">
        <f t="shared" si="43"/>
        <v>0</v>
      </c>
      <c r="AM530" s="57">
        <f t="shared" si="44"/>
        <v>3</v>
      </c>
      <c r="AN530" s="57">
        <f>VLOOKUP(A530,二院临床受试者及抑郁症的基本数据!A:M,4,FALSE)</f>
        <v>0</v>
      </c>
      <c r="AO530" s="57">
        <f>VLOOKUP(A530,二院临床受试者及抑郁症的基本数据!A:M,5,FALSE)</f>
        <v>1</v>
      </c>
      <c r="AP530" s="57">
        <f>VLOOKUP(A530,二院临床受试者及抑郁症的基本数据!A:M,6,FALSE)</f>
        <v>0</v>
      </c>
      <c r="AQ530" s="57">
        <f>VLOOKUP(A530,二院临床受试者及抑郁症的基本数据!A:M,7,FALSE)</f>
        <v>0</v>
      </c>
      <c r="AR530" s="57">
        <f>VLOOKUP(A530,二院临床受试者及抑郁症的基本数据!A:M,8,FALSE)</f>
        <v>1</v>
      </c>
      <c r="AS530" s="57">
        <f>VLOOKUP(A530,二院临床受试者及抑郁症的基本数据!A:M,9,FALSE)</f>
        <v>0</v>
      </c>
      <c r="AT530" s="57">
        <f>VLOOKUP(A530,二院临床受试者及抑郁症的基本数据!A:M,10,FALSE)</f>
        <v>0</v>
      </c>
      <c r="AU530" s="57">
        <f>VLOOKUP(A530,二院临床受试者及抑郁症的基本数据!A:M,11,FALSE)</f>
        <v>0</v>
      </c>
      <c r="AV530" s="57">
        <f>VLOOKUP(A530,二院临床受试者及抑郁症的基本数据!A:M,12,FALSE)</f>
        <v>1</v>
      </c>
      <c r="AW530" s="57">
        <f>VLOOKUP(A530,二院临床受试者及抑郁症的基本数据!A:M,13,FALSE)</f>
        <v>0</v>
      </c>
    </row>
    <row r="531" spans="1:49" x14ac:dyDescent="0.3">
      <c r="A531" s="6">
        <v>690</v>
      </c>
      <c r="B531" s="6">
        <v>2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>
        <v>1</v>
      </c>
      <c r="T531" s="6"/>
      <c r="U531" s="6"/>
      <c r="V531" s="6"/>
      <c r="W531" s="6">
        <v>1</v>
      </c>
      <c r="X531" s="6"/>
      <c r="Y531" s="6"/>
      <c r="Z531" s="6"/>
      <c r="AA531" s="6"/>
      <c r="AB531" s="6"/>
      <c r="AC531" s="6"/>
      <c r="AD531" s="6"/>
      <c r="AE531" s="6">
        <v>1</v>
      </c>
      <c r="AF531" s="6"/>
      <c r="AG531" s="6"/>
      <c r="AH531" s="6"/>
      <c r="AI531" s="16">
        <f t="shared" si="40"/>
        <v>3</v>
      </c>
      <c r="AJ531" s="16">
        <f t="shared" si="41"/>
        <v>0</v>
      </c>
      <c r="AK531" s="16">
        <f t="shared" si="42"/>
        <v>0</v>
      </c>
      <c r="AL531" s="16">
        <f t="shared" si="43"/>
        <v>0</v>
      </c>
      <c r="AM531" s="57">
        <f t="shared" si="44"/>
        <v>3</v>
      </c>
      <c r="AN531" s="57">
        <f>VLOOKUP(A531,二院临床受试者及抑郁症的基本数据!A:M,4,FALSE)</f>
        <v>0</v>
      </c>
      <c r="AO531" s="57">
        <f>VLOOKUP(A531,二院临床受试者及抑郁症的基本数据!A:M,5,FALSE)</f>
        <v>1</v>
      </c>
      <c r="AP531" s="57">
        <f>VLOOKUP(A531,二院临床受试者及抑郁症的基本数据!A:M,6,FALSE)</f>
        <v>0</v>
      </c>
      <c r="AQ531" s="57">
        <f>VLOOKUP(A531,二院临床受试者及抑郁症的基本数据!A:M,7,FALSE)</f>
        <v>0</v>
      </c>
      <c r="AR531" s="57">
        <f>VLOOKUP(A531,二院临床受试者及抑郁症的基本数据!A:M,8,FALSE)</f>
        <v>0</v>
      </c>
      <c r="AS531" s="57">
        <f>VLOOKUP(A531,二院临床受试者及抑郁症的基本数据!A:M,9,FALSE)</f>
        <v>0</v>
      </c>
      <c r="AT531" s="57">
        <f>VLOOKUP(A531,二院临床受试者及抑郁症的基本数据!A:M,10,FALSE)</f>
        <v>1</v>
      </c>
      <c r="AU531" s="57">
        <f>VLOOKUP(A531,二院临床受试者及抑郁症的基本数据!A:M,11,FALSE)</f>
        <v>0</v>
      </c>
      <c r="AV531" s="57">
        <f>VLOOKUP(A531,二院临床受试者及抑郁症的基本数据!A:M,12,FALSE)</f>
        <v>1</v>
      </c>
      <c r="AW531" s="57">
        <f>VLOOKUP(A531,二院临床受试者及抑郁症的基本数据!A:M,13,FALSE)</f>
        <v>0</v>
      </c>
    </row>
    <row r="532" spans="1:49" x14ac:dyDescent="0.3">
      <c r="A532" s="6">
        <v>731</v>
      </c>
      <c r="B532" s="6">
        <v>2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>
        <v>1</v>
      </c>
      <c r="X532" s="6">
        <v>1</v>
      </c>
      <c r="Y532" s="6">
        <v>1</v>
      </c>
      <c r="Z532" s="6"/>
      <c r="AA532" s="6"/>
      <c r="AB532" s="6"/>
      <c r="AC532" s="6"/>
      <c r="AD532" s="6"/>
      <c r="AE532" s="6"/>
      <c r="AF532" s="6"/>
      <c r="AG532" s="6"/>
      <c r="AH532" s="6"/>
      <c r="AI532" s="16">
        <f t="shared" si="40"/>
        <v>1</v>
      </c>
      <c r="AJ532" s="16">
        <f t="shared" si="41"/>
        <v>1</v>
      </c>
      <c r="AK532" s="16">
        <f t="shared" si="42"/>
        <v>1</v>
      </c>
      <c r="AL532" s="16">
        <f t="shared" si="43"/>
        <v>0</v>
      </c>
      <c r="AM532" s="57">
        <f t="shared" si="44"/>
        <v>3</v>
      </c>
      <c r="AN532" s="57">
        <f>VLOOKUP(A532,二院临床受试者及抑郁症的基本数据!A:M,4,FALSE)</f>
        <v>1</v>
      </c>
      <c r="AO532" s="57">
        <f>VLOOKUP(A532,二院临床受试者及抑郁症的基本数据!A:M,5,FALSE)</f>
        <v>0</v>
      </c>
      <c r="AP532" s="57">
        <f>VLOOKUP(A532,二院临床受试者及抑郁症的基本数据!A:M,6,FALSE)</f>
        <v>0</v>
      </c>
      <c r="AQ532" s="57">
        <f>VLOOKUP(A532,二院临床受试者及抑郁症的基本数据!A:M,7,FALSE)</f>
        <v>0</v>
      </c>
      <c r="AR532" s="57">
        <f>VLOOKUP(A532,二院临床受试者及抑郁症的基本数据!A:M,8,FALSE)</f>
        <v>0</v>
      </c>
      <c r="AS532" s="57">
        <f>VLOOKUP(A532,二院临床受试者及抑郁症的基本数据!A:M,9,FALSE)</f>
        <v>0</v>
      </c>
      <c r="AT532" s="57">
        <f>VLOOKUP(A532,二院临床受试者及抑郁症的基本数据!A:M,10,FALSE)</f>
        <v>1</v>
      </c>
      <c r="AU532" s="57">
        <f>VLOOKUP(A532,二院临床受试者及抑郁症的基本数据!A:M,11,FALSE)</f>
        <v>0</v>
      </c>
      <c r="AV532" s="57">
        <f>VLOOKUP(A532,二院临床受试者及抑郁症的基本数据!A:M,12,FALSE)</f>
        <v>1</v>
      </c>
      <c r="AW532" s="57">
        <f>VLOOKUP(A532,二院临床受试者及抑郁症的基本数据!A:M,13,FALSE)</f>
        <v>0</v>
      </c>
    </row>
    <row r="533" spans="1:49" x14ac:dyDescent="0.3">
      <c r="A533" s="6">
        <v>739</v>
      </c>
      <c r="B533" s="6">
        <v>2</v>
      </c>
      <c r="C533" s="6"/>
      <c r="D533" s="6"/>
      <c r="E533" s="6"/>
      <c r="F533" s="6"/>
      <c r="G533" s="6"/>
      <c r="H533" s="6"/>
      <c r="I533" s="6"/>
      <c r="J533" s="6"/>
      <c r="K533" s="6">
        <v>1</v>
      </c>
      <c r="L533" s="6"/>
      <c r="M533" s="6"/>
      <c r="N533" s="6"/>
      <c r="O533" s="6"/>
      <c r="P533" s="6"/>
      <c r="Q533" s="6"/>
      <c r="R533" s="6"/>
      <c r="S533" s="6">
        <v>1</v>
      </c>
      <c r="T533" s="6"/>
      <c r="U533" s="6"/>
      <c r="V533" s="6"/>
      <c r="W533" s="6">
        <v>1</v>
      </c>
      <c r="X533" s="6"/>
      <c r="Y533" s="6"/>
      <c r="Z533" s="6"/>
      <c r="AA533" s="6"/>
      <c r="AB533" s="6"/>
      <c r="AC533" s="6"/>
      <c r="AD533" s="6"/>
      <c r="AE533" s="6">
        <v>1</v>
      </c>
      <c r="AF533" s="6"/>
      <c r="AG533" s="6"/>
      <c r="AH533" s="6"/>
      <c r="AI533" s="16">
        <f t="shared" si="40"/>
        <v>4</v>
      </c>
      <c r="AJ533" s="16">
        <f t="shared" si="41"/>
        <v>0</v>
      </c>
      <c r="AK533" s="16">
        <f t="shared" si="42"/>
        <v>0</v>
      </c>
      <c r="AL533" s="16">
        <f t="shared" si="43"/>
        <v>0</v>
      </c>
      <c r="AM533" s="57">
        <f t="shared" si="44"/>
        <v>4</v>
      </c>
      <c r="AN533" s="57">
        <f>VLOOKUP(A533,二院临床受试者及抑郁症的基本数据!A:M,4,FALSE)</f>
        <v>0</v>
      </c>
      <c r="AO533" s="57">
        <f>VLOOKUP(A533,二院临床受试者及抑郁症的基本数据!A:M,5,FALSE)</f>
        <v>1</v>
      </c>
      <c r="AP533" s="57">
        <f>VLOOKUP(A533,二院临床受试者及抑郁症的基本数据!A:M,6,FALSE)</f>
        <v>0</v>
      </c>
      <c r="AQ533" s="57">
        <f>VLOOKUP(A533,二院临床受试者及抑郁症的基本数据!A:M,7,FALSE)</f>
        <v>0</v>
      </c>
      <c r="AR533" s="57">
        <f>VLOOKUP(A533,二院临床受试者及抑郁症的基本数据!A:M,8,FALSE)</f>
        <v>0</v>
      </c>
      <c r="AS533" s="57">
        <f>VLOOKUP(A533,二院临床受试者及抑郁症的基本数据!A:M,9,FALSE)</f>
        <v>1</v>
      </c>
      <c r="AT533" s="57">
        <f>VLOOKUP(A533,二院临床受试者及抑郁症的基本数据!A:M,10,FALSE)</f>
        <v>0</v>
      </c>
      <c r="AU533" s="57">
        <f>VLOOKUP(A533,二院临床受试者及抑郁症的基本数据!A:M,11,FALSE)</f>
        <v>0</v>
      </c>
      <c r="AV533" s="57">
        <f>VLOOKUP(A533,二院临床受试者及抑郁症的基本数据!A:M,12,FALSE)</f>
        <v>0</v>
      </c>
      <c r="AW533" s="57">
        <f>VLOOKUP(A533,二院临床受试者及抑郁症的基本数据!A:M,13,FALSE)</f>
        <v>1</v>
      </c>
    </row>
    <row r="534" spans="1:49" x14ac:dyDescent="0.3">
      <c r="A534" s="6">
        <v>744</v>
      </c>
      <c r="B534" s="6">
        <v>2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>
        <v>1</v>
      </c>
      <c r="X534" s="6">
        <v>1</v>
      </c>
      <c r="Y534" s="6">
        <v>1</v>
      </c>
      <c r="Z534" s="6">
        <v>1</v>
      </c>
      <c r="AA534" s="6"/>
      <c r="AB534" s="6"/>
      <c r="AC534" s="6"/>
      <c r="AD534" s="6"/>
      <c r="AE534" s="6">
        <v>1</v>
      </c>
      <c r="AF534" s="6">
        <v>1</v>
      </c>
      <c r="AG534" s="6">
        <v>1</v>
      </c>
      <c r="AH534" s="6">
        <v>1</v>
      </c>
      <c r="AI534" s="16">
        <f t="shared" si="40"/>
        <v>2</v>
      </c>
      <c r="AJ534" s="16">
        <f t="shared" si="41"/>
        <v>2</v>
      </c>
      <c r="AK534" s="16">
        <f t="shared" si="42"/>
        <v>2</v>
      </c>
      <c r="AL534" s="16">
        <f t="shared" si="43"/>
        <v>2</v>
      </c>
      <c r="AM534" s="57">
        <f t="shared" si="44"/>
        <v>8</v>
      </c>
      <c r="AN534" s="57">
        <f>VLOOKUP(A534,二院临床受试者及抑郁症的基本数据!A:M,4,FALSE)</f>
        <v>1</v>
      </c>
      <c r="AO534" s="57">
        <f>VLOOKUP(A534,二院临床受试者及抑郁症的基本数据!A:M,5,FALSE)</f>
        <v>0</v>
      </c>
      <c r="AP534" s="57">
        <f>VLOOKUP(A534,二院临床受试者及抑郁症的基本数据!A:M,6,FALSE)</f>
        <v>0</v>
      </c>
      <c r="AQ534" s="57">
        <f>VLOOKUP(A534,二院临床受试者及抑郁症的基本数据!A:M,7,FALSE)</f>
        <v>0</v>
      </c>
      <c r="AR534" s="57">
        <f>VLOOKUP(A534,二院临床受试者及抑郁症的基本数据!A:M,8,FALSE)</f>
        <v>0</v>
      </c>
      <c r="AS534" s="57">
        <f>VLOOKUP(A534,二院临床受试者及抑郁症的基本数据!A:M,9,FALSE)</f>
        <v>1</v>
      </c>
      <c r="AT534" s="57">
        <f>VLOOKUP(A534,二院临床受试者及抑郁症的基本数据!A:M,10,FALSE)</f>
        <v>0</v>
      </c>
      <c r="AU534" s="57">
        <f>VLOOKUP(A534,二院临床受试者及抑郁症的基本数据!A:M,11,FALSE)</f>
        <v>0</v>
      </c>
      <c r="AV534" s="57">
        <f>VLOOKUP(A534,二院临床受试者及抑郁症的基本数据!A:M,12,FALSE)</f>
        <v>0</v>
      </c>
      <c r="AW534" s="57">
        <f>VLOOKUP(A534,二院临床受试者及抑郁症的基本数据!A:M,13,FALSE)</f>
        <v>1</v>
      </c>
    </row>
    <row r="535" spans="1:49" x14ac:dyDescent="0.3">
      <c r="A535" s="6">
        <v>745</v>
      </c>
      <c r="B535" s="6">
        <v>2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16">
        <f t="shared" si="40"/>
        <v>1</v>
      </c>
      <c r="AJ535" s="16">
        <f t="shared" si="41"/>
        <v>0</v>
      </c>
      <c r="AK535" s="16">
        <f t="shared" si="42"/>
        <v>0</v>
      </c>
      <c r="AL535" s="16">
        <f t="shared" si="43"/>
        <v>0</v>
      </c>
      <c r="AM535" s="57">
        <f t="shared" si="44"/>
        <v>1</v>
      </c>
      <c r="AN535" s="57">
        <f>VLOOKUP(A535,二院临床受试者及抑郁症的基本数据!A:M,4,FALSE)</f>
        <v>0</v>
      </c>
      <c r="AO535" s="57">
        <f>VLOOKUP(A535,二院临床受试者及抑郁症的基本数据!A:M,5,FALSE)</f>
        <v>0</v>
      </c>
      <c r="AP535" s="57">
        <f>VLOOKUP(A535,二院临床受试者及抑郁症的基本数据!A:M,6,FALSE)</f>
        <v>0</v>
      </c>
      <c r="AQ535" s="57">
        <f>VLOOKUP(A535,二院临床受试者及抑郁症的基本数据!A:M,7,FALSE)</f>
        <v>1</v>
      </c>
      <c r="AR535" s="57">
        <f>VLOOKUP(A535,二院临床受试者及抑郁症的基本数据!A:M,8,FALSE)</f>
        <v>1</v>
      </c>
      <c r="AS535" s="57">
        <f>VLOOKUP(A535,二院临床受试者及抑郁症的基本数据!A:M,9,FALSE)</f>
        <v>0</v>
      </c>
      <c r="AT535" s="57">
        <f>VLOOKUP(A535,二院临床受试者及抑郁症的基本数据!A:M,10,FALSE)</f>
        <v>0</v>
      </c>
      <c r="AU535" s="57">
        <f>VLOOKUP(A535,二院临床受试者及抑郁症的基本数据!A:M,11,FALSE)</f>
        <v>0</v>
      </c>
      <c r="AV535" s="57">
        <f>VLOOKUP(A535,二院临床受试者及抑郁症的基本数据!A:M,12,FALSE)</f>
        <v>0</v>
      </c>
      <c r="AW535" s="57">
        <f>VLOOKUP(A535,二院临床受试者及抑郁症的基本数据!A:M,13,FALSE)</f>
        <v>1</v>
      </c>
    </row>
    <row r="536" spans="1:49" x14ac:dyDescent="0.3">
      <c r="A536" s="6">
        <v>753</v>
      </c>
      <c r="B536" s="6">
        <v>2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>
        <v>1</v>
      </c>
      <c r="V536" s="6"/>
      <c r="W536" s="6"/>
      <c r="X536" s="6"/>
      <c r="Y536" s="6">
        <v>1</v>
      </c>
      <c r="Z536" s="6"/>
      <c r="AA536" s="6"/>
      <c r="AB536" s="6"/>
      <c r="AC536" s="6"/>
      <c r="AD536" s="6"/>
      <c r="AE536" s="6"/>
      <c r="AF536" s="6"/>
      <c r="AG536" s="6">
        <v>1</v>
      </c>
      <c r="AH536" s="6"/>
      <c r="AI536" s="16">
        <f t="shared" si="40"/>
        <v>0</v>
      </c>
      <c r="AJ536" s="16">
        <f t="shared" si="41"/>
        <v>0</v>
      </c>
      <c r="AK536" s="16">
        <f t="shared" si="42"/>
        <v>3</v>
      </c>
      <c r="AL536" s="16">
        <f t="shared" si="43"/>
        <v>0</v>
      </c>
      <c r="AM536" s="57">
        <f t="shared" si="44"/>
        <v>3</v>
      </c>
      <c r="AN536" s="57">
        <f>VLOOKUP(A536,二院临床受试者及抑郁症的基本数据!A:M,4,FALSE)</f>
        <v>1</v>
      </c>
      <c r="AO536" s="57">
        <f>VLOOKUP(A536,二院临床受试者及抑郁症的基本数据!A:M,5,FALSE)</f>
        <v>0</v>
      </c>
      <c r="AP536" s="57">
        <f>VLOOKUP(A536,二院临床受试者及抑郁症的基本数据!A:M,6,FALSE)</f>
        <v>0</v>
      </c>
      <c r="AQ536" s="57">
        <f>VLOOKUP(A536,二院临床受试者及抑郁症的基本数据!A:M,7,FALSE)</f>
        <v>0</v>
      </c>
      <c r="AR536" s="57">
        <f>VLOOKUP(A536,二院临床受试者及抑郁症的基本数据!A:M,8,FALSE)</f>
        <v>0</v>
      </c>
      <c r="AS536" s="57">
        <f>VLOOKUP(A536,二院临床受试者及抑郁症的基本数据!A:M,9,FALSE)</f>
        <v>0</v>
      </c>
      <c r="AT536" s="57">
        <f>VLOOKUP(A536,二院临床受试者及抑郁症的基本数据!A:M,10,FALSE)</f>
        <v>1</v>
      </c>
      <c r="AU536" s="57">
        <f>VLOOKUP(A536,二院临床受试者及抑郁症的基本数据!A:M,11,FALSE)</f>
        <v>0</v>
      </c>
      <c r="AV536" s="57">
        <f>VLOOKUP(A536,二院临床受试者及抑郁症的基本数据!A:M,12,FALSE)</f>
        <v>1</v>
      </c>
      <c r="AW536" s="57">
        <f>VLOOKUP(A536,二院临床受试者及抑郁症的基本数据!A:M,13,FALSE)</f>
        <v>0</v>
      </c>
    </row>
    <row r="537" spans="1:49" x14ac:dyDescent="0.3">
      <c r="A537" s="6">
        <v>755</v>
      </c>
      <c r="B537" s="6">
        <v>2</v>
      </c>
      <c r="C537" s="6"/>
      <c r="D537" s="6"/>
      <c r="E537" s="6">
        <v>1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>
        <v>1</v>
      </c>
      <c r="T537" s="6">
        <v>1</v>
      </c>
      <c r="U537" s="6"/>
      <c r="V537" s="6"/>
      <c r="W537" s="6">
        <v>1</v>
      </c>
      <c r="X537" s="6">
        <v>1</v>
      </c>
      <c r="Y537" s="6"/>
      <c r="Z537" s="6"/>
      <c r="AA537" s="6">
        <v>1</v>
      </c>
      <c r="AB537" s="6"/>
      <c r="AC537" s="6"/>
      <c r="AD537" s="6"/>
      <c r="AE537" s="6">
        <v>1</v>
      </c>
      <c r="AF537" s="6"/>
      <c r="AG537" s="6"/>
      <c r="AH537" s="6"/>
      <c r="AI537" s="16">
        <f t="shared" si="40"/>
        <v>4</v>
      </c>
      <c r="AJ537" s="16">
        <f t="shared" si="41"/>
        <v>2</v>
      </c>
      <c r="AK537" s="16">
        <f t="shared" si="42"/>
        <v>0</v>
      </c>
      <c r="AL537" s="16">
        <f t="shared" si="43"/>
        <v>0</v>
      </c>
      <c r="AM537" s="57">
        <f t="shared" si="44"/>
        <v>6</v>
      </c>
      <c r="AN537" s="57">
        <f>VLOOKUP(A537,二院临床受试者及抑郁症的基本数据!A:M,4,FALSE)</f>
        <v>0</v>
      </c>
      <c r="AO537" s="57">
        <f>VLOOKUP(A537,二院临床受试者及抑郁症的基本数据!A:M,5,FALSE)</f>
        <v>0</v>
      </c>
      <c r="AP537" s="57">
        <f>VLOOKUP(A537,二院临床受试者及抑郁症的基本数据!A:M,6,FALSE)</f>
        <v>0</v>
      </c>
      <c r="AQ537" s="57">
        <f>VLOOKUP(A537,二院临床受试者及抑郁症的基本数据!A:M,7,FALSE)</f>
        <v>1</v>
      </c>
      <c r="AR537" s="57">
        <f>VLOOKUP(A537,二院临床受试者及抑郁症的基本数据!A:M,8,FALSE)</f>
        <v>1</v>
      </c>
      <c r="AS537" s="57">
        <f>VLOOKUP(A537,二院临床受试者及抑郁症的基本数据!A:M,9,FALSE)</f>
        <v>0</v>
      </c>
      <c r="AT537" s="57">
        <f>VLOOKUP(A537,二院临床受试者及抑郁症的基本数据!A:M,10,FALSE)</f>
        <v>0</v>
      </c>
      <c r="AU537" s="57">
        <f>VLOOKUP(A537,二院临床受试者及抑郁症的基本数据!A:M,11,FALSE)</f>
        <v>0</v>
      </c>
      <c r="AV537" s="57">
        <f>VLOOKUP(A537,二院临床受试者及抑郁症的基本数据!A:M,12,FALSE)</f>
        <v>1</v>
      </c>
      <c r="AW537" s="57">
        <f>VLOOKUP(A537,二院临床受试者及抑郁症的基本数据!A:M,13,FALSE)</f>
        <v>0</v>
      </c>
    </row>
    <row r="538" spans="1:49" x14ac:dyDescent="0.3">
      <c r="A538" s="6">
        <v>756</v>
      </c>
      <c r="B538" s="6">
        <v>2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>
        <v>1</v>
      </c>
      <c r="U538" s="6"/>
      <c r="V538" s="6"/>
      <c r="W538" s="6"/>
      <c r="X538" s="6">
        <v>1</v>
      </c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16">
        <f t="shared" si="40"/>
        <v>0</v>
      </c>
      <c r="AJ538" s="16">
        <f t="shared" si="41"/>
        <v>2</v>
      </c>
      <c r="AK538" s="16">
        <f t="shared" si="42"/>
        <v>0</v>
      </c>
      <c r="AL538" s="16">
        <f t="shared" si="43"/>
        <v>0</v>
      </c>
      <c r="AM538" s="57">
        <f t="shared" si="44"/>
        <v>2</v>
      </c>
      <c r="AN538" s="57">
        <f>VLOOKUP(A538,二院临床受试者及抑郁症的基本数据!A:M,4,FALSE)</f>
        <v>0</v>
      </c>
      <c r="AO538" s="57">
        <f>VLOOKUP(A538,二院临床受试者及抑郁症的基本数据!A:M,5,FALSE)</f>
        <v>1</v>
      </c>
      <c r="AP538" s="57">
        <f>VLOOKUP(A538,二院临床受试者及抑郁症的基本数据!A:M,6,FALSE)</f>
        <v>0</v>
      </c>
      <c r="AQ538" s="57">
        <f>VLOOKUP(A538,二院临床受试者及抑郁症的基本数据!A:M,7,FALSE)</f>
        <v>0</v>
      </c>
      <c r="AR538" s="57">
        <f>VLOOKUP(A538,二院临床受试者及抑郁症的基本数据!A:M,8,FALSE)</f>
        <v>0</v>
      </c>
      <c r="AS538" s="57">
        <f>VLOOKUP(A538,二院临床受试者及抑郁症的基本数据!A:M,9,FALSE)</f>
        <v>0</v>
      </c>
      <c r="AT538" s="57">
        <f>VLOOKUP(A538,二院临床受试者及抑郁症的基本数据!A:M,10,FALSE)</f>
        <v>1</v>
      </c>
      <c r="AU538" s="57">
        <f>VLOOKUP(A538,二院临床受试者及抑郁症的基本数据!A:M,11,FALSE)</f>
        <v>0</v>
      </c>
      <c r="AV538" s="57">
        <f>VLOOKUP(A538,二院临床受试者及抑郁症的基本数据!A:M,12,FALSE)</f>
        <v>1</v>
      </c>
      <c r="AW538" s="57">
        <f>VLOOKUP(A538,二院临床受试者及抑郁症的基本数据!A:M,13,FALSE)</f>
        <v>0</v>
      </c>
    </row>
    <row r="539" spans="1:49" x14ac:dyDescent="0.3">
      <c r="A539" s="6">
        <v>758</v>
      </c>
      <c r="B539" s="6">
        <v>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1</v>
      </c>
      <c r="AC539" s="6"/>
      <c r="AD539" s="6"/>
      <c r="AE539" s="6"/>
      <c r="AF539" s="6"/>
      <c r="AG539" s="6"/>
      <c r="AH539" s="6"/>
      <c r="AI539" s="16">
        <f t="shared" si="40"/>
        <v>0</v>
      </c>
      <c r="AJ539" s="16">
        <f t="shared" si="41"/>
        <v>1</v>
      </c>
      <c r="AK539" s="16">
        <f t="shared" si="42"/>
        <v>0</v>
      </c>
      <c r="AL539" s="16">
        <f t="shared" si="43"/>
        <v>0</v>
      </c>
      <c r="AM539" s="57">
        <f t="shared" si="44"/>
        <v>1</v>
      </c>
      <c r="AN539" s="57">
        <f>VLOOKUP(A539,二院临床受试者及抑郁症的基本数据!A:M,4,FALSE)</f>
        <v>0</v>
      </c>
      <c r="AO539" s="57">
        <f>VLOOKUP(A539,二院临床受试者及抑郁症的基本数据!A:M,5,FALSE)</f>
        <v>1</v>
      </c>
      <c r="AP539" s="57">
        <f>VLOOKUP(A539,二院临床受试者及抑郁症的基本数据!A:M,6,FALSE)</f>
        <v>0</v>
      </c>
      <c r="AQ539" s="57">
        <f>VLOOKUP(A539,二院临床受试者及抑郁症的基本数据!A:M,7,FALSE)</f>
        <v>0</v>
      </c>
      <c r="AR539" s="57">
        <f>VLOOKUP(A539,二院临床受试者及抑郁症的基本数据!A:M,8,FALSE)</f>
        <v>0</v>
      </c>
      <c r="AS539" s="57">
        <f>VLOOKUP(A539,二院临床受试者及抑郁症的基本数据!A:M,9,FALSE)</f>
        <v>0</v>
      </c>
      <c r="AT539" s="57">
        <f>VLOOKUP(A539,二院临床受试者及抑郁症的基本数据!A:M,10,FALSE)</f>
        <v>1</v>
      </c>
      <c r="AU539" s="57">
        <f>VLOOKUP(A539,二院临床受试者及抑郁症的基本数据!A:M,11,FALSE)</f>
        <v>0</v>
      </c>
      <c r="AV539" s="57">
        <f>VLOOKUP(A539,二院临床受试者及抑郁症的基本数据!A:M,12,FALSE)</f>
        <v>1</v>
      </c>
      <c r="AW539" s="57">
        <f>VLOOKUP(A539,二院临床受试者及抑郁症的基本数据!A:M,13,FALSE)</f>
        <v>0</v>
      </c>
    </row>
    <row r="540" spans="1:49" x14ac:dyDescent="0.3">
      <c r="A540" s="6">
        <v>785</v>
      </c>
      <c r="B540" s="6">
        <v>2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>
        <v>1</v>
      </c>
      <c r="T540" s="6"/>
      <c r="U540" s="6"/>
      <c r="V540" s="6"/>
      <c r="W540" s="6">
        <v>1</v>
      </c>
      <c r="X540" s="6"/>
      <c r="Y540" s="6"/>
      <c r="Z540" s="6"/>
      <c r="AA540" s="6"/>
      <c r="AB540" s="6"/>
      <c r="AC540" s="6"/>
      <c r="AD540" s="6"/>
      <c r="AE540" s="6">
        <v>1</v>
      </c>
      <c r="AF540" s="6"/>
      <c r="AG540" s="6"/>
      <c r="AH540" s="6"/>
      <c r="AI540" s="16">
        <f t="shared" si="40"/>
        <v>3</v>
      </c>
      <c r="AJ540" s="16">
        <f t="shared" si="41"/>
        <v>0</v>
      </c>
      <c r="AK540" s="16">
        <f t="shared" si="42"/>
        <v>0</v>
      </c>
      <c r="AL540" s="16">
        <f t="shared" si="43"/>
        <v>0</v>
      </c>
      <c r="AM540" s="57">
        <f t="shared" si="44"/>
        <v>3</v>
      </c>
      <c r="AN540" s="57">
        <f>VLOOKUP(A540,二院临床受试者及抑郁症的基本数据!A:M,4,FALSE)</f>
        <v>0</v>
      </c>
      <c r="AO540" s="57">
        <f>VLOOKUP(A540,二院临床受试者及抑郁症的基本数据!A:M,5,FALSE)</f>
        <v>1</v>
      </c>
      <c r="AP540" s="57">
        <f>VLOOKUP(A540,二院临床受试者及抑郁症的基本数据!A:M,6,FALSE)</f>
        <v>0</v>
      </c>
      <c r="AQ540" s="57">
        <f>VLOOKUP(A540,二院临床受试者及抑郁症的基本数据!A:M,7,FALSE)</f>
        <v>0</v>
      </c>
      <c r="AR540" s="57">
        <f>VLOOKUP(A540,二院临床受试者及抑郁症的基本数据!A:M,8,FALSE)</f>
        <v>1</v>
      </c>
      <c r="AS540" s="57">
        <f>VLOOKUP(A540,二院临床受试者及抑郁症的基本数据!A:M,9,FALSE)</f>
        <v>0</v>
      </c>
      <c r="AT540" s="57">
        <f>VLOOKUP(A540,二院临床受试者及抑郁症的基本数据!A:M,10,FALSE)</f>
        <v>0</v>
      </c>
      <c r="AU540" s="57">
        <f>VLOOKUP(A540,二院临床受试者及抑郁症的基本数据!A:M,11,FALSE)</f>
        <v>0</v>
      </c>
      <c r="AV540" s="57">
        <f>VLOOKUP(A540,二院临床受试者及抑郁症的基本数据!A:M,12,FALSE)</f>
        <v>1</v>
      </c>
      <c r="AW540" s="57">
        <f>VLOOKUP(A540,二院临床受试者及抑郁症的基本数据!A:M,13,FALSE)</f>
        <v>0</v>
      </c>
    </row>
    <row r="541" spans="1:49" x14ac:dyDescent="0.3">
      <c r="A541" s="6">
        <v>797</v>
      </c>
      <c r="B541" s="6">
        <v>2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>
        <v>1</v>
      </c>
      <c r="AF541" s="6"/>
      <c r="AG541" s="6"/>
      <c r="AH541" s="6"/>
      <c r="AI541" s="16">
        <f t="shared" si="40"/>
        <v>1</v>
      </c>
      <c r="AJ541" s="16">
        <f t="shared" si="41"/>
        <v>0</v>
      </c>
      <c r="AK541" s="16">
        <f t="shared" si="42"/>
        <v>0</v>
      </c>
      <c r="AL541" s="16">
        <f t="shared" si="43"/>
        <v>0</v>
      </c>
      <c r="AM541" s="57">
        <f t="shared" si="44"/>
        <v>1</v>
      </c>
      <c r="AN541" s="57">
        <f>VLOOKUP(A541,二院临床受试者及抑郁症的基本数据!A:M,4,FALSE)</f>
        <v>0</v>
      </c>
      <c r="AO541" s="57">
        <f>VLOOKUP(A541,二院临床受试者及抑郁症的基本数据!A:M,5,FALSE)</f>
        <v>1</v>
      </c>
      <c r="AP541" s="57">
        <f>VLOOKUP(A541,二院临床受试者及抑郁症的基本数据!A:M,6,FALSE)</f>
        <v>0</v>
      </c>
      <c r="AQ541" s="57">
        <f>VLOOKUP(A541,二院临床受试者及抑郁症的基本数据!A:M,7,FALSE)</f>
        <v>0</v>
      </c>
      <c r="AR541" s="57">
        <f>VLOOKUP(A541,二院临床受试者及抑郁症的基本数据!A:M,8,FALSE)</f>
        <v>1</v>
      </c>
      <c r="AS541" s="57">
        <f>VLOOKUP(A541,二院临床受试者及抑郁症的基本数据!A:M,9,FALSE)</f>
        <v>0</v>
      </c>
      <c r="AT541" s="57">
        <f>VLOOKUP(A541,二院临床受试者及抑郁症的基本数据!A:M,10,FALSE)</f>
        <v>0</v>
      </c>
      <c r="AU541" s="57">
        <f>VLOOKUP(A541,二院临床受试者及抑郁症的基本数据!A:M,11,FALSE)</f>
        <v>1</v>
      </c>
      <c r="AV541" s="57">
        <f>VLOOKUP(A541,二院临床受试者及抑郁症的基本数据!A:M,12,FALSE)</f>
        <v>0</v>
      </c>
      <c r="AW541" s="57">
        <f>VLOOKUP(A541,二院临床受试者及抑郁症的基本数据!A:M,13,FALSE)</f>
        <v>0</v>
      </c>
    </row>
    <row r="542" spans="1:49" x14ac:dyDescent="0.3">
      <c r="A542" s="6">
        <v>798</v>
      </c>
      <c r="B542" s="6">
        <v>2</v>
      </c>
      <c r="C542" s="6"/>
      <c r="D542" s="6"/>
      <c r="E542" s="6"/>
      <c r="F542" s="6">
        <v>1</v>
      </c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>
        <v>1</v>
      </c>
      <c r="T542" s="6"/>
      <c r="U542" s="6"/>
      <c r="V542" s="6"/>
      <c r="W542" s="6">
        <v>1</v>
      </c>
      <c r="X542" s="6"/>
      <c r="Y542" s="6"/>
      <c r="Z542" s="6"/>
      <c r="AA542" s="6"/>
      <c r="AB542" s="6"/>
      <c r="AC542" s="6"/>
      <c r="AD542" s="6"/>
      <c r="AE542" s="6">
        <v>1</v>
      </c>
      <c r="AF542" s="6"/>
      <c r="AG542" s="6"/>
      <c r="AH542" s="6"/>
      <c r="AI542" s="16">
        <f t="shared" si="40"/>
        <v>3</v>
      </c>
      <c r="AJ542" s="16">
        <f t="shared" si="41"/>
        <v>0</v>
      </c>
      <c r="AK542" s="16">
        <f t="shared" si="42"/>
        <v>0</v>
      </c>
      <c r="AL542" s="16">
        <f t="shared" si="43"/>
        <v>0</v>
      </c>
      <c r="AM542" s="57">
        <f t="shared" si="44"/>
        <v>3</v>
      </c>
      <c r="AN542" s="57">
        <f>VLOOKUP(A542,二院临床受试者及抑郁症的基本数据!A:M,4,FALSE)</f>
        <v>1</v>
      </c>
      <c r="AO542" s="57">
        <f>VLOOKUP(A542,二院临床受试者及抑郁症的基本数据!A:M,5,FALSE)</f>
        <v>0</v>
      </c>
      <c r="AP542" s="57">
        <f>VLOOKUP(A542,二院临床受试者及抑郁症的基本数据!A:M,6,FALSE)</f>
        <v>0</v>
      </c>
      <c r="AQ542" s="57">
        <f>VLOOKUP(A542,二院临床受试者及抑郁症的基本数据!A:M,7,FALSE)</f>
        <v>0</v>
      </c>
      <c r="AR542" s="57">
        <f>VLOOKUP(A542,二院临床受试者及抑郁症的基本数据!A:M,8,FALSE)</f>
        <v>0</v>
      </c>
      <c r="AS542" s="57">
        <f>VLOOKUP(A542,二院临床受试者及抑郁症的基本数据!A:M,9,FALSE)</f>
        <v>0</v>
      </c>
      <c r="AT542" s="57">
        <f>VLOOKUP(A542,二院临床受试者及抑郁症的基本数据!A:M,10,FALSE)</f>
        <v>1</v>
      </c>
      <c r="AU542" s="57">
        <f>VLOOKUP(A542,二院临床受试者及抑郁症的基本数据!A:M,11,FALSE)</f>
        <v>0</v>
      </c>
      <c r="AV542" s="57">
        <f>VLOOKUP(A542,二院临床受试者及抑郁症的基本数据!A:M,12,FALSE)</f>
        <v>0</v>
      </c>
      <c r="AW542" s="57">
        <f>VLOOKUP(A542,二院临床受试者及抑郁症的基本数据!A:M,13,FALSE)</f>
        <v>0</v>
      </c>
    </row>
    <row r="543" spans="1:49" x14ac:dyDescent="0.3">
      <c r="A543" s="6">
        <v>802</v>
      </c>
      <c r="B543" s="6">
        <v>2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>
        <v>1</v>
      </c>
      <c r="AB543" s="6"/>
      <c r="AC543" s="6"/>
      <c r="AD543" s="6"/>
      <c r="AE543" s="6"/>
      <c r="AF543" s="6"/>
      <c r="AG543" s="6"/>
      <c r="AH543" s="6"/>
      <c r="AI543" s="16">
        <f t="shared" si="40"/>
        <v>1</v>
      </c>
      <c r="AJ543" s="16">
        <f t="shared" si="41"/>
        <v>0</v>
      </c>
      <c r="AK543" s="16">
        <f t="shared" si="42"/>
        <v>0</v>
      </c>
      <c r="AL543" s="16">
        <f t="shared" si="43"/>
        <v>0</v>
      </c>
      <c r="AM543" s="57">
        <f t="shared" si="44"/>
        <v>1</v>
      </c>
      <c r="AN543" s="57">
        <f>VLOOKUP(A543,二院临床受试者及抑郁症的基本数据!A:M,4,FALSE)</f>
        <v>0</v>
      </c>
      <c r="AO543" s="57">
        <f>VLOOKUP(A543,二院临床受试者及抑郁症的基本数据!A:M,5,FALSE)</f>
        <v>1</v>
      </c>
      <c r="AP543" s="57">
        <f>VLOOKUP(A543,二院临床受试者及抑郁症的基本数据!A:M,6,FALSE)</f>
        <v>0</v>
      </c>
      <c r="AQ543" s="57">
        <f>VLOOKUP(A543,二院临床受试者及抑郁症的基本数据!A:M,7,FALSE)</f>
        <v>0</v>
      </c>
      <c r="AR543" s="57">
        <f>VLOOKUP(A543,二院临床受试者及抑郁症的基本数据!A:M,8,FALSE)</f>
        <v>1</v>
      </c>
      <c r="AS543" s="57">
        <f>VLOOKUP(A543,二院临床受试者及抑郁症的基本数据!A:M,9,FALSE)</f>
        <v>0</v>
      </c>
      <c r="AT543" s="57">
        <f>VLOOKUP(A543,二院临床受试者及抑郁症的基本数据!A:M,10,FALSE)</f>
        <v>0</v>
      </c>
      <c r="AU543" s="57">
        <f>VLOOKUP(A543,二院临床受试者及抑郁症的基本数据!A:M,11,FALSE)</f>
        <v>0</v>
      </c>
      <c r="AV543" s="57">
        <f>VLOOKUP(A543,二院临床受试者及抑郁症的基本数据!A:M,12,FALSE)</f>
        <v>0</v>
      </c>
      <c r="AW543" s="57">
        <f>VLOOKUP(A543,二院临床受试者及抑郁症的基本数据!A:M,13,FALSE)</f>
        <v>0</v>
      </c>
    </row>
    <row r="544" spans="1:49" x14ac:dyDescent="0.3">
      <c r="A544" s="6">
        <v>813</v>
      </c>
      <c r="B544" s="6">
        <v>2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</v>
      </c>
      <c r="W544" s="6"/>
      <c r="X544" s="6"/>
      <c r="Y544" s="6"/>
      <c r="Z544" s="6">
        <v>1</v>
      </c>
      <c r="AA544" s="6"/>
      <c r="AB544" s="6"/>
      <c r="AC544" s="6"/>
      <c r="AD544" s="6"/>
      <c r="AE544" s="6"/>
      <c r="AF544" s="6"/>
      <c r="AG544" s="6"/>
      <c r="AH544" s="6"/>
      <c r="AI544" s="16">
        <f t="shared" si="40"/>
        <v>0</v>
      </c>
      <c r="AJ544" s="16">
        <f t="shared" si="41"/>
        <v>0</v>
      </c>
      <c r="AK544" s="16">
        <f t="shared" si="42"/>
        <v>0</v>
      </c>
      <c r="AL544" s="16">
        <f t="shared" si="43"/>
        <v>2</v>
      </c>
      <c r="AM544" s="57">
        <f t="shared" si="44"/>
        <v>2</v>
      </c>
      <c r="AN544" s="57">
        <f>VLOOKUP(A544,二院临床受试者及抑郁症的基本数据!A:M,4,FALSE)</f>
        <v>0</v>
      </c>
      <c r="AO544" s="57">
        <f>VLOOKUP(A544,二院临床受试者及抑郁症的基本数据!A:M,5,FALSE)</f>
        <v>1</v>
      </c>
      <c r="AP544" s="57">
        <f>VLOOKUP(A544,二院临床受试者及抑郁症的基本数据!A:M,6,FALSE)</f>
        <v>0</v>
      </c>
      <c r="AQ544" s="57">
        <f>VLOOKUP(A544,二院临床受试者及抑郁症的基本数据!A:M,7,FALSE)</f>
        <v>0</v>
      </c>
      <c r="AR544" s="57">
        <f>VLOOKUP(A544,二院临床受试者及抑郁症的基本数据!A:M,8,FALSE)</f>
        <v>0</v>
      </c>
      <c r="AS544" s="57">
        <f>VLOOKUP(A544,二院临床受试者及抑郁症的基本数据!A:M,9,FALSE)</f>
        <v>0</v>
      </c>
      <c r="AT544" s="57">
        <f>VLOOKUP(A544,二院临床受试者及抑郁症的基本数据!A:M,10,FALSE)</f>
        <v>1</v>
      </c>
      <c r="AU544" s="57">
        <f>VLOOKUP(A544,二院临床受试者及抑郁症的基本数据!A:M,11,FALSE)</f>
        <v>0</v>
      </c>
      <c r="AV544" s="57">
        <f>VLOOKUP(A544,二院临床受试者及抑郁症的基本数据!A:M,12,FALSE)</f>
        <v>0</v>
      </c>
      <c r="AW544" s="57">
        <f>VLOOKUP(A544,二院临床受试者及抑郁症的基本数据!A:M,13,FALSE)</f>
        <v>1</v>
      </c>
    </row>
    <row r="545" spans="1:49" x14ac:dyDescent="0.3">
      <c r="A545" s="6">
        <v>818</v>
      </c>
      <c r="B545" s="6">
        <v>2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>
        <v>1</v>
      </c>
      <c r="X545" s="6">
        <v>1</v>
      </c>
      <c r="Y545" s="6">
        <v>1</v>
      </c>
      <c r="Z545" s="6">
        <v>1</v>
      </c>
      <c r="AA545" s="6"/>
      <c r="AB545" s="6"/>
      <c r="AC545" s="6"/>
      <c r="AD545" s="6"/>
      <c r="AE545" s="6">
        <v>1</v>
      </c>
      <c r="AF545" s="6">
        <v>1</v>
      </c>
      <c r="AG545" s="6">
        <v>1</v>
      </c>
      <c r="AH545" s="6"/>
      <c r="AI545" s="16">
        <f t="shared" si="40"/>
        <v>2</v>
      </c>
      <c r="AJ545" s="16">
        <f t="shared" si="41"/>
        <v>2</v>
      </c>
      <c r="AK545" s="16">
        <f t="shared" si="42"/>
        <v>2</v>
      </c>
      <c r="AL545" s="16">
        <f t="shared" si="43"/>
        <v>1</v>
      </c>
      <c r="AM545" s="57">
        <f t="shared" si="44"/>
        <v>7</v>
      </c>
      <c r="AN545" s="57">
        <f>VLOOKUP(A545,二院临床受试者及抑郁症的基本数据!A:M,4,FALSE)</f>
        <v>0</v>
      </c>
      <c r="AO545" s="57">
        <f>VLOOKUP(A545,二院临床受试者及抑郁症的基本数据!A:M,5,FALSE)</f>
        <v>1</v>
      </c>
      <c r="AP545" s="57">
        <f>VLOOKUP(A545,二院临床受试者及抑郁症的基本数据!A:M,6,FALSE)</f>
        <v>0</v>
      </c>
      <c r="AQ545" s="57">
        <f>VLOOKUP(A545,二院临床受试者及抑郁症的基本数据!A:M,7,FALSE)</f>
        <v>0</v>
      </c>
      <c r="AR545" s="57">
        <f>VLOOKUP(A545,二院临床受试者及抑郁症的基本数据!A:M,8,FALSE)</f>
        <v>0</v>
      </c>
      <c r="AS545" s="57">
        <f>VLOOKUP(A545,二院临床受试者及抑郁症的基本数据!A:M,9,FALSE)</f>
        <v>0</v>
      </c>
      <c r="AT545" s="57">
        <f>VLOOKUP(A545,二院临床受试者及抑郁症的基本数据!A:M,10,FALSE)</f>
        <v>1</v>
      </c>
      <c r="AU545" s="57">
        <f>VLOOKUP(A545,二院临床受试者及抑郁症的基本数据!A:M,11,FALSE)</f>
        <v>0</v>
      </c>
      <c r="AV545" s="57">
        <f>VLOOKUP(A545,二院临床受试者及抑郁症的基本数据!A:M,12,FALSE)</f>
        <v>0</v>
      </c>
      <c r="AW545" s="57">
        <f>VLOOKUP(A545,二院临床受试者及抑郁症的基本数据!A:M,13,FALSE)</f>
        <v>0</v>
      </c>
    </row>
    <row r="546" spans="1:49" x14ac:dyDescent="0.3">
      <c r="A546" s="6">
        <v>821</v>
      </c>
      <c r="B546" s="6">
        <v>2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16">
        <f t="shared" si="40"/>
        <v>1</v>
      </c>
      <c r="AJ546" s="16">
        <f t="shared" si="41"/>
        <v>0</v>
      </c>
      <c r="AK546" s="16">
        <f t="shared" si="42"/>
        <v>0</v>
      </c>
      <c r="AL546" s="16">
        <f t="shared" si="43"/>
        <v>0</v>
      </c>
      <c r="AM546" s="57">
        <f t="shared" si="44"/>
        <v>1</v>
      </c>
      <c r="AN546" s="57">
        <f>VLOOKUP(A546,二院临床受试者及抑郁症的基本数据!A:M,4,FALSE)</f>
        <v>1</v>
      </c>
      <c r="AO546" s="57">
        <f>VLOOKUP(A546,二院临床受试者及抑郁症的基本数据!A:M,5,FALSE)</f>
        <v>0</v>
      </c>
      <c r="AP546" s="57">
        <f>VLOOKUP(A546,二院临床受试者及抑郁症的基本数据!A:M,6,FALSE)</f>
        <v>0</v>
      </c>
      <c r="AQ546" s="57">
        <f>VLOOKUP(A546,二院临床受试者及抑郁症的基本数据!A:M,7,FALSE)</f>
        <v>0</v>
      </c>
      <c r="AR546" s="57">
        <f>VLOOKUP(A546,二院临床受试者及抑郁症的基本数据!A:M,8,FALSE)</f>
        <v>0</v>
      </c>
      <c r="AS546" s="57">
        <f>VLOOKUP(A546,二院临床受试者及抑郁症的基本数据!A:M,9,FALSE)</f>
        <v>0</v>
      </c>
      <c r="AT546" s="57">
        <f>VLOOKUP(A546,二院临床受试者及抑郁症的基本数据!A:M,10,FALSE)</f>
        <v>1</v>
      </c>
      <c r="AU546" s="57">
        <f>VLOOKUP(A546,二院临床受试者及抑郁症的基本数据!A:M,11,FALSE)</f>
        <v>0</v>
      </c>
      <c r="AV546" s="57">
        <f>VLOOKUP(A546,二院临床受试者及抑郁症的基本数据!A:M,12,FALSE)</f>
        <v>1</v>
      </c>
      <c r="AW546" s="57">
        <f>VLOOKUP(A546,二院临床受试者及抑郁症的基本数据!A:M,13,FALSE)</f>
        <v>0</v>
      </c>
    </row>
    <row r="547" spans="1:49" x14ac:dyDescent="0.3">
      <c r="A547" s="6">
        <v>831</v>
      </c>
      <c r="B547" s="6">
        <v>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16">
        <f t="shared" si="40"/>
        <v>1</v>
      </c>
      <c r="AJ547" s="16">
        <f t="shared" si="41"/>
        <v>0</v>
      </c>
      <c r="AK547" s="16">
        <f t="shared" si="42"/>
        <v>0</v>
      </c>
      <c r="AL547" s="16">
        <f t="shared" si="43"/>
        <v>0</v>
      </c>
      <c r="AM547" s="57">
        <f t="shared" si="44"/>
        <v>1</v>
      </c>
      <c r="AN547" s="57">
        <f>VLOOKUP(A547,二院临床受试者及抑郁症的基本数据!A:M,4,FALSE)</f>
        <v>0</v>
      </c>
      <c r="AO547" s="57">
        <f>VLOOKUP(A547,二院临床受试者及抑郁症的基本数据!A:M,5,FALSE)</f>
        <v>1</v>
      </c>
      <c r="AP547" s="57">
        <f>VLOOKUP(A547,二院临床受试者及抑郁症的基本数据!A:M,6,FALSE)</f>
        <v>0</v>
      </c>
      <c r="AQ547" s="57">
        <f>VLOOKUP(A547,二院临床受试者及抑郁症的基本数据!A:M,7,FALSE)</f>
        <v>0</v>
      </c>
      <c r="AR547" s="57">
        <f>VLOOKUP(A547,二院临床受试者及抑郁症的基本数据!A:M,8,FALSE)</f>
        <v>1</v>
      </c>
      <c r="AS547" s="57">
        <f>VLOOKUP(A547,二院临床受试者及抑郁症的基本数据!A:M,9,FALSE)</f>
        <v>0</v>
      </c>
      <c r="AT547" s="57">
        <f>VLOOKUP(A547,二院临床受试者及抑郁症的基本数据!A:M,10,FALSE)</f>
        <v>0</v>
      </c>
      <c r="AU547" s="57">
        <f>VLOOKUP(A547,二院临床受试者及抑郁症的基本数据!A:M,11,FALSE)</f>
        <v>0</v>
      </c>
      <c r="AV547" s="57">
        <f>VLOOKUP(A547,二院临床受试者及抑郁症的基本数据!A:M,12,FALSE)</f>
        <v>1</v>
      </c>
      <c r="AW547" s="57">
        <f>VLOOKUP(A547,二院临床受试者及抑郁症的基本数据!A:M,13,FALSE)</f>
        <v>0</v>
      </c>
    </row>
    <row r="548" spans="1:49" x14ac:dyDescent="0.3">
      <c r="A548" s="6">
        <v>838</v>
      </c>
      <c r="B548" s="6">
        <v>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>
        <v>1</v>
      </c>
      <c r="T548" s="6"/>
      <c r="U548" s="6"/>
      <c r="V548" s="6"/>
      <c r="W548" s="6">
        <v>1</v>
      </c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16">
        <f t="shared" si="40"/>
        <v>2</v>
      </c>
      <c r="AJ548" s="16">
        <f t="shared" si="41"/>
        <v>0</v>
      </c>
      <c r="AK548" s="16">
        <f t="shared" si="42"/>
        <v>0</v>
      </c>
      <c r="AL548" s="16">
        <f t="shared" si="43"/>
        <v>0</v>
      </c>
      <c r="AM548" s="57">
        <f t="shared" si="44"/>
        <v>2</v>
      </c>
      <c r="AN548" s="57">
        <f>VLOOKUP(A548,二院临床受试者及抑郁症的基本数据!A:M,4,FALSE)</f>
        <v>0</v>
      </c>
      <c r="AO548" s="57">
        <f>VLOOKUP(A548,二院临床受试者及抑郁症的基本数据!A:M,5,FALSE)</f>
        <v>1</v>
      </c>
      <c r="AP548" s="57">
        <f>VLOOKUP(A548,二院临床受试者及抑郁症的基本数据!A:M,6,FALSE)</f>
        <v>0</v>
      </c>
      <c r="AQ548" s="57">
        <f>VLOOKUP(A548,二院临床受试者及抑郁症的基本数据!A:M,7,FALSE)</f>
        <v>0</v>
      </c>
      <c r="AR548" s="57">
        <f>VLOOKUP(A548,二院临床受试者及抑郁症的基本数据!A:M,8,FALSE)</f>
        <v>1</v>
      </c>
      <c r="AS548" s="57">
        <f>VLOOKUP(A548,二院临床受试者及抑郁症的基本数据!A:M,9,FALSE)</f>
        <v>0</v>
      </c>
      <c r="AT548" s="57">
        <f>VLOOKUP(A548,二院临床受试者及抑郁症的基本数据!A:M,10,FALSE)</f>
        <v>0</v>
      </c>
      <c r="AU548" s="57">
        <f>VLOOKUP(A548,二院临床受试者及抑郁症的基本数据!A:M,11,FALSE)</f>
        <v>0</v>
      </c>
      <c r="AV548" s="57">
        <f>VLOOKUP(A548,二院临床受试者及抑郁症的基本数据!A:M,12,FALSE)</f>
        <v>1</v>
      </c>
      <c r="AW548" s="57">
        <f>VLOOKUP(A548,二院临床受试者及抑郁症的基本数据!A:M,13,FALSE)</f>
        <v>0</v>
      </c>
    </row>
    <row r="549" spans="1:49" x14ac:dyDescent="0.3">
      <c r="A549" s="6">
        <v>842</v>
      </c>
      <c r="B549" s="6">
        <v>2</v>
      </c>
      <c r="C549" s="6"/>
      <c r="D549" s="6"/>
      <c r="E549" s="6"/>
      <c r="F549" s="6">
        <v>1</v>
      </c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16">
        <f t="shared" si="40"/>
        <v>0</v>
      </c>
      <c r="AJ549" s="16">
        <f t="shared" si="41"/>
        <v>0</v>
      </c>
      <c r="AK549" s="16">
        <f t="shared" si="42"/>
        <v>0</v>
      </c>
      <c r="AL549" s="16">
        <f t="shared" si="43"/>
        <v>0</v>
      </c>
      <c r="AM549" s="57">
        <f t="shared" si="44"/>
        <v>0</v>
      </c>
      <c r="AN549" s="57">
        <f>VLOOKUP(A549,二院临床受试者及抑郁症的基本数据!A:M,4,FALSE)</f>
        <v>0</v>
      </c>
      <c r="AO549" s="57">
        <f>VLOOKUP(A549,二院临床受试者及抑郁症的基本数据!A:M,5,FALSE)</f>
        <v>1</v>
      </c>
      <c r="AP549" s="57">
        <f>VLOOKUP(A549,二院临床受试者及抑郁症的基本数据!A:M,6,FALSE)</f>
        <v>0</v>
      </c>
      <c r="AQ549" s="57">
        <f>VLOOKUP(A549,二院临床受试者及抑郁症的基本数据!A:M,7,FALSE)</f>
        <v>0</v>
      </c>
      <c r="AR549" s="57">
        <f>VLOOKUP(A549,二院临床受试者及抑郁症的基本数据!A:M,8,FALSE)</f>
        <v>0</v>
      </c>
      <c r="AS549" s="57">
        <f>VLOOKUP(A549,二院临床受试者及抑郁症的基本数据!A:M,9,FALSE)</f>
        <v>0</v>
      </c>
      <c r="AT549" s="57">
        <f>VLOOKUP(A549,二院临床受试者及抑郁症的基本数据!A:M,10,FALSE)</f>
        <v>1</v>
      </c>
      <c r="AU549" s="57">
        <f>VLOOKUP(A549,二院临床受试者及抑郁症的基本数据!A:M,11,FALSE)</f>
        <v>0</v>
      </c>
      <c r="AV549" s="57">
        <f>VLOOKUP(A549,二院临床受试者及抑郁症的基本数据!A:M,12,FALSE)</f>
        <v>0</v>
      </c>
      <c r="AW549" s="57">
        <f>VLOOKUP(A549,二院临床受试者及抑郁症的基本数据!A:M,13,FALSE)</f>
        <v>0</v>
      </c>
    </row>
    <row r="550" spans="1:49" x14ac:dyDescent="0.3">
      <c r="A550" s="6">
        <v>843</v>
      </c>
      <c r="B550" s="6">
        <v>2</v>
      </c>
      <c r="C550" s="6"/>
      <c r="D550" s="6"/>
      <c r="E550" s="6"/>
      <c r="F550" s="6"/>
      <c r="G550" s="6">
        <v>1</v>
      </c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16">
        <f t="shared" si="40"/>
        <v>1</v>
      </c>
      <c r="AJ550" s="16">
        <f t="shared" si="41"/>
        <v>0</v>
      </c>
      <c r="AK550" s="16">
        <f t="shared" si="42"/>
        <v>0</v>
      </c>
      <c r="AL550" s="16">
        <f t="shared" si="43"/>
        <v>0</v>
      </c>
      <c r="AM550" s="57">
        <f t="shared" si="44"/>
        <v>1</v>
      </c>
      <c r="AN550" s="57">
        <f>VLOOKUP(A550,二院临床受试者及抑郁症的基本数据!A:M,4,FALSE)</f>
        <v>0</v>
      </c>
      <c r="AO550" s="57">
        <f>VLOOKUP(A550,二院临床受试者及抑郁症的基本数据!A:M,5,FALSE)</f>
        <v>1</v>
      </c>
      <c r="AP550" s="57">
        <f>VLOOKUP(A550,二院临床受试者及抑郁症的基本数据!A:M,6,FALSE)</f>
        <v>0</v>
      </c>
      <c r="AQ550" s="57">
        <f>VLOOKUP(A550,二院临床受试者及抑郁症的基本数据!A:M,7,FALSE)</f>
        <v>0</v>
      </c>
      <c r="AR550" s="57">
        <f>VLOOKUP(A550,二院临床受试者及抑郁症的基本数据!A:M,8,FALSE)</f>
        <v>0</v>
      </c>
      <c r="AS550" s="57">
        <f>VLOOKUP(A550,二院临床受试者及抑郁症的基本数据!A:M,9,FALSE)</f>
        <v>0</v>
      </c>
      <c r="AT550" s="57">
        <f>VLOOKUP(A550,二院临床受试者及抑郁症的基本数据!A:M,10,FALSE)</f>
        <v>1</v>
      </c>
      <c r="AU550" s="57">
        <f>VLOOKUP(A550,二院临床受试者及抑郁症的基本数据!A:M,11,FALSE)</f>
        <v>0</v>
      </c>
      <c r="AV550" s="57">
        <f>VLOOKUP(A550,二院临床受试者及抑郁症的基本数据!A:M,12,FALSE)</f>
        <v>1</v>
      </c>
      <c r="AW550" s="57">
        <f>VLOOKUP(A550,二院临床受试者及抑郁症的基本数据!A:M,13,FALSE)</f>
        <v>0</v>
      </c>
    </row>
    <row r="551" spans="1:49" x14ac:dyDescent="0.3">
      <c r="A551" s="6">
        <v>858</v>
      </c>
      <c r="B551" s="6">
        <v>2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>
        <v>1</v>
      </c>
      <c r="T551" s="6"/>
      <c r="U551" s="6"/>
      <c r="V551" s="6"/>
      <c r="W551" s="6">
        <v>1</v>
      </c>
      <c r="X551" s="6"/>
      <c r="Y551" s="6"/>
      <c r="Z551" s="6"/>
      <c r="AA551" s="6"/>
      <c r="AB551" s="6"/>
      <c r="AC551" s="6"/>
      <c r="AD551" s="6"/>
      <c r="AE551" s="6">
        <v>1</v>
      </c>
      <c r="AF551" s="6"/>
      <c r="AG551" s="6"/>
      <c r="AH551" s="6"/>
      <c r="AI551" s="16">
        <f t="shared" si="40"/>
        <v>3</v>
      </c>
      <c r="AJ551" s="16">
        <f t="shared" si="41"/>
        <v>0</v>
      </c>
      <c r="AK551" s="16">
        <f t="shared" si="42"/>
        <v>0</v>
      </c>
      <c r="AL551" s="16">
        <f t="shared" si="43"/>
        <v>0</v>
      </c>
      <c r="AM551" s="57">
        <f t="shared" si="44"/>
        <v>3</v>
      </c>
      <c r="AN551" s="57">
        <f>VLOOKUP(A551,二院临床受试者及抑郁症的基本数据!A:M,4,FALSE)</f>
        <v>1</v>
      </c>
      <c r="AO551" s="57">
        <f>VLOOKUP(A551,二院临床受试者及抑郁症的基本数据!A:M,5,FALSE)</f>
        <v>0</v>
      </c>
      <c r="AP551" s="57">
        <f>VLOOKUP(A551,二院临床受试者及抑郁症的基本数据!A:M,6,FALSE)</f>
        <v>0</v>
      </c>
      <c r="AQ551" s="57">
        <f>VLOOKUP(A551,二院临床受试者及抑郁症的基本数据!A:M,7,FALSE)</f>
        <v>0</v>
      </c>
      <c r="AR551" s="57">
        <f>VLOOKUP(A551,二院临床受试者及抑郁症的基本数据!A:M,8,FALSE)</f>
        <v>1</v>
      </c>
      <c r="AS551" s="57">
        <f>VLOOKUP(A551,二院临床受试者及抑郁症的基本数据!A:M,9,FALSE)</f>
        <v>0</v>
      </c>
      <c r="AT551" s="57">
        <f>VLOOKUP(A551,二院临床受试者及抑郁症的基本数据!A:M,10,FALSE)</f>
        <v>0</v>
      </c>
      <c r="AU551" s="57">
        <f>VLOOKUP(A551,二院临床受试者及抑郁症的基本数据!A:M,11,FALSE)</f>
        <v>0</v>
      </c>
      <c r="AV551" s="57">
        <f>VLOOKUP(A551,二院临床受试者及抑郁症的基本数据!A:M,12,FALSE)</f>
        <v>0</v>
      </c>
      <c r="AW551" s="57">
        <f>VLOOKUP(A551,二院临床受试者及抑郁症的基本数据!A:M,13,FALSE)</f>
        <v>1</v>
      </c>
    </row>
    <row r="552" spans="1:49" x14ac:dyDescent="0.3">
      <c r="A552" s="6">
        <v>870</v>
      </c>
      <c r="B552" s="6">
        <v>2</v>
      </c>
      <c r="C552" s="6"/>
      <c r="D552" s="6"/>
      <c r="E552" s="6"/>
      <c r="F552" s="6"/>
      <c r="G552" s="6"/>
      <c r="H552" s="6"/>
      <c r="I552" s="6">
        <v>1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16">
        <f t="shared" si="40"/>
        <v>0</v>
      </c>
      <c r="AJ552" s="16">
        <f t="shared" si="41"/>
        <v>0</v>
      </c>
      <c r="AK552" s="16">
        <f t="shared" si="42"/>
        <v>1</v>
      </c>
      <c r="AL552" s="16">
        <f t="shared" si="43"/>
        <v>0</v>
      </c>
      <c r="AM552" s="57">
        <f t="shared" si="44"/>
        <v>1</v>
      </c>
      <c r="AN552" s="57">
        <f>VLOOKUP(A552,二院临床受试者及抑郁症的基本数据!A:M,4,FALSE)</f>
        <v>0</v>
      </c>
      <c r="AO552" s="57">
        <f>VLOOKUP(A552,二院临床受试者及抑郁症的基本数据!A:M,5,FALSE)</f>
        <v>1</v>
      </c>
      <c r="AP552" s="57">
        <f>VLOOKUP(A552,二院临床受试者及抑郁症的基本数据!A:M,6,FALSE)</f>
        <v>0</v>
      </c>
      <c r="AQ552" s="57">
        <f>VLOOKUP(A552,二院临床受试者及抑郁症的基本数据!A:M,7,FALSE)</f>
        <v>0</v>
      </c>
      <c r="AR552" s="57">
        <f>VLOOKUP(A552,二院临床受试者及抑郁症的基本数据!A:M,8,FALSE)</f>
        <v>1</v>
      </c>
      <c r="AS552" s="57">
        <f>VLOOKUP(A552,二院临床受试者及抑郁症的基本数据!A:M,9,FALSE)</f>
        <v>0</v>
      </c>
      <c r="AT552" s="57">
        <f>VLOOKUP(A552,二院临床受试者及抑郁症的基本数据!A:M,10,FALSE)</f>
        <v>0</v>
      </c>
      <c r="AU552" s="57">
        <f>VLOOKUP(A552,二院临床受试者及抑郁症的基本数据!A:M,11,FALSE)</f>
        <v>0</v>
      </c>
      <c r="AV552" s="57">
        <f>VLOOKUP(A552,二院临床受试者及抑郁症的基本数据!A:M,12,FALSE)</f>
        <v>1</v>
      </c>
      <c r="AW552" s="57">
        <f>VLOOKUP(A552,二院临床受试者及抑郁症的基本数据!A:M,13,FALSE)</f>
        <v>0</v>
      </c>
    </row>
    <row r="553" spans="1:49" x14ac:dyDescent="0.3">
      <c r="A553" s="6">
        <v>878</v>
      </c>
      <c r="B553" s="6">
        <v>2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>
        <v>1</v>
      </c>
      <c r="X553" s="6">
        <v>1</v>
      </c>
      <c r="Y553" s="6">
        <v>1</v>
      </c>
      <c r="Z553" s="6">
        <v>1</v>
      </c>
      <c r="AA553" s="6"/>
      <c r="AB553" s="6"/>
      <c r="AC553" s="6"/>
      <c r="AD553" s="6"/>
      <c r="AE553" s="6"/>
      <c r="AF553" s="6"/>
      <c r="AG553" s="6"/>
      <c r="AH553" s="6"/>
      <c r="AI553" s="16">
        <f t="shared" si="40"/>
        <v>1</v>
      </c>
      <c r="AJ553" s="16">
        <f t="shared" si="41"/>
        <v>1</v>
      </c>
      <c r="AK553" s="16">
        <f t="shared" si="42"/>
        <v>1</v>
      </c>
      <c r="AL553" s="16">
        <f t="shared" si="43"/>
        <v>1</v>
      </c>
      <c r="AM553" s="57">
        <f t="shared" si="44"/>
        <v>4</v>
      </c>
      <c r="AN553" s="57">
        <f>VLOOKUP(A553,二院临床受试者及抑郁症的基本数据!A:M,4,FALSE)</f>
        <v>1</v>
      </c>
      <c r="AO553" s="57">
        <f>VLOOKUP(A553,二院临床受试者及抑郁症的基本数据!A:M,5,FALSE)</f>
        <v>0</v>
      </c>
      <c r="AP553" s="57">
        <f>VLOOKUP(A553,二院临床受试者及抑郁症的基本数据!A:M,6,FALSE)</f>
        <v>0</v>
      </c>
      <c r="AQ553" s="57">
        <f>VLOOKUP(A553,二院临床受试者及抑郁症的基本数据!A:M,7,FALSE)</f>
        <v>0</v>
      </c>
      <c r="AR553" s="57">
        <f>VLOOKUP(A553,二院临床受试者及抑郁症的基本数据!A:M,8,FALSE)</f>
        <v>1</v>
      </c>
      <c r="AS553" s="57">
        <f>VLOOKUP(A553,二院临床受试者及抑郁症的基本数据!A:M,9,FALSE)</f>
        <v>0</v>
      </c>
      <c r="AT553" s="57">
        <f>VLOOKUP(A553,二院临床受试者及抑郁症的基本数据!A:M,10,FALSE)</f>
        <v>0</v>
      </c>
      <c r="AU553" s="57">
        <f>VLOOKUP(A553,二院临床受试者及抑郁症的基本数据!A:M,11,FALSE)</f>
        <v>0</v>
      </c>
      <c r="AV553" s="57">
        <f>VLOOKUP(A553,二院临床受试者及抑郁症的基本数据!A:M,12,FALSE)</f>
        <v>1</v>
      </c>
      <c r="AW553" s="57">
        <f>VLOOKUP(A553,二院临床受试者及抑郁症的基本数据!A:M,13,FALSE)</f>
        <v>0</v>
      </c>
    </row>
    <row r="554" spans="1:49" x14ac:dyDescent="0.3">
      <c r="A554" s="6">
        <v>887</v>
      </c>
      <c r="B554" s="6">
        <v>2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16">
        <f t="shared" si="40"/>
        <v>1</v>
      </c>
      <c r="AJ554" s="16">
        <f t="shared" si="41"/>
        <v>0</v>
      </c>
      <c r="AK554" s="16">
        <f t="shared" si="42"/>
        <v>0</v>
      </c>
      <c r="AL554" s="16">
        <f t="shared" si="43"/>
        <v>0</v>
      </c>
      <c r="AM554" s="57">
        <f t="shared" si="44"/>
        <v>1</v>
      </c>
      <c r="AN554" s="57">
        <f>VLOOKUP(A554,二院临床受试者及抑郁症的基本数据!A:M,4,FALSE)</f>
        <v>0</v>
      </c>
      <c r="AO554" s="57">
        <f>VLOOKUP(A554,二院临床受试者及抑郁症的基本数据!A:M,5,FALSE)</f>
        <v>1</v>
      </c>
      <c r="AP554" s="57">
        <f>VLOOKUP(A554,二院临床受试者及抑郁症的基本数据!A:M,6,FALSE)</f>
        <v>0</v>
      </c>
      <c r="AQ554" s="57">
        <f>VLOOKUP(A554,二院临床受试者及抑郁症的基本数据!A:M,7,FALSE)</f>
        <v>0</v>
      </c>
      <c r="AR554" s="57">
        <f>VLOOKUP(A554,二院临床受试者及抑郁症的基本数据!A:M,8,FALSE)</f>
        <v>1</v>
      </c>
      <c r="AS554" s="57">
        <f>VLOOKUP(A554,二院临床受试者及抑郁症的基本数据!A:M,9,FALSE)</f>
        <v>0</v>
      </c>
      <c r="AT554" s="57">
        <f>VLOOKUP(A554,二院临床受试者及抑郁症的基本数据!A:M,10,FALSE)</f>
        <v>0</v>
      </c>
      <c r="AU554" s="57">
        <f>VLOOKUP(A554,二院临床受试者及抑郁症的基本数据!A:M,11,FALSE)</f>
        <v>0</v>
      </c>
      <c r="AV554" s="57">
        <f>VLOOKUP(A554,二院临床受试者及抑郁症的基本数据!A:M,12,FALSE)</f>
        <v>1</v>
      </c>
      <c r="AW554" s="57">
        <f>VLOOKUP(A554,二院临床受试者及抑郁症的基本数据!A:M,13,FALSE)</f>
        <v>0</v>
      </c>
    </row>
    <row r="555" spans="1:49" x14ac:dyDescent="0.3">
      <c r="A555" s="6">
        <v>897</v>
      </c>
      <c r="B555" s="6">
        <v>2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>
        <v>1</v>
      </c>
      <c r="X555" s="6">
        <v>1</v>
      </c>
      <c r="Y555" s="6">
        <v>1</v>
      </c>
      <c r="Z555" s="6">
        <v>1</v>
      </c>
      <c r="AA555" s="6"/>
      <c r="AB555" s="6"/>
      <c r="AC555" s="6"/>
      <c r="AD555" s="6"/>
      <c r="AE555" s="6">
        <v>1</v>
      </c>
      <c r="AF555" s="6">
        <v>1</v>
      </c>
      <c r="AG555" s="6">
        <v>1</v>
      </c>
      <c r="AH555" s="6"/>
      <c r="AI555" s="16">
        <f t="shared" si="40"/>
        <v>2</v>
      </c>
      <c r="AJ555" s="16">
        <f t="shared" si="41"/>
        <v>2</v>
      </c>
      <c r="AK555" s="16">
        <f t="shared" si="42"/>
        <v>2</v>
      </c>
      <c r="AL555" s="16">
        <f t="shared" si="43"/>
        <v>1</v>
      </c>
      <c r="AM555" s="57">
        <f t="shared" si="44"/>
        <v>7</v>
      </c>
      <c r="AN555" s="57">
        <f>VLOOKUP(A555,二院临床受试者及抑郁症的基本数据!A:M,4,FALSE)</f>
        <v>0</v>
      </c>
      <c r="AO555" s="57">
        <f>VLOOKUP(A555,二院临床受试者及抑郁症的基本数据!A:M,5,FALSE)</f>
        <v>1</v>
      </c>
      <c r="AP555" s="57">
        <f>VLOOKUP(A555,二院临床受试者及抑郁症的基本数据!A:M,6,FALSE)</f>
        <v>0</v>
      </c>
      <c r="AQ555" s="57">
        <f>VLOOKUP(A555,二院临床受试者及抑郁症的基本数据!A:M,7,FALSE)</f>
        <v>0</v>
      </c>
      <c r="AR555" s="57">
        <f>VLOOKUP(A555,二院临床受试者及抑郁症的基本数据!A:M,8,FALSE)</f>
        <v>0</v>
      </c>
      <c r="AS555" s="57">
        <f>VLOOKUP(A555,二院临床受试者及抑郁症的基本数据!A:M,9,FALSE)</f>
        <v>0</v>
      </c>
      <c r="AT555" s="57">
        <f>VLOOKUP(A555,二院临床受试者及抑郁症的基本数据!A:M,10,FALSE)</f>
        <v>1</v>
      </c>
      <c r="AU555" s="57">
        <f>VLOOKUP(A555,二院临床受试者及抑郁症的基本数据!A:M,11,FALSE)</f>
        <v>0</v>
      </c>
      <c r="AV555" s="57">
        <f>VLOOKUP(A555,二院临床受试者及抑郁症的基本数据!A:M,12,FALSE)</f>
        <v>1</v>
      </c>
      <c r="AW555" s="57">
        <f>VLOOKUP(A555,二院临床受试者及抑郁症的基本数据!A:M,13,FALSE)</f>
        <v>0</v>
      </c>
    </row>
    <row r="556" spans="1:49" x14ac:dyDescent="0.3">
      <c r="A556" s="6">
        <v>898</v>
      </c>
      <c r="B556" s="6">
        <v>2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>
        <v>1</v>
      </c>
      <c r="T556" s="6"/>
      <c r="U556" s="6"/>
      <c r="V556" s="6"/>
      <c r="W556" s="6">
        <v>1</v>
      </c>
      <c r="X556" s="6"/>
      <c r="Y556" s="6"/>
      <c r="Z556" s="6"/>
      <c r="AA556" s="6"/>
      <c r="AB556" s="6"/>
      <c r="AC556" s="6"/>
      <c r="AD556" s="6"/>
      <c r="AE556" s="6">
        <v>1</v>
      </c>
      <c r="AF556" s="6"/>
      <c r="AG556" s="6"/>
      <c r="AH556" s="6"/>
      <c r="AI556" s="16">
        <f t="shared" si="40"/>
        <v>3</v>
      </c>
      <c r="AJ556" s="16">
        <f t="shared" si="41"/>
        <v>0</v>
      </c>
      <c r="AK556" s="16">
        <f t="shared" si="42"/>
        <v>0</v>
      </c>
      <c r="AL556" s="16">
        <f t="shared" si="43"/>
        <v>0</v>
      </c>
      <c r="AM556" s="57">
        <f t="shared" si="44"/>
        <v>3</v>
      </c>
      <c r="AN556" s="57">
        <f>VLOOKUP(A556,二院临床受试者及抑郁症的基本数据!A:M,4,FALSE)</f>
        <v>1</v>
      </c>
      <c r="AO556" s="57">
        <f>VLOOKUP(A556,二院临床受试者及抑郁症的基本数据!A:M,5,FALSE)</f>
        <v>0</v>
      </c>
      <c r="AP556" s="57">
        <f>VLOOKUP(A556,二院临床受试者及抑郁症的基本数据!A:M,6,FALSE)</f>
        <v>0</v>
      </c>
      <c r="AQ556" s="57">
        <f>VLOOKUP(A556,二院临床受试者及抑郁症的基本数据!A:M,7,FALSE)</f>
        <v>0</v>
      </c>
      <c r="AR556" s="57">
        <f>VLOOKUP(A556,二院临床受试者及抑郁症的基本数据!A:M,8,FALSE)</f>
        <v>1</v>
      </c>
      <c r="AS556" s="57">
        <f>VLOOKUP(A556,二院临床受试者及抑郁症的基本数据!A:M,9,FALSE)</f>
        <v>0</v>
      </c>
      <c r="AT556" s="57">
        <f>VLOOKUP(A556,二院临床受试者及抑郁症的基本数据!A:M,10,FALSE)</f>
        <v>0</v>
      </c>
      <c r="AU556" s="57">
        <f>VLOOKUP(A556,二院临床受试者及抑郁症的基本数据!A:M,11,FALSE)</f>
        <v>0</v>
      </c>
      <c r="AV556" s="57">
        <f>VLOOKUP(A556,二院临床受试者及抑郁症的基本数据!A:M,12,FALSE)</f>
        <v>1</v>
      </c>
      <c r="AW556" s="57">
        <f>VLOOKUP(A556,二院临床受试者及抑郁症的基本数据!A:M,13,FALSE)</f>
        <v>0</v>
      </c>
    </row>
    <row r="557" spans="1:49" x14ac:dyDescent="0.3">
      <c r="A557" s="6">
        <v>908</v>
      </c>
      <c r="B557" s="6">
        <v>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>
        <v>1</v>
      </c>
      <c r="T557" s="6"/>
      <c r="U557" s="6"/>
      <c r="V557" s="6"/>
      <c r="W557" s="6">
        <v>1</v>
      </c>
      <c r="X557" s="6"/>
      <c r="Y557" s="6"/>
      <c r="Z557" s="6"/>
      <c r="AA557" s="6"/>
      <c r="AB557" s="6"/>
      <c r="AC557" s="6"/>
      <c r="AD557" s="6"/>
      <c r="AE557" s="6">
        <v>1</v>
      </c>
      <c r="AF557" s="6"/>
      <c r="AG557" s="6"/>
      <c r="AH557" s="6"/>
      <c r="AI557" s="16">
        <f t="shared" si="40"/>
        <v>3</v>
      </c>
      <c r="AJ557" s="16">
        <f t="shared" si="41"/>
        <v>0</v>
      </c>
      <c r="AK557" s="16">
        <f t="shared" si="42"/>
        <v>0</v>
      </c>
      <c r="AL557" s="16">
        <f t="shared" si="43"/>
        <v>0</v>
      </c>
      <c r="AM557" s="57">
        <f t="shared" si="44"/>
        <v>3</v>
      </c>
      <c r="AN557" s="57">
        <f>VLOOKUP(A557,二院临床受试者及抑郁症的基本数据!A:M,4,FALSE)</f>
        <v>0</v>
      </c>
      <c r="AO557" s="57">
        <f>VLOOKUP(A557,二院临床受试者及抑郁症的基本数据!A:M,5,FALSE)</f>
        <v>1</v>
      </c>
      <c r="AP557" s="57">
        <f>VLOOKUP(A557,二院临床受试者及抑郁症的基本数据!A:M,6,FALSE)</f>
        <v>0</v>
      </c>
      <c r="AQ557" s="57">
        <f>VLOOKUP(A557,二院临床受试者及抑郁症的基本数据!A:M,7,FALSE)</f>
        <v>0</v>
      </c>
      <c r="AR557" s="57">
        <f>VLOOKUP(A557,二院临床受试者及抑郁症的基本数据!A:M,8,FALSE)</f>
        <v>1</v>
      </c>
      <c r="AS557" s="57">
        <f>VLOOKUP(A557,二院临床受试者及抑郁症的基本数据!A:M,9,FALSE)</f>
        <v>0</v>
      </c>
      <c r="AT557" s="57">
        <f>VLOOKUP(A557,二院临床受试者及抑郁症的基本数据!A:M,10,FALSE)</f>
        <v>0</v>
      </c>
      <c r="AU557" s="57">
        <f>VLOOKUP(A557,二院临床受试者及抑郁症的基本数据!A:M,11,FALSE)</f>
        <v>0</v>
      </c>
      <c r="AV557" s="57">
        <f>VLOOKUP(A557,二院临床受试者及抑郁症的基本数据!A:M,12,FALSE)</f>
        <v>1</v>
      </c>
      <c r="AW557" s="57">
        <f>VLOOKUP(A557,二院临床受试者及抑郁症的基本数据!A:M,13,FALSE)</f>
        <v>0</v>
      </c>
    </row>
    <row r="558" spans="1:49" x14ac:dyDescent="0.3">
      <c r="A558" s="6">
        <v>910</v>
      </c>
      <c r="B558" s="6">
        <v>2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</v>
      </c>
      <c r="W558" s="6"/>
      <c r="X558" s="6"/>
      <c r="Y558" s="6"/>
      <c r="Z558" s="6">
        <v>1</v>
      </c>
      <c r="AA558" s="6"/>
      <c r="AB558" s="6"/>
      <c r="AC558" s="6"/>
      <c r="AD558" s="6"/>
      <c r="AE558" s="6"/>
      <c r="AF558" s="6"/>
      <c r="AG558" s="6"/>
      <c r="AH558" s="6"/>
      <c r="AI558" s="16">
        <f t="shared" si="40"/>
        <v>0</v>
      </c>
      <c r="AJ558" s="16">
        <f t="shared" si="41"/>
        <v>0</v>
      </c>
      <c r="AK558" s="16">
        <f t="shared" si="42"/>
        <v>0</v>
      </c>
      <c r="AL558" s="16">
        <f t="shared" si="43"/>
        <v>2</v>
      </c>
      <c r="AM558" s="57">
        <f t="shared" si="44"/>
        <v>2</v>
      </c>
      <c r="AN558" s="57">
        <f>VLOOKUP(A558,二院临床受试者及抑郁症的基本数据!A:M,4,FALSE)</f>
        <v>1</v>
      </c>
      <c r="AO558" s="57">
        <f>VLOOKUP(A558,二院临床受试者及抑郁症的基本数据!A:M,5,FALSE)</f>
        <v>0</v>
      </c>
      <c r="AP558" s="57">
        <f>VLOOKUP(A558,二院临床受试者及抑郁症的基本数据!A:M,6,FALSE)</f>
        <v>0</v>
      </c>
      <c r="AQ558" s="57">
        <f>VLOOKUP(A558,二院临床受试者及抑郁症的基本数据!A:M,7,FALSE)</f>
        <v>0</v>
      </c>
      <c r="AR558" s="57">
        <f>VLOOKUP(A558,二院临床受试者及抑郁症的基本数据!A:M,8,FALSE)</f>
        <v>0</v>
      </c>
      <c r="AS558" s="57">
        <f>VLOOKUP(A558,二院临床受试者及抑郁症的基本数据!A:M,9,FALSE)</f>
        <v>0</v>
      </c>
      <c r="AT558" s="57">
        <f>VLOOKUP(A558,二院临床受试者及抑郁症的基本数据!A:M,10,FALSE)</f>
        <v>1</v>
      </c>
      <c r="AU558" s="57">
        <f>VLOOKUP(A558,二院临床受试者及抑郁症的基本数据!A:M,11,FALSE)</f>
        <v>0</v>
      </c>
      <c r="AV558" s="57">
        <f>VLOOKUP(A558,二院临床受试者及抑郁症的基本数据!A:M,12,FALSE)</f>
        <v>1</v>
      </c>
      <c r="AW558" s="57">
        <f>VLOOKUP(A558,二院临床受试者及抑郁症的基本数据!A:M,13,FALSE)</f>
        <v>0</v>
      </c>
    </row>
    <row r="559" spans="1:49" x14ac:dyDescent="0.3">
      <c r="A559" s="6">
        <v>917</v>
      </c>
      <c r="B559" s="6">
        <v>2</v>
      </c>
      <c r="C559" s="6"/>
      <c r="D559" s="6"/>
      <c r="E559" s="6">
        <v>1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16">
        <f t="shared" si="40"/>
        <v>0</v>
      </c>
      <c r="AJ559" s="16">
        <f t="shared" si="41"/>
        <v>0</v>
      </c>
      <c r="AK559" s="16">
        <f t="shared" si="42"/>
        <v>0</v>
      </c>
      <c r="AL559" s="16">
        <f t="shared" si="43"/>
        <v>0</v>
      </c>
      <c r="AM559" s="57">
        <f t="shared" si="44"/>
        <v>0</v>
      </c>
      <c r="AN559" s="57">
        <f>VLOOKUP(A559,二院临床受试者及抑郁症的基本数据!A:M,4,FALSE)</f>
        <v>0</v>
      </c>
      <c r="AO559" s="57">
        <f>VLOOKUP(A559,二院临床受试者及抑郁症的基本数据!A:M,5,FALSE)</f>
        <v>0</v>
      </c>
      <c r="AP559" s="57">
        <f>VLOOKUP(A559,二院临床受试者及抑郁症的基本数据!A:M,6,FALSE)</f>
        <v>0</v>
      </c>
      <c r="AQ559" s="57">
        <f>VLOOKUP(A559,二院临床受试者及抑郁症的基本数据!A:M,7,FALSE)</f>
        <v>1</v>
      </c>
      <c r="AR559" s="57">
        <f>VLOOKUP(A559,二院临床受试者及抑郁症的基本数据!A:M,8,FALSE)</f>
        <v>1</v>
      </c>
      <c r="AS559" s="57">
        <f>VLOOKUP(A559,二院临床受试者及抑郁症的基本数据!A:M,9,FALSE)</f>
        <v>0</v>
      </c>
      <c r="AT559" s="57">
        <f>VLOOKUP(A559,二院临床受试者及抑郁症的基本数据!A:M,10,FALSE)</f>
        <v>0</v>
      </c>
      <c r="AU559" s="57">
        <f>VLOOKUP(A559,二院临床受试者及抑郁症的基本数据!A:M,11,FALSE)</f>
        <v>0</v>
      </c>
      <c r="AV559" s="57">
        <f>VLOOKUP(A559,二院临床受试者及抑郁症的基本数据!A:M,12,FALSE)</f>
        <v>1</v>
      </c>
      <c r="AW559" s="57">
        <f>VLOOKUP(A559,二院临床受试者及抑郁症的基本数据!A:M,13,FALSE)</f>
        <v>0</v>
      </c>
    </row>
    <row r="560" spans="1:49" x14ac:dyDescent="0.3">
      <c r="A560" s="6">
        <v>930</v>
      </c>
      <c r="B560" s="6">
        <v>2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>
        <v>1</v>
      </c>
      <c r="T560" s="6"/>
      <c r="U560" s="6"/>
      <c r="V560" s="6"/>
      <c r="W560" s="6">
        <v>1</v>
      </c>
      <c r="X560" s="6"/>
      <c r="Y560" s="6"/>
      <c r="Z560" s="6"/>
      <c r="AA560" s="6">
        <v>1</v>
      </c>
      <c r="AB560" s="6"/>
      <c r="AC560" s="6"/>
      <c r="AD560" s="6"/>
      <c r="AE560" s="6">
        <v>1</v>
      </c>
      <c r="AF560" s="6"/>
      <c r="AG560" s="6"/>
      <c r="AH560" s="6"/>
      <c r="AI560" s="16">
        <f t="shared" si="40"/>
        <v>4</v>
      </c>
      <c r="AJ560" s="16">
        <f t="shared" si="41"/>
        <v>0</v>
      </c>
      <c r="AK560" s="16">
        <f t="shared" si="42"/>
        <v>0</v>
      </c>
      <c r="AL560" s="16">
        <f t="shared" si="43"/>
        <v>0</v>
      </c>
      <c r="AM560" s="57">
        <f t="shared" si="44"/>
        <v>4</v>
      </c>
      <c r="AN560" s="57">
        <f>VLOOKUP(A560,二院临床受试者及抑郁症的基本数据!A:M,4,FALSE)</f>
        <v>0</v>
      </c>
      <c r="AO560" s="57">
        <f>VLOOKUP(A560,二院临床受试者及抑郁症的基本数据!A:M,5,FALSE)</f>
        <v>1</v>
      </c>
      <c r="AP560" s="57">
        <f>VLOOKUP(A560,二院临床受试者及抑郁症的基本数据!A:M,6,FALSE)</f>
        <v>0</v>
      </c>
      <c r="AQ560" s="57">
        <f>VLOOKUP(A560,二院临床受试者及抑郁症的基本数据!A:M,7,FALSE)</f>
        <v>0</v>
      </c>
      <c r="AR560" s="57">
        <f>VLOOKUP(A560,二院临床受试者及抑郁症的基本数据!A:M,8,FALSE)</f>
        <v>1</v>
      </c>
      <c r="AS560" s="57">
        <f>VLOOKUP(A560,二院临床受试者及抑郁症的基本数据!A:M,9,FALSE)</f>
        <v>0</v>
      </c>
      <c r="AT560" s="57">
        <f>VLOOKUP(A560,二院临床受试者及抑郁症的基本数据!A:M,10,FALSE)</f>
        <v>0</v>
      </c>
      <c r="AU560" s="57">
        <f>VLOOKUP(A560,二院临床受试者及抑郁症的基本数据!A:M,11,FALSE)</f>
        <v>0</v>
      </c>
      <c r="AV560" s="57">
        <f>VLOOKUP(A560,二院临床受试者及抑郁症的基本数据!A:M,12,FALSE)</f>
        <v>0</v>
      </c>
      <c r="AW560" s="57">
        <f>VLOOKUP(A560,二院临床受试者及抑郁症的基本数据!A:M,13,FALSE)</f>
        <v>1</v>
      </c>
    </row>
    <row r="561" spans="1:49" x14ac:dyDescent="0.3">
      <c r="A561" s="6">
        <v>938</v>
      </c>
      <c r="B561" s="6">
        <v>2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>
        <v>1</v>
      </c>
      <c r="AB561" s="6"/>
      <c r="AC561" s="6"/>
      <c r="AD561" s="6"/>
      <c r="AE561" s="6"/>
      <c r="AF561" s="6"/>
      <c r="AG561" s="6"/>
      <c r="AH561" s="6"/>
      <c r="AI561" s="16">
        <f t="shared" si="40"/>
        <v>1</v>
      </c>
      <c r="AJ561" s="16">
        <f t="shared" si="41"/>
        <v>0</v>
      </c>
      <c r="AK561" s="16">
        <f t="shared" si="42"/>
        <v>0</v>
      </c>
      <c r="AL561" s="16">
        <f t="shared" si="43"/>
        <v>0</v>
      </c>
      <c r="AM561" s="57">
        <f t="shared" si="44"/>
        <v>1</v>
      </c>
      <c r="AN561" s="57">
        <f>VLOOKUP(A561,二院临床受试者及抑郁症的基本数据!A:M,4,FALSE)</f>
        <v>0</v>
      </c>
      <c r="AO561" s="57">
        <f>VLOOKUP(A561,二院临床受试者及抑郁症的基本数据!A:M,5,FALSE)</f>
        <v>1</v>
      </c>
      <c r="AP561" s="57">
        <f>VLOOKUP(A561,二院临床受试者及抑郁症的基本数据!A:M,6,FALSE)</f>
        <v>0</v>
      </c>
      <c r="AQ561" s="57">
        <f>VLOOKUP(A561,二院临床受试者及抑郁症的基本数据!A:M,7,FALSE)</f>
        <v>0</v>
      </c>
      <c r="AR561" s="57">
        <f>VLOOKUP(A561,二院临床受试者及抑郁症的基本数据!A:M,8,FALSE)</f>
        <v>1</v>
      </c>
      <c r="AS561" s="57">
        <f>VLOOKUP(A561,二院临床受试者及抑郁症的基本数据!A:M,9,FALSE)</f>
        <v>0</v>
      </c>
      <c r="AT561" s="57">
        <f>VLOOKUP(A561,二院临床受试者及抑郁症的基本数据!A:M,10,FALSE)</f>
        <v>0</v>
      </c>
      <c r="AU561" s="57">
        <f>VLOOKUP(A561,二院临床受试者及抑郁症的基本数据!A:M,11,FALSE)</f>
        <v>0</v>
      </c>
      <c r="AV561" s="57">
        <f>VLOOKUP(A561,二院临床受试者及抑郁症的基本数据!A:M,12,FALSE)</f>
        <v>1</v>
      </c>
      <c r="AW561" s="57">
        <f>VLOOKUP(A561,二院临床受试者及抑郁症的基本数据!A:M,13,FALSE)</f>
        <v>0</v>
      </c>
    </row>
    <row r="562" spans="1:49" x14ac:dyDescent="0.3">
      <c r="A562" s="6">
        <v>940</v>
      </c>
      <c r="B562" s="6">
        <v>2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</v>
      </c>
      <c r="P562" s="6"/>
      <c r="Q562" s="6">
        <v>1</v>
      </c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16">
        <f t="shared" si="40"/>
        <v>1</v>
      </c>
      <c r="AJ562" s="16">
        <f t="shared" si="41"/>
        <v>0</v>
      </c>
      <c r="AK562" s="16">
        <f t="shared" si="42"/>
        <v>1</v>
      </c>
      <c r="AL562" s="16">
        <f t="shared" si="43"/>
        <v>0</v>
      </c>
      <c r="AM562" s="57">
        <f t="shared" si="44"/>
        <v>2</v>
      </c>
      <c r="AN562" s="57">
        <f>VLOOKUP(A562,二院临床受试者及抑郁症的基本数据!A:M,4,FALSE)</f>
        <v>0</v>
      </c>
      <c r="AO562" s="57">
        <f>VLOOKUP(A562,二院临床受试者及抑郁症的基本数据!A:M,5,FALSE)</f>
        <v>1</v>
      </c>
      <c r="AP562" s="57">
        <f>VLOOKUP(A562,二院临床受试者及抑郁症的基本数据!A:M,6,FALSE)</f>
        <v>0</v>
      </c>
      <c r="AQ562" s="57">
        <f>VLOOKUP(A562,二院临床受试者及抑郁症的基本数据!A:M,7,FALSE)</f>
        <v>0</v>
      </c>
      <c r="AR562" s="57">
        <f>VLOOKUP(A562,二院临床受试者及抑郁症的基本数据!A:M,8,FALSE)</f>
        <v>1</v>
      </c>
      <c r="AS562" s="57">
        <f>VLOOKUP(A562,二院临床受试者及抑郁症的基本数据!A:M,9,FALSE)</f>
        <v>0</v>
      </c>
      <c r="AT562" s="57">
        <f>VLOOKUP(A562,二院临床受试者及抑郁症的基本数据!A:M,10,FALSE)</f>
        <v>0</v>
      </c>
      <c r="AU562" s="57">
        <f>VLOOKUP(A562,二院临床受试者及抑郁症的基本数据!A:M,11,FALSE)</f>
        <v>0</v>
      </c>
      <c r="AV562" s="57">
        <f>VLOOKUP(A562,二院临床受试者及抑郁症的基本数据!A:M,12,FALSE)</f>
        <v>1</v>
      </c>
      <c r="AW562" s="57">
        <f>VLOOKUP(A562,二院临床受试者及抑郁症的基本数据!A:M,13,FALSE)</f>
        <v>0</v>
      </c>
    </row>
    <row r="563" spans="1:49" x14ac:dyDescent="0.3">
      <c r="A563" s="6">
        <v>951</v>
      </c>
      <c r="B563" s="6">
        <v>2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>
        <v>1</v>
      </c>
      <c r="AF563" s="6">
        <v>1</v>
      </c>
      <c r="AG563" s="6">
        <v>1</v>
      </c>
      <c r="AH563" s="6"/>
      <c r="AI563" s="16">
        <f t="shared" si="40"/>
        <v>1</v>
      </c>
      <c r="AJ563" s="16">
        <f t="shared" si="41"/>
        <v>1</v>
      </c>
      <c r="AK563" s="16">
        <f t="shared" si="42"/>
        <v>1</v>
      </c>
      <c r="AL563" s="16">
        <f t="shared" si="43"/>
        <v>0</v>
      </c>
      <c r="AM563" s="57">
        <f t="shared" si="44"/>
        <v>3</v>
      </c>
      <c r="AN563" s="57">
        <f>VLOOKUP(A563,二院临床受试者及抑郁症的基本数据!A:M,4,FALSE)</f>
        <v>0</v>
      </c>
      <c r="AO563" s="57">
        <f>VLOOKUP(A563,二院临床受试者及抑郁症的基本数据!A:M,5,FALSE)</f>
        <v>1</v>
      </c>
      <c r="AP563" s="57">
        <f>VLOOKUP(A563,二院临床受试者及抑郁症的基本数据!A:M,6,FALSE)</f>
        <v>0</v>
      </c>
      <c r="AQ563" s="57">
        <f>VLOOKUP(A563,二院临床受试者及抑郁症的基本数据!A:M,7,FALSE)</f>
        <v>0</v>
      </c>
      <c r="AR563" s="57">
        <f>VLOOKUP(A563,二院临床受试者及抑郁症的基本数据!A:M,8,FALSE)</f>
        <v>1</v>
      </c>
      <c r="AS563" s="57">
        <f>VLOOKUP(A563,二院临床受试者及抑郁症的基本数据!A:M,9,FALSE)</f>
        <v>0</v>
      </c>
      <c r="AT563" s="57">
        <f>VLOOKUP(A563,二院临床受试者及抑郁症的基本数据!A:M,10,FALSE)</f>
        <v>0</v>
      </c>
      <c r="AU563" s="57">
        <f>VLOOKUP(A563,二院临床受试者及抑郁症的基本数据!A:M,11,FALSE)</f>
        <v>0</v>
      </c>
      <c r="AV563" s="57">
        <f>VLOOKUP(A563,二院临床受试者及抑郁症的基本数据!A:M,12,FALSE)</f>
        <v>1</v>
      </c>
      <c r="AW563" s="57">
        <f>VLOOKUP(A563,二院临床受试者及抑郁症的基本数据!A:M,13,FALSE)</f>
        <v>0</v>
      </c>
    </row>
    <row r="564" spans="1:49" x14ac:dyDescent="0.3">
      <c r="A564" s="6">
        <v>957</v>
      </c>
      <c r="B564" s="6">
        <v>2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>
        <v>1</v>
      </c>
      <c r="X564" s="6">
        <v>1</v>
      </c>
      <c r="Y564" s="6">
        <v>1</v>
      </c>
      <c r="Z564" s="6">
        <v>1</v>
      </c>
      <c r="AA564" s="6"/>
      <c r="AB564" s="6"/>
      <c r="AC564" s="6"/>
      <c r="AD564" s="6"/>
      <c r="AE564" s="6">
        <v>1</v>
      </c>
      <c r="AF564" s="6">
        <v>1</v>
      </c>
      <c r="AG564" s="6">
        <v>1</v>
      </c>
      <c r="AH564" s="6"/>
      <c r="AI564" s="16">
        <f t="shared" si="40"/>
        <v>2</v>
      </c>
      <c r="AJ564" s="16">
        <f t="shared" si="41"/>
        <v>2</v>
      </c>
      <c r="AK564" s="16">
        <f t="shared" si="42"/>
        <v>2</v>
      </c>
      <c r="AL564" s="16">
        <f t="shared" si="43"/>
        <v>1</v>
      </c>
      <c r="AM564" s="57">
        <f t="shared" si="44"/>
        <v>7</v>
      </c>
      <c r="AN564" s="57">
        <f>VLOOKUP(A564,二院临床受试者及抑郁症的基本数据!A:M,4,FALSE)</f>
        <v>0</v>
      </c>
      <c r="AO564" s="57">
        <f>VLOOKUP(A564,二院临床受试者及抑郁症的基本数据!A:M,5,FALSE)</f>
        <v>1</v>
      </c>
      <c r="AP564" s="57">
        <f>VLOOKUP(A564,二院临床受试者及抑郁症的基本数据!A:M,6,FALSE)</f>
        <v>0</v>
      </c>
      <c r="AQ564" s="57">
        <f>VLOOKUP(A564,二院临床受试者及抑郁症的基本数据!A:M,7,FALSE)</f>
        <v>0</v>
      </c>
      <c r="AR564" s="57">
        <f>VLOOKUP(A564,二院临床受试者及抑郁症的基本数据!A:M,8,FALSE)</f>
        <v>1</v>
      </c>
      <c r="AS564" s="57">
        <f>VLOOKUP(A564,二院临床受试者及抑郁症的基本数据!A:M,9,FALSE)</f>
        <v>0</v>
      </c>
      <c r="AT564" s="57">
        <f>VLOOKUP(A564,二院临床受试者及抑郁症的基本数据!A:M,10,FALSE)</f>
        <v>0</v>
      </c>
      <c r="AU564" s="57">
        <f>VLOOKUP(A564,二院临床受试者及抑郁症的基本数据!A:M,11,FALSE)</f>
        <v>0</v>
      </c>
      <c r="AV564" s="57">
        <f>VLOOKUP(A564,二院临床受试者及抑郁症的基本数据!A:M,12,FALSE)</f>
        <v>1</v>
      </c>
      <c r="AW564" s="57">
        <f>VLOOKUP(A564,二院临床受试者及抑郁症的基本数据!A:M,13,FALSE)</f>
        <v>0</v>
      </c>
    </row>
    <row r="565" spans="1:49" x14ac:dyDescent="0.3">
      <c r="A565" s="6">
        <v>967</v>
      </c>
      <c r="B565" s="6">
        <v>2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>
        <v>1</v>
      </c>
      <c r="T565" s="6"/>
      <c r="U565" s="6"/>
      <c r="V565" s="6"/>
      <c r="W565" s="6">
        <v>1</v>
      </c>
      <c r="X565" s="6"/>
      <c r="Y565" s="6"/>
      <c r="Z565" s="6"/>
      <c r="AA565" s="6"/>
      <c r="AB565" s="6"/>
      <c r="AC565" s="6"/>
      <c r="AD565" s="6"/>
      <c r="AE565" s="6">
        <v>1</v>
      </c>
      <c r="AF565" s="6"/>
      <c r="AG565" s="6"/>
      <c r="AH565" s="6"/>
      <c r="AI565" s="16">
        <f t="shared" si="40"/>
        <v>3</v>
      </c>
      <c r="AJ565" s="16">
        <f t="shared" si="41"/>
        <v>0</v>
      </c>
      <c r="AK565" s="16">
        <f t="shared" si="42"/>
        <v>0</v>
      </c>
      <c r="AL565" s="16">
        <f t="shared" si="43"/>
        <v>0</v>
      </c>
      <c r="AM565" s="57">
        <f t="shared" si="44"/>
        <v>3</v>
      </c>
      <c r="AN565" s="57">
        <f>VLOOKUP(A565,二院临床受试者及抑郁症的基本数据!A:M,4,FALSE)</f>
        <v>0</v>
      </c>
      <c r="AO565" s="57">
        <f>VLOOKUP(A565,二院临床受试者及抑郁症的基本数据!A:M,5,FALSE)</f>
        <v>1</v>
      </c>
      <c r="AP565" s="57">
        <f>VLOOKUP(A565,二院临床受试者及抑郁症的基本数据!A:M,6,FALSE)</f>
        <v>0</v>
      </c>
      <c r="AQ565" s="57">
        <f>VLOOKUP(A565,二院临床受试者及抑郁症的基本数据!A:M,7,FALSE)</f>
        <v>0</v>
      </c>
      <c r="AR565" s="57">
        <f>VLOOKUP(A565,二院临床受试者及抑郁症的基本数据!A:M,8,FALSE)</f>
        <v>1</v>
      </c>
      <c r="AS565" s="57">
        <f>VLOOKUP(A565,二院临床受试者及抑郁症的基本数据!A:M,9,FALSE)</f>
        <v>0</v>
      </c>
      <c r="AT565" s="57">
        <f>VLOOKUP(A565,二院临床受试者及抑郁症的基本数据!A:M,10,FALSE)</f>
        <v>0</v>
      </c>
      <c r="AU565" s="57">
        <f>VLOOKUP(A565,二院临床受试者及抑郁症的基本数据!A:M,11,FALSE)</f>
        <v>0</v>
      </c>
      <c r="AV565" s="57">
        <f>VLOOKUP(A565,二院临床受试者及抑郁症的基本数据!A:M,12,FALSE)</f>
        <v>1</v>
      </c>
      <c r="AW565" s="57">
        <f>VLOOKUP(A565,二院临床受试者及抑郁症的基本数据!A:M,13,FALSE)</f>
        <v>0</v>
      </c>
    </row>
    <row r="566" spans="1:49" x14ac:dyDescent="0.3">
      <c r="A566" s="6">
        <v>970</v>
      </c>
      <c r="B566" s="6">
        <v>2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>
        <v>1</v>
      </c>
      <c r="T566" s="6"/>
      <c r="U566" s="6"/>
      <c r="V566" s="6"/>
      <c r="W566" s="6">
        <v>1</v>
      </c>
      <c r="X566" s="6"/>
      <c r="Y566" s="6"/>
      <c r="Z566" s="6"/>
      <c r="AA566" s="6"/>
      <c r="AB566" s="6"/>
      <c r="AC566" s="6"/>
      <c r="AD566" s="6"/>
      <c r="AE566" s="6">
        <v>1</v>
      </c>
      <c r="AF566" s="6"/>
      <c r="AG566" s="6"/>
      <c r="AH566" s="6"/>
      <c r="AI566" s="16">
        <f t="shared" si="40"/>
        <v>3</v>
      </c>
      <c r="AJ566" s="16">
        <f t="shared" si="41"/>
        <v>0</v>
      </c>
      <c r="AK566" s="16">
        <f t="shared" si="42"/>
        <v>0</v>
      </c>
      <c r="AL566" s="16">
        <f t="shared" si="43"/>
        <v>0</v>
      </c>
      <c r="AM566" s="57">
        <f t="shared" si="44"/>
        <v>3</v>
      </c>
      <c r="AN566" s="57">
        <f>VLOOKUP(A566,二院临床受试者及抑郁症的基本数据!A:M,4,FALSE)</f>
        <v>1</v>
      </c>
      <c r="AO566" s="57">
        <f>VLOOKUP(A566,二院临床受试者及抑郁症的基本数据!A:M,5,FALSE)</f>
        <v>0</v>
      </c>
      <c r="AP566" s="57">
        <f>VLOOKUP(A566,二院临床受试者及抑郁症的基本数据!A:M,6,FALSE)</f>
        <v>0</v>
      </c>
      <c r="AQ566" s="57">
        <f>VLOOKUP(A566,二院临床受试者及抑郁症的基本数据!A:M,7,FALSE)</f>
        <v>0</v>
      </c>
      <c r="AR566" s="57">
        <f>VLOOKUP(A566,二院临床受试者及抑郁症的基本数据!A:M,8,FALSE)</f>
        <v>0</v>
      </c>
      <c r="AS566" s="57">
        <f>VLOOKUP(A566,二院临床受试者及抑郁症的基本数据!A:M,9,FALSE)</f>
        <v>0</v>
      </c>
      <c r="AT566" s="57">
        <f>VLOOKUP(A566,二院临床受试者及抑郁症的基本数据!A:M,10,FALSE)</f>
        <v>1</v>
      </c>
      <c r="AU566" s="57">
        <f>VLOOKUP(A566,二院临床受试者及抑郁症的基本数据!A:M,11,FALSE)</f>
        <v>0</v>
      </c>
      <c r="AV566" s="57">
        <f>VLOOKUP(A566,二院临床受试者及抑郁症的基本数据!A:M,12,FALSE)</f>
        <v>1</v>
      </c>
      <c r="AW566" s="57">
        <f>VLOOKUP(A566,二院临床受试者及抑郁症的基本数据!A:M,13,FALSE)</f>
        <v>0</v>
      </c>
    </row>
    <row r="567" spans="1:49" x14ac:dyDescent="0.3">
      <c r="A567" s="6">
        <v>977</v>
      </c>
      <c r="B567" s="6">
        <v>2</v>
      </c>
      <c r="C567" s="6"/>
      <c r="D567" s="6"/>
      <c r="E567" s="6"/>
      <c r="F567" s="6">
        <v>1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16">
        <f t="shared" si="40"/>
        <v>0</v>
      </c>
      <c r="AJ567" s="16">
        <f t="shared" si="41"/>
        <v>0</v>
      </c>
      <c r="AK567" s="16">
        <f t="shared" si="42"/>
        <v>0</v>
      </c>
      <c r="AL567" s="16">
        <f t="shared" si="43"/>
        <v>0</v>
      </c>
      <c r="AM567" s="57">
        <f t="shared" si="44"/>
        <v>0</v>
      </c>
      <c r="AN567" s="57">
        <f>VLOOKUP(A567,二院临床受试者及抑郁症的基本数据!A:M,4,FALSE)</f>
        <v>0</v>
      </c>
      <c r="AO567" s="57">
        <f>VLOOKUP(A567,二院临床受试者及抑郁症的基本数据!A:M,5,FALSE)</f>
        <v>1</v>
      </c>
      <c r="AP567" s="57">
        <f>VLOOKUP(A567,二院临床受试者及抑郁症的基本数据!A:M,6,FALSE)</f>
        <v>0</v>
      </c>
      <c r="AQ567" s="57">
        <f>VLOOKUP(A567,二院临床受试者及抑郁症的基本数据!A:M,7,FALSE)</f>
        <v>0</v>
      </c>
      <c r="AR567" s="57">
        <f>VLOOKUP(A567,二院临床受试者及抑郁症的基本数据!A:M,8,FALSE)</f>
        <v>1</v>
      </c>
      <c r="AS567" s="57">
        <f>VLOOKUP(A567,二院临床受试者及抑郁症的基本数据!A:M,9,FALSE)</f>
        <v>0</v>
      </c>
      <c r="AT567" s="57">
        <f>VLOOKUP(A567,二院临床受试者及抑郁症的基本数据!A:M,10,FALSE)</f>
        <v>0</v>
      </c>
      <c r="AU567" s="57">
        <f>VLOOKUP(A567,二院临床受试者及抑郁症的基本数据!A:M,11,FALSE)</f>
        <v>0</v>
      </c>
      <c r="AV567" s="57">
        <f>VLOOKUP(A567,二院临床受试者及抑郁症的基本数据!A:M,12,FALSE)</f>
        <v>1</v>
      </c>
      <c r="AW567" s="57">
        <f>VLOOKUP(A567,二院临床受试者及抑郁症的基本数据!A:M,13,FALSE)</f>
        <v>0</v>
      </c>
    </row>
    <row r="568" spans="1:49" x14ac:dyDescent="0.3">
      <c r="A568" s="6">
        <v>996</v>
      </c>
      <c r="B568" s="6">
        <v>2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>
        <v>1</v>
      </c>
      <c r="T568" s="6"/>
      <c r="U568" s="6"/>
      <c r="V568" s="6"/>
      <c r="W568" s="6">
        <v>1</v>
      </c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16">
        <f t="shared" si="40"/>
        <v>2</v>
      </c>
      <c r="AJ568" s="16">
        <f t="shared" si="41"/>
        <v>0</v>
      </c>
      <c r="AK568" s="16">
        <f t="shared" si="42"/>
        <v>0</v>
      </c>
      <c r="AL568" s="16">
        <f t="shared" si="43"/>
        <v>0</v>
      </c>
      <c r="AM568" s="57">
        <f t="shared" si="44"/>
        <v>2</v>
      </c>
      <c r="AN568" s="57">
        <f>VLOOKUP(A568,二院临床受试者及抑郁症的基本数据!A:M,4,FALSE)</f>
        <v>0</v>
      </c>
      <c r="AO568" s="57">
        <f>VLOOKUP(A568,二院临床受试者及抑郁症的基本数据!A:M,5,FALSE)</f>
        <v>1</v>
      </c>
      <c r="AP568" s="57">
        <f>VLOOKUP(A568,二院临床受试者及抑郁症的基本数据!A:M,6,FALSE)</f>
        <v>0</v>
      </c>
      <c r="AQ568" s="57">
        <f>VLOOKUP(A568,二院临床受试者及抑郁症的基本数据!A:M,7,FALSE)</f>
        <v>0</v>
      </c>
      <c r="AR568" s="57">
        <f>VLOOKUP(A568,二院临床受试者及抑郁症的基本数据!A:M,8,FALSE)</f>
        <v>1</v>
      </c>
      <c r="AS568" s="57">
        <f>VLOOKUP(A568,二院临床受试者及抑郁症的基本数据!A:M,9,FALSE)</f>
        <v>0</v>
      </c>
      <c r="AT568" s="57">
        <f>VLOOKUP(A568,二院临床受试者及抑郁症的基本数据!A:M,10,FALSE)</f>
        <v>0</v>
      </c>
      <c r="AU568" s="57">
        <f>VLOOKUP(A568,二院临床受试者及抑郁症的基本数据!A:M,11,FALSE)</f>
        <v>0</v>
      </c>
      <c r="AV568" s="57">
        <f>VLOOKUP(A568,二院临床受试者及抑郁症的基本数据!A:M,12,FALSE)</f>
        <v>1</v>
      </c>
      <c r="AW568" s="57">
        <f>VLOOKUP(A568,二院临床受试者及抑郁症的基本数据!A:M,13,FALSE)</f>
        <v>0</v>
      </c>
    </row>
    <row r="569" spans="1:49" x14ac:dyDescent="0.3">
      <c r="A569" s="6">
        <v>1015</v>
      </c>
      <c r="B569" s="6">
        <v>2</v>
      </c>
      <c r="C569" s="6"/>
      <c r="D569" s="6"/>
      <c r="E569" s="6"/>
      <c r="F569" s="6"/>
      <c r="G569" s="6"/>
      <c r="H569" s="6"/>
      <c r="I569" s="6"/>
      <c r="J569" s="6"/>
      <c r="K569" s="6">
        <v>1</v>
      </c>
      <c r="L569" s="6"/>
      <c r="M569" s="6"/>
      <c r="N569" s="6"/>
      <c r="O569" s="6"/>
      <c r="P569" s="6"/>
      <c r="Q569" s="6"/>
      <c r="R569" s="6"/>
      <c r="S569" s="6">
        <v>1</v>
      </c>
      <c r="T569" s="6"/>
      <c r="U569" s="6"/>
      <c r="V569" s="6"/>
      <c r="W569" s="6">
        <v>1</v>
      </c>
      <c r="X569" s="6"/>
      <c r="Y569" s="6"/>
      <c r="Z569" s="6"/>
      <c r="AA569" s="6"/>
      <c r="AB569" s="6"/>
      <c r="AC569" s="6"/>
      <c r="AD569" s="6"/>
      <c r="AE569" s="6">
        <v>1</v>
      </c>
      <c r="AF569" s="6"/>
      <c r="AG569" s="6"/>
      <c r="AH569" s="6"/>
      <c r="AI569" s="16">
        <f t="shared" si="40"/>
        <v>4</v>
      </c>
      <c r="AJ569" s="16">
        <f t="shared" si="41"/>
        <v>0</v>
      </c>
      <c r="AK569" s="16">
        <f t="shared" si="42"/>
        <v>0</v>
      </c>
      <c r="AL569" s="16">
        <f t="shared" si="43"/>
        <v>0</v>
      </c>
      <c r="AM569" s="57">
        <f t="shared" si="44"/>
        <v>4</v>
      </c>
      <c r="AN569" s="57">
        <f>VLOOKUP(A569,二院临床受试者及抑郁症的基本数据!A:M,4,FALSE)</f>
        <v>1</v>
      </c>
      <c r="AO569" s="57">
        <f>VLOOKUP(A569,二院临床受试者及抑郁症的基本数据!A:M,5,FALSE)</f>
        <v>0</v>
      </c>
      <c r="AP569" s="57">
        <f>VLOOKUP(A569,二院临床受试者及抑郁症的基本数据!A:M,6,FALSE)</f>
        <v>0</v>
      </c>
      <c r="AQ569" s="57">
        <f>VLOOKUP(A569,二院临床受试者及抑郁症的基本数据!A:M,7,FALSE)</f>
        <v>0</v>
      </c>
      <c r="AR569" s="57">
        <f>VLOOKUP(A569,二院临床受试者及抑郁症的基本数据!A:M,8,FALSE)</f>
        <v>0</v>
      </c>
      <c r="AS569" s="57">
        <f>VLOOKUP(A569,二院临床受试者及抑郁症的基本数据!A:M,9,FALSE)</f>
        <v>0</v>
      </c>
      <c r="AT569" s="57">
        <f>VLOOKUP(A569,二院临床受试者及抑郁症的基本数据!A:M,10,FALSE)</f>
        <v>1</v>
      </c>
      <c r="AU569" s="57">
        <f>VLOOKUP(A569,二院临床受试者及抑郁症的基本数据!A:M,11,FALSE)</f>
        <v>0</v>
      </c>
      <c r="AV569" s="57">
        <f>VLOOKUP(A569,二院临床受试者及抑郁症的基本数据!A:M,12,FALSE)</f>
        <v>0</v>
      </c>
      <c r="AW569" s="57">
        <f>VLOOKUP(A569,二院临床受试者及抑郁症的基本数据!A:M,13,FALSE)</f>
        <v>1</v>
      </c>
    </row>
    <row r="570" spans="1:49" x14ac:dyDescent="0.3">
      <c r="A570" s="6">
        <v>1021</v>
      </c>
      <c r="B570" s="6">
        <v>2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>
        <v>1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16">
        <f t="shared" si="40"/>
        <v>1</v>
      </c>
      <c r="AJ570" s="16">
        <f t="shared" si="41"/>
        <v>0</v>
      </c>
      <c r="AK570" s="16">
        <f t="shared" si="42"/>
        <v>0</v>
      </c>
      <c r="AL570" s="16">
        <f t="shared" si="43"/>
        <v>0</v>
      </c>
      <c r="AM570" s="57">
        <f t="shared" si="44"/>
        <v>1</v>
      </c>
      <c r="AN570" s="57">
        <f>VLOOKUP(A570,二院临床受试者及抑郁症的基本数据!A:M,4,FALSE)</f>
        <v>0</v>
      </c>
      <c r="AO570" s="57">
        <f>VLOOKUP(A570,二院临床受试者及抑郁症的基本数据!A:M,5,FALSE)</f>
        <v>1</v>
      </c>
      <c r="AP570" s="57">
        <f>VLOOKUP(A570,二院临床受试者及抑郁症的基本数据!A:M,6,FALSE)</f>
        <v>0</v>
      </c>
      <c r="AQ570" s="57">
        <f>VLOOKUP(A570,二院临床受试者及抑郁症的基本数据!A:M,7,FALSE)</f>
        <v>0</v>
      </c>
      <c r="AR570" s="57">
        <f>VLOOKUP(A570,二院临床受试者及抑郁症的基本数据!A:M,8,FALSE)</f>
        <v>1</v>
      </c>
      <c r="AS570" s="57">
        <f>VLOOKUP(A570,二院临床受试者及抑郁症的基本数据!A:M,9,FALSE)</f>
        <v>0</v>
      </c>
      <c r="AT570" s="57">
        <f>VLOOKUP(A570,二院临床受试者及抑郁症的基本数据!A:M,10,FALSE)</f>
        <v>0</v>
      </c>
      <c r="AU570" s="57">
        <f>VLOOKUP(A570,二院临床受试者及抑郁症的基本数据!A:M,11,FALSE)</f>
        <v>0</v>
      </c>
      <c r="AV570" s="57">
        <f>VLOOKUP(A570,二院临床受试者及抑郁症的基本数据!A:M,12,FALSE)</f>
        <v>1</v>
      </c>
      <c r="AW570" s="57">
        <f>VLOOKUP(A570,二院临床受试者及抑郁症的基本数据!A:M,13,FALSE)</f>
        <v>0</v>
      </c>
    </row>
    <row r="571" spans="1:49" x14ac:dyDescent="0.3">
      <c r="A571" s="6">
        <v>1025</v>
      </c>
      <c r="B571" s="6">
        <v>2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>
        <v>1</v>
      </c>
      <c r="T571" s="6"/>
      <c r="U571" s="6"/>
      <c r="V571" s="6"/>
      <c r="W571" s="6">
        <v>1</v>
      </c>
      <c r="X571" s="6"/>
      <c r="Y571" s="6"/>
      <c r="Z571" s="6"/>
      <c r="AA571" s="6"/>
      <c r="AB571" s="6"/>
      <c r="AC571" s="6"/>
      <c r="AD571" s="6"/>
      <c r="AE571" s="6">
        <v>1</v>
      </c>
      <c r="AF571" s="6"/>
      <c r="AG571" s="6"/>
      <c r="AH571" s="6"/>
      <c r="AI571" s="16">
        <f t="shared" si="40"/>
        <v>3</v>
      </c>
      <c r="AJ571" s="16">
        <f t="shared" si="41"/>
        <v>0</v>
      </c>
      <c r="AK571" s="16">
        <f t="shared" si="42"/>
        <v>0</v>
      </c>
      <c r="AL571" s="16">
        <f t="shared" si="43"/>
        <v>0</v>
      </c>
      <c r="AM571" s="57">
        <f t="shared" si="44"/>
        <v>3</v>
      </c>
      <c r="AN571" s="57">
        <f>VLOOKUP(A571,二院临床受试者及抑郁症的基本数据!A:M,4,FALSE)</f>
        <v>0</v>
      </c>
      <c r="AO571" s="57">
        <f>VLOOKUP(A571,二院临床受试者及抑郁症的基本数据!A:M,5,FALSE)</f>
        <v>1</v>
      </c>
      <c r="AP571" s="57">
        <f>VLOOKUP(A571,二院临床受试者及抑郁症的基本数据!A:M,6,FALSE)</f>
        <v>0</v>
      </c>
      <c r="AQ571" s="57">
        <f>VLOOKUP(A571,二院临床受试者及抑郁症的基本数据!A:M,7,FALSE)</f>
        <v>0</v>
      </c>
      <c r="AR571" s="57">
        <f>VLOOKUP(A571,二院临床受试者及抑郁症的基本数据!A:M,8,FALSE)</f>
        <v>1</v>
      </c>
      <c r="AS571" s="57">
        <f>VLOOKUP(A571,二院临床受试者及抑郁症的基本数据!A:M,9,FALSE)</f>
        <v>0</v>
      </c>
      <c r="AT571" s="57">
        <f>VLOOKUP(A571,二院临床受试者及抑郁症的基本数据!A:M,10,FALSE)</f>
        <v>0</v>
      </c>
      <c r="AU571" s="57">
        <f>VLOOKUP(A571,二院临床受试者及抑郁症的基本数据!A:M,11,FALSE)</f>
        <v>0</v>
      </c>
      <c r="AV571" s="57">
        <f>VLOOKUP(A571,二院临床受试者及抑郁症的基本数据!A:M,12,FALSE)</f>
        <v>1</v>
      </c>
      <c r="AW571" s="57">
        <f>VLOOKUP(A571,二院临床受试者及抑郁症的基本数据!A:M,13,FALSE)</f>
        <v>0</v>
      </c>
    </row>
    <row r="572" spans="1:49" x14ac:dyDescent="0.3">
      <c r="A572" s="6">
        <v>1027</v>
      </c>
      <c r="B572" s="6">
        <v>2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>
        <v>1</v>
      </c>
      <c r="X572" s="6">
        <v>1</v>
      </c>
      <c r="Y572" s="6">
        <v>1</v>
      </c>
      <c r="Z572" s="6">
        <v>1</v>
      </c>
      <c r="AA572" s="6"/>
      <c r="AB572" s="6"/>
      <c r="AC572" s="6"/>
      <c r="AD572" s="6"/>
      <c r="AE572" s="6">
        <v>1</v>
      </c>
      <c r="AF572" s="6">
        <v>1</v>
      </c>
      <c r="AG572" s="6">
        <v>1</v>
      </c>
      <c r="AH572" s="6">
        <v>1</v>
      </c>
      <c r="AI572" s="16">
        <f t="shared" si="40"/>
        <v>2</v>
      </c>
      <c r="AJ572" s="16">
        <f t="shared" si="41"/>
        <v>2</v>
      </c>
      <c r="AK572" s="16">
        <f t="shared" si="42"/>
        <v>2</v>
      </c>
      <c r="AL572" s="16">
        <f t="shared" si="43"/>
        <v>2</v>
      </c>
      <c r="AM572" s="57">
        <f t="shared" si="44"/>
        <v>8</v>
      </c>
      <c r="AN572" s="57">
        <f>VLOOKUP(A572,二院临床受试者及抑郁症的基本数据!A:M,4,FALSE)</f>
        <v>0</v>
      </c>
      <c r="AO572" s="57">
        <f>VLOOKUP(A572,二院临床受试者及抑郁症的基本数据!A:M,5,FALSE)</f>
        <v>1</v>
      </c>
      <c r="AP572" s="57">
        <f>VLOOKUP(A572,二院临床受试者及抑郁症的基本数据!A:M,6,FALSE)</f>
        <v>0</v>
      </c>
      <c r="AQ572" s="57">
        <f>VLOOKUP(A572,二院临床受试者及抑郁症的基本数据!A:M,7,FALSE)</f>
        <v>0</v>
      </c>
      <c r="AR572" s="57">
        <f>VLOOKUP(A572,二院临床受试者及抑郁症的基本数据!A:M,8,FALSE)</f>
        <v>1</v>
      </c>
      <c r="AS572" s="57">
        <f>VLOOKUP(A572,二院临床受试者及抑郁症的基本数据!A:M,9,FALSE)</f>
        <v>0</v>
      </c>
      <c r="AT572" s="57">
        <f>VLOOKUP(A572,二院临床受试者及抑郁症的基本数据!A:M,10,FALSE)</f>
        <v>0</v>
      </c>
      <c r="AU572" s="57">
        <f>VLOOKUP(A572,二院临床受试者及抑郁症的基本数据!A:M,11,FALSE)</f>
        <v>0</v>
      </c>
      <c r="AV572" s="57">
        <f>VLOOKUP(A572,二院临床受试者及抑郁症的基本数据!A:M,12,FALSE)</f>
        <v>1</v>
      </c>
      <c r="AW572" s="57">
        <f>VLOOKUP(A572,二院临床受试者及抑郁症的基本数据!A:M,13,FALSE)</f>
        <v>0</v>
      </c>
    </row>
    <row r="573" spans="1:49" x14ac:dyDescent="0.3">
      <c r="A573" s="6">
        <v>1030</v>
      </c>
      <c r="B573" s="6">
        <v>2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>
        <v>1</v>
      </c>
      <c r="X573" s="6">
        <v>1</v>
      </c>
      <c r="Y573" s="6">
        <v>1</v>
      </c>
      <c r="Z573" s="6"/>
      <c r="AA573" s="6"/>
      <c r="AB573" s="6"/>
      <c r="AC573" s="6"/>
      <c r="AD573" s="6"/>
      <c r="AE573" s="6"/>
      <c r="AF573" s="6"/>
      <c r="AG573" s="6"/>
      <c r="AH573" s="6"/>
      <c r="AI573" s="16">
        <f t="shared" si="40"/>
        <v>1</v>
      </c>
      <c r="AJ573" s="16">
        <f t="shared" si="41"/>
        <v>1</v>
      </c>
      <c r="AK573" s="16">
        <f t="shared" si="42"/>
        <v>1</v>
      </c>
      <c r="AL573" s="16">
        <f t="shared" si="43"/>
        <v>0</v>
      </c>
      <c r="AM573" s="57">
        <f t="shared" si="44"/>
        <v>3</v>
      </c>
      <c r="AN573" s="57">
        <f>VLOOKUP(A573,二院临床受试者及抑郁症的基本数据!A:M,4,FALSE)</f>
        <v>1</v>
      </c>
      <c r="AO573" s="57">
        <f>VLOOKUP(A573,二院临床受试者及抑郁症的基本数据!A:M,5,FALSE)</f>
        <v>0</v>
      </c>
      <c r="AP573" s="57">
        <f>VLOOKUP(A573,二院临床受试者及抑郁症的基本数据!A:M,6,FALSE)</f>
        <v>0</v>
      </c>
      <c r="AQ573" s="57">
        <f>VLOOKUP(A573,二院临床受试者及抑郁症的基本数据!A:M,7,FALSE)</f>
        <v>0</v>
      </c>
      <c r="AR573" s="57">
        <f>VLOOKUP(A573,二院临床受试者及抑郁症的基本数据!A:M,8,FALSE)</f>
        <v>1</v>
      </c>
      <c r="AS573" s="57">
        <f>VLOOKUP(A573,二院临床受试者及抑郁症的基本数据!A:M,9,FALSE)</f>
        <v>0</v>
      </c>
      <c r="AT573" s="57">
        <f>VLOOKUP(A573,二院临床受试者及抑郁症的基本数据!A:M,10,FALSE)</f>
        <v>0</v>
      </c>
      <c r="AU573" s="57">
        <f>VLOOKUP(A573,二院临床受试者及抑郁症的基本数据!A:M,11,FALSE)</f>
        <v>0</v>
      </c>
      <c r="AV573" s="57">
        <f>VLOOKUP(A573,二院临床受试者及抑郁症的基本数据!A:M,12,FALSE)</f>
        <v>1</v>
      </c>
      <c r="AW573" s="57">
        <f>VLOOKUP(A573,二院临床受试者及抑郁症的基本数据!A:M,13,FALSE)</f>
        <v>0</v>
      </c>
    </row>
    <row r="574" spans="1:49" x14ac:dyDescent="0.3">
      <c r="A574" s="6">
        <v>1031</v>
      </c>
      <c r="B574" s="6">
        <v>2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>
        <v>1</v>
      </c>
      <c r="Y574" s="6"/>
      <c r="Z574" s="6"/>
      <c r="AA574" s="6"/>
      <c r="AB574" s="6">
        <v>1</v>
      </c>
      <c r="AC574" s="6"/>
      <c r="AD574" s="6"/>
      <c r="AE574" s="6"/>
      <c r="AF574" s="6"/>
      <c r="AG574" s="6"/>
      <c r="AH574" s="6"/>
      <c r="AI574" s="16">
        <f t="shared" si="40"/>
        <v>0</v>
      </c>
      <c r="AJ574" s="16">
        <f t="shared" si="41"/>
        <v>2</v>
      </c>
      <c r="AK574" s="16">
        <f t="shared" si="42"/>
        <v>0</v>
      </c>
      <c r="AL574" s="16">
        <f t="shared" si="43"/>
        <v>0</v>
      </c>
      <c r="AM574" s="57">
        <f t="shared" si="44"/>
        <v>2</v>
      </c>
      <c r="AN574" s="57">
        <f>VLOOKUP(A574,二院临床受试者及抑郁症的基本数据!A:M,4,FALSE)</f>
        <v>0</v>
      </c>
      <c r="AO574" s="57">
        <f>VLOOKUP(A574,二院临床受试者及抑郁症的基本数据!A:M,5,FALSE)</f>
        <v>1</v>
      </c>
      <c r="AP574" s="57">
        <f>VLOOKUP(A574,二院临床受试者及抑郁症的基本数据!A:M,6,FALSE)</f>
        <v>0</v>
      </c>
      <c r="AQ574" s="57">
        <f>VLOOKUP(A574,二院临床受试者及抑郁症的基本数据!A:M,7,FALSE)</f>
        <v>0</v>
      </c>
      <c r="AR574" s="57">
        <f>VLOOKUP(A574,二院临床受试者及抑郁症的基本数据!A:M,8,FALSE)</f>
        <v>1</v>
      </c>
      <c r="AS574" s="57">
        <f>VLOOKUP(A574,二院临床受试者及抑郁症的基本数据!A:M,9,FALSE)</f>
        <v>0</v>
      </c>
      <c r="AT574" s="57">
        <f>VLOOKUP(A574,二院临床受试者及抑郁症的基本数据!A:M,10,FALSE)</f>
        <v>0</v>
      </c>
      <c r="AU574" s="57">
        <f>VLOOKUP(A574,二院临床受试者及抑郁症的基本数据!A:M,11,FALSE)</f>
        <v>0</v>
      </c>
      <c r="AV574" s="57">
        <f>VLOOKUP(A574,二院临床受试者及抑郁症的基本数据!A:M,12,FALSE)</f>
        <v>1</v>
      </c>
      <c r="AW574" s="57">
        <f>VLOOKUP(A574,二院临床受试者及抑郁症的基本数据!A:M,13,FALSE)</f>
        <v>0</v>
      </c>
    </row>
    <row r="575" spans="1:49" x14ac:dyDescent="0.3">
      <c r="A575" s="6">
        <v>1032</v>
      </c>
      <c r="B575" s="6">
        <v>2</v>
      </c>
      <c r="C575" s="6"/>
      <c r="D575" s="6"/>
      <c r="E575" s="6">
        <v>1</v>
      </c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16">
        <f t="shared" si="40"/>
        <v>0</v>
      </c>
      <c r="AJ575" s="16">
        <f t="shared" si="41"/>
        <v>0</v>
      </c>
      <c r="AK575" s="16">
        <f t="shared" si="42"/>
        <v>0</v>
      </c>
      <c r="AL575" s="16">
        <f t="shared" si="43"/>
        <v>0</v>
      </c>
      <c r="AM575" s="57">
        <f t="shared" si="44"/>
        <v>0</v>
      </c>
      <c r="AN575" s="57">
        <f>VLOOKUP(A575,二院临床受试者及抑郁症的基本数据!A:M,4,FALSE)</f>
        <v>1</v>
      </c>
      <c r="AO575" s="57">
        <f>VLOOKUP(A575,二院临床受试者及抑郁症的基本数据!A:M,5,FALSE)</f>
        <v>0</v>
      </c>
      <c r="AP575" s="57">
        <f>VLOOKUP(A575,二院临床受试者及抑郁症的基本数据!A:M,6,FALSE)</f>
        <v>0</v>
      </c>
      <c r="AQ575" s="57">
        <f>VLOOKUP(A575,二院临床受试者及抑郁症的基本数据!A:M,7,FALSE)</f>
        <v>0</v>
      </c>
      <c r="AR575" s="57">
        <f>VLOOKUP(A575,二院临床受试者及抑郁症的基本数据!A:M,8,FALSE)</f>
        <v>0</v>
      </c>
      <c r="AS575" s="57">
        <f>VLOOKUP(A575,二院临床受试者及抑郁症的基本数据!A:M,9,FALSE)</f>
        <v>0</v>
      </c>
      <c r="AT575" s="57">
        <f>VLOOKUP(A575,二院临床受试者及抑郁症的基本数据!A:M,10,FALSE)</f>
        <v>1</v>
      </c>
      <c r="AU575" s="57">
        <f>VLOOKUP(A575,二院临床受试者及抑郁症的基本数据!A:M,11,FALSE)</f>
        <v>0</v>
      </c>
      <c r="AV575" s="57">
        <f>VLOOKUP(A575,二院临床受试者及抑郁症的基本数据!A:M,12,FALSE)</f>
        <v>1</v>
      </c>
      <c r="AW575" s="57">
        <f>VLOOKUP(A575,二院临床受试者及抑郁症的基本数据!A:M,13,FALSE)</f>
        <v>0</v>
      </c>
    </row>
    <row r="576" spans="1:49" x14ac:dyDescent="0.3">
      <c r="A576" s="6">
        <v>1035</v>
      </c>
      <c r="B576" s="6">
        <v>2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>
        <v>1</v>
      </c>
      <c r="T576" s="6"/>
      <c r="U576" s="6"/>
      <c r="V576" s="6"/>
      <c r="W576" s="6">
        <v>1</v>
      </c>
      <c r="X576" s="6"/>
      <c r="Y576" s="6"/>
      <c r="Z576" s="6"/>
      <c r="AA576" s="6"/>
      <c r="AB576" s="6"/>
      <c r="AC576" s="6"/>
      <c r="AD576" s="6"/>
      <c r="AE576" s="6">
        <v>1</v>
      </c>
      <c r="AF576" s="6"/>
      <c r="AG576" s="6"/>
      <c r="AH576" s="6"/>
      <c r="AI576" s="16">
        <f t="shared" si="40"/>
        <v>3</v>
      </c>
      <c r="AJ576" s="16">
        <f t="shared" si="41"/>
        <v>0</v>
      </c>
      <c r="AK576" s="16">
        <f t="shared" si="42"/>
        <v>0</v>
      </c>
      <c r="AL576" s="16">
        <f t="shared" si="43"/>
        <v>0</v>
      </c>
      <c r="AM576" s="57">
        <f t="shared" si="44"/>
        <v>3</v>
      </c>
      <c r="AN576" s="57">
        <f>VLOOKUP(A576,二院临床受试者及抑郁症的基本数据!A:M,4,FALSE)</f>
        <v>0</v>
      </c>
      <c r="AO576" s="57">
        <f>VLOOKUP(A576,二院临床受试者及抑郁症的基本数据!A:M,5,FALSE)</f>
        <v>1</v>
      </c>
      <c r="AP576" s="57">
        <f>VLOOKUP(A576,二院临床受试者及抑郁症的基本数据!A:M,6,FALSE)</f>
        <v>0</v>
      </c>
      <c r="AQ576" s="57">
        <f>VLOOKUP(A576,二院临床受试者及抑郁症的基本数据!A:M,7,FALSE)</f>
        <v>0</v>
      </c>
      <c r="AR576" s="57">
        <f>VLOOKUP(A576,二院临床受试者及抑郁症的基本数据!A:M,8,FALSE)</f>
        <v>0</v>
      </c>
      <c r="AS576" s="57">
        <f>VLOOKUP(A576,二院临床受试者及抑郁症的基本数据!A:M,9,FALSE)</f>
        <v>0</v>
      </c>
      <c r="AT576" s="57">
        <f>VLOOKUP(A576,二院临床受试者及抑郁症的基本数据!A:M,10,FALSE)</f>
        <v>1</v>
      </c>
      <c r="AU576" s="57">
        <f>VLOOKUP(A576,二院临床受试者及抑郁症的基本数据!A:M,11,FALSE)</f>
        <v>0</v>
      </c>
      <c r="AV576" s="57">
        <f>VLOOKUP(A576,二院临床受试者及抑郁症的基本数据!A:M,12,FALSE)</f>
        <v>1</v>
      </c>
      <c r="AW576" s="57">
        <f>VLOOKUP(A576,二院临床受试者及抑郁症的基本数据!A:M,13,FALSE)</f>
        <v>0</v>
      </c>
    </row>
    <row r="577" spans="1:49" x14ac:dyDescent="0.3">
      <c r="A577" s="6">
        <v>1071</v>
      </c>
      <c r="B577" s="6">
        <v>2</v>
      </c>
      <c r="C577" s="6"/>
      <c r="D577" s="20"/>
      <c r="E577" s="6"/>
      <c r="F577" s="6"/>
      <c r="G577" s="6"/>
      <c r="H577" s="6"/>
      <c r="I577" s="6">
        <v>1</v>
      </c>
      <c r="J577" s="6"/>
      <c r="K577" s="6"/>
      <c r="L577" s="6"/>
      <c r="M577" s="6"/>
      <c r="N577" s="6"/>
      <c r="O577" s="6"/>
      <c r="P577" s="20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16">
        <f t="shared" si="40"/>
        <v>0</v>
      </c>
      <c r="AJ577" s="16">
        <f t="shared" si="41"/>
        <v>0</v>
      </c>
      <c r="AK577" s="16">
        <f t="shared" si="42"/>
        <v>1</v>
      </c>
      <c r="AL577" s="16">
        <f t="shared" si="43"/>
        <v>0</v>
      </c>
      <c r="AM577" s="57">
        <f t="shared" si="44"/>
        <v>1</v>
      </c>
      <c r="AN577" s="57">
        <f>VLOOKUP(A577,二院临床受试者及抑郁症的基本数据!A:M,4,FALSE)</f>
        <v>0</v>
      </c>
      <c r="AO577" s="57">
        <f>VLOOKUP(A577,二院临床受试者及抑郁症的基本数据!A:M,5,FALSE)</f>
        <v>1</v>
      </c>
      <c r="AP577" s="57">
        <f>VLOOKUP(A577,二院临床受试者及抑郁症的基本数据!A:M,6,FALSE)</f>
        <v>0</v>
      </c>
      <c r="AQ577" s="57">
        <f>VLOOKUP(A577,二院临床受试者及抑郁症的基本数据!A:M,7,FALSE)</f>
        <v>0</v>
      </c>
      <c r="AR577" s="57">
        <f>VLOOKUP(A577,二院临床受试者及抑郁症的基本数据!A:M,8,FALSE)</f>
        <v>1</v>
      </c>
      <c r="AS577" s="57">
        <f>VLOOKUP(A577,二院临床受试者及抑郁症的基本数据!A:M,9,FALSE)</f>
        <v>0</v>
      </c>
      <c r="AT577" s="57">
        <f>VLOOKUP(A577,二院临床受试者及抑郁症的基本数据!A:M,10,FALSE)</f>
        <v>0</v>
      </c>
      <c r="AU577" s="57">
        <f>VLOOKUP(A577,二院临床受试者及抑郁症的基本数据!A:M,11,FALSE)</f>
        <v>0</v>
      </c>
      <c r="AV577" s="57">
        <f>VLOOKUP(A577,二院临床受试者及抑郁症的基本数据!A:M,12,FALSE)</f>
        <v>1</v>
      </c>
      <c r="AW577" s="57">
        <f>VLOOKUP(A577,二院临床受试者及抑郁症的基本数据!A:M,13,FALSE)</f>
        <v>0</v>
      </c>
    </row>
    <row r="578" spans="1:49" x14ac:dyDescent="0.3">
      <c r="A578" s="6">
        <v>1078</v>
      </c>
      <c r="B578" s="6">
        <v>2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>
        <v>1</v>
      </c>
      <c r="T578" s="6"/>
      <c r="U578" s="6"/>
      <c r="V578" s="6"/>
      <c r="W578" s="6">
        <v>1</v>
      </c>
      <c r="X578" s="6"/>
      <c r="Y578" s="6"/>
      <c r="Z578" s="6"/>
      <c r="AA578" s="6"/>
      <c r="AB578" s="6"/>
      <c r="AC578" s="6"/>
      <c r="AD578" s="6"/>
      <c r="AE578" s="6">
        <v>1</v>
      </c>
      <c r="AF578" s="6"/>
      <c r="AG578" s="6"/>
      <c r="AH578" s="6"/>
      <c r="AI578" s="16">
        <f t="shared" si="40"/>
        <v>3</v>
      </c>
      <c r="AJ578" s="16">
        <f t="shared" si="41"/>
        <v>0</v>
      </c>
      <c r="AK578" s="16">
        <f t="shared" si="42"/>
        <v>0</v>
      </c>
      <c r="AL578" s="16">
        <f t="shared" si="43"/>
        <v>0</v>
      </c>
      <c r="AM578" s="57">
        <f t="shared" si="44"/>
        <v>3</v>
      </c>
      <c r="AN578" s="57">
        <f>VLOOKUP(A578,二院临床受试者及抑郁症的基本数据!A:M,4,FALSE)</f>
        <v>0</v>
      </c>
      <c r="AO578" s="57">
        <f>VLOOKUP(A578,二院临床受试者及抑郁症的基本数据!A:M,5,FALSE)</f>
        <v>1</v>
      </c>
      <c r="AP578" s="57">
        <f>VLOOKUP(A578,二院临床受试者及抑郁症的基本数据!A:M,6,FALSE)</f>
        <v>0</v>
      </c>
      <c r="AQ578" s="57">
        <f>VLOOKUP(A578,二院临床受试者及抑郁症的基本数据!A:M,7,FALSE)</f>
        <v>0</v>
      </c>
      <c r="AR578" s="57">
        <f>VLOOKUP(A578,二院临床受试者及抑郁症的基本数据!A:M,8,FALSE)</f>
        <v>1</v>
      </c>
      <c r="AS578" s="57">
        <f>VLOOKUP(A578,二院临床受试者及抑郁症的基本数据!A:M,9,FALSE)</f>
        <v>0</v>
      </c>
      <c r="AT578" s="57">
        <f>VLOOKUP(A578,二院临床受试者及抑郁症的基本数据!A:M,10,FALSE)</f>
        <v>0</v>
      </c>
      <c r="AU578" s="57">
        <f>VLOOKUP(A578,二院临床受试者及抑郁症的基本数据!A:M,11,FALSE)</f>
        <v>0</v>
      </c>
      <c r="AV578" s="57">
        <f>VLOOKUP(A578,二院临床受试者及抑郁症的基本数据!A:M,12,FALSE)</f>
        <v>1</v>
      </c>
      <c r="AW578" s="57">
        <f>VLOOKUP(A578,二院临床受试者及抑郁症的基本数据!A:M,13,FALSE)</f>
        <v>0</v>
      </c>
    </row>
    <row r="579" spans="1:49" x14ac:dyDescent="0.3">
      <c r="A579" s="6">
        <v>1096</v>
      </c>
      <c r="B579" s="6">
        <v>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>
        <v>1</v>
      </c>
      <c r="T579" s="6"/>
      <c r="U579" s="6"/>
      <c r="V579" s="6"/>
      <c r="W579" s="6">
        <v>1</v>
      </c>
      <c r="X579" s="6"/>
      <c r="Y579" s="6"/>
      <c r="Z579" s="6"/>
      <c r="AA579" s="6">
        <v>1</v>
      </c>
      <c r="AB579" s="6"/>
      <c r="AC579" s="6"/>
      <c r="AD579" s="6"/>
      <c r="AE579" s="6">
        <v>1</v>
      </c>
      <c r="AF579" s="6"/>
      <c r="AG579" s="6"/>
      <c r="AH579" s="6"/>
      <c r="AI579" s="16">
        <f t="shared" si="40"/>
        <v>4</v>
      </c>
      <c r="AJ579" s="16">
        <f t="shared" si="41"/>
        <v>0</v>
      </c>
      <c r="AK579" s="16">
        <f t="shared" si="42"/>
        <v>0</v>
      </c>
      <c r="AL579" s="16">
        <f t="shared" si="43"/>
        <v>0</v>
      </c>
      <c r="AM579" s="57">
        <f t="shared" si="44"/>
        <v>4</v>
      </c>
      <c r="AN579" s="57">
        <f>VLOOKUP(A579,二院临床受试者及抑郁症的基本数据!A:M,4,FALSE)</f>
        <v>0</v>
      </c>
      <c r="AO579" s="57">
        <f>VLOOKUP(A579,二院临床受试者及抑郁症的基本数据!A:M,5,FALSE)</f>
        <v>1</v>
      </c>
      <c r="AP579" s="57">
        <f>VLOOKUP(A579,二院临床受试者及抑郁症的基本数据!A:M,6,FALSE)</f>
        <v>0</v>
      </c>
      <c r="AQ579" s="57">
        <f>VLOOKUP(A579,二院临床受试者及抑郁症的基本数据!A:M,7,FALSE)</f>
        <v>0</v>
      </c>
      <c r="AR579" s="57">
        <f>VLOOKUP(A579,二院临床受试者及抑郁症的基本数据!A:M,8,FALSE)</f>
        <v>1</v>
      </c>
      <c r="AS579" s="57">
        <f>VLOOKUP(A579,二院临床受试者及抑郁症的基本数据!A:M,9,FALSE)</f>
        <v>0</v>
      </c>
      <c r="AT579" s="57">
        <f>VLOOKUP(A579,二院临床受试者及抑郁症的基本数据!A:M,10,FALSE)</f>
        <v>0</v>
      </c>
      <c r="AU579" s="57">
        <f>VLOOKUP(A579,二院临床受试者及抑郁症的基本数据!A:M,11,FALSE)</f>
        <v>0</v>
      </c>
      <c r="AV579" s="57">
        <f>VLOOKUP(A579,二院临床受试者及抑郁症的基本数据!A:M,12,FALSE)</f>
        <v>1</v>
      </c>
      <c r="AW579" s="57">
        <f>VLOOKUP(A579,二院临床受试者及抑郁症的基本数据!A:M,13,FALSE)</f>
        <v>0</v>
      </c>
    </row>
    <row r="580" spans="1:49" x14ac:dyDescent="0.3">
      <c r="A580" s="6">
        <v>1108</v>
      </c>
      <c r="B580" s="6">
        <v>2</v>
      </c>
      <c r="C580" s="6"/>
      <c r="D580" s="6"/>
      <c r="E580" s="6"/>
      <c r="F580" s="6"/>
      <c r="G580" s="6"/>
      <c r="H580" s="6"/>
      <c r="I580" s="6"/>
      <c r="J580" s="6"/>
      <c r="K580" s="6">
        <v>1</v>
      </c>
      <c r="L580" s="6"/>
      <c r="M580" s="6"/>
      <c r="N580" s="6"/>
      <c r="O580" s="6">
        <v>1</v>
      </c>
      <c r="P580" s="6"/>
      <c r="Q580" s="6"/>
      <c r="R580" s="6"/>
      <c r="S580" s="6">
        <v>1</v>
      </c>
      <c r="T580" s="6"/>
      <c r="U580" s="6"/>
      <c r="V580" s="6"/>
      <c r="W580" s="6">
        <v>1</v>
      </c>
      <c r="X580" s="6"/>
      <c r="Y580" s="6"/>
      <c r="Z580" s="6"/>
      <c r="AA580" s="6"/>
      <c r="AB580" s="6"/>
      <c r="AC580" s="6"/>
      <c r="AD580" s="6"/>
      <c r="AE580" s="6">
        <v>1</v>
      </c>
      <c r="AF580" s="6"/>
      <c r="AG580" s="6"/>
      <c r="AH580" s="6"/>
      <c r="AI580" s="16">
        <f t="shared" si="40"/>
        <v>5</v>
      </c>
      <c r="AJ580" s="16">
        <f t="shared" si="41"/>
        <v>0</v>
      </c>
      <c r="AK580" s="16">
        <f t="shared" si="42"/>
        <v>0</v>
      </c>
      <c r="AL580" s="16">
        <f t="shared" si="43"/>
        <v>0</v>
      </c>
      <c r="AM580" s="57">
        <f t="shared" si="44"/>
        <v>5</v>
      </c>
      <c r="AN580" s="57">
        <f>VLOOKUP(A580,二院临床受试者及抑郁症的基本数据!A:M,4,FALSE)</f>
        <v>0</v>
      </c>
      <c r="AO580" s="57">
        <f>VLOOKUP(A580,二院临床受试者及抑郁症的基本数据!A:M,5,FALSE)</f>
        <v>1</v>
      </c>
      <c r="AP580" s="57">
        <f>VLOOKUP(A580,二院临床受试者及抑郁症的基本数据!A:M,6,FALSE)</f>
        <v>0</v>
      </c>
      <c r="AQ580" s="57">
        <f>VLOOKUP(A580,二院临床受试者及抑郁症的基本数据!A:M,7,FALSE)</f>
        <v>0</v>
      </c>
      <c r="AR580" s="57">
        <f>VLOOKUP(A580,二院临床受试者及抑郁症的基本数据!A:M,8,FALSE)</f>
        <v>1</v>
      </c>
      <c r="AS580" s="57">
        <f>VLOOKUP(A580,二院临床受试者及抑郁症的基本数据!A:M,9,FALSE)</f>
        <v>0</v>
      </c>
      <c r="AT580" s="57">
        <f>VLOOKUP(A580,二院临床受试者及抑郁症的基本数据!A:M,10,FALSE)</f>
        <v>0</v>
      </c>
      <c r="AU580" s="57">
        <f>VLOOKUP(A580,二院临床受试者及抑郁症的基本数据!A:M,11,FALSE)</f>
        <v>0</v>
      </c>
      <c r="AV580" s="57">
        <f>VLOOKUP(A580,二院临床受试者及抑郁症的基本数据!A:M,12,FALSE)</f>
        <v>1</v>
      </c>
      <c r="AW580" s="57">
        <f>VLOOKUP(A580,二院临床受试者及抑郁症的基本数据!A:M,13,FALSE)</f>
        <v>0</v>
      </c>
    </row>
    <row r="581" spans="1:49" x14ac:dyDescent="0.3">
      <c r="A581" s="6">
        <v>1141</v>
      </c>
      <c r="B581" s="6">
        <v>2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>
        <v>1</v>
      </c>
      <c r="X581" s="6">
        <v>1</v>
      </c>
      <c r="Y581" s="6">
        <v>1</v>
      </c>
      <c r="Z581" s="6">
        <v>1</v>
      </c>
      <c r="AA581" s="6"/>
      <c r="AB581" s="6"/>
      <c r="AC581" s="6"/>
      <c r="AD581" s="6"/>
      <c r="AE581" s="6">
        <v>1</v>
      </c>
      <c r="AF581" s="6">
        <v>1</v>
      </c>
      <c r="AG581" s="6">
        <v>1</v>
      </c>
      <c r="AH581" s="6">
        <v>1</v>
      </c>
      <c r="AI581" s="16">
        <f t="shared" ref="AI581:AI644" si="45">G581+K581+O581+S581+W581+AA581+AE581</f>
        <v>2</v>
      </c>
      <c r="AJ581" s="16">
        <f t="shared" ref="AJ581:AJ644" si="46">H581+L581+P581+T581+X581+AB581+AF581</f>
        <v>2</v>
      </c>
      <c r="AK581" s="16">
        <f t="shared" ref="AK581:AK644" si="47">I581+M581+Q581+U581+Y581+AC581+AG581</f>
        <v>2</v>
      </c>
      <c r="AL581" s="16">
        <f t="shared" ref="AL581:AL644" si="48">J581+N581+R581+V581+Z581+AD581+AH581</f>
        <v>2</v>
      </c>
      <c r="AM581" s="57">
        <f t="shared" ref="AM581:AM644" si="49">SUM(AI581:AL581)</f>
        <v>8</v>
      </c>
      <c r="AN581" s="57">
        <f>VLOOKUP(A581,二院临床受试者及抑郁症的基本数据!A:M,4,FALSE)</f>
        <v>0</v>
      </c>
      <c r="AO581" s="57">
        <f>VLOOKUP(A581,二院临床受试者及抑郁症的基本数据!A:M,5,FALSE)</f>
        <v>1</v>
      </c>
      <c r="AP581" s="57">
        <f>VLOOKUP(A581,二院临床受试者及抑郁症的基本数据!A:M,6,FALSE)</f>
        <v>0</v>
      </c>
      <c r="AQ581" s="57">
        <f>VLOOKUP(A581,二院临床受试者及抑郁症的基本数据!A:M,7,FALSE)</f>
        <v>0</v>
      </c>
      <c r="AR581" s="57">
        <f>VLOOKUP(A581,二院临床受试者及抑郁症的基本数据!A:M,8,FALSE)</f>
        <v>1</v>
      </c>
      <c r="AS581" s="57">
        <f>VLOOKUP(A581,二院临床受试者及抑郁症的基本数据!A:M,9,FALSE)</f>
        <v>0</v>
      </c>
      <c r="AT581" s="57">
        <f>VLOOKUP(A581,二院临床受试者及抑郁症的基本数据!A:M,10,FALSE)</f>
        <v>0</v>
      </c>
      <c r="AU581" s="57">
        <f>VLOOKUP(A581,二院临床受试者及抑郁症的基本数据!A:M,11,FALSE)</f>
        <v>0</v>
      </c>
      <c r="AV581" s="57">
        <f>VLOOKUP(A581,二院临床受试者及抑郁症的基本数据!A:M,12,FALSE)</f>
        <v>1</v>
      </c>
      <c r="AW581" s="57">
        <f>VLOOKUP(A581,二院临床受试者及抑郁症的基本数据!A:M,13,FALSE)</f>
        <v>0</v>
      </c>
    </row>
    <row r="582" spans="1:49" x14ac:dyDescent="0.3">
      <c r="A582" s="6">
        <v>1145</v>
      </c>
      <c r="B582" s="6">
        <v>2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>
        <v>1</v>
      </c>
      <c r="T582" s="6"/>
      <c r="U582" s="6"/>
      <c r="V582" s="6"/>
      <c r="W582" s="6">
        <v>1</v>
      </c>
      <c r="X582" s="6"/>
      <c r="Y582" s="6"/>
      <c r="Z582" s="6"/>
      <c r="AA582" s="6"/>
      <c r="AB582" s="6"/>
      <c r="AC582" s="6"/>
      <c r="AD582" s="6"/>
      <c r="AE582" s="6">
        <v>1</v>
      </c>
      <c r="AF582" s="6"/>
      <c r="AG582" s="6"/>
      <c r="AH582" s="6"/>
      <c r="AI582" s="16">
        <f t="shared" si="45"/>
        <v>3</v>
      </c>
      <c r="AJ582" s="16">
        <f t="shared" si="46"/>
        <v>0</v>
      </c>
      <c r="AK582" s="16">
        <f t="shared" si="47"/>
        <v>0</v>
      </c>
      <c r="AL582" s="16">
        <f t="shared" si="48"/>
        <v>0</v>
      </c>
      <c r="AM582" s="57">
        <f t="shared" si="49"/>
        <v>3</v>
      </c>
      <c r="AN582" s="57">
        <f>VLOOKUP(A582,二院临床受试者及抑郁症的基本数据!A:M,4,FALSE)</f>
        <v>0</v>
      </c>
      <c r="AO582" s="57">
        <f>VLOOKUP(A582,二院临床受试者及抑郁症的基本数据!A:M,5,FALSE)</f>
        <v>1</v>
      </c>
      <c r="AP582" s="57">
        <f>VLOOKUP(A582,二院临床受试者及抑郁症的基本数据!A:M,6,FALSE)</f>
        <v>0</v>
      </c>
      <c r="AQ582" s="57">
        <f>VLOOKUP(A582,二院临床受试者及抑郁症的基本数据!A:M,7,FALSE)</f>
        <v>0</v>
      </c>
      <c r="AR582" s="57">
        <f>VLOOKUP(A582,二院临床受试者及抑郁症的基本数据!A:M,8,FALSE)</f>
        <v>1</v>
      </c>
      <c r="AS582" s="57">
        <f>VLOOKUP(A582,二院临床受试者及抑郁症的基本数据!A:M,9,FALSE)</f>
        <v>0</v>
      </c>
      <c r="AT582" s="57">
        <f>VLOOKUP(A582,二院临床受试者及抑郁症的基本数据!A:M,10,FALSE)</f>
        <v>0</v>
      </c>
      <c r="AU582" s="57">
        <f>VLOOKUP(A582,二院临床受试者及抑郁症的基本数据!A:M,11,FALSE)</f>
        <v>0</v>
      </c>
      <c r="AV582" s="57">
        <f>VLOOKUP(A582,二院临床受试者及抑郁症的基本数据!A:M,12,FALSE)</f>
        <v>1</v>
      </c>
      <c r="AW582" s="57">
        <f>VLOOKUP(A582,二院临床受试者及抑郁症的基本数据!A:M,13,FALSE)</f>
        <v>0</v>
      </c>
    </row>
    <row r="583" spans="1:49" x14ac:dyDescent="0.3">
      <c r="A583" s="6">
        <v>1148</v>
      </c>
      <c r="B583" s="6">
        <v>2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>
        <v>1</v>
      </c>
      <c r="U583" s="6"/>
      <c r="V583" s="6"/>
      <c r="W583" s="6"/>
      <c r="X583" s="6">
        <v>1</v>
      </c>
      <c r="Y583" s="6"/>
      <c r="Z583" s="6"/>
      <c r="AA583" s="6"/>
      <c r="AB583" s="6"/>
      <c r="AC583" s="6"/>
      <c r="AD583" s="6"/>
      <c r="AE583" s="6"/>
      <c r="AF583" s="6">
        <v>1</v>
      </c>
      <c r="AG583" s="6"/>
      <c r="AH583" s="6"/>
      <c r="AI583" s="16">
        <f t="shared" si="45"/>
        <v>0</v>
      </c>
      <c r="AJ583" s="16">
        <f t="shared" si="46"/>
        <v>3</v>
      </c>
      <c r="AK583" s="16">
        <f t="shared" si="47"/>
        <v>0</v>
      </c>
      <c r="AL583" s="16">
        <f t="shared" si="48"/>
        <v>0</v>
      </c>
      <c r="AM583" s="57">
        <f t="shared" si="49"/>
        <v>3</v>
      </c>
      <c r="AN583" s="57">
        <f>VLOOKUP(A583,二院临床受试者及抑郁症的基本数据!A:M,4,FALSE)</f>
        <v>0</v>
      </c>
      <c r="AO583" s="57">
        <f>VLOOKUP(A583,二院临床受试者及抑郁症的基本数据!A:M,5,FALSE)</f>
        <v>1</v>
      </c>
      <c r="AP583" s="57">
        <f>VLOOKUP(A583,二院临床受试者及抑郁症的基本数据!A:M,6,FALSE)</f>
        <v>0</v>
      </c>
      <c r="AQ583" s="57">
        <f>VLOOKUP(A583,二院临床受试者及抑郁症的基本数据!A:M,7,FALSE)</f>
        <v>0</v>
      </c>
      <c r="AR583" s="57">
        <f>VLOOKUP(A583,二院临床受试者及抑郁症的基本数据!A:M,8,FALSE)</f>
        <v>1</v>
      </c>
      <c r="AS583" s="57">
        <f>VLOOKUP(A583,二院临床受试者及抑郁症的基本数据!A:M,9,FALSE)</f>
        <v>0</v>
      </c>
      <c r="AT583" s="57">
        <f>VLOOKUP(A583,二院临床受试者及抑郁症的基本数据!A:M,10,FALSE)</f>
        <v>0</v>
      </c>
      <c r="AU583" s="57">
        <f>VLOOKUP(A583,二院临床受试者及抑郁症的基本数据!A:M,11,FALSE)</f>
        <v>0</v>
      </c>
      <c r="AV583" s="57">
        <f>VLOOKUP(A583,二院临床受试者及抑郁症的基本数据!A:M,12,FALSE)</f>
        <v>1</v>
      </c>
      <c r="AW583" s="57">
        <f>VLOOKUP(A583,二院临床受试者及抑郁症的基本数据!A:M,13,FALSE)</f>
        <v>0</v>
      </c>
    </row>
    <row r="584" spans="1:49" x14ac:dyDescent="0.3">
      <c r="A584" s="6">
        <v>1150</v>
      </c>
      <c r="B584" s="6">
        <v>2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>
        <v>1</v>
      </c>
      <c r="T584" s="6"/>
      <c r="U584" s="6"/>
      <c r="V584" s="6"/>
      <c r="W584" s="6">
        <v>1</v>
      </c>
      <c r="X584" s="6"/>
      <c r="Y584" s="6"/>
      <c r="Z584" s="6"/>
      <c r="AA584" s="6"/>
      <c r="AB584" s="6"/>
      <c r="AC584" s="6"/>
      <c r="AD584" s="6"/>
      <c r="AE584" s="6">
        <v>1</v>
      </c>
      <c r="AF584" s="6"/>
      <c r="AG584" s="6"/>
      <c r="AH584" s="6"/>
      <c r="AI584" s="16">
        <f t="shared" si="45"/>
        <v>3</v>
      </c>
      <c r="AJ584" s="16">
        <f t="shared" si="46"/>
        <v>0</v>
      </c>
      <c r="AK584" s="16">
        <f t="shared" si="47"/>
        <v>0</v>
      </c>
      <c r="AL584" s="16">
        <f t="shared" si="48"/>
        <v>0</v>
      </c>
      <c r="AM584" s="57">
        <f t="shared" si="49"/>
        <v>3</v>
      </c>
      <c r="AN584" s="57">
        <f>VLOOKUP(A584,二院临床受试者及抑郁症的基本数据!A:M,4,FALSE)</f>
        <v>0</v>
      </c>
      <c r="AO584" s="57">
        <f>VLOOKUP(A584,二院临床受试者及抑郁症的基本数据!A:M,5,FALSE)</f>
        <v>1</v>
      </c>
      <c r="AP584" s="57">
        <f>VLOOKUP(A584,二院临床受试者及抑郁症的基本数据!A:M,6,FALSE)</f>
        <v>0</v>
      </c>
      <c r="AQ584" s="57">
        <f>VLOOKUP(A584,二院临床受试者及抑郁症的基本数据!A:M,7,FALSE)</f>
        <v>0</v>
      </c>
      <c r="AR584" s="57">
        <f>VLOOKUP(A584,二院临床受试者及抑郁症的基本数据!A:M,8,FALSE)</f>
        <v>1</v>
      </c>
      <c r="AS584" s="57">
        <f>VLOOKUP(A584,二院临床受试者及抑郁症的基本数据!A:M,9,FALSE)</f>
        <v>0</v>
      </c>
      <c r="AT584" s="57">
        <f>VLOOKUP(A584,二院临床受试者及抑郁症的基本数据!A:M,10,FALSE)</f>
        <v>0</v>
      </c>
      <c r="AU584" s="57">
        <f>VLOOKUP(A584,二院临床受试者及抑郁症的基本数据!A:M,11,FALSE)</f>
        <v>0</v>
      </c>
      <c r="AV584" s="57">
        <f>VLOOKUP(A584,二院临床受试者及抑郁症的基本数据!A:M,12,FALSE)</f>
        <v>1</v>
      </c>
      <c r="AW584" s="57">
        <f>VLOOKUP(A584,二院临床受试者及抑郁症的基本数据!A:M,13,FALSE)</f>
        <v>0</v>
      </c>
    </row>
    <row r="585" spans="1:49" x14ac:dyDescent="0.3">
      <c r="A585" s="6">
        <v>1156</v>
      </c>
      <c r="B585" s="6">
        <v>2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>
        <v>1</v>
      </c>
      <c r="T585" s="6"/>
      <c r="U585" s="6"/>
      <c r="V585" s="6"/>
      <c r="W585" s="6">
        <v>1</v>
      </c>
      <c r="X585" s="6"/>
      <c r="Y585" s="6"/>
      <c r="Z585" s="6"/>
      <c r="AA585" s="6"/>
      <c r="AB585" s="6"/>
      <c r="AC585" s="6"/>
      <c r="AD585" s="6"/>
      <c r="AE585" s="6">
        <v>1</v>
      </c>
      <c r="AF585" s="6"/>
      <c r="AG585" s="6"/>
      <c r="AH585" s="6"/>
      <c r="AI585" s="16">
        <f t="shared" si="45"/>
        <v>3</v>
      </c>
      <c r="AJ585" s="16">
        <f t="shared" si="46"/>
        <v>0</v>
      </c>
      <c r="AK585" s="16">
        <f t="shared" si="47"/>
        <v>0</v>
      </c>
      <c r="AL585" s="16">
        <f t="shared" si="48"/>
        <v>0</v>
      </c>
      <c r="AM585" s="57">
        <f t="shared" si="49"/>
        <v>3</v>
      </c>
      <c r="AN585" s="57">
        <f>VLOOKUP(A585,二院临床受试者及抑郁症的基本数据!A:M,4,FALSE)</f>
        <v>0</v>
      </c>
      <c r="AO585" s="57">
        <f>VLOOKUP(A585,二院临床受试者及抑郁症的基本数据!A:M,5,FALSE)</f>
        <v>1</v>
      </c>
      <c r="AP585" s="57">
        <f>VLOOKUP(A585,二院临床受试者及抑郁症的基本数据!A:M,6,FALSE)</f>
        <v>0</v>
      </c>
      <c r="AQ585" s="57">
        <f>VLOOKUP(A585,二院临床受试者及抑郁症的基本数据!A:M,7,FALSE)</f>
        <v>0</v>
      </c>
      <c r="AR585" s="57">
        <f>VLOOKUP(A585,二院临床受试者及抑郁症的基本数据!A:M,8,FALSE)</f>
        <v>1</v>
      </c>
      <c r="AS585" s="57">
        <f>VLOOKUP(A585,二院临床受试者及抑郁症的基本数据!A:M,9,FALSE)</f>
        <v>0</v>
      </c>
      <c r="AT585" s="57">
        <f>VLOOKUP(A585,二院临床受试者及抑郁症的基本数据!A:M,10,FALSE)</f>
        <v>0</v>
      </c>
      <c r="AU585" s="57">
        <f>VLOOKUP(A585,二院临床受试者及抑郁症的基本数据!A:M,11,FALSE)</f>
        <v>0</v>
      </c>
      <c r="AV585" s="57">
        <f>VLOOKUP(A585,二院临床受试者及抑郁症的基本数据!A:M,12,FALSE)</f>
        <v>1</v>
      </c>
      <c r="AW585" s="57">
        <f>VLOOKUP(A585,二院临床受试者及抑郁症的基本数据!A:M,13,FALSE)</f>
        <v>0</v>
      </c>
    </row>
    <row r="586" spans="1:49" x14ac:dyDescent="0.3">
      <c r="A586" s="6">
        <v>1157</v>
      </c>
      <c r="B586" s="6">
        <v>2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>
        <v>1</v>
      </c>
      <c r="AF586" s="6"/>
      <c r="AG586" s="6"/>
      <c r="AH586" s="6"/>
      <c r="AI586" s="16">
        <f t="shared" si="45"/>
        <v>1</v>
      </c>
      <c r="AJ586" s="16">
        <f t="shared" si="46"/>
        <v>0</v>
      </c>
      <c r="AK586" s="16">
        <f t="shared" si="47"/>
        <v>0</v>
      </c>
      <c r="AL586" s="16">
        <f t="shared" si="48"/>
        <v>0</v>
      </c>
      <c r="AM586" s="57">
        <f t="shared" si="49"/>
        <v>1</v>
      </c>
      <c r="AN586" s="57">
        <f>VLOOKUP(A586,二院临床受试者及抑郁症的基本数据!A:M,4,FALSE)</f>
        <v>1</v>
      </c>
      <c r="AO586" s="57">
        <f>VLOOKUP(A586,二院临床受试者及抑郁症的基本数据!A:M,5,FALSE)</f>
        <v>0</v>
      </c>
      <c r="AP586" s="57">
        <f>VLOOKUP(A586,二院临床受试者及抑郁症的基本数据!A:M,6,FALSE)</f>
        <v>0</v>
      </c>
      <c r="AQ586" s="57">
        <f>VLOOKUP(A586,二院临床受试者及抑郁症的基本数据!A:M,7,FALSE)</f>
        <v>0</v>
      </c>
      <c r="AR586" s="57">
        <f>VLOOKUP(A586,二院临床受试者及抑郁症的基本数据!A:M,8,FALSE)</f>
        <v>0</v>
      </c>
      <c r="AS586" s="57">
        <f>VLOOKUP(A586,二院临床受试者及抑郁症的基本数据!A:M,9,FALSE)</f>
        <v>0</v>
      </c>
      <c r="AT586" s="57">
        <f>VLOOKUP(A586,二院临床受试者及抑郁症的基本数据!A:M,10,FALSE)</f>
        <v>1</v>
      </c>
      <c r="AU586" s="57">
        <f>VLOOKUP(A586,二院临床受试者及抑郁症的基本数据!A:M,11,FALSE)</f>
        <v>0</v>
      </c>
      <c r="AV586" s="57">
        <f>VLOOKUP(A586,二院临床受试者及抑郁症的基本数据!A:M,12,FALSE)</f>
        <v>1</v>
      </c>
      <c r="AW586" s="57">
        <f>VLOOKUP(A586,二院临床受试者及抑郁症的基本数据!A:M,13,FALSE)</f>
        <v>0</v>
      </c>
    </row>
    <row r="587" spans="1:49" x14ac:dyDescent="0.3">
      <c r="A587" s="6">
        <v>1162</v>
      </c>
      <c r="B587" s="6">
        <v>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>
        <v>1</v>
      </c>
      <c r="T587" s="6"/>
      <c r="U587" s="6"/>
      <c r="V587" s="6"/>
      <c r="W587" s="6">
        <v>1</v>
      </c>
      <c r="X587" s="6"/>
      <c r="Y587" s="6"/>
      <c r="Z587" s="6"/>
      <c r="AA587" s="6"/>
      <c r="AB587" s="6"/>
      <c r="AC587" s="6"/>
      <c r="AD587" s="6"/>
      <c r="AE587" s="6">
        <v>1</v>
      </c>
      <c r="AF587" s="6"/>
      <c r="AG587" s="6"/>
      <c r="AH587" s="6"/>
      <c r="AI587" s="16">
        <f t="shared" si="45"/>
        <v>3</v>
      </c>
      <c r="AJ587" s="16">
        <f t="shared" si="46"/>
        <v>0</v>
      </c>
      <c r="AK587" s="16">
        <f t="shared" si="47"/>
        <v>0</v>
      </c>
      <c r="AL587" s="16">
        <f t="shared" si="48"/>
        <v>0</v>
      </c>
      <c r="AM587" s="57">
        <f t="shared" si="49"/>
        <v>3</v>
      </c>
      <c r="AN587" s="57">
        <f>VLOOKUP(A587,二院临床受试者及抑郁症的基本数据!A:M,4,FALSE)</f>
        <v>0</v>
      </c>
      <c r="AO587" s="57">
        <f>VLOOKUP(A587,二院临床受试者及抑郁症的基本数据!A:M,5,FALSE)</f>
        <v>1</v>
      </c>
      <c r="AP587" s="57">
        <f>VLOOKUP(A587,二院临床受试者及抑郁症的基本数据!A:M,6,FALSE)</f>
        <v>0</v>
      </c>
      <c r="AQ587" s="57">
        <f>VLOOKUP(A587,二院临床受试者及抑郁症的基本数据!A:M,7,FALSE)</f>
        <v>0</v>
      </c>
      <c r="AR587" s="57">
        <f>VLOOKUP(A587,二院临床受试者及抑郁症的基本数据!A:M,8,FALSE)</f>
        <v>1</v>
      </c>
      <c r="AS587" s="57">
        <f>VLOOKUP(A587,二院临床受试者及抑郁症的基本数据!A:M,9,FALSE)</f>
        <v>0</v>
      </c>
      <c r="AT587" s="57">
        <f>VLOOKUP(A587,二院临床受试者及抑郁症的基本数据!A:M,10,FALSE)</f>
        <v>0</v>
      </c>
      <c r="AU587" s="57">
        <f>VLOOKUP(A587,二院临床受试者及抑郁症的基本数据!A:M,11,FALSE)</f>
        <v>0</v>
      </c>
      <c r="AV587" s="57">
        <f>VLOOKUP(A587,二院临床受试者及抑郁症的基本数据!A:M,12,FALSE)</f>
        <v>1</v>
      </c>
      <c r="AW587" s="57">
        <f>VLOOKUP(A587,二院临床受试者及抑郁症的基本数据!A:M,13,FALSE)</f>
        <v>0</v>
      </c>
    </row>
    <row r="588" spans="1:49" x14ac:dyDescent="0.3">
      <c r="A588" s="6">
        <v>1171</v>
      </c>
      <c r="B588" s="6">
        <v>2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>
        <v>1</v>
      </c>
      <c r="T588" s="6"/>
      <c r="U588" s="6"/>
      <c r="V588" s="6"/>
      <c r="W588" s="6">
        <v>1</v>
      </c>
      <c r="X588" s="6"/>
      <c r="Y588" s="6"/>
      <c r="Z588" s="6"/>
      <c r="AA588" s="6"/>
      <c r="AB588" s="6"/>
      <c r="AC588" s="6"/>
      <c r="AD588" s="6"/>
      <c r="AE588" s="6">
        <v>1</v>
      </c>
      <c r="AF588" s="6"/>
      <c r="AG588" s="6"/>
      <c r="AH588" s="6"/>
      <c r="AI588" s="16">
        <f t="shared" si="45"/>
        <v>3</v>
      </c>
      <c r="AJ588" s="16">
        <f t="shared" si="46"/>
        <v>0</v>
      </c>
      <c r="AK588" s="16">
        <f t="shared" si="47"/>
        <v>0</v>
      </c>
      <c r="AL588" s="16">
        <f t="shared" si="48"/>
        <v>0</v>
      </c>
      <c r="AM588" s="57">
        <f t="shared" si="49"/>
        <v>3</v>
      </c>
      <c r="AN588" s="57">
        <f>VLOOKUP(A588,二院临床受试者及抑郁症的基本数据!A:M,4,FALSE)</f>
        <v>0</v>
      </c>
      <c r="AO588" s="57">
        <f>VLOOKUP(A588,二院临床受试者及抑郁症的基本数据!A:M,5,FALSE)</f>
        <v>1</v>
      </c>
      <c r="AP588" s="57">
        <f>VLOOKUP(A588,二院临床受试者及抑郁症的基本数据!A:M,6,FALSE)</f>
        <v>0</v>
      </c>
      <c r="AQ588" s="57">
        <f>VLOOKUP(A588,二院临床受试者及抑郁症的基本数据!A:M,7,FALSE)</f>
        <v>0</v>
      </c>
      <c r="AR588" s="57">
        <f>VLOOKUP(A588,二院临床受试者及抑郁症的基本数据!A:M,8,FALSE)</f>
        <v>1</v>
      </c>
      <c r="AS588" s="57">
        <f>VLOOKUP(A588,二院临床受试者及抑郁症的基本数据!A:M,9,FALSE)</f>
        <v>0</v>
      </c>
      <c r="AT588" s="57">
        <f>VLOOKUP(A588,二院临床受试者及抑郁症的基本数据!A:M,10,FALSE)</f>
        <v>0</v>
      </c>
      <c r="AU588" s="57">
        <f>VLOOKUP(A588,二院临床受试者及抑郁症的基本数据!A:M,11,FALSE)</f>
        <v>0</v>
      </c>
      <c r="AV588" s="57">
        <f>VLOOKUP(A588,二院临床受试者及抑郁症的基本数据!A:M,12,FALSE)</f>
        <v>1</v>
      </c>
      <c r="AW588" s="57">
        <f>VLOOKUP(A588,二院临床受试者及抑郁症的基本数据!A:M,13,FALSE)</f>
        <v>0</v>
      </c>
    </row>
    <row r="589" spans="1:49" x14ac:dyDescent="0.3">
      <c r="A589" s="6">
        <v>1184</v>
      </c>
      <c r="B589" s="6">
        <v>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>
        <v>1</v>
      </c>
      <c r="V589" s="6"/>
      <c r="W589" s="6"/>
      <c r="X589" s="6"/>
      <c r="Y589" s="6">
        <v>1</v>
      </c>
      <c r="Z589" s="6"/>
      <c r="AA589" s="6"/>
      <c r="AB589" s="6"/>
      <c r="AC589" s="6">
        <v>1</v>
      </c>
      <c r="AD589" s="6"/>
      <c r="AE589" s="6"/>
      <c r="AF589" s="6"/>
      <c r="AG589" s="6"/>
      <c r="AH589" s="6"/>
      <c r="AI589" s="16">
        <f t="shared" si="45"/>
        <v>0</v>
      </c>
      <c r="AJ589" s="16">
        <f t="shared" si="46"/>
        <v>0</v>
      </c>
      <c r="AK589" s="16">
        <f t="shared" si="47"/>
        <v>3</v>
      </c>
      <c r="AL589" s="16">
        <f t="shared" si="48"/>
        <v>0</v>
      </c>
      <c r="AM589" s="57">
        <f t="shared" si="49"/>
        <v>3</v>
      </c>
      <c r="AN589" s="57">
        <f>VLOOKUP(A589,二院临床受试者及抑郁症的基本数据!A:M,4,FALSE)</f>
        <v>0</v>
      </c>
      <c r="AO589" s="57">
        <f>VLOOKUP(A589,二院临床受试者及抑郁症的基本数据!A:M,5,FALSE)</f>
        <v>1</v>
      </c>
      <c r="AP589" s="57">
        <f>VLOOKUP(A589,二院临床受试者及抑郁症的基本数据!A:M,6,FALSE)</f>
        <v>0</v>
      </c>
      <c r="AQ589" s="57">
        <f>VLOOKUP(A589,二院临床受试者及抑郁症的基本数据!A:M,7,FALSE)</f>
        <v>0</v>
      </c>
      <c r="AR589" s="57">
        <f>VLOOKUP(A589,二院临床受试者及抑郁症的基本数据!A:M,8,FALSE)</f>
        <v>1</v>
      </c>
      <c r="AS589" s="57">
        <f>VLOOKUP(A589,二院临床受试者及抑郁症的基本数据!A:M,9,FALSE)</f>
        <v>0</v>
      </c>
      <c r="AT589" s="57">
        <f>VLOOKUP(A589,二院临床受试者及抑郁症的基本数据!A:M,10,FALSE)</f>
        <v>0</v>
      </c>
      <c r="AU589" s="57">
        <f>VLOOKUP(A589,二院临床受试者及抑郁症的基本数据!A:M,11,FALSE)</f>
        <v>0</v>
      </c>
      <c r="AV589" s="57">
        <f>VLOOKUP(A589,二院临床受试者及抑郁症的基本数据!A:M,12,FALSE)</f>
        <v>1</v>
      </c>
      <c r="AW589" s="57">
        <f>VLOOKUP(A589,二院临床受试者及抑郁症的基本数据!A:M,13,FALSE)</f>
        <v>0</v>
      </c>
    </row>
    <row r="590" spans="1:49" x14ac:dyDescent="0.3">
      <c r="A590" s="6">
        <v>1185</v>
      </c>
      <c r="B590" s="6">
        <v>2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>
        <v>1</v>
      </c>
      <c r="X590" s="6">
        <v>1</v>
      </c>
      <c r="Y590" s="6"/>
      <c r="Z590" s="6"/>
      <c r="AA590" s="6"/>
      <c r="AB590" s="6">
        <v>1</v>
      </c>
      <c r="AC590" s="6"/>
      <c r="AD590" s="6"/>
      <c r="AE590" s="6"/>
      <c r="AF590" s="6"/>
      <c r="AG590" s="6"/>
      <c r="AH590" s="6"/>
      <c r="AI590" s="16">
        <f t="shared" si="45"/>
        <v>1</v>
      </c>
      <c r="AJ590" s="16">
        <f t="shared" si="46"/>
        <v>2</v>
      </c>
      <c r="AK590" s="16">
        <f t="shared" si="47"/>
        <v>0</v>
      </c>
      <c r="AL590" s="16">
        <f t="shared" si="48"/>
        <v>0</v>
      </c>
      <c r="AM590" s="57">
        <f t="shared" si="49"/>
        <v>3</v>
      </c>
      <c r="AN590" s="57">
        <f>VLOOKUP(A590,二院临床受试者及抑郁症的基本数据!A:M,4,FALSE)</f>
        <v>0</v>
      </c>
      <c r="AO590" s="57">
        <f>VLOOKUP(A590,二院临床受试者及抑郁症的基本数据!A:M,5,FALSE)</f>
        <v>1</v>
      </c>
      <c r="AP590" s="57">
        <f>VLOOKUP(A590,二院临床受试者及抑郁症的基本数据!A:M,6,FALSE)</f>
        <v>0</v>
      </c>
      <c r="AQ590" s="57">
        <f>VLOOKUP(A590,二院临床受试者及抑郁症的基本数据!A:M,7,FALSE)</f>
        <v>0</v>
      </c>
      <c r="AR590" s="57">
        <f>VLOOKUP(A590,二院临床受试者及抑郁症的基本数据!A:M,8,FALSE)</f>
        <v>1</v>
      </c>
      <c r="AS590" s="57">
        <f>VLOOKUP(A590,二院临床受试者及抑郁症的基本数据!A:M,9,FALSE)</f>
        <v>0</v>
      </c>
      <c r="AT590" s="57">
        <f>VLOOKUP(A590,二院临床受试者及抑郁症的基本数据!A:M,10,FALSE)</f>
        <v>0</v>
      </c>
      <c r="AU590" s="57">
        <f>VLOOKUP(A590,二院临床受试者及抑郁症的基本数据!A:M,11,FALSE)</f>
        <v>0</v>
      </c>
      <c r="AV590" s="57">
        <f>VLOOKUP(A590,二院临床受试者及抑郁症的基本数据!A:M,12,FALSE)</f>
        <v>1</v>
      </c>
      <c r="AW590" s="57">
        <f>VLOOKUP(A590,二院临床受试者及抑郁症的基本数据!A:M,13,FALSE)</f>
        <v>0</v>
      </c>
    </row>
    <row r="591" spans="1:49" x14ac:dyDescent="0.3">
      <c r="A591" s="6">
        <v>1188</v>
      </c>
      <c r="B591" s="6">
        <v>2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>
        <v>1</v>
      </c>
      <c r="X591" s="6">
        <v>1</v>
      </c>
      <c r="Y591" s="6">
        <v>1</v>
      </c>
      <c r="Z591" s="6">
        <v>1</v>
      </c>
      <c r="AA591" s="6"/>
      <c r="AB591" s="6"/>
      <c r="AC591" s="6"/>
      <c r="AD591" s="6"/>
      <c r="AE591" s="6">
        <v>1</v>
      </c>
      <c r="AF591" s="6">
        <v>1</v>
      </c>
      <c r="AG591" s="6">
        <v>1</v>
      </c>
      <c r="AH591" s="6">
        <v>1</v>
      </c>
      <c r="AI591" s="16">
        <f t="shared" si="45"/>
        <v>2</v>
      </c>
      <c r="AJ591" s="16">
        <f t="shared" si="46"/>
        <v>2</v>
      </c>
      <c r="AK591" s="16">
        <f t="shared" si="47"/>
        <v>2</v>
      </c>
      <c r="AL591" s="16">
        <f t="shared" si="48"/>
        <v>2</v>
      </c>
      <c r="AM591" s="57">
        <f t="shared" si="49"/>
        <v>8</v>
      </c>
      <c r="AN591" s="57">
        <f>VLOOKUP(A591,二院临床受试者及抑郁症的基本数据!A:M,4,FALSE)</f>
        <v>1</v>
      </c>
      <c r="AO591" s="57">
        <f>VLOOKUP(A591,二院临床受试者及抑郁症的基本数据!A:M,5,FALSE)</f>
        <v>0</v>
      </c>
      <c r="AP591" s="57">
        <f>VLOOKUP(A591,二院临床受试者及抑郁症的基本数据!A:M,6,FALSE)</f>
        <v>0</v>
      </c>
      <c r="AQ591" s="57">
        <f>VLOOKUP(A591,二院临床受试者及抑郁症的基本数据!A:M,7,FALSE)</f>
        <v>0</v>
      </c>
      <c r="AR591" s="57">
        <f>VLOOKUP(A591,二院临床受试者及抑郁症的基本数据!A:M,8,FALSE)</f>
        <v>1</v>
      </c>
      <c r="AS591" s="57">
        <f>VLOOKUP(A591,二院临床受试者及抑郁症的基本数据!A:M,9,FALSE)</f>
        <v>0</v>
      </c>
      <c r="AT591" s="57">
        <f>VLOOKUP(A591,二院临床受试者及抑郁症的基本数据!A:M,10,FALSE)</f>
        <v>0</v>
      </c>
      <c r="AU591" s="57">
        <f>VLOOKUP(A591,二院临床受试者及抑郁症的基本数据!A:M,11,FALSE)</f>
        <v>0</v>
      </c>
      <c r="AV591" s="57">
        <f>VLOOKUP(A591,二院临床受试者及抑郁症的基本数据!A:M,12,FALSE)</f>
        <v>1</v>
      </c>
      <c r="AW591" s="57">
        <f>VLOOKUP(A591,二院临床受试者及抑郁症的基本数据!A:M,13,FALSE)</f>
        <v>0</v>
      </c>
    </row>
    <row r="592" spans="1:49" x14ac:dyDescent="0.3">
      <c r="A592" s="6">
        <v>1194</v>
      </c>
      <c r="B592" s="6">
        <v>2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>
        <v>1</v>
      </c>
      <c r="X592" s="6"/>
      <c r="Y592" s="6"/>
      <c r="Z592" s="6"/>
      <c r="AA592" s="6">
        <v>1</v>
      </c>
      <c r="AB592" s="6"/>
      <c r="AC592" s="6"/>
      <c r="AD592" s="6"/>
      <c r="AE592" s="6"/>
      <c r="AF592" s="6"/>
      <c r="AG592" s="6"/>
      <c r="AH592" s="6"/>
      <c r="AI592" s="16">
        <f t="shared" si="45"/>
        <v>2</v>
      </c>
      <c r="AJ592" s="16">
        <f t="shared" si="46"/>
        <v>0</v>
      </c>
      <c r="AK592" s="16">
        <f t="shared" si="47"/>
        <v>0</v>
      </c>
      <c r="AL592" s="16">
        <f t="shared" si="48"/>
        <v>0</v>
      </c>
      <c r="AM592" s="57">
        <f t="shared" si="49"/>
        <v>2</v>
      </c>
      <c r="AN592" s="57">
        <f>VLOOKUP(A592,二院临床受试者及抑郁症的基本数据!A:M,4,FALSE)</f>
        <v>1</v>
      </c>
      <c r="AO592" s="57">
        <f>VLOOKUP(A592,二院临床受试者及抑郁症的基本数据!A:M,5,FALSE)</f>
        <v>0</v>
      </c>
      <c r="AP592" s="57">
        <f>VLOOKUP(A592,二院临床受试者及抑郁症的基本数据!A:M,6,FALSE)</f>
        <v>0</v>
      </c>
      <c r="AQ592" s="57">
        <f>VLOOKUP(A592,二院临床受试者及抑郁症的基本数据!A:M,7,FALSE)</f>
        <v>0</v>
      </c>
      <c r="AR592" s="57">
        <f>VLOOKUP(A592,二院临床受试者及抑郁症的基本数据!A:M,8,FALSE)</f>
        <v>0</v>
      </c>
      <c r="AS592" s="57">
        <f>VLOOKUP(A592,二院临床受试者及抑郁症的基本数据!A:M,9,FALSE)</f>
        <v>0</v>
      </c>
      <c r="AT592" s="57">
        <f>VLOOKUP(A592,二院临床受试者及抑郁症的基本数据!A:M,10,FALSE)</f>
        <v>1</v>
      </c>
      <c r="AU592" s="57">
        <f>VLOOKUP(A592,二院临床受试者及抑郁症的基本数据!A:M,11,FALSE)</f>
        <v>0</v>
      </c>
      <c r="AV592" s="57">
        <f>VLOOKUP(A592,二院临床受试者及抑郁症的基本数据!A:M,12,FALSE)</f>
        <v>1</v>
      </c>
      <c r="AW592" s="57">
        <f>VLOOKUP(A592,二院临床受试者及抑郁症的基本数据!A:M,13,FALSE)</f>
        <v>0</v>
      </c>
    </row>
    <row r="593" spans="1:49" x14ac:dyDescent="0.3">
      <c r="A593" s="6">
        <v>1202</v>
      </c>
      <c r="B593" s="6">
        <v>2</v>
      </c>
      <c r="C593" s="6"/>
      <c r="D593" s="6"/>
      <c r="E593" s="6"/>
      <c r="F593" s="6">
        <v>1</v>
      </c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16">
        <f t="shared" si="45"/>
        <v>0</v>
      </c>
      <c r="AJ593" s="16">
        <f t="shared" si="46"/>
        <v>0</v>
      </c>
      <c r="AK593" s="16">
        <f t="shared" si="47"/>
        <v>0</v>
      </c>
      <c r="AL593" s="16">
        <f t="shared" si="48"/>
        <v>0</v>
      </c>
      <c r="AM593" s="57">
        <f t="shared" si="49"/>
        <v>0</v>
      </c>
      <c r="AN593" s="57">
        <f>VLOOKUP(A593,二院临床受试者及抑郁症的基本数据!A:M,4,FALSE)</f>
        <v>0</v>
      </c>
      <c r="AO593" s="57">
        <f>VLOOKUP(A593,二院临床受试者及抑郁症的基本数据!A:M,5,FALSE)</f>
        <v>1</v>
      </c>
      <c r="AP593" s="57">
        <f>VLOOKUP(A593,二院临床受试者及抑郁症的基本数据!A:M,6,FALSE)</f>
        <v>0</v>
      </c>
      <c r="AQ593" s="57">
        <f>VLOOKUP(A593,二院临床受试者及抑郁症的基本数据!A:M,7,FALSE)</f>
        <v>0</v>
      </c>
      <c r="AR593" s="57">
        <f>VLOOKUP(A593,二院临床受试者及抑郁症的基本数据!A:M,8,FALSE)</f>
        <v>1</v>
      </c>
      <c r="AS593" s="57">
        <f>VLOOKUP(A593,二院临床受试者及抑郁症的基本数据!A:M,9,FALSE)</f>
        <v>0</v>
      </c>
      <c r="AT593" s="57">
        <f>VLOOKUP(A593,二院临床受试者及抑郁症的基本数据!A:M,10,FALSE)</f>
        <v>0</v>
      </c>
      <c r="AU593" s="57">
        <f>VLOOKUP(A593,二院临床受试者及抑郁症的基本数据!A:M,11,FALSE)</f>
        <v>0</v>
      </c>
      <c r="AV593" s="57">
        <f>VLOOKUP(A593,二院临床受试者及抑郁症的基本数据!A:M,12,FALSE)</f>
        <v>1</v>
      </c>
      <c r="AW593" s="57">
        <f>VLOOKUP(A593,二院临床受试者及抑郁症的基本数据!A:M,13,FALSE)</f>
        <v>0</v>
      </c>
    </row>
    <row r="594" spans="1:49" x14ac:dyDescent="0.3">
      <c r="A594" s="6">
        <v>1205</v>
      </c>
      <c r="B594" s="6">
        <v>2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>
        <v>1</v>
      </c>
      <c r="X594" s="6">
        <v>1</v>
      </c>
      <c r="Y594" s="6">
        <v>1</v>
      </c>
      <c r="Z594" s="6"/>
      <c r="AA594" s="6"/>
      <c r="AB594" s="6"/>
      <c r="AC594" s="6"/>
      <c r="AD594" s="6"/>
      <c r="AE594" s="6"/>
      <c r="AF594" s="6"/>
      <c r="AG594" s="6"/>
      <c r="AH594" s="6"/>
      <c r="AI594" s="16">
        <f t="shared" si="45"/>
        <v>1</v>
      </c>
      <c r="AJ594" s="16">
        <f t="shared" si="46"/>
        <v>1</v>
      </c>
      <c r="AK594" s="16">
        <f t="shared" si="47"/>
        <v>1</v>
      </c>
      <c r="AL594" s="16">
        <f t="shared" si="48"/>
        <v>0</v>
      </c>
      <c r="AM594" s="57">
        <f t="shared" si="49"/>
        <v>3</v>
      </c>
      <c r="AN594" s="57">
        <f>VLOOKUP(A594,二院临床受试者及抑郁症的基本数据!A:M,4,FALSE)</f>
        <v>1</v>
      </c>
      <c r="AO594" s="57">
        <f>VLOOKUP(A594,二院临床受试者及抑郁症的基本数据!A:M,5,FALSE)</f>
        <v>0</v>
      </c>
      <c r="AP594" s="57">
        <f>VLOOKUP(A594,二院临床受试者及抑郁症的基本数据!A:M,6,FALSE)</f>
        <v>0</v>
      </c>
      <c r="AQ594" s="57">
        <f>VLOOKUP(A594,二院临床受试者及抑郁症的基本数据!A:M,7,FALSE)</f>
        <v>0</v>
      </c>
      <c r="AR594" s="57">
        <f>VLOOKUP(A594,二院临床受试者及抑郁症的基本数据!A:M,8,FALSE)</f>
        <v>0</v>
      </c>
      <c r="AS594" s="57">
        <f>VLOOKUP(A594,二院临床受试者及抑郁症的基本数据!A:M,9,FALSE)</f>
        <v>0</v>
      </c>
      <c r="AT594" s="57">
        <f>VLOOKUP(A594,二院临床受试者及抑郁症的基本数据!A:M,10,FALSE)</f>
        <v>1</v>
      </c>
      <c r="AU594" s="57">
        <f>VLOOKUP(A594,二院临床受试者及抑郁症的基本数据!A:M,11,FALSE)</f>
        <v>0</v>
      </c>
      <c r="AV594" s="57">
        <f>VLOOKUP(A594,二院临床受试者及抑郁症的基本数据!A:M,12,FALSE)</f>
        <v>0</v>
      </c>
      <c r="AW594" s="57">
        <f>VLOOKUP(A594,二院临床受试者及抑郁症的基本数据!A:M,13,FALSE)</f>
        <v>1</v>
      </c>
    </row>
    <row r="595" spans="1:49" x14ac:dyDescent="0.3">
      <c r="A595" s="6">
        <v>1220</v>
      </c>
      <c r="B595" s="6">
        <v>2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>
        <v>1</v>
      </c>
      <c r="T595" s="6">
        <v>1</v>
      </c>
      <c r="U595" s="6"/>
      <c r="V595" s="6"/>
      <c r="W595" s="6">
        <v>1</v>
      </c>
      <c r="X595" s="6">
        <v>1</v>
      </c>
      <c r="Y595" s="6"/>
      <c r="Z595" s="6"/>
      <c r="AA595" s="6"/>
      <c r="AB595" s="6"/>
      <c r="AC595" s="6"/>
      <c r="AD595" s="6"/>
      <c r="AE595" s="6"/>
      <c r="AF595" s="6">
        <v>1</v>
      </c>
      <c r="AG595" s="6"/>
      <c r="AH595" s="6"/>
      <c r="AI595" s="16">
        <f t="shared" si="45"/>
        <v>2</v>
      </c>
      <c r="AJ595" s="16">
        <f t="shared" si="46"/>
        <v>3</v>
      </c>
      <c r="AK595" s="16">
        <f t="shared" si="47"/>
        <v>0</v>
      </c>
      <c r="AL595" s="16">
        <f t="shared" si="48"/>
        <v>0</v>
      </c>
      <c r="AM595" s="57">
        <f t="shared" si="49"/>
        <v>5</v>
      </c>
      <c r="AN595" s="57">
        <f>VLOOKUP(A595,二院临床受试者及抑郁症的基本数据!A:M,4,FALSE)</f>
        <v>0</v>
      </c>
      <c r="AO595" s="57">
        <f>VLOOKUP(A595,二院临床受试者及抑郁症的基本数据!A:M,5,FALSE)</f>
        <v>1</v>
      </c>
      <c r="AP595" s="57">
        <f>VLOOKUP(A595,二院临床受试者及抑郁症的基本数据!A:M,6,FALSE)</f>
        <v>0</v>
      </c>
      <c r="AQ595" s="57">
        <f>VLOOKUP(A595,二院临床受试者及抑郁症的基本数据!A:M,7,FALSE)</f>
        <v>0</v>
      </c>
      <c r="AR595" s="57">
        <f>VLOOKUP(A595,二院临床受试者及抑郁症的基本数据!A:M,8,FALSE)</f>
        <v>1</v>
      </c>
      <c r="AS595" s="57">
        <f>VLOOKUP(A595,二院临床受试者及抑郁症的基本数据!A:M,9,FALSE)</f>
        <v>0</v>
      </c>
      <c r="AT595" s="57">
        <f>VLOOKUP(A595,二院临床受试者及抑郁症的基本数据!A:M,10,FALSE)</f>
        <v>0</v>
      </c>
      <c r="AU595" s="57">
        <f>VLOOKUP(A595,二院临床受试者及抑郁症的基本数据!A:M,11,FALSE)</f>
        <v>1</v>
      </c>
      <c r="AV595" s="57">
        <f>VLOOKUP(A595,二院临床受试者及抑郁症的基本数据!A:M,12,FALSE)</f>
        <v>0</v>
      </c>
      <c r="AW595" s="57">
        <f>VLOOKUP(A595,二院临床受试者及抑郁症的基本数据!A:M,13,FALSE)</f>
        <v>0</v>
      </c>
    </row>
    <row r="596" spans="1:49" x14ac:dyDescent="0.3">
      <c r="A596" s="6">
        <v>1226</v>
      </c>
      <c r="B596" s="6">
        <v>2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16">
        <f t="shared" si="45"/>
        <v>1</v>
      </c>
      <c r="AJ596" s="16">
        <f t="shared" si="46"/>
        <v>0</v>
      </c>
      <c r="AK596" s="16">
        <f t="shared" si="47"/>
        <v>0</v>
      </c>
      <c r="AL596" s="16">
        <f t="shared" si="48"/>
        <v>0</v>
      </c>
      <c r="AM596" s="57">
        <f t="shared" si="49"/>
        <v>1</v>
      </c>
      <c r="AN596" s="57">
        <f>VLOOKUP(A596,二院临床受试者及抑郁症的基本数据!A:M,4,FALSE)</f>
        <v>0</v>
      </c>
      <c r="AO596" s="57">
        <f>VLOOKUP(A596,二院临床受试者及抑郁症的基本数据!A:M,5,FALSE)</f>
        <v>1</v>
      </c>
      <c r="AP596" s="57">
        <f>VLOOKUP(A596,二院临床受试者及抑郁症的基本数据!A:M,6,FALSE)</f>
        <v>0</v>
      </c>
      <c r="AQ596" s="57">
        <f>VLOOKUP(A596,二院临床受试者及抑郁症的基本数据!A:M,7,FALSE)</f>
        <v>0</v>
      </c>
      <c r="AR596" s="57">
        <f>VLOOKUP(A596,二院临床受试者及抑郁症的基本数据!A:M,8,FALSE)</f>
        <v>1</v>
      </c>
      <c r="AS596" s="57">
        <f>VLOOKUP(A596,二院临床受试者及抑郁症的基本数据!A:M,9,FALSE)</f>
        <v>0</v>
      </c>
      <c r="AT596" s="57">
        <f>VLOOKUP(A596,二院临床受试者及抑郁症的基本数据!A:M,10,FALSE)</f>
        <v>0</v>
      </c>
      <c r="AU596" s="57">
        <f>VLOOKUP(A596,二院临床受试者及抑郁症的基本数据!A:M,11,FALSE)</f>
        <v>0</v>
      </c>
      <c r="AV596" s="57">
        <f>VLOOKUP(A596,二院临床受试者及抑郁症的基本数据!A:M,12,FALSE)</f>
        <v>1</v>
      </c>
      <c r="AW596" s="57">
        <f>VLOOKUP(A596,二院临床受试者及抑郁症的基本数据!A:M,13,FALSE)</f>
        <v>0</v>
      </c>
    </row>
    <row r="597" spans="1:49" x14ac:dyDescent="0.3">
      <c r="A597" s="6">
        <v>1239</v>
      </c>
      <c r="B597" s="6">
        <v>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>
        <v>1</v>
      </c>
      <c r="T597" s="6"/>
      <c r="U597" s="6"/>
      <c r="V597" s="6"/>
      <c r="W597" s="6">
        <v>1</v>
      </c>
      <c r="X597" s="6"/>
      <c r="Y597" s="6"/>
      <c r="Z597" s="6"/>
      <c r="AA597" s="6"/>
      <c r="AB597" s="6"/>
      <c r="AC597" s="6"/>
      <c r="AD597" s="6"/>
      <c r="AE597" s="6">
        <v>1</v>
      </c>
      <c r="AF597" s="6"/>
      <c r="AG597" s="6"/>
      <c r="AH597" s="6"/>
      <c r="AI597" s="16">
        <f t="shared" si="45"/>
        <v>3</v>
      </c>
      <c r="AJ597" s="16">
        <f t="shared" si="46"/>
        <v>0</v>
      </c>
      <c r="AK597" s="16">
        <f t="shared" si="47"/>
        <v>0</v>
      </c>
      <c r="AL597" s="16">
        <f t="shared" si="48"/>
        <v>0</v>
      </c>
      <c r="AM597" s="57">
        <f t="shared" si="49"/>
        <v>3</v>
      </c>
      <c r="AN597" s="57">
        <f>VLOOKUP(A597,二院临床受试者及抑郁症的基本数据!A:M,4,FALSE)</f>
        <v>0</v>
      </c>
      <c r="AO597" s="57">
        <f>VLOOKUP(A597,二院临床受试者及抑郁症的基本数据!A:M,5,FALSE)</f>
        <v>1</v>
      </c>
      <c r="AP597" s="57">
        <f>VLOOKUP(A597,二院临床受试者及抑郁症的基本数据!A:M,6,FALSE)</f>
        <v>0</v>
      </c>
      <c r="AQ597" s="57">
        <f>VLOOKUP(A597,二院临床受试者及抑郁症的基本数据!A:M,7,FALSE)</f>
        <v>0</v>
      </c>
      <c r="AR597" s="57">
        <f>VLOOKUP(A597,二院临床受试者及抑郁症的基本数据!A:M,8,FALSE)</f>
        <v>1</v>
      </c>
      <c r="AS597" s="57">
        <f>VLOOKUP(A597,二院临床受试者及抑郁症的基本数据!A:M,9,FALSE)</f>
        <v>0</v>
      </c>
      <c r="AT597" s="57">
        <f>VLOOKUP(A597,二院临床受试者及抑郁症的基本数据!A:M,10,FALSE)</f>
        <v>0</v>
      </c>
      <c r="AU597" s="57">
        <f>VLOOKUP(A597,二院临床受试者及抑郁症的基本数据!A:M,11,FALSE)</f>
        <v>0</v>
      </c>
      <c r="AV597" s="57">
        <f>VLOOKUP(A597,二院临床受试者及抑郁症的基本数据!A:M,12,FALSE)</f>
        <v>1</v>
      </c>
      <c r="AW597" s="57">
        <f>VLOOKUP(A597,二院临床受试者及抑郁症的基本数据!A:M,13,FALSE)</f>
        <v>0</v>
      </c>
    </row>
    <row r="598" spans="1:49" x14ac:dyDescent="0.3">
      <c r="A598" s="6">
        <v>1251</v>
      </c>
      <c r="B598" s="6">
        <v>2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>
        <v>1</v>
      </c>
      <c r="T598" s="6"/>
      <c r="U598" s="6"/>
      <c r="V598" s="6"/>
      <c r="W598" s="6">
        <v>1</v>
      </c>
      <c r="X598" s="6"/>
      <c r="Y598" s="6"/>
      <c r="Z598" s="6"/>
      <c r="AA598" s="6"/>
      <c r="AB598" s="6"/>
      <c r="AC598" s="6"/>
      <c r="AD598" s="6"/>
      <c r="AE598" s="6">
        <v>1</v>
      </c>
      <c r="AF598" s="6"/>
      <c r="AG598" s="6"/>
      <c r="AH598" s="6"/>
      <c r="AI598" s="16">
        <f t="shared" si="45"/>
        <v>3</v>
      </c>
      <c r="AJ598" s="16">
        <f t="shared" si="46"/>
        <v>0</v>
      </c>
      <c r="AK598" s="16">
        <f t="shared" si="47"/>
        <v>0</v>
      </c>
      <c r="AL598" s="16">
        <f t="shared" si="48"/>
        <v>0</v>
      </c>
      <c r="AM598" s="57">
        <f t="shared" si="49"/>
        <v>3</v>
      </c>
      <c r="AN598" s="57">
        <f>VLOOKUP(A598,二院临床受试者及抑郁症的基本数据!A:M,4,FALSE)</f>
        <v>1</v>
      </c>
      <c r="AO598" s="57">
        <f>VLOOKUP(A598,二院临床受试者及抑郁症的基本数据!A:M,5,FALSE)</f>
        <v>0</v>
      </c>
      <c r="AP598" s="57">
        <f>VLOOKUP(A598,二院临床受试者及抑郁症的基本数据!A:M,6,FALSE)</f>
        <v>0</v>
      </c>
      <c r="AQ598" s="57">
        <f>VLOOKUP(A598,二院临床受试者及抑郁症的基本数据!A:M,7,FALSE)</f>
        <v>0</v>
      </c>
      <c r="AR598" s="57">
        <f>VLOOKUP(A598,二院临床受试者及抑郁症的基本数据!A:M,8,FALSE)</f>
        <v>0</v>
      </c>
      <c r="AS598" s="57">
        <f>VLOOKUP(A598,二院临床受试者及抑郁症的基本数据!A:M,9,FALSE)</f>
        <v>0</v>
      </c>
      <c r="AT598" s="57">
        <f>VLOOKUP(A598,二院临床受试者及抑郁症的基本数据!A:M,10,FALSE)</f>
        <v>1</v>
      </c>
      <c r="AU598" s="57">
        <f>VLOOKUP(A598,二院临床受试者及抑郁症的基本数据!A:M,11,FALSE)</f>
        <v>0</v>
      </c>
      <c r="AV598" s="57">
        <f>VLOOKUP(A598,二院临床受试者及抑郁症的基本数据!A:M,12,FALSE)</f>
        <v>1</v>
      </c>
      <c r="AW598" s="57">
        <f>VLOOKUP(A598,二院临床受试者及抑郁症的基本数据!A:M,13,FALSE)</f>
        <v>0</v>
      </c>
    </row>
    <row r="599" spans="1:49" x14ac:dyDescent="0.3">
      <c r="A599" s="6">
        <v>1254</v>
      </c>
      <c r="B599" s="6">
        <v>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>
        <v>1</v>
      </c>
      <c r="Y599" s="6"/>
      <c r="Z599" s="6"/>
      <c r="AA599" s="6"/>
      <c r="AB599" s="6">
        <v>1</v>
      </c>
      <c r="AC599" s="6"/>
      <c r="AD599" s="6"/>
      <c r="AE599" s="6"/>
      <c r="AF599" s="6"/>
      <c r="AG599" s="6"/>
      <c r="AH599" s="6"/>
      <c r="AI599" s="16">
        <f t="shared" si="45"/>
        <v>0</v>
      </c>
      <c r="AJ599" s="16">
        <f t="shared" si="46"/>
        <v>2</v>
      </c>
      <c r="AK599" s="16">
        <f t="shared" si="47"/>
        <v>0</v>
      </c>
      <c r="AL599" s="16">
        <f t="shared" si="48"/>
        <v>0</v>
      </c>
      <c r="AM599" s="57">
        <f t="shared" si="49"/>
        <v>2</v>
      </c>
      <c r="AN599" s="57">
        <f>VLOOKUP(A599,二院临床受试者及抑郁症的基本数据!A:M,4,FALSE)</f>
        <v>0</v>
      </c>
      <c r="AO599" s="57">
        <f>VLOOKUP(A599,二院临床受试者及抑郁症的基本数据!A:M,5,FALSE)</f>
        <v>1</v>
      </c>
      <c r="AP599" s="57">
        <f>VLOOKUP(A599,二院临床受试者及抑郁症的基本数据!A:M,6,FALSE)</f>
        <v>0</v>
      </c>
      <c r="AQ599" s="57">
        <f>VLOOKUP(A599,二院临床受试者及抑郁症的基本数据!A:M,7,FALSE)</f>
        <v>0</v>
      </c>
      <c r="AR599" s="57">
        <f>VLOOKUP(A599,二院临床受试者及抑郁症的基本数据!A:M,8,FALSE)</f>
        <v>1</v>
      </c>
      <c r="AS599" s="57">
        <f>VLOOKUP(A599,二院临床受试者及抑郁症的基本数据!A:M,9,FALSE)</f>
        <v>0</v>
      </c>
      <c r="AT599" s="57">
        <f>VLOOKUP(A599,二院临床受试者及抑郁症的基本数据!A:M,10,FALSE)</f>
        <v>0</v>
      </c>
      <c r="AU599" s="57">
        <f>VLOOKUP(A599,二院临床受试者及抑郁症的基本数据!A:M,11,FALSE)</f>
        <v>0</v>
      </c>
      <c r="AV599" s="57">
        <f>VLOOKUP(A599,二院临床受试者及抑郁症的基本数据!A:M,12,FALSE)</f>
        <v>1</v>
      </c>
      <c r="AW599" s="57">
        <f>VLOOKUP(A599,二院临床受试者及抑郁症的基本数据!A:M,13,FALSE)</f>
        <v>0</v>
      </c>
    </row>
    <row r="600" spans="1:49" x14ac:dyDescent="0.3">
      <c r="A600" s="6">
        <v>1268</v>
      </c>
      <c r="B600" s="6">
        <v>2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>
        <v>1</v>
      </c>
      <c r="X600" s="6">
        <v>1</v>
      </c>
      <c r="Y600" s="6">
        <v>1</v>
      </c>
      <c r="Z600" s="6">
        <v>1</v>
      </c>
      <c r="AA600" s="6"/>
      <c r="AB600" s="6"/>
      <c r="AC600" s="6"/>
      <c r="AD600" s="6"/>
      <c r="AE600" s="6">
        <v>1</v>
      </c>
      <c r="AF600" s="6">
        <v>1</v>
      </c>
      <c r="AG600" s="6">
        <v>1</v>
      </c>
      <c r="AH600" s="6">
        <v>1</v>
      </c>
      <c r="AI600" s="16">
        <f t="shared" si="45"/>
        <v>2</v>
      </c>
      <c r="AJ600" s="16">
        <f t="shared" si="46"/>
        <v>2</v>
      </c>
      <c r="AK600" s="16">
        <f t="shared" si="47"/>
        <v>2</v>
      </c>
      <c r="AL600" s="16">
        <f t="shared" si="48"/>
        <v>2</v>
      </c>
      <c r="AM600" s="57">
        <f t="shared" si="49"/>
        <v>8</v>
      </c>
      <c r="AN600" s="57">
        <f>VLOOKUP(A600,二院临床受试者及抑郁症的基本数据!A:M,4,FALSE)</f>
        <v>1</v>
      </c>
      <c r="AO600" s="57">
        <f>VLOOKUP(A600,二院临床受试者及抑郁症的基本数据!A:M,5,FALSE)</f>
        <v>0</v>
      </c>
      <c r="AP600" s="57">
        <f>VLOOKUP(A600,二院临床受试者及抑郁症的基本数据!A:M,6,FALSE)</f>
        <v>0</v>
      </c>
      <c r="AQ600" s="57">
        <f>VLOOKUP(A600,二院临床受试者及抑郁症的基本数据!A:M,7,FALSE)</f>
        <v>0</v>
      </c>
      <c r="AR600" s="57">
        <f>VLOOKUP(A600,二院临床受试者及抑郁症的基本数据!A:M,8,FALSE)</f>
        <v>0</v>
      </c>
      <c r="AS600" s="57">
        <f>VLOOKUP(A600,二院临床受试者及抑郁症的基本数据!A:M,9,FALSE)</f>
        <v>0</v>
      </c>
      <c r="AT600" s="57">
        <f>VLOOKUP(A600,二院临床受试者及抑郁症的基本数据!A:M,10,FALSE)</f>
        <v>1</v>
      </c>
      <c r="AU600" s="57">
        <f>VLOOKUP(A600,二院临床受试者及抑郁症的基本数据!A:M,11,FALSE)</f>
        <v>0</v>
      </c>
      <c r="AV600" s="57">
        <f>VLOOKUP(A600,二院临床受试者及抑郁症的基本数据!A:M,12,FALSE)</f>
        <v>1</v>
      </c>
      <c r="AW600" s="57">
        <f>VLOOKUP(A600,二院临床受试者及抑郁症的基本数据!A:M,13,FALSE)</f>
        <v>0</v>
      </c>
    </row>
    <row r="601" spans="1:49" x14ac:dyDescent="0.3">
      <c r="A601" s="6">
        <v>1277</v>
      </c>
      <c r="B601" s="6">
        <v>2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>
        <v>1</v>
      </c>
      <c r="T601" s="6"/>
      <c r="U601" s="6"/>
      <c r="V601" s="6"/>
      <c r="W601" s="6">
        <v>1</v>
      </c>
      <c r="X601" s="6"/>
      <c r="Y601" s="6"/>
      <c r="Z601" s="6"/>
      <c r="AA601" s="6"/>
      <c r="AB601" s="6"/>
      <c r="AC601" s="6"/>
      <c r="AD601" s="6"/>
      <c r="AE601" s="6">
        <v>1</v>
      </c>
      <c r="AF601" s="6"/>
      <c r="AG601" s="6"/>
      <c r="AH601" s="6"/>
      <c r="AI601" s="16">
        <f t="shared" si="45"/>
        <v>3</v>
      </c>
      <c r="AJ601" s="16">
        <f t="shared" si="46"/>
        <v>0</v>
      </c>
      <c r="AK601" s="16">
        <f t="shared" si="47"/>
        <v>0</v>
      </c>
      <c r="AL601" s="16">
        <f t="shared" si="48"/>
        <v>0</v>
      </c>
      <c r="AM601" s="57">
        <f t="shared" si="49"/>
        <v>3</v>
      </c>
      <c r="AN601" s="57">
        <f>VLOOKUP(A601,二院临床受试者及抑郁症的基本数据!A:M,4,FALSE)</f>
        <v>0</v>
      </c>
      <c r="AO601" s="57">
        <f>VLOOKUP(A601,二院临床受试者及抑郁症的基本数据!A:M,5,FALSE)</f>
        <v>1</v>
      </c>
      <c r="AP601" s="57">
        <f>VLOOKUP(A601,二院临床受试者及抑郁症的基本数据!A:M,6,FALSE)</f>
        <v>0</v>
      </c>
      <c r="AQ601" s="57">
        <f>VLOOKUP(A601,二院临床受试者及抑郁症的基本数据!A:M,7,FALSE)</f>
        <v>0</v>
      </c>
      <c r="AR601" s="57">
        <f>VLOOKUP(A601,二院临床受试者及抑郁症的基本数据!A:M,8,FALSE)</f>
        <v>0</v>
      </c>
      <c r="AS601" s="57">
        <f>VLOOKUP(A601,二院临床受试者及抑郁症的基本数据!A:M,9,FALSE)</f>
        <v>0</v>
      </c>
      <c r="AT601" s="57">
        <f>VLOOKUP(A601,二院临床受试者及抑郁症的基本数据!A:M,10,FALSE)</f>
        <v>1</v>
      </c>
      <c r="AU601" s="57">
        <f>VLOOKUP(A601,二院临床受试者及抑郁症的基本数据!A:M,11,FALSE)</f>
        <v>0</v>
      </c>
      <c r="AV601" s="57">
        <f>VLOOKUP(A601,二院临床受试者及抑郁症的基本数据!A:M,12,FALSE)</f>
        <v>1</v>
      </c>
      <c r="AW601" s="57">
        <f>VLOOKUP(A601,二院临床受试者及抑郁症的基本数据!A:M,13,FALSE)</f>
        <v>0</v>
      </c>
    </row>
    <row r="602" spans="1:49" x14ac:dyDescent="0.3">
      <c r="A602" s="6">
        <v>1279</v>
      </c>
      <c r="B602" s="6">
        <v>2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>
        <v>1</v>
      </c>
      <c r="T602" s="6"/>
      <c r="U602" s="6"/>
      <c r="V602" s="6"/>
      <c r="W602" s="6">
        <v>1</v>
      </c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16">
        <f t="shared" si="45"/>
        <v>2</v>
      </c>
      <c r="AJ602" s="16">
        <f t="shared" si="46"/>
        <v>0</v>
      </c>
      <c r="AK602" s="16">
        <f t="shared" si="47"/>
        <v>0</v>
      </c>
      <c r="AL602" s="16">
        <f t="shared" si="48"/>
        <v>0</v>
      </c>
      <c r="AM602" s="57">
        <f t="shared" si="49"/>
        <v>2</v>
      </c>
      <c r="AN602" s="57">
        <f>VLOOKUP(A602,二院临床受试者及抑郁症的基本数据!A:M,4,FALSE)</f>
        <v>0</v>
      </c>
      <c r="AO602" s="57">
        <f>VLOOKUP(A602,二院临床受试者及抑郁症的基本数据!A:M,5,FALSE)</f>
        <v>1</v>
      </c>
      <c r="AP602" s="57">
        <f>VLOOKUP(A602,二院临床受试者及抑郁症的基本数据!A:M,6,FALSE)</f>
        <v>0</v>
      </c>
      <c r="AQ602" s="57">
        <f>VLOOKUP(A602,二院临床受试者及抑郁症的基本数据!A:M,7,FALSE)</f>
        <v>0</v>
      </c>
      <c r="AR602" s="57">
        <f>VLOOKUP(A602,二院临床受试者及抑郁症的基本数据!A:M,8,FALSE)</f>
        <v>0</v>
      </c>
      <c r="AS602" s="57">
        <f>VLOOKUP(A602,二院临床受试者及抑郁症的基本数据!A:M,9,FALSE)</f>
        <v>0</v>
      </c>
      <c r="AT602" s="57">
        <f>VLOOKUP(A602,二院临床受试者及抑郁症的基本数据!A:M,10,FALSE)</f>
        <v>1</v>
      </c>
      <c r="AU602" s="57">
        <f>VLOOKUP(A602,二院临床受试者及抑郁症的基本数据!A:M,11,FALSE)</f>
        <v>0</v>
      </c>
      <c r="AV602" s="57">
        <f>VLOOKUP(A602,二院临床受试者及抑郁症的基本数据!A:M,12,FALSE)</f>
        <v>1</v>
      </c>
      <c r="AW602" s="57">
        <f>VLOOKUP(A602,二院临床受试者及抑郁症的基本数据!A:M,13,FALSE)</f>
        <v>0</v>
      </c>
    </row>
    <row r="603" spans="1:49" x14ac:dyDescent="0.3">
      <c r="A603" s="6">
        <v>1307</v>
      </c>
      <c r="B603" s="6">
        <v>2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>
        <v>1</v>
      </c>
      <c r="T603" s="6"/>
      <c r="U603" s="6"/>
      <c r="V603" s="6"/>
      <c r="W603" s="6">
        <v>1</v>
      </c>
      <c r="X603" s="6"/>
      <c r="Y603" s="6"/>
      <c r="Z603" s="6"/>
      <c r="AA603" s="6"/>
      <c r="AB603" s="6"/>
      <c r="AC603" s="6"/>
      <c r="AD603" s="6"/>
      <c r="AE603" s="6">
        <v>1</v>
      </c>
      <c r="AF603" s="6"/>
      <c r="AG603" s="6"/>
      <c r="AH603" s="6"/>
      <c r="AI603" s="16">
        <f t="shared" si="45"/>
        <v>3</v>
      </c>
      <c r="AJ603" s="16">
        <f t="shared" si="46"/>
        <v>0</v>
      </c>
      <c r="AK603" s="16">
        <f t="shared" si="47"/>
        <v>0</v>
      </c>
      <c r="AL603" s="16">
        <f t="shared" si="48"/>
        <v>0</v>
      </c>
      <c r="AM603" s="57">
        <f t="shared" si="49"/>
        <v>3</v>
      </c>
      <c r="AN603" s="57">
        <f>VLOOKUP(A603,二院临床受试者及抑郁症的基本数据!A:M,4,FALSE)</f>
        <v>0</v>
      </c>
      <c r="AO603" s="57">
        <f>VLOOKUP(A603,二院临床受试者及抑郁症的基本数据!A:M,5,FALSE)</f>
        <v>1</v>
      </c>
      <c r="AP603" s="57">
        <f>VLOOKUP(A603,二院临床受试者及抑郁症的基本数据!A:M,6,FALSE)</f>
        <v>0</v>
      </c>
      <c r="AQ603" s="57">
        <f>VLOOKUP(A603,二院临床受试者及抑郁症的基本数据!A:M,7,FALSE)</f>
        <v>0</v>
      </c>
      <c r="AR603" s="57">
        <f>VLOOKUP(A603,二院临床受试者及抑郁症的基本数据!A:M,8,FALSE)</f>
        <v>0</v>
      </c>
      <c r="AS603" s="57">
        <f>VLOOKUP(A603,二院临床受试者及抑郁症的基本数据!A:M,9,FALSE)</f>
        <v>0</v>
      </c>
      <c r="AT603" s="57">
        <f>VLOOKUP(A603,二院临床受试者及抑郁症的基本数据!A:M,10,FALSE)</f>
        <v>1</v>
      </c>
      <c r="AU603" s="57">
        <f>VLOOKUP(A603,二院临床受试者及抑郁症的基本数据!A:M,11,FALSE)</f>
        <v>0</v>
      </c>
      <c r="AV603" s="57">
        <f>VLOOKUP(A603,二院临床受试者及抑郁症的基本数据!A:M,12,FALSE)</f>
        <v>1</v>
      </c>
      <c r="AW603" s="57">
        <f>VLOOKUP(A603,二院临床受试者及抑郁症的基本数据!A:M,13,FALSE)</f>
        <v>0</v>
      </c>
    </row>
    <row r="604" spans="1:49" x14ac:dyDescent="0.3">
      <c r="A604" s="6">
        <v>1313</v>
      </c>
      <c r="B604" s="6">
        <v>2</v>
      </c>
      <c r="C604" s="6"/>
      <c r="D604" s="6"/>
      <c r="E604" s="6"/>
      <c r="F604" s="6"/>
      <c r="G604" s="6"/>
      <c r="H604" s="6"/>
      <c r="I604" s="6"/>
      <c r="J604" s="6"/>
      <c r="K604" s="6"/>
      <c r="L604" s="6">
        <v>1</v>
      </c>
      <c r="M604" s="6"/>
      <c r="N604" s="6"/>
      <c r="O604" s="6">
        <v>1</v>
      </c>
      <c r="P604" s="6">
        <v>1</v>
      </c>
      <c r="Q604" s="6"/>
      <c r="R604" s="6"/>
      <c r="S604" s="6"/>
      <c r="T604" s="6"/>
      <c r="U604" s="6"/>
      <c r="V604" s="6"/>
      <c r="W604" s="6">
        <v>1</v>
      </c>
      <c r="X604" s="6">
        <v>1</v>
      </c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16">
        <f t="shared" si="45"/>
        <v>2</v>
      </c>
      <c r="AJ604" s="16">
        <f t="shared" si="46"/>
        <v>3</v>
      </c>
      <c r="AK604" s="16">
        <f t="shared" si="47"/>
        <v>0</v>
      </c>
      <c r="AL604" s="16">
        <f t="shared" si="48"/>
        <v>0</v>
      </c>
      <c r="AM604" s="57">
        <f t="shared" si="49"/>
        <v>5</v>
      </c>
      <c r="AN604" s="57">
        <f>VLOOKUP(A604,二院临床受试者及抑郁症的基本数据!A:M,4,FALSE)</f>
        <v>0</v>
      </c>
      <c r="AO604" s="57">
        <f>VLOOKUP(A604,二院临床受试者及抑郁症的基本数据!A:M,5,FALSE)</f>
        <v>1</v>
      </c>
      <c r="AP604" s="57">
        <f>VLOOKUP(A604,二院临床受试者及抑郁症的基本数据!A:M,6,FALSE)</f>
        <v>0</v>
      </c>
      <c r="AQ604" s="57">
        <f>VLOOKUP(A604,二院临床受试者及抑郁症的基本数据!A:M,7,FALSE)</f>
        <v>0</v>
      </c>
      <c r="AR604" s="57">
        <f>VLOOKUP(A604,二院临床受试者及抑郁症的基本数据!A:M,8,FALSE)</f>
        <v>1</v>
      </c>
      <c r="AS604" s="57">
        <f>VLOOKUP(A604,二院临床受试者及抑郁症的基本数据!A:M,9,FALSE)</f>
        <v>0</v>
      </c>
      <c r="AT604" s="57">
        <f>VLOOKUP(A604,二院临床受试者及抑郁症的基本数据!A:M,10,FALSE)</f>
        <v>0</v>
      </c>
      <c r="AU604" s="57">
        <f>VLOOKUP(A604,二院临床受试者及抑郁症的基本数据!A:M,11,FALSE)</f>
        <v>0</v>
      </c>
      <c r="AV604" s="57">
        <f>VLOOKUP(A604,二院临床受试者及抑郁症的基本数据!A:M,12,FALSE)</f>
        <v>1</v>
      </c>
      <c r="AW604" s="57">
        <f>VLOOKUP(A604,二院临床受试者及抑郁症的基本数据!A:M,13,FALSE)</f>
        <v>0</v>
      </c>
    </row>
    <row r="605" spans="1:49" x14ac:dyDescent="0.3">
      <c r="A605" s="6">
        <v>1335</v>
      </c>
      <c r="B605" s="6">
        <v>2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>
        <v>1</v>
      </c>
      <c r="T605" s="6"/>
      <c r="U605" s="6"/>
      <c r="V605" s="6"/>
      <c r="W605" s="6">
        <v>1</v>
      </c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16">
        <f t="shared" si="45"/>
        <v>2</v>
      </c>
      <c r="AJ605" s="16">
        <f t="shared" si="46"/>
        <v>0</v>
      </c>
      <c r="AK605" s="16">
        <f t="shared" si="47"/>
        <v>0</v>
      </c>
      <c r="AL605" s="16">
        <f t="shared" si="48"/>
        <v>0</v>
      </c>
      <c r="AM605" s="57">
        <f t="shared" si="49"/>
        <v>2</v>
      </c>
      <c r="AN605" s="57">
        <f>VLOOKUP(A605,二院临床受试者及抑郁症的基本数据!A:M,4,FALSE)</f>
        <v>1</v>
      </c>
      <c r="AO605" s="57">
        <f>VLOOKUP(A605,二院临床受试者及抑郁症的基本数据!A:M,5,FALSE)</f>
        <v>0</v>
      </c>
      <c r="AP605" s="57">
        <f>VLOOKUP(A605,二院临床受试者及抑郁症的基本数据!A:M,6,FALSE)</f>
        <v>0</v>
      </c>
      <c r="AQ605" s="57">
        <f>VLOOKUP(A605,二院临床受试者及抑郁症的基本数据!A:M,7,FALSE)</f>
        <v>0</v>
      </c>
      <c r="AR605" s="57">
        <f>VLOOKUP(A605,二院临床受试者及抑郁症的基本数据!A:M,8,FALSE)</f>
        <v>0</v>
      </c>
      <c r="AS605" s="57">
        <f>VLOOKUP(A605,二院临床受试者及抑郁症的基本数据!A:M,9,FALSE)</f>
        <v>1</v>
      </c>
      <c r="AT605" s="57">
        <f>VLOOKUP(A605,二院临床受试者及抑郁症的基本数据!A:M,10,FALSE)</f>
        <v>0</v>
      </c>
      <c r="AU605" s="57">
        <f>VLOOKUP(A605,二院临床受试者及抑郁症的基本数据!A:M,11,FALSE)</f>
        <v>0</v>
      </c>
      <c r="AV605" s="57">
        <f>VLOOKUP(A605,二院临床受试者及抑郁症的基本数据!A:M,12,FALSE)</f>
        <v>1</v>
      </c>
      <c r="AW605" s="57">
        <f>VLOOKUP(A605,二院临床受试者及抑郁症的基本数据!A:M,13,FALSE)</f>
        <v>0</v>
      </c>
    </row>
    <row r="606" spans="1:49" x14ac:dyDescent="0.3">
      <c r="A606" s="6">
        <v>1338</v>
      </c>
      <c r="B606" s="6">
        <v>2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>
        <v>1</v>
      </c>
      <c r="AF606" s="6">
        <v>1</v>
      </c>
      <c r="AG606" s="6">
        <v>1</v>
      </c>
      <c r="AH606" s="6"/>
      <c r="AI606" s="16">
        <f t="shared" si="45"/>
        <v>1</v>
      </c>
      <c r="AJ606" s="16">
        <f t="shared" si="46"/>
        <v>1</v>
      </c>
      <c r="AK606" s="16">
        <f t="shared" si="47"/>
        <v>1</v>
      </c>
      <c r="AL606" s="16">
        <f t="shared" si="48"/>
        <v>0</v>
      </c>
      <c r="AM606" s="57">
        <f t="shared" si="49"/>
        <v>3</v>
      </c>
      <c r="AN606" s="57">
        <f>VLOOKUP(A606,二院临床受试者及抑郁症的基本数据!A:M,4,FALSE)</f>
        <v>0</v>
      </c>
      <c r="AO606" s="57">
        <f>VLOOKUP(A606,二院临床受试者及抑郁症的基本数据!A:M,5,FALSE)</f>
        <v>1</v>
      </c>
      <c r="AP606" s="57">
        <f>VLOOKUP(A606,二院临床受试者及抑郁症的基本数据!A:M,6,FALSE)</f>
        <v>0</v>
      </c>
      <c r="AQ606" s="57">
        <f>VLOOKUP(A606,二院临床受试者及抑郁症的基本数据!A:M,7,FALSE)</f>
        <v>0</v>
      </c>
      <c r="AR606" s="57">
        <f>VLOOKUP(A606,二院临床受试者及抑郁症的基本数据!A:M,8,FALSE)</f>
        <v>0</v>
      </c>
      <c r="AS606" s="57">
        <f>VLOOKUP(A606,二院临床受试者及抑郁症的基本数据!A:M,9,FALSE)</f>
        <v>1</v>
      </c>
      <c r="AT606" s="57">
        <f>VLOOKUP(A606,二院临床受试者及抑郁症的基本数据!A:M,10,FALSE)</f>
        <v>0</v>
      </c>
      <c r="AU606" s="57">
        <f>VLOOKUP(A606,二院临床受试者及抑郁症的基本数据!A:M,11,FALSE)</f>
        <v>0</v>
      </c>
      <c r="AV606" s="57">
        <f>VLOOKUP(A606,二院临床受试者及抑郁症的基本数据!A:M,12,FALSE)</f>
        <v>1</v>
      </c>
      <c r="AW606" s="57">
        <f>VLOOKUP(A606,二院临床受试者及抑郁症的基本数据!A:M,13,FALSE)</f>
        <v>0</v>
      </c>
    </row>
    <row r="607" spans="1:49" x14ac:dyDescent="0.3">
      <c r="A607" s="6">
        <v>1340</v>
      </c>
      <c r="B607" s="6">
        <v>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>
        <v>1</v>
      </c>
      <c r="T607" s="6"/>
      <c r="U607" s="6"/>
      <c r="V607" s="6"/>
      <c r="W607" s="6">
        <v>1</v>
      </c>
      <c r="X607" s="6"/>
      <c r="Y607" s="6"/>
      <c r="Z607" s="6"/>
      <c r="AA607" s="6"/>
      <c r="AB607" s="6"/>
      <c r="AC607" s="6"/>
      <c r="AD607" s="6"/>
      <c r="AE607" s="6">
        <v>1</v>
      </c>
      <c r="AF607" s="6"/>
      <c r="AG607" s="6"/>
      <c r="AH607" s="6"/>
      <c r="AI607" s="16">
        <f t="shared" si="45"/>
        <v>3</v>
      </c>
      <c r="AJ607" s="16">
        <f t="shared" si="46"/>
        <v>0</v>
      </c>
      <c r="AK607" s="16">
        <f t="shared" si="47"/>
        <v>0</v>
      </c>
      <c r="AL607" s="16">
        <f t="shared" si="48"/>
        <v>0</v>
      </c>
      <c r="AM607" s="57">
        <f t="shared" si="49"/>
        <v>3</v>
      </c>
      <c r="AN607" s="57">
        <f>VLOOKUP(A607,二院临床受试者及抑郁症的基本数据!A:M,4,FALSE)</f>
        <v>1</v>
      </c>
      <c r="AO607" s="57">
        <f>VLOOKUP(A607,二院临床受试者及抑郁症的基本数据!A:M,5,FALSE)</f>
        <v>0</v>
      </c>
      <c r="AP607" s="57">
        <f>VLOOKUP(A607,二院临床受试者及抑郁症的基本数据!A:M,6,FALSE)</f>
        <v>0</v>
      </c>
      <c r="AQ607" s="57">
        <f>VLOOKUP(A607,二院临床受试者及抑郁症的基本数据!A:M,7,FALSE)</f>
        <v>0</v>
      </c>
      <c r="AR607" s="57">
        <f>VLOOKUP(A607,二院临床受试者及抑郁症的基本数据!A:M,8,FALSE)</f>
        <v>0</v>
      </c>
      <c r="AS607" s="57">
        <f>VLOOKUP(A607,二院临床受试者及抑郁症的基本数据!A:M,9,FALSE)</f>
        <v>1</v>
      </c>
      <c r="AT607" s="57">
        <f>VLOOKUP(A607,二院临床受试者及抑郁症的基本数据!A:M,10,FALSE)</f>
        <v>0</v>
      </c>
      <c r="AU607" s="57">
        <f>VLOOKUP(A607,二院临床受试者及抑郁症的基本数据!A:M,11,FALSE)</f>
        <v>0</v>
      </c>
      <c r="AV607" s="57">
        <f>VLOOKUP(A607,二院临床受试者及抑郁症的基本数据!A:M,12,FALSE)</f>
        <v>1</v>
      </c>
      <c r="AW607" s="57">
        <f>VLOOKUP(A607,二院临床受试者及抑郁症的基本数据!A:M,13,FALSE)</f>
        <v>0</v>
      </c>
    </row>
    <row r="608" spans="1:49" x14ac:dyDescent="0.3">
      <c r="A608" s="6">
        <v>1346</v>
      </c>
      <c r="B608" s="6">
        <v>2</v>
      </c>
      <c r="C608" s="6"/>
      <c r="D608" s="6"/>
      <c r="E608" s="6"/>
      <c r="F608" s="6">
        <v>1</v>
      </c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>
        <v>1</v>
      </c>
      <c r="T608" s="6"/>
      <c r="U608" s="6"/>
      <c r="V608" s="6"/>
      <c r="W608" s="6">
        <v>1</v>
      </c>
      <c r="X608" s="6">
        <v>1</v>
      </c>
      <c r="Y608" s="6"/>
      <c r="Z608" s="6"/>
      <c r="AA608" s="6"/>
      <c r="AB608" s="6">
        <v>1</v>
      </c>
      <c r="AC608" s="6"/>
      <c r="AD608" s="6"/>
      <c r="AE608" s="6">
        <v>1</v>
      </c>
      <c r="AF608" s="6"/>
      <c r="AG608" s="6"/>
      <c r="AH608" s="6"/>
      <c r="AI608" s="16">
        <f t="shared" si="45"/>
        <v>3</v>
      </c>
      <c r="AJ608" s="16">
        <f t="shared" si="46"/>
        <v>2</v>
      </c>
      <c r="AK608" s="16">
        <f t="shared" si="47"/>
        <v>0</v>
      </c>
      <c r="AL608" s="16">
        <f t="shared" si="48"/>
        <v>0</v>
      </c>
      <c r="AM608" s="57">
        <f t="shared" si="49"/>
        <v>5</v>
      </c>
      <c r="AN608" s="57">
        <f>VLOOKUP(A608,二院临床受试者及抑郁症的基本数据!A:M,4,FALSE)</f>
        <v>1</v>
      </c>
      <c r="AO608" s="57">
        <f>VLOOKUP(A608,二院临床受试者及抑郁症的基本数据!A:M,5,FALSE)</f>
        <v>0</v>
      </c>
      <c r="AP608" s="57">
        <f>VLOOKUP(A608,二院临床受试者及抑郁症的基本数据!A:M,6,FALSE)</f>
        <v>0</v>
      </c>
      <c r="AQ608" s="57">
        <f>VLOOKUP(A608,二院临床受试者及抑郁症的基本数据!A:M,7,FALSE)</f>
        <v>0</v>
      </c>
      <c r="AR608" s="57">
        <f>VLOOKUP(A608,二院临床受试者及抑郁症的基本数据!A:M,8,FALSE)</f>
        <v>0</v>
      </c>
      <c r="AS608" s="57">
        <f>VLOOKUP(A608,二院临床受试者及抑郁症的基本数据!A:M,9,FALSE)</f>
        <v>0</v>
      </c>
      <c r="AT608" s="57">
        <f>VLOOKUP(A608,二院临床受试者及抑郁症的基本数据!A:M,10,FALSE)</f>
        <v>1</v>
      </c>
      <c r="AU608" s="57">
        <f>VLOOKUP(A608,二院临床受试者及抑郁症的基本数据!A:M,11,FALSE)</f>
        <v>0</v>
      </c>
      <c r="AV608" s="57">
        <f>VLOOKUP(A608,二院临床受试者及抑郁症的基本数据!A:M,12,FALSE)</f>
        <v>1</v>
      </c>
      <c r="AW608" s="57">
        <f>VLOOKUP(A608,二院临床受试者及抑郁症的基本数据!A:M,13,FALSE)</f>
        <v>0</v>
      </c>
    </row>
    <row r="609" spans="1:49" x14ac:dyDescent="0.3">
      <c r="A609" s="6">
        <v>1351</v>
      </c>
      <c r="B609" s="6">
        <v>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>
        <v>1</v>
      </c>
      <c r="X609" s="6">
        <v>1</v>
      </c>
      <c r="Y609" s="6">
        <v>1</v>
      </c>
      <c r="Z609" s="6">
        <v>1</v>
      </c>
      <c r="AA609" s="6"/>
      <c r="AB609" s="6"/>
      <c r="AC609" s="6"/>
      <c r="AD609" s="6"/>
      <c r="AE609" s="6">
        <v>1</v>
      </c>
      <c r="AF609" s="6">
        <v>1</v>
      </c>
      <c r="AG609" s="6">
        <v>1</v>
      </c>
      <c r="AH609" s="6">
        <v>1</v>
      </c>
      <c r="AI609" s="16">
        <f t="shared" si="45"/>
        <v>2</v>
      </c>
      <c r="AJ609" s="16">
        <f t="shared" si="46"/>
        <v>2</v>
      </c>
      <c r="AK609" s="16">
        <f t="shared" si="47"/>
        <v>2</v>
      </c>
      <c r="AL609" s="16">
        <f t="shared" si="48"/>
        <v>2</v>
      </c>
      <c r="AM609" s="57">
        <f t="shared" si="49"/>
        <v>8</v>
      </c>
      <c r="AN609" s="57">
        <f>VLOOKUP(A609,二院临床受试者及抑郁症的基本数据!A:M,4,FALSE)</f>
        <v>1</v>
      </c>
      <c r="AO609" s="57">
        <f>VLOOKUP(A609,二院临床受试者及抑郁症的基本数据!A:M,5,FALSE)</f>
        <v>0</v>
      </c>
      <c r="AP609" s="57">
        <f>VLOOKUP(A609,二院临床受试者及抑郁症的基本数据!A:M,6,FALSE)</f>
        <v>0</v>
      </c>
      <c r="AQ609" s="57">
        <f>VLOOKUP(A609,二院临床受试者及抑郁症的基本数据!A:M,7,FALSE)</f>
        <v>0</v>
      </c>
      <c r="AR609" s="57">
        <f>VLOOKUP(A609,二院临床受试者及抑郁症的基本数据!A:M,8,FALSE)</f>
        <v>1</v>
      </c>
      <c r="AS609" s="57">
        <f>VLOOKUP(A609,二院临床受试者及抑郁症的基本数据!A:M,9,FALSE)</f>
        <v>0</v>
      </c>
      <c r="AT609" s="57">
        <f>VLOOKUP(A609,二院临床受试者及抑郁症的基本数据!A:M,10,FALSE)</f>
        <v>0</v>
      </c>
      <c r="AU609" s="57">
        <f>VLOOKUP(A609,二院临床受试者及抑郁症的基本数据!A:M,11,FALSE)</f>
        <v>0</v>
      </c>
      <c r="AV609" s="57">
        <f>VLOOKUP(A609,二院临床受试者及抑郁症的基本数据!A:M,12,FALSE)</f>
        <v>1</v>
      </c>
      <c r="AW609" s="57">
        <f>VLOOKUP(A609,二院临床受试者及抑郁症的基本数据!A:M,13,FALSE)</f>
        <v>0</v>
      </c>
    </row>
    <row r="610" spans="1:49" x14ac:dyDescent="0.3">
      <c r="A610" s="6">
        <v>1356</v>
      </c>
      <c r="B610" s="6">
        <v>2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>
        <v>1</v>
      </c>
      <c r="W610" s="6"/>
      <c r="X610" s="6"/>
      <c r="Y610" s="6"/>
      <c r="Z610" s="6">
        <v>1</v>
      </c>
      <c r="AA610" s="6"/>
      <c r="AB610" s="6"/>
      <c r="AC610" s="6"/>
      <c r="AD610" s="6"/>
      <c r="AE610" s="6"/>
      <c r="AF610" s="6"/>
      <c r="AG610" s="6"/>
      <c r="AH610" s="6">
        <v>1</v>
      </c>
      <c r="AI610" s="16">
        <f t="shared" si="45"/>
        <v>0</v>
      </c>
      <c r="AJ610" s="16">
        <f t="shared" si="46"/>
        <v>0</v>
      </c>
      <c r="AK610" s="16">
        <f t="shared" si="47"/>
        <v>0</v>
      </c>
      <c r="AL610" s="16">
        <f t="shared" si="48"/>
        <v>3</v>
      </c>
      <c r="AM610" s="57">
        <f t="shared" si="49"/>
        <v>3</v>
      </c>
      <c r="AN610" s="57">
        <f>VLOOKUP(A610,二院临床受试者及抑郁症的基本数据!A:M,4,FALSE)</f>
        <v>0</v>
      </c>
      <c r="AO610" s="57">
        <f>VLOOKUP(A610,二院临床受试者及抑郁症的基本数据!A:M,5,FALSE)</f>
        <v>1</v>
      </c>
      <c r="AP610" s="57">
        <f>VLOOKUP(A610,二院临床受试者及抑郁症的基本数据!A:M,6,FALSE)</f>
        <v>0</v>
      </c>
      <c r="AQ610" s="57">
        <f>VLOOKUP(A610,二院临床受试者及抑郁症的基本数据!A:M,7,FALSE)</f>
        <v>0</v>
      </c>
      <c r="AR610" s="57">
        <f>VLOOKUP(A610,二院临床受试者及抑郁症的基本数据!A:M,8,FALSE)</f>
        <v>1</v>
      </c>
      <c r="AS610" s="57">
        <f>VLOOKUP(A610,二院临床受试者及抑郁症的基本数据!A:M,9,FALSE)</f>
        <v>0</v>
      </c>
      <c r="AT610" s="57">
        <f>VLOOKUP(A610,二院临床受试者及抑郁症的基本数据!A:M,10,FALSE)</f>
        <v>0</v>
      </c>
      <c r="AU610" s="57">
        <f>VLOOKUP(A610,二院临床受试者及抑郁症的基本数据!A:M,11,FALSE)</f>
        <v>0</v>
      </c>
      <c r="AV610" s="57">
        <f>VLOOKUP(A610,二院临床受试者及抑郁症的基本数据!A:M,12,FALSE)</f>
        <v>1</v>
      </c>
      <c r="AW610" s="57">
        <f>VLOOKUP(A610,二院临床受试者及抑郁症的基本数据!A:M,13,FALSE)</f>
        <v>0</v>
      </c>
    </row>
    <row r="611" spans="1:49" x14ac:dyDescent="0.3">
      <c r="A611" s="6">
        <v>1359</v>
      </c>
      <c r="B611" s="6">
        <v>2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>
        <v>1</v>
      </c>
      <c r="T611" s="6"/>
      <c r="U611" s="6"/>
      <c r="V611" s="6"/>
      <c r="W611" s="6">
        <v>1</v>
      </c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16">
        <f t="shared" si="45"/>
        <v>2</v>
      </c>
      <c r="AJ611" s="16">
        <f t="shared" si="46"/>
        <v>0</v>
      </c>
      <c r="AK611" s="16">
        <f t="shared" si="47"/>
        <v>0</v>
      </c>
      <c r="AL611" s="16">
        <f t="shared" si="48"/>
        <v>0</v>
      </c>
      <c r="AM611" s="57">
        <f t="shared" si="49"/>
        <v>2</v>
      </c>
      <c r="AN611" s="57">
        <f>VLOOKUP(A611,二院临床受试者及抑郁症的基本数据!A:M,4,FALSE)</f>
        <v>0</v>
      </c>
      <c r="AO611" s="57">
        <f>VLOOKUP(A611,二院临床受试者及抑郁症的基本数据!A:M,5,FALSE)</f>
        <v>1</v>
      </c>
      <c r="AP611" s="57">
        <f>VLOOKUP(A611,二院临床受试者及抑郁症的基本数据!A:M,6,FALSE)</f>
        <v>0</v>
      </c>
      <c r="AQ611" s="57">
        <f>VLOOKUP(A611,二院临床受试者及抑郁症的基本数据!A:M,7,FALSE)</f>
        <v>0</v>
      </c>
      <c r="AR611" s="57">
        <f>VLOOKUP(A611,二院临床受试者及抑郁症的基本数据!A:M,8,FALSE)</f>
        <v>1</v>
      </c>
      <c r="AS611" s="57">
        <f>VLOOKUP(A611,二院临床受试者及抑郁症的基本数据!A:M,9,FALSE)</f>
        <v>0</v>
      </c>
      <c r="AT611" s="57">
        <f>VLOOKUP(A611,二院临床受试者及抑郁症的基本数据!A:M,10,FALSE)</f>
        <v>0</v>
      </c>
      <c r="AU611" s="57">
        <f>VLOOKUP(A611,二院临床受试者及抑郁症的基本数据!A:M,11,FALSE)</f>
        <v>0</v>
      </c>
      <c r="AV611" s="57">
        <f>VLOOKUP(A611,二院临床受试者及抑郁症的基本数据!A:M,12,FALSE)</f>
        <v>1</v>
      </c>
      <c r="AW611" s="57">
        <f>VLOOKUP(A611,二院临床受试者及抑郁症的基本数据!A:M,13,FALSE)</f>
        <v>0</v>
      </c>
    </row>
    <row r="612" spans="1:49" x14ac:dyDescent="0.3">
      <c r="A612" s="6">
        <v>1366</v>
      </c>
      <c r="B612" s="6">
        <v>2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>
        <v>1</v>
      </c>
      <c r="T612" s="6"/>
      <c r="U612" s="6"/>
      <c r="V612" s="6"/>
      <c r="W612" s="6">
        <v>1</v>
      </c>
      <c r="X612" s="6"/>
      <c r="Y612" s="6"/>
      <c r="Z612" s="6"/>
      <c r="AA612" s="6">
        <v>1</v>
      </c>
      <c r="AB612" s="6"/>
      <c r="AC612" s="6"/>
      <c r="AD612" s="6"/>
      <c r="AE612" s="6">
        <v>1</v>
      </c>
      <c r="AF612" s="6"/>
      <c r="AG612" s="6"/>
      <c r="AH612" s="6"/>
      <c r="AI612" s="16">
        <f t="shared" si="45"/>
        <v>4</v>
      </c>
      <c r="AJ612" s="16">
        <f t="shared" si="46"/>
        <v>0</v>
      </c>
      <c r="AK612" s="16">
        <f t="shared" si="47"/>
        <v>0</v>
      </c>
      <c r="AL612" s="16">
        <f t="shared" si="48"/>
        <v>0</v>
      </c>
      <c r="AM612" s="57">
        <f t="shared" si="49"/>
        <v>4</v>
      </c>
      <c r="AN612" s="57">
        <f>VLOOKUP(A612,二院临床受试者及抑郁症的基本数据!A:M,4,FALSE)</f>
        <v>0</v>
      </c>
      <c r="AO612" s="57">
        <f>VLOOKUP(A612,二院临床受试者及抑郁症的基本数据!A:M,5,FALSE)</f>
        <v>1</v>
      </c>
      <c r="AP612" s="57">
        <f>VLOOKUP(A612,二院临床受试者及抑郁症的基本数据!A:M,6,FALSE)</f>
        <v>0</v>
      </c>
      <c r="AQ612" s="57">
        <f>VLOOKUP(A612,二院临床受试者及抑郁症的基本数据!A:M,7,FALSE)</f>
        <v>0</v>
      </c>
      <c r="AR612" s="57">
        <f>VLOOKUP(A612,二院临床受试者及抑郁症的基本数据!A:M,8,FALSE)</f>
        <v>0</v>
      </c>
      <c r="AS612" s="57">
        <f>VLOOKUP(A612,二院临床受试者及抑郁症的基本数据!A:M,9,FALSE)</f>
        <v>0</v>
      </c>
      <c r="AT612" s="57">
        <f>VLOOKUP(A612,二院临床受试者及抑郁症的基本数据!A:M,10,FALSE)</f>
        <v>1</v>
      </c>
      <c r="AU612" s="57">
        <f>VLOOKUP(A612,二院临床受试者及抑郁症的基本数据!A:M,11,FALSE)</f>
        <v>0</v>
      </c>
      <c r="AV612" s="57">
        <f>VLOOKUP(A612,二院临床受试者及抑郁症的基本数据!A:M,12,FALSE)</f>
        <v>0</v>
      </c>
      <c r="AW612" s="57">
        <f>VLOOKUP(A612,二院临床受试者及抑郁症的基本数据!A:M,13,FALSE)</f>
        <v>1</v>
      </c>
    </row>
    <row r="613" spans="1:49" x14ac:dyDescent="0.3">
      <c r="A613" s="6">
        <v>1376</v>
      </c>
      <c r="B613" s="6">
        <v>2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>
        <v>1</v>
      </c>
      <c r="AB613" s="6"/>
      <c r="AC613" s="6"/>
      <c r="AD613" s="6"/>
      <c r="AE613" s="6"/>
      <c r="AF613" s="6"/>
      <c r="AG613" s="6"/>
      <c r="AH613" s="6"/>
      <c r="AI613" s="16">
        <f t="shared" si="45"/>
        <v>1</v>
      </c>
      <c r="AJ613" s="16">
        <f t="shared" si="46"/>
        <v>0</v>
      </c>
      <c r="AK613" s="16">
        <f t="shared" si="47"/>
        <v>0</v>
      </c>
      <c r="AL613" s="16">
        <f t="shared" si="48"/>
        <v>0</v>
      </c>
      <c r="AM613" s="57">
        <f t="shared" si="49"/>
        <v>1</v>
      </c>
      <c r="AN613" s="57">
        <f>VLOOKUP(A613,二院临床受试者及抑郁症的基本数据!A:M,4,FALSE)</f>
        <v>1</v>
      </c>
      <c r="AO613" s="57">
        <f>VLOOKUP(A613,二院临床受试者及抑郁症的基本数据!A:M,5,FALSE)</f>
        <v>0</v>
      </c>
      <c r="AP613" s="57">
        <f>VLOOKUP(A613,二院临床受试者及抑郁症的基本数据!A:M,6,FALSE)</f>
        <v>0</v>
      </c>
      <c r="AQ613" s="57">
        <f>VLOOKUP(A613,二院临床受试者及抑郁症的基本数据!A:M,7,FALSE)</f>
        <v>0</v>
      </c>
      <c r="AR613" s="57">
        <f>VLOOKUP(A613,二院临床受试者及抑郁症的基本数据!A:M,8,FALSE)</f>
        <v>0</v>
      </c>
      <c r="AS613" s="57">
        <f>VLOOKUP(A613,二院临床受试者及抑郁症的基本数据!A:M,9,FALSE)</f>
        <v>0</v>
      </c>
      <c r="AT613" s="57">
        <f>VLOOKUP(A613,二院临床受试者及抑郁症的基本数据!A:M,10,FALSE)</f>
        <v>1</v>
      </c>
      <c r="AU613" s="57">
        <f>VLOOKUP(A613,二院临床受试者及抑郁症的基本数据!A:M,11,FALSE)</f>
        <v>0</v>
      </c>
      <c r="AV613" s="57">
        <f>VLOOKUP(A613,二院临床受试者及抑郁症的基本数据!A:M,12,FALSE)</f>
        <v>1</v>
      </c>
      <c r="AW613" s="57">
        <f>VLOOKUP(A613,二院临床受试者及抑郁症的基本数据!A:M,13,FALSE)</f>
        <v>0</v>
      </c>
    </row>
    <row r="614" spans="1:49" x14ac:dyDescent="0.3">
      <c r="A614" s="6">
        <v>1379</v>
      </c>
      <c r="B614" s="6">
        <v>2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>
        <v>1</v>
      </c>
      <c r="X614" s="6">
        <v>1</v>
      </c>
      <c r="Y614" s="6">
        <v>1</v>
      </c>
      <c r="Z614" s="6">
        <v>1</v>
      </c>
      <c r="AA614" s="6"/>
      <c r="AB614" s="6"/>
      <c r="AC614" s="6"/>
      <c r="AD614" s="6"/>
      <c r="AE614" s="6"/>
      <c r="AF614" s="6"/>
      <c r="AG614" s="6"/>
      <c r="AH614" s="6"/>
      <c r="AI614" s="16">
        <f t="shared" si="45"/>
        <v>1</v>
      </c>
      <c r="AJ614" s="16">
        <f t="shared" si="46"/>
        <v>1</v>
      </c>
      <c r="AK614" s="16">
        <f t="shared" si="47"/>
        <v>1</v>
      </c>
      <c r="AL614" s="16">
        <f t="shared" si="48"/>
        <v>1</v>
      </c>
      <c r="AM614" s="57">
        <f t="shared" si="49"/>
        <v>4</v>
      </c>
      <c r="AN614" s="57">
        <f>VLOOKUP(A614,二院临床受试者及抑郁症的基本数据!A:M,4,FALSE)</f>
        <v>1</v>
      </c>
      <c r="AO614" s="57">
        <f>VLOOKUP(A614,二院临床受试者及抑郁症的基本数据!A:M,5,FALSE)</f>
        <v>0</v>
      </c>
      <c r="AP614" s="57">
        <f>VLOOKUP(A614,二院临床受试者及抑郁症的基本数据!A:M,6,FALSE)</f>
        <v>0</v>
      </c>
      <c r="AQ614" s="57">
        <f>VLOOKUP(A614,二院临床受试者及抑郁症的基本数据!A:M,7,FALSE)</f>
        <v>0</v>
      </c>
      <c r="AR614" s="57">
        <f>VLOOKUP(A614,二院临床受试者及抑郁症的基本数据!A:M,8,FALSE)</f>
        <v>0</v>
      </c>
      <c r="AS614" s="57">
        <f>VLOOKUP(A614,二院临床受试者及抑郁症的基本数据!A:M,9,FALSE)</f>
        <v>0</v>
      </c>
      <c r="AT614" s="57">
        <f>VLOOKUP(A614,二院临床受试者及抑郁症的基本数据!A:M,10,FALSE)</f>
        <v>1</v>
      </c>
      <c r="AU614" s="57">
        <f>VLOOKUP(A614,二院临床受试者及抑郁症的基本数据!A:M,11,FALSE)</f>
        <v>0</v>
      </c>
      <c r="AV614" s="57">
        <f>VLOOKUP(A614,二院临床受试者及抑郁症的基本数据!A:M,12,FALSE)</f>
        <v>1</v>
      </c>
      <c r="AW614" s="57">
        <f>VLOOKUP(A614,二院临床受试者及抑郁症的基本数据!A:M,13,FALSE)</f>
        <v>0</v>
      </c>
    </row>
    <row r="615" spans="1:49" x14ac:dyDescent="0.3">
      <c r="A615" s="6">
        <v>1387</v>
      </c>
      <c r="B615" s="6">
        <v>2</v>
      </c>
      <c r="C615" s="6"/>
      <c r="D615" s="6"/>
      <c r="E615" s="6"/>
      <c r="F615" s="6"/>
      <c r="G615" s="6"/>
      <c r="H615" s="6"/>
      <c r="I615" s="6"/>
      <c r="J615" s="6"/>
      <c r="K615" s="6">
        <v>1</v>
      </c>
      <c r="L615" s="6"/>
      <c r="M615" s="6"/>
      <c r="N615" s="6"/>
      <c r="O615" s="6">
        <v>1</v>
      </c>
      <c r="P615" s="6"/>
      <c r="Q615" s="6"/>
      <c r="R615" s="6"/>
      <c r="S615" s="6">
        <v>1</v>
      </c>
      <c r="T615" s="6"/>
      <c r="U615" s="6"/>
      <c r="V615" s="6"/>
      <c r="W615" s="6">
        <v>1</v>
      </c>
      <c r="X615" s="6"/>
      <c r="Y615" s="6"/>
      <c r="Z615" s="6"/>
      <c r="AA615" s="6"/>
      <c r="AB615" s="6"/>
      <c r="AC615" s="6"/>
      <c r="AD615" s="6"/>
      <c r="AE615" s="6">
        <v>1</v>
      </c>
      <c r="AF615" s="6"/>
      <c r="AG615" s="6"/>
      <c r="AH615" s="6"/>
      <c r="AI615" s="16">
        <f t="shared" si="45"/>
        <v>5</v>
      </c>
      <c r="AJ615" s="16">
        <f t="shared" si="46"/>
        <v>0</v>
      </c>
      <c r="AK615" s="16">
        <f t="shared" si="47"/>
        <v>0</v>
      </c>
      <c r="AL615" s="16">
        <f t="shared" si="48"/>
        <v>0</v>
      </c>
      <c r="AM615" s="57">
        <f t="shared" si="49"/>
        <v>5</v>
      </c>
      <c r="AN615" s="57">
        <f>VLOOKUP(A615,二院临床受试者及抑郁症的基本数据!A:M,4,FALSE)</f>
        <v>1</v>
      </c>
      <c r="AO615" s="57">
        <f>VLOOKUP(A615,二院临床受试者及抑郁症的基本数据!A:M,5,FALSE)</f>
        <v>0</v>
      </c>
      <c r="AP615" s="57">
        <f>VLOOKUP(A615,二院临床受试者及抑郁症的基本数据!A:M,6,FALSE)</f>
        <v>0</v>
      </c>
      <c r="AQ615" s="57">
        <f>VLOOKUP(A615,二院临床受试者及抑郁症的基本数据!A:M,7,FALSE)</f>
        <v>0</v>
      </c>
      <c r="AR615" s="57">
        <f>VLOOKUP(A615,二院临床受试者及抑郁症的基本数据!A:M,8,FALSE)</f>
        <v>0</v>
      </c>
      <c r="AS615" s="57">
        <f>VLOOKUP(A615,二院临床受试者及抑郁症的基本数据!A:M,9,FALSE)</f>
        <v>0</v>
      </c>
      <c r="AT615" s="57">
        <f>VLOOKUP(A615,二院临床受试者及抑郁症的基本数据!A:M,10,FALSE)</f>
        <v>1</v>
      </c>
      <c r="AU615" s="57">
        <f>VLOOKUP(A615,二院临床受试者及抑郁症的基本数据!A:M,11,FALSE)</f>
        <v>0</v>
      </c>
      <c r="AV615" s="57">
        <f>VLOOKUP(A615,二院临床受试者及抑郁症的基本数据!A:M,12,FALSE)</f>
        <v>1</v>
      </c>
      <c r="AW615" s="57">
        <f>VLOOKUP(A615,二院临床受试者及抑郁症的基本数据!A:M,13,FALSE)</f>
        <v>0</v>
      </c>
    </row>
    <row r="616" spans="1:49" x14ac:dyDescent="0.3">
      <c r="A616" s="6">
        <v>1393</v>
      </c>
      <c r="B616" s="6">
        <v>2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>
        <v>1</v>
      </c>
      <c r="T616" s="6"/>
      <c r="U616" s="6"/>
      <c r="V616" s="6"/>
      <c r="W616" s="6">
        <v>1</v>
      </c>
      <c r="X616" s="6"/>
      <c r="Y616" s="6"/>
      <c r="Z616" s="6"/>
      <c r="AA616" s="6">
        <v>1</v>
      </c>
      <c r="AB616" s="6"/>
      <c r="AC616" s="6"/>
      <c r="AD616" s="6"/>
      <c r="AE616" s="6"/>
      <c r="AF616" s="6"/>
      <c r="AG616" s="6"/>
      <c r="AH616" s="6"/>
      <c r="AI616" s="16">
        <f t="shared" si="45"/>
        <v>3</v>
      </c>
      <c r="AJ616" s="16">
        <f t="shared" si="46"/>
        <v>0</v>
      </c>
      <c r="AK616" s="16">
        <f t="shared" si="47"/>
        <v>0</v>
      </c>
      <c r="AL616" s="16">
        <f t="shared" si="48"/>
        <v>0</v>
      </c>
      <c r="AM616" s="57">
        <f t="shared" si="49"/>
        <v>3</v>
      </c>
      <c r="AN616" s="57">
        <f>VLOOKUP(A616,二院临床受试者及抑郁症的基本数据!A:M,4,FALSE)</f>
        <v>1</v>
      </c>
      <c r="AO616" s="57">
        <f>VLOOKUP(A616,二院临床受试者及抑郁症的基本数据!A:M,5,FALSE)</f>
        <v>0</v>
      </c>
      <c r="AP616" s="57">
        <f>VLOOKUP(A616,二院临床受试者及抑郁症的基本数据!A:M,6,FALSE)</f>
        <v>0</v>
      </c>
      <c r="AQ616" s="57">
        <f>VLOOKUP(A616,二院临床受试者及抑郁症的基本数据!A:M,7,FALSE)</f>
        <v>0</v>
      </c>
      <c r="AR616" s="57">
        <f>VLOOKUP(A616,二院临床受试者及抑郁症的基本数据!A:M,8,FALSE)</f>
        <v>1</v>
      </c>
      <c r="AS616" s="57">
        <f>VLOOKUP(A616,二院临床受试者及抑郁症的基本数据!A:M,9,FALSE)</f>
        <v>0</v>
      </c>
      <c r="AT616" s="57">
        <f>VLOOKUP(A616,二院临床受试者及抑郁症的基本数据!A:M,10,FALSE)</f>
        <v>0</v>
      </c>
      <c r="AU616" s="57">
        <f>VLOOKUP(A616,二院临床受试者及抑郁症的基本数据!A:M,11,FALSE)</f>
        <v>0</v>
      </c>
      <c r="AV616" s="57">
        <f>VLOOKUP(A616,二院临床受试者及抑郁症的基本数据!A:M,12,FALSE)</f>
        <v>1</v>
      </c>
      <c r="AW616" s="57">
        <f>VLOOKUP(A616,二院临床受试者及抑郁症的基本数据!A:M,13,FALSE)</f>
        <v>0</v>
      </c>
    </row>
    <row r="617" spans="1:49" x14ac:dyDescent="0.3">
      <c r="A617" s="6">
        <v>1402</v>
      </c>
      <c r="B617" s="6">
        <v>2</v>
      </c>
      <c r="C617" s="6"/>
      <c r="D617" s="6"/>
      <c r="E617" s="6"/>
      <c r="F617" s="6"/>
      <c r="G617" s="6"/>
      <c r="H617" s="6">
        <v>1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16">
        <f t="shared" si="45"/>
        <v>0</v>
      </c>
      <c r="AJ617" s="16">
        <f t="shared" si="46"/>
        <v>1</v>
      </c>
      <c r="AK617" s="16">
        <f t="shared" si="47"/>
        <v>0</v>
      </c>
      <c r="AL617" s="16">
        <f t="shared" si="48"/>
        <v>0</v>
      </c>
      <c r="AM617" s="57">
        <f t="shared" si="49"/>
        <v>1</v>
      </c>
      <c r="AN617" s="57">
        <f>VLOOKUP(A617,二院临床受试者及抑郁症的基本数据!A:M,4,FALSE)</f>
        <v>0</v>
      </c>
      <c r="AO617" s="57">
        <f>VLOOKUP(A617,二院临床受试者及抑郁症的基本数据!A:M,5,FALSE)</f>
        <v>1</v>
      </c>
      <c r="AP617" s="57">
        <f>VLOOKUP(A617,二院临床受试者及抑郁症的基本数据!A:M,6,FALSE)</f>
        <v>0</v>
      </c>
      <c r="AQ617" s="57">
        <f>VLOOKUP(A617,二院临床受试者及抑郁症的基本数据!A:M,7,FALSE)</f>
        <v>0</v>
      </c>
      <c r="AR617" s="57">
        <f>VLOOKUP(A617,二院临床受试者及抑郁症的基本数据!A:M,8,FALSE)</f>
        <v>1</v>
      </c>
      <c r="AS617" s="57">
        <f>VLOOKUP(A617,二院临床受试者及抑郁症的基本数据!A:M,9,FALSE)</f>
        <v>0</v>
      </c>
      <c r="AT617" s="57">
        <f>VLOOKUP(A617,二院临床受试者及抑郁症的基本数据!A:M,10,FALSE)</f>
        <v>0</v>
      </c>
      <c r="AU617" s="57">
        <f>VLOOKUP(A617,二院临床受试者及抑郁症的基本数据!A:M,11,FALSE)</f>
        <v>1</v>
      </c>
      <c r="AV617" s="57">
        <f>VLOOKUP(A617,二院临床受试者及抑郁症的基本数据!A:M,12,FALSE)</f>
        <v>0</v>
      </c>
      <c r="AW617" s="57">
        <f>VLOOKUP(A617,二院临床受试者及抑郁症的基本数据!A:M,13,FALSE)</f>
        <v>0</v>
      </c>
    </row>
    <row r="618" spans="1:49" x14ac:dyDescent="0.3">
      <c r="A618" s="6">
        <v>1410</v>
      </c>
      <c r="B618" s="6">
        <v>2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>
        <v>1</v>
      </c>
      <c r="T618" s="6"/>
      <c r="U618" s="6"/>
      <c r="V618" s="6"/>
      <c r="W618" s="6">
        <v>1</v>
      </c>
      <c r="X618" s="6"/>
      <c r="Y618" s="6"/>
      <c r="Z618" s="6"/>
      <c r="AA618" s="6"/>
      <c r="AB618" s="6"/>
      <c r="AC618" s="6"/>
      <c r="AD618" s="6"/>
      <c r="AE618" s="6">
        <v>1</v>
      </c>
      <c r="AF618" s="6"/>
      <c r="AG618" s="6"/>
      <c r="AH618" s="6"/>
      <c r="AI618" s="16">
        <f t="shared" si="45"/>
        <v>3</v>
      </c>
      <c r="AJ618" s="16">
        <f t="shared" si="46"/>
        <v>0</v>
      </c>
      <c r="AK618" s="16">
        <f t="shared" si="47"/>
        <v>0</v>
      </c>
      <c r="AL618" s="16">
        <f t="shared" si="48"/>
        <v>0</v>
      </c>
      <c r="AM618" s="57">
        <f t="shared" si="49"/>
        <v>3</v>
      </c>
      <c r="AN618" s="57">
        <f>VLOOKUP(A618,二院临床受试者及抑郁症的基本数据!A:M,4,FALSE)</f>
        <v>0</v>
      </c>
      <c r="AO618" s="57">
        <f>VLOOKUP(A618,二院临床受试者及抑郁症的基本数据!A:M,5,FALSE)</f>
        <v>1</v>
      </c>
      <c r="AP618" s="57">
        <f>VLOOKUP(A618,二院临床受试者及抑郁症的基本数据!A:M,6,FALSE)</f>
        <v>0</v>
      </c>
      <c r="AQ618" s="57">
        <f>VLOOKUP(A618,二院临床受试者及抑郁症的基本数据!A:M,7,FALSE)</f>
        <v>0</v>
      </c>
      <c r="AR618" s="57">
        <f>VLOOKUP(A618,二院临床受试者及抑郁症的基本数据!A:M,8,FALSE)</f>
        <v>1</v>
      </c>
      <c r="AS618" s="57">
        <f>VLOOKUP(A618,二院临床受试者及抑郁症的基本数据!A:M,9,FALSE)</f>
        <v>0</v>
      </c>
      <c r="AT618" s="57">
        <f>VLOOKUP(A618,二院临床受试者及抑郁症的基本数据!A:M,10,FALSE)</f>
        <v>0</v>
      </c>
      <c r="AU618" s="57">
        <f>VLOOKUP(A618,二院临床受试者及抑郁症的基本数据!A:M,11,FALSE)</f>
        <v>0</v>
      </c>
      <c r="AV618" s="57">
        <f>VLOOKUP(A618,二院临床受试者及抑郁症的基本数据!A:M,12,FALSE)</f>
        <v>1</v>
      </c>
      <c r="AW618" s="57">
        <f>VLOOKUP(A618,二院临床受试者及抑郁症的基本数据!A:M,13,FALSE)</f>
        <v>0</v>
      </c>
    </row>
    <row r="619" spans="1:49" x14ac:dyDescent="0.3">
      <c r="A619" s="6">
        <v>1417</v>
      </c>
      <c r="B619" s="6">
        <v>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>
        <v>1</v>
      </c>
      <c r="X619" s="6">
        <v>1</v>
      </c>
      <c r="Y619" s="6">
        <v>1</v>
      </c>
      <c r="Z619" s="6">
        <v>1</v>
      </c>
      <c r="AA619" s="6"/>
      <c r="AB619" s="6"/>
      <c r="AC619" s="6"/>
      <c r="AD619" s="6"/>
      <c r="AE619" s="6">
        <v>1</v>
      </c>
      <c r="AF619" s="6">
        <v>1</v>
      </c>
      <c r="AG619" s="6">
        <v>1</v>
      </c>
      <c r="AH619" s="6">
        <v>1</v>
      </c>
      <c r="AI619" s="16">
        <f t="shared" si="45"/>
        <v>2</v>
      </c>
      <c r="AJ619" s="16">
        <f t="shared" si="46"/>
        <v>2</v>
      </c>
      <c r="AK619" s="16">
        <f t="shared" si="47"/>
        <v>2</v>
      </c>
      <c r="AL619" s="16">
        <f t="shared" si="48"/>
        <v>2</v>
      </c>
      <c r="AM619" s="57">
        <f t="shared" si="49"/>
        <v>8</v>
      </c>
      <c r="AN619" s="57">
        <f>VLOOKUP(A619,二院临床受试者及抑郁症的基本数据!A:M,4,FALSE)</f>
        <v>1</v>
      </c>
      <c r="AO619" s="57">
        <f>VLOOKUP(A619,二院临床受试者及抑郁症的基本数据!A:M,5,FALSE)</f>
        <v>0</v>
      </c>
      <c r="AP619" s="57">
        <f>VLOOKUP(A619,二院临床受试者及抑郁症的基本数据!A:M,6,FALSE)</f>
        <v>0</v>
      </c>
      <c r="AQ619" s="57">
        <f>VLOOKUP(A619,二院临床受试者及抑郁症的基本数据!A:M,7,FALSE)</f>
        <v>0</v>
      </c>
      <c r="AR619" s="57">
        <f>VLOOKUP(A619,二院临床受试者及抑郁症的基本数据!A:M,8,FALSE)</f>
        <v>1</v>
      </c>
      <c r="AS619" s="57">
        <f>VLOOKUP(A619,二院临床受试者及抑郁症的基本数据!A:M,9,FALSE)</f>
        <v>0</v>
      </c>
      <c r="AT619" s="57">
        <f>VLOOKUP(A619,二院临床受试者及抑郁症的基本数据!A:M,10,FALSE)</f>
        <v>0</v>
      </c>
      <c r="AU619" s="57">
        <f>VLOOKUP(A619,二院临床受试者及抑郁症的基本数据!A:M,11,FALSE)</f>
        <v>0</v>
      </c>
      <c r="AV619" s="57">
        <f>VLOOKUP(A619,二院临床受试者及抑郁症的基本数据!A:M,12,FALSE)</f>
        <v>1</v>
      </c>
      <c r="AW619" s="57">
        <f>VLOOKUP(A619,二院临床受试者及抑郁症的基本数据!A:M,13,FALSE)</f>
        <v>0</v>
      </c>
    </row>
    <row r="620" spans="1:49" x14ac:dyDescent="0.3">
      <c r="A620" s="6">
        <v>1432</v>
      </c>
      <c r="B620" s="6">
        <v>2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>
        <v>1</v>
      </c>
      <c r="T620" s="6">
        <v>1</v>
      </c>
      <c r="U620" s="6"/>
      <c r="V620" s="6"/>
      <c r="W620" s="6">
        <v>1</v>
      </c>
      <c r="X620" s="6">
        <v>1</v>
      </c>
      <c r="Y620" s="6"/>
      <c r="Z620" s="6"/>
      <c r="AA620" s="6"/>
      <c r="AB620" s="6"/>
      <c r="AC620" s="6"/>
      <c r="AD620" s="6"/>
      <c r="AE620" s="6">
        <v>1</v>
      </c>
      <c r="AF620" s="6">
        <v>1</v>
      </c>
      <c r="AG620" s="6"/>
      <c r="AH620" s="6"/>
      <c r="AI620" s="16">
        <f t="shared" si="45"/>
        <v>3</v>
      </c>
      <c r="AJ620" s="16">
        <f t="shared" si="46"/>
        <v>3</v>
      </c>
      <c r="AK620" s="16">
        <f t="shared" si="47"/>
        <v>0</v>
      </c>
      <c r="AL620" s="16">
        <f t="shared" si="48"/>
        <v>0</v>
      </c>
      <c r="AM620" s="57">
        <f t="shared" si="49"/>
        <v>6</v>
      </c>
      <c r="AN620" s="57">
        <f>VLOOKUP(A620,二院临床受试者及抑郁症的基本数据!A:M,4,FALSE)</f>
        <v>0</v>
      </c>
      <c r="AO620" s="57">
        <f>VLOOKUP(A620,二院临床受试者及抑郁症的基本数据!A:M,5,FALSE)</f>
        <v>1</v>
      </c>
      <c r="AP620" s="57">
        <f>VLOOKUP(A620,二院临床受试者及抑郁症的基本数据!A:M,6,FALSE)</f>
        <v>0</v>
      </c>
      <c r="AQ620" s="57">
        <f>VLOOKUP(A620,二院临床受试者及抑郁症的基本数据!A:M,7,FALSE)</f>
        <v>0</v>
      </c>
      <c r="AR620" s="57">
        <f>VLOOKUP(A620,二院临床受试者及抑郁症的基本数据!A:M,8,FALSE)</f>
        <v>1</v>
      </c>
      <c r="AS620" s="57">
        <f>VLOOKUP(A620,二院临床受试者及抑郁症的基本数据!A:M,9,FALSE)</f>
        <v>0</v>
      </c>
      <c r="AT620" s="57">
        <f>VLOOKUP(A620,二院临床受试者及抑郁症的基本数据!A:M,10,FALSE)</f>
        <v>0</v>
      </c>
      <c r="AU620" s="57">
        <f>VLOOKUP(A620,二院临床受试者及抑郁症的基本数据!A:M,11,FALSE)</f>
        <v>0</v>
      </c>
      <c r="AV620" s="57">
        <f>VLOOKUP(A620,二院临床受试者及抑郁症的基本数据!A:M,12,FALSE)</f>
        <v>1</v>
      </c>
      <c r="AW620" s="57">
        <f>VLOOKUP(A620,二院临床受试者及抑郁症的基本数据!A:M,13,FALSE)</f>
        <v>0</v>
      </c>
    </row>
    <row r="621" spans="1:49" x14ac:dyDescent="0.3">
      <c r="A621" s="6">
        <v>1436</v>
      </c>
      <c r="B621" s="6">
        <v>2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>
        <v>1</v>
      </c>
      <c r="T621" s="6"/>
      <c r="U621" s="6"/>
      <c r="V621" s="6"/>
      <c r="W621" s="6">
        <v>1</v>
      </c>
      <c r="X621" s="6"/>
      <c r="Y621" s="6"/>
      <c r="Z621" s="6"/>
      <c r="AA621" s="6"/>
      <c r="AB621" s="6"/>
      <c r="AC621" s="6"/>
      <c r="AD621" s="6"/>
      <c r="AE621" s="6">
        <v>1</v>
      </c>
      <c r="AF621" s="6"/>
      <c r="AG621" s="6"/>
      <c r="AH621" s="6"/>
      <c r="AI621" s="16">
        <f t="shared" si="45"/>
        <v>3</v>
      </c>
      <c r="AJ621" s="16">
        <f t="shared" si="46"/>
        <v>0</v>
      </c>
      <c r="AK621" s="16">
        <f t="shared" si="47"/>
        <v>0</v>
      </c>
      <c r="AL621" s="16">
        <f t="shared" si="48"/>
        <v>0</v>
      </c>
      <c r="AM621" s="57">
        <f t="shared" si="49"/>
        <v>3</v>
      </c>
      <c r="AN621" s="57">
        <f>VLOOKUP(A621,二院临床受试者及抑郁症的基本数据!A:M,4,FALSE)</f>
        <v>1</v>
      </c>
      <c r="AO621" s="57">
        <f>VLOOKUP(A621,二院临床受试者及抑郁症的基本数据!A:M,5,FALSE)</f>
        <v>0</v>
      </c>
      <c r="AP621" s="57">
        <f>VLOOKUP(A621,二院临床受试者及抑郁症的基本数据!A:M,6,FALSE)</f>
        <v>0</v>
      </c>
      <c r="AQ621" s="57">
        <f>VLOOKUP(A621,二院临床受试者及抑郁症的基本数据!A:M,7,FALSE)</f>
        <v>0</v>
      </c>
      <c r="AR621" s="57">
        <f>VLOOKUP(A621,二院临床受试者及抑郁症的基本数据!A:M,8,FALSE)</f>
        <v>0</v>
      </c>
      <c r="AS621" s="57">
        <f>VLOOKUP(A621,二院临床受试者及抑郁症的基本数据!A:M,9,FALSE)</f>
        <v>0</v>
      </c>
      <c r="AT621" s="57">
        <f>VLOOKUP(A621,二院临床受试者及抑郁症的基本数据!A:M,10,FALSE)</f>
        <v>1</v>
      </c>
      <c r="AU621" s="57">
        <f>VLOOKUP(A621,二院临床受试者及抑郁症的基本数据!A:M,11,FALSE)</f>
        <v>0</v>
      </c>
      <c r="AV621" s="57">
        <f>VLOOKUP(A621,二院临床受试者及抑郁症的基本数据!A:M,12,FALSE)</f>
        <v>1</v>
      </c>
      <c r="AW621" s="57">
        <f>VLOOKUP(A621,二院临床受试者及抑郁症的基本数据!A:M,13,FALSE)</f>
        <v>0</v>
      </c>
    </row>
    <row r="622" spans="1:49" x14ac:dyDescent="0.3">
      <c r="A622" s="6">
        <v>1437</v>
      </c>
      <c r="B622" s="6">
        <v>2</v>
      </c>
      <c r="C622" s="6"/>
      <c r="D622" s="6"/>
      <c r="E622" s="6"/>
      <c r="F622" s="6"/>
      <c r="G622" s="6"/>
      <c r="H622" s="6"/>
      <c r="I622" s="6"/>
      <c r="J622" s="6"/>
      <c r="K622" s="20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20"/>
      <c r="X622" s="6">
        <v>1</v>
      </c>
      <c r="Y622" s="6"/>
      <c r="Z622" s="6"/>
      <c r="AA622" s="6"/>
      <c r="AB622" s="6">
        <v>1</v>
      </c>
      <c r="AC622" s="6"/>
      <c r="AD622" s="6"/>
      <c r="AE622" s="6"/>
      <c r="AF622" s="6"/>
      <c r="AG622" s="6"/>
      <c r="AH622" s="6"/>
      <c r="AI622" s="16">
        <f t="shared" si="45"/>
        <v>0</v>
      </c>
      <c r="AJ622" s="16">
        <f t="shared" si="46"/>
        <v>2</v>
      </c>
      <c r="AK622" s="16">
        <f t="shared" si="47"/>
        <v>0</v>
      </c>
      <c r="AL622" s="16">
        <f t="shared" si="48"/>
        <v>0</v>
      </c>
      <c r="AM622" s="57">
        <f t="shared" si="49"/>
        <v>2</v>
      </c>
      <c r="AN622" s="57">
        <f>VLOOKUP(A622,二院临床受试者及抑郁症的基本数据!A:M,4,FALSE)</f>
        <v>1</v>
      </c>
      <c r="AO622" s="57">
        <f>VLOOKUP(A622,二院临床受试者及抑郁症的基本数据!A:M,5,FALSE)</f>
        <v>0</v>
      </c>
      <c r="AP622" s="57">
        <f>VLOOKUP(A622,二院临床受试者及抑郁症的基本数据!A:M,6,FALSE)</f>
        <v>0</v>
      </c>
      <c r="AQ622" s="57">
        <f>VLOOKUP(A622,二院临床受试者及抑郁症的基本数据!A:M,7,FALSE)</f>
        <v>0</v>
      </c>
      <c r="AR622" s="57">
        <f>VLOOKUP(A622,二院临床受试者及抑郁症的基本数据!A:M,8,FALSE)</f>
        <v>0</v>
      </c>
      <c r="AS622" s="57">
        <f>VLOOKUP(A622,二院临床受试者及抑郁症的基本数据!A:M,9,FALSE)</f>
        <v>0</v>
      </c>
      <c r="AT622" s="57">
        <f>VLOOKUP(A622,二院临床受试者及抑郁症的基本数据!A:M,10,FALSE)</f>
        <v>1</v>
      </c>
      <c r="AU622" s="57">
        <f>VLOOKUP(A622,二院临床受试者及抑郁症的基本数据!A:M,11,FALSE)</f>
        <v>0</v>
      </c>
      <c r="AV622" s="57">
        <f>VLOOKUP(A622,二院临床受试者及抑郁症的基本数据!A:M,12,FALSE)</f>
        <v>1</v>
      </c>
      <c r="AW622" s="57">
        <f>VLOOKUP(A622,二院临床受试者及抑郁症的基本数据!A:M,13,FALSE)</f>
        <v>0</v>
      </c>
    </row>
    <row r="623" spans="1:49" x14ac:dyDescent="0.3">
      <c r="A623" s="6">
        <v>1451</v>
      </c>
      <c r="B623" s="6">
        <v>2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>
        <v>1</v>
      </c>
      <c r="T623" s="6"/>
      <c r="U623" s="6"/>
      <c r="V623" s="6"/>
      <c r="W623" s="6">
        <v>1</v>
      </c>
      <c r="X623" s="6"/>
      <c r="Y623" s="6"/>
      <c r="Z623" s="6"/>
      <c r="AA623" s="6"/>
      <c r="AB623" s="6"/>
      <c r="AC623" s="6"/>
      <c r="AD623" s="6"/>
      <c r="AE623" s="6">
        <v>1</v>
      </c>
      <c r="AF623" s="6"/>
      <c r="AG623" s="6"/>
      <c r="AH623" s="6"/>
      <c r="AI623" s="16">
        <f t="shared" si="45"/>
        <v>3</v>
      </c>
      <c r="AJ623" s="16">
        <f t="shared" si="46"/>
        <v>0</v>
      </c>
      <c r="AK623" s="16">
        <f t="shared" si="47"/>
        <v>0</v>
      </c>
      <c r="AL623" s="16">
        <f t="shared" si="48"/>
        <v>0</v>
      </c>
      <c r="AM623" s="57">
        <f t="shared" si="49"/>
        <v>3</v>
      </c>
      <c r="AN623" s="57">
        <f>VLOOKUP(A623,二院临床受试者及抑郁症的基本数据!A:M,4,FALSE)</f>
        <v>0</v>
      </c>
      <c r="AO623" s="57">
        <f>VLOOKUP(A623,二院临床受试者及抑郁症的基本数据!A:M,5,FALSE)</f>
        <v>1</v>
      </c>
      <c r="AP623" s="57">
        <f>VLOOKUP(A623,二院临床受试者及抑郁症的基本数据!A:M,6,FALSE)</f>
        <v>0</v>
      </c>
      <c r="AQ623" s="57">
        <f>VLOOKUP(A623,二院临床受试者及抑郁症的基本数据!A:M,7,FALSE)</f>
        <v>0</v>
      </c>
      <c r="AR623" s="57">
        <f>VLOOKUP(A623,二院临床受试者及抑郁症的基本数据!A:M,8,FALSE)</f>
        <v>1</v>
      </c>
      <c r="AS623" s="57">
        <f>VLOOKUP(A623,二院临床受试者及抑郁症的基本数据!A:M,9,FALSE)</f>
        <v>0</v>
      </c>
      <c r="AT623" s="57">
        <f>VLOOKUP(A623,二院临床受试者及抑郁症的基本数据!A:M,10,FALSE)</f>
        <v>0</v>
      </c>
      <c r="AU623" s="57">
        <f>VLOOKUP(A623,二院临床受试者及抑郁症的基本数据!A:M,11,FALSE)</f>
        <v>0</v>
      </c>
      <c r="AV623" s="57">
        <f>VLOOKUP(A623,二院临床受试者及抑郁症的基本数据!A:M,12,FALSE)</f>
        <v>1</v>
      </c>
      <c r="AW623" s="57">
        <f>VLOOKUP(A623,二院临床受试者及抑郁症的基本数据!A:M,13,FALSE)</f>
        <v>0</v>
      </c>
    </row>
    <row r="624" spans="1:49" x14ac:dyDescent="0.3">
      <c r="A624" s="6">
        <v>1455</v>
      </c>
      <c r="B624" s="6">
        <v>2</v>
      </c>
      <c r="C624" s="6"/>
      <c r="D624" s="6"/>
      <c r="E624" s="6">
        <v>1</v>
      </c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16">
        <f t="shared" si="45"/>
        <v>0</v>
      </c>
      <c r="AJ624" s="16">
        <f t="shared" si="46"/>
        <v>0</v>
      </c>
      <c r="AK624" s="16">
        <f t="shared" si="47"/>
        <v>0</v>
      </c>
      <c r="AL624" s="16">
        <f t="shared" si="48"/>
        <v>0</v>
      </c>
      <c r="AM624" s="57">
        <f t="shared" si="49"/>
        <v>0</v>
      </c>
      <c r="AN624" s="57">
        <f>VLOOKUP(A624,二院临床受试者及抑郁症的基本数据!A:M,4,FALSE)</f>
        <v>1</v>
      </c>
      <c r="AO624" s="57">
        <f>VLOOKUP(A624,二院临床受试者及抑郁症的基本数据!A:M,5,FALSE)</f>
        <v>0</v>
      </c>
      <c r="AP624" s="57">
        <f>VLOOKUP(A624,二院临床受试者及抑郁症的基本数据!A:M,6,FALSE)</f>
        <v>0</v>
      </c>
      <c r="AQ624" s="57">
        <f>VLOOKUP(A624,二院临床受试者及抑郁症的基本数据!A:M,7,FALSE)</f>
        <v>0</v>
      </c>
      <c r="AR624" s="57">
        <f>VLOOKUP(A624,二院临床受试者及抑郁症的基本数据!A:M,8,FALSE)</f>
        <v>1</v>
      </c>
      <c r="AS624" s="57">
        <f>VLOOKUP(A624,二院临床受试者及抑郁症的基本数据!A:M,9,FALSE)</f>
        <v>0</v>
      </c>
      <c r="AT624" s="57">
        <f>VLOOKUP(A624,二院临床受试者及抑郁症的基本数据!A:M,10,FALSE)</f>
        <v>0</v>
      </c>
      <c r="AU624" s="57">
        <f>VLOOKUP(A624,二院临床受试者及抑郁症的基本数据!A:M,11,FALSE)</f>
        <v>0</v>
      </c>
      <c r="AV624" s="57">
        <f>VLOOKUP(A624,二院临床受试者及抑郁症的基本数据!A:M,12,FALSE)</f>
        <v>1</v>
      </c>
      <c r="AW624" s="57">
        <f>VLOOKUP(A624,二院临床受试者及抑郁症的基本数据!A:M,13,FALSE)</f>
        <v>0</v>
      </c>
    </row>
    <row r="625" spans="1:49" x14ac:dyDescent="0.3">
      <c r="A625" s="6">
        <v>1464</v>
      </c>
      <c r="B625" s="6">
        <v>2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>
        <v>1</v>
      </c>
      <c r="T625" s="6"/>
      <c r="U625" s="6"/>
      <c r="V625" s="6"/>
      <c r="W625" s="6">
        <v>1</v>
      </c>
      <c r="X625" s="6"/>
      <c r="Y625" s="6"/>
      <c r="Z625" s="6"/>
      <c r="AA625" s="6"/>
      <c r="AB625" s="6"/>
      <c r="AC625" s="6"/>
      <c r="AD625" s="6"/>
      <c r="AE625" s="6">
        <v>1</v>
      </c>
      <c r="AF625" s="6"/>
      <c r="AG625" s="6"/>
      <c r="AH625" s="6"/>
      <c r="AI625" s="16">
        <f t="shared" si="45"/>
        <v>3</v>
      </c>
      <c r="AJ625" s="16">
        <f t="shared" si="46"/>
        <v>0</v>
      </c>
      <c r="AK625" s="16">
        <f t="shared" si="47"/>
        <v>0</v>
      </c>
      <c r="AL625" s="16">
        <f t="shared" si="48"/>
        <v>0</v>
      </c>
      <c r="AM625" s="57">
        <f t="shared" si="49"/>
        <v>3</v>
      </c>
      <c r="AN625" s="57">
        <f>VLOOKUP(A625,二院临床受试者及抑郁症的基本数据!A:M,4,FALSE)</f>
        <v>0</v>
      </c>
      <c r="AO625" s="57">
        <f>VLOOKUP(A625,二院临床受试者及抑郁症的基本数据!A:M,5,FALSE)</f>
        <v>1</v>
      </c>
      <c r="AP625" s="57">
        <f>VLOOKUP(A625,二院临床受试者及抑郁症的基本数据!A:M,6,FALSE)</f>
        <v>0</v>
      </c>
      <c r="AQ625" s="57">
        <f>VLOOKUP(A625,二院临床受试者及抑郁症的基本数据!A:M,7,FALSE)</f>
        <v>0</v>
      </c>
      <c r="AR625" s="57">
        <f>VLOOKUP(A625,二院临床受试者及抑郁症的基本数据!A:M,8,FALSE)</f>
        <v>1</v>
      </c>
      <c r="AS625" s="57">
        <f>VLOOKUP(A625,二院临床受试者及抑郁症的基本数据!A:M,9,FALSE)</f>
        <v>0</v>
      </c>
      <c r="AT625" s="57">
        <f>VLOOKUP(A625,二院临床受试者及抑郁症的基本数据!A:M,10,FALSE)</f>
        <v>0</v>
      </c>
      <c r="AU625" s="57">
        <f>VLOOKUP(A625,二院临床受试者及抑郁症的基本数据!A:M,11,FALSE)</f>
        <v>0</v>
      </c>
      <c r="AV625" s="57">
        <f>VLOOKUP(A625,二院临床受试者及抑郁症的基本数据!A:M,12,FALSE)</f>
        <v>1</v>
      </c>
      <c r="AW625" s="57">
        <f>VLOOKUP(A625,二院临床受试者及抑郁症的基本数据!A:M,13,FALSE)</f>
        <v>0</v>
      </c>
    </row>
    <row r="626" spans="1:49" x14ac:dyDescent="0.3">
      <c r="A626" s="6">
        <v>1476</v>
      </c>
      <c r="B626" s="6">
        <v>2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>
        <v>1</v>
      </c>
      <c r="T626" s="6"/>
      <c r="U626" s="6"/>
      <c r="V626" s="6">
        <v>1</v>
      </c>
      <c r="W626" s="6">
        <v>1</v>
      </c>
      <c r="X626" s="6"/>
      <c r="Y626" s="6"/>
      <c r="Z626" s="6">
        <v>1</v>
      </c>
      <c r="AA626" s="6"/>
      <c r="AB626" s="6"/>
      <c r="AC626" s="6"/>
      <c r="AD626" s="6"/>
      <c r="AE626" s="6">
        <v>1</v>
      </c>
      <c r="AF626" s="6"/>
      <c r="AG626" s="6"/>
      <c r="AH626" s="6"/>
      <c r="AI626" s="16">
        <f t="shared" si="45"/>
        <v>3</v>
      </c>
      <c r="AJ626" s="16">
        <f t="shared" si="46"/>
        <v>0</v>
      </c>
      <c r="AK626" s="16">
        <f t="shared" si="47"/>
        <v>0</v>
      </c>
      <c r="AL626" s="16">
        <f t="shared" si="48"/>
        <v>2</v>
      </c>
      <c r="AM626" s="57">
        <f t="shared" si="49"/>
        <v>5</v>
      </c>
      <c r="AN626" s="57">
        <f>VLOOKUP(A626,二院临床受试者及抑郁症的基本数据!A:M,4,FALSE)</f>
        <v>1</v>
      </c>
      <c r="AO626" s="57">
        <f>VLOOKUP(A626,二院临床受试者及抑郁症的基本数据!A:M,5,FALSE)</f>
        <v>0</v>
      </c>
      <c r="AP626" s="57">
        <f>VLOOKUP(A626,二院临床受试者及抑郁症的基本数据!A:M,6,FALSE)</f>
        <v>0</v>
      </c>
      <c r="AQ626" s="57">
        <f>VLOOKUP(A626,二院临床受试者及抑郁症的基本数据!A:M,7,FALSE)</f>
        <v>0</v>
      </c>
      <c r="AR626" s="57">
        <f>VLOOKUP(A626,二院临床受试者及抑郁症的基本数据!A:M,8,FALSE)</f>
        <v>0</v>
      </c>
      <c r="AS626" s="57">
        <f>VLOOKUP(A626,二院临床受试者及抑郁症的基本数据!A:M,9,FALSE)</f>
        <v>0</v>
      </c>
      <c r="AT626" s="57">
        <f>VLOOKUP(A626,二院临床受试者及抑郁症的基本数据!A:M,10,FALSE)</f>
        <v>1</v>
      </c>
      <c r="AU626" s="57">
        <f>VLOOKUP(A626,二院临床受试者及抑郁症的基本数据!A:M,11,FALSE)</f>
        <v>0</v>
      </c>
      <c r="AV626" s="57">
        <f>VLOOKUP(A626,二院临床受试者及抑郁症的基本数据!A:M,12,FALSE)</f>
        <v>1</v>
      </c>
      <c r="AW626" s="57">
        <f>VLOOKUP(A626,二院临床受试者及抑郁症的基本数据!A:M,13,FALSE)</f>
        <v>0</v>
      </c>
    </row>
    <row r="627" spans="1:49" x14ac:dyDescent="0.3">
      <c r="A627" s="6">
        <v>1483</v>
      </c>
      <c r="B627" s="6">
        <v>2</v>
      </c>
      <c r="C627" s="6"/>
      <c r="D627" s="6"/>
      <c r="E627" s="6"/>
      <c r="F627" s="6"/>
      <c r="G627" s="20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20">
        <v>1</v>
      </c>
      <c r="T627" s="6"/>
      <c r="U627" s="6"/>
      <c r="V627" s="6"/>
      <c r="W627" s="6">
        <v>1</v>
      </c>
      <c r="X627" s="6"/>
      <c r="Y627" s="6"/>
      <c r="Z627" s="6"/>
      <c r="AA627" s="6"/>
      <c r="AB627" s="6"/>
      <c r="AC627" s="6"/>
      <c r="AD627" s="6"/>
      <c r="AE627" s="6">
        <v>1</v>
      </c>
      <c r="AF627" s="6"/>
      <c r="AG627" s="6"/>
      <c r="AH627" s="6"/>
      <c r="AI627" s="16">
        <f t="shared" si="45"/>
        <v>3</v>
      </c>
      <c r="AJ627" s="16">
        <f t="shared" si="46"/>
        <v>0</v>
      </c>
      <c r="AK627" s="16">
        <f t="shared" si="47"/>
        <v>0</v>
      </c>
      <c r="AL627" s="16">
        <f t="shared" si="48"/>
        <v>0</v>
      </c>
      <c r="AM627" s="57">
        <f t="shared" si="49"/>
        <v>3</v>
      </c>
      <c r="AN627" s="57">
        <f>VLOOKUP(A627,二院临床受试者及抑郁症的基本数据!A:M,4,FALSE)</f>
        <v>1</v>
      </c>
      <c r="AO627" s="57">
        <f>VLOOKUP(A627,二院临床受试者及抑郁症的基本数据!A:M,5,FALSE)</f>
        <v>0</v>
      </c>
      <c r="AP627" s="57">
        <f>VLOOKUP(A627,二院临床受试者及抑郁症的基本数据!A:M,6,FALSE)</f>
        <v>0</v>
      </c>
      <c r="AQ627" s="57">
        <f>VLOOKUP(A627,二院临床受试者及抑郁症的基本数据!A:M,7,FALSE)</f>
        <v>0</v>
      </c>
      <c r="AR627" s="57">
        <f>VLOOKUP(A627,二院临床受试者及抑郁症的基本数据!A:M,8,FALSE)</f>
        <v>1</v>
      </c>
      <c r="AS627" s="57">
        <f>VLOOKUP(A627,二院临床受试者及抑郁症的基本数据!A:M,9,FALSE)</f>
        <v>0</v>
      </c>
      <c r="AT627" s="57">
        <f>VLOOKUP(A627,二院临床受试者及抑郁症的基本数据!A:M,10,FALSE)</f>
        <v>0</v>
      </c>
      <c r="AU627" s="57">
        <f>VLOOKUP(A627,二院临床受试者及抑郁症的基本数据!A:M,11,FALSE)</f>
        <v>0</v>
      </c>
      <c r="AV627" s="57">
        <f>VLOOKUP(A627,二院临床受试者及抑郁症的基本数据!A:M,12,FALSE)</f>
        <v>1</v>
      </c>
      <c r="AW627" s="57">
        <f>VLOOKUP(A627,二院临床受试者及抑郁症的基本数据!A:M,13,FALSE)</f>
        <v>0</v>
      </c>
    </row>
    <row r="628" spans="1:49" x14ac:dyDescent="0.3">
      <c r="A628" s="6">
        <v>1492</v>
      </c>
      <c r="B628" s="6">
        <v>2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>
        <v>1</v>
      </c>
      <c r="AF628" s="6">
        <v>1</v>
      </c>
      <c r="AG628" s="6">
        <v>1</v>
      </c>
      <c r="AH628" s="6"/>
      <c r="AI628" s="16">
        <f t="shared" si="45"/>
        <v>1</v>
      </c>
      <c r="AJ628" s="16">
        <f t="shared" si="46"/>
        <v>1</v>
      </c>
      <c r="AK628" s="16">
        <f t="shared" si="47"/>
        <v>1</v>
      </c>
      <c r="AL628" s="16">
        <f t="shared" si="48"/>
        <v>0</v>
      </c>
      <c r="AM628" s="57">
        <f t="shared" si="49"/>
        <v>3</v>
      </c>
      <c r="AN628" s="57">
        <f>VLOOKUP(A628,二院临床受试者及抑郁症的基本数据!A:M,4,FALSE)</f>
        <v>0</v>
      </c>
      <c r="AO628" s="57">
        <f>VLOOKUP(A628,二院临床受试者及抑郁症的基本数据!A:M,5,FALSE)</f>
        <v>1</v>
      </c>
      <c r="AP628" s="57">
        <f>VLOOKUP(A628,二院临床受试者及抑郁症的基本数据!A:M,6,FALSE)</f>
        <v>0</v>
      </c>
      <c r="AQ628" s="57">
        <f>VLOOKUP(A628,二院临床受试者及抑郁症的基本数据!A:M,7,FALSE)</f>
        <v>0</v>
      </c>
      <c r="AR628" s="57">
        <f>VLOOKUP(A628,二院临床受试者及抑郁症的基本数据!A:M,8,FALSE)</f>
        <v>1</v>
      </c>
      <c r="AS628" s="57">
        <f>VLOOKUP(A628,二院临床受试者及抑郁症的基本数据!A:M,9,FALSE)</f>
        <v>0</v>
      </c>
      <c r="AT628" s="57">
        <f>VLOOKUP(A628,二院临床受试者及抑郁症的基本数据!A:M,10,FALSE)</f>
        <v>0</v>
      </c>
      <c r="AU628" s="57">
        <f>VLOOKUP(A628,二院临床受试者及抑郁症的基本数据!A:M,11,FALSE)</f>
        <v>0</v>
      </c>
      <c r="AV628" s="57">
        <f>VLOOKUP(A628,二院临床受试者及抑郁症的基本数据!A:M,12,FALSE)</f>
        <v>1</v>
      </c>
      <c r="AW628" s="57">
        <f>VLOOKUP(A628,二院临床受试者及抑郁症的基本数据!A:M,13,FALSE)</f>
        <v>0</v>
      </c>
    </row>
    <row r="629" spans="1:49" x14ac:dyDescent="0.3">
      <c r="A629" s="6">
        <v>1506</v>
      </c>
      <c r="B629" s="6">
        <v>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>
        <v>1</v>
      </c>
      <c r="V629" s="6"/>
      <c r="W629" s="6"/>
      <c r="X629" s="6"/>
      <c r="Y629" s="6">
        <v>1</v>
      </c>
      <c r="Z629" s="6"/>
      <c r="AA629" s="6"/>
      <c r="AB629" s="6"/>
      <c r="AC629" s="6"/>
      <c r="AD629" s="6"/>
      <c r="AE629" s="6"/>
      <c r="AF629" s="6"/>
      <c r="AG629" s="6">
        <v>1</v>
      </c>
      <c r="AH629" s="6"/>
      <c r="AI629" s="16">
        <f t="shared" si="45"/>
        <v>0</v>
      </c>
      <c r="AJ629" s="16">
        <f t="shared" si="46"/>
        <v>0</v>
      </c>
      <c r="AK629" s="16">
        <f t="shared" si="47"/>
        <v>3</v>
      </c>
      <c r="AL629" s="16">
        <f t="shared" si="48"/>
        <v>0</v>
      </c>
      <c r="AM629" s="57">
        <f t="shared" si="49"/>
        <v>3</v>
      </c>
      <c r="AN629" s="57">
        <f>VLOOKUP(A629,二院临床受试者及抑郁症的基本数据!A:M,4,FALSE)</f>
        <v>0</v>
      </c>
      <c r="AO629" s="57">
        <f>VLOOKUP(A629,二院临床受试者及抑郁症的基本数据!A:M,5,FALSE)</f>
        <v>1</v>
      </c>
      <c r="AP629" s="57">
        <f>VLOOKUP(A629,二院临床受试者及抑郁症的基本数据!A:M,6,FALSE)</f>
        <v>0</v>
      </c>
      <c r="AQ629" s="57">
        <f>VLOOKUP(A629,二院临床受试者及抑郁症的基本数据!A:M,7,FALSE)</f>
        <v>0</v>
      </c>
      <c r="AR629" s="57">
        <f>VLOOKUP(A629,二院临床受试者及抑郁症的基本数据!A:M,8,FALSE)</f>
        <v>0</v>
      </c>
      <c r="AS629" s="57">
        <f>VLOOKUP(A629,二院临床受试者及抑郁症的基本数据!A:M,9,FALSE)</f>
        <v>0</v>
      </c>
      <c r="AT629" s="57">
        <f>VLOOKUP(A629,二院临床受试者及抑郁症的基本数据!A:M,10,FALSE)</f>
        <v>1</v>
      </c>
      <c r="AU629" s="57">
        <f>VLOOKUP(A629,二院临床受试者及抑郁症的基本数据!A:M,11,FALSE)</f>
        <v>0</v>
      </c>
      <c r="AV629" s="57">
        <f>VLOOKUP(A629,二院临床受试者及抑郁症的基本数据!A:M,12,FALSE)</f>
        <v>1</v>
      </c>
      <c r="AW629" s="57">
        <f>VLOOKUP(A629,二院临床受试者及抑郁症的基本数据!A:M,13,FALSE)</f>
        <v>0</v>
      </c>
    </row>
    <row r="630" spans="1:49" x14ac:dyDescent="0.3">
      <c r="A630" s="6">
        <v>1518</v>
      </c>
      <c r="B630" s="6">
        <v>2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>
        <v>1</v>
      </c>
      <c r="T630" s="6"/>
      <c r="U630" s="6"/>
      <c r="V630" s="6"/>
      <c r="W630" s="6">
        <v>1</v>
      </c>
      <c r="X630" s="6"/>
      <c r="Y630" s="6"/>
      <c r="Z630" s="6"/>
      <c r="AA630" s="6"/>
      <c r="AB630" s="6"/>
      <c r="AC630" s="6"/>
      <c r="AD630" s="6"/>
      <c r="AE630" s="6">
        <v>1</v>
      </c>
      <c r="AF630" s="6"/>
      <c r="AG630" s="6"/>
      <c r="AH630" s="6"/>
      <c r="AI630" s="16">
        <f t="shared" si="45"/>
        <v>3</v>
      </c>
      <c r="AJ630" s="16">
        <f t="shared" si="46"/>
        <v>0</v>
      </c>
      <c r="AK630" s="16">
        <f t="shared" si="47"/>
        <v>0</v>
      </c>
      <c r="AL630" s="16">
        <f t="shared" si="48"/>
        <v>0</v>
      </c>
      <c r="AM630" s="57">
        <f t="shared" si="49"/>
        <v>3</v>
      </c>
      <c r="AN630" s="57">
        <f>VLOOKUP(A630,二院临床受试者及抑郁症的基本数据!A:M,4,FALSE)</f>
        <v>1</v>
      </c>
      <c r="AO630" s="57">
        <f>VLOOKUP(A630,二院临床受试者及抑郁症的基本数据!A:M,5,FALSE)</f>
        <v>0</v>
      </c>
      <c r="AP630" s="57">
        <f>VLOOKUP(A630,二院临床受试者及抑郁症的基本数据!A:M,6,FALSE)</f>
        <v>0</v>
      </c>
      <c r="AQ630" s="57">
        <f>VLOOKUP(A630,二院临床受试者及抑郁症的基本数据!A:M,7,FALSE)</f>
        <v>0</v>
      </c>
      <c r="AR630" s="57">
        <f>VLOOKUP(A630,二院临床受试者及抑郁症的基本数据!A:M,8,FALSE)</f>
        <v>0</v>
      </c>
      <c r="AS630" s="57">
        <f>VLOOKUP(A630,二院临床受试者及抑郁症的基本数据!A:M,9,FALSE)</f>
        <v>0</v>
      </c>
      <c r="AT630" s="57">
        <f>VLOOKUP(A630,二院临床受试者及抑郁症的基本数据!A:M,10,FALSE)</f>
        <v>1</v>
      </c>
      <c r="AU630" s="57">
        <f>VLOOKUP(A630,二院临床受试者及抑郁症的基本数据!A:M,11,FALSE)</f>
        <v>0</v>
      </c>
      <c r="AV630" s="57">
        <f>VLOOKUP(A630,二院临床受试者及抑郁症的基本数据!A:M,12,FALSE)</f>
        <v>1</v>
      </c>
      <c r="AW630" s="57">
        <f>VLOOKUP(A630,二院临床受试者及抑郁症的基本数据!A:M,13,FALSE)</f>
        <v>0</v>
      </c>
    </row>
    <row r="631" spans="1:49" x14ac:dyDescent="0.3">
      <c r="A631" s="6">
        <v>1524</v>
      </c>
      <c r="B631" s="6">
        <v>2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>
        <v>1</v>
      </c>
      <c r="Y631" s="6"/>
      <c r="Z631" s="6"/>
      <c r="AA631" s="6"/>
      <c r="AB631" s="6">
        <v>1</v>
      </c>
      <c r="AC631" s="6"/>
      <c r="AD631" s="6"/>
      <c r="AE631" s="6"/>
      <c r="AF631" s="6"/>
      <c r="AG631" s="6"/>
      <c r="AH631" s="6"/>
      <c r="AI631" s="16">
        <f t="shared" si="45"/>
        <v>0</v>
      </c>
      <c r="AJ631" s="16">
        <f t="shared" si="46"/>
        <v>2</v>
      </c>
      <c r="AK631" s="16">
        <f t="shared" si="47"/>
        <v>0</v>
      </c>
      <c r="AL631" s="16">
        <f t="shared" si="48"/>
        <v>0</v>
      </c>
      <c r="AM631" s="57">
        <f t="shared" si="49"/>
        <v>2</v>
      </c>
      <c r="AN631" s="57">
        <f>VLOOKUP(A631,二院临床受试者及抑郁症的基本数据!A:M,4,FALSE)</f>
        <v>0</v>
      </c>
      <c r="AO631" s="57">
        <f>VLOOKUP(A631,二院临床受试者及抑郁症的基本数据!A:M,5,FALSE)</f>
        <v>1</v>
      </c>
      <c r="AP631" s="57">
        <f>VLOOKUP(A631,二院临床受试者及抑郁症的基本数据!A:M,6,FALSE)</f>
        <v>0</v>
      </c>
      <c r="AQ631" s="57">
        <f>VLOOKUP(A631,二院临床受试者及抑郁症的基本数据!A:M,7,FALSE)</f>
        <v>0</v>
      </c>
      <c r="AR631" s="57">
        <f>VLOOKUP(A631,二院临床受试者及抑郁症的基本数据!A:M,8,FALSE)</f>
        <v>1</v>
      </c>
      <c r="AS631" s="57">
        <f>VLOOKUP(A631,二院临床受试者及抑郁症的基本数据!A:M,9,FALSE)</f>
        <v>0</v>
      </c>
      <c r="AT631" s="57">
        <f>VLOOKUP(A631,二院临床受试者及抑郁症的基本数据!A:M,10,FALSE)</f>
        <v>0</v>
      </c>
      <c r="AU631" s="57">
        <f>VLOOKUP(A631,二院临床受试者及抑郁症的基本数据!A:M,11,FALSE)</f>
        <v>0</v>
      </c>
      <c r="AV631" s="57">
        <f>VLOOKUP(A631,二院临床受试者及抑郁症的基本数据!A:M,12,FALSE)</f>
        <v>1</v>
      </c>
      <c r="AW631" s="57">
        <f>VLOOKUP(A631,二院临床受试者及抑郁症的基本数据!A:M,13,FALSE)</f>
        <v>0</v>
      </c>
    </row>
    <row r="632" spans="1:49" x14ac:dyDescent="0.3">
      <c r="A632" s="6">
        <v>1546</v>
      </c>
      <c r="B632" s="6">
        <v>2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>
        <v>1</v>
      </c>
      <c r="T632" s="6"/>
      <c r="U632" s="6"/>
      <c r="V632" s="6"/>
      <c r="W632" s="6">
        <v>1</v>
      </c>
      <c r="X632" s="6"/>
      <c r="Y632" s="6"/>
      <c r="Z632" s="6"/>
      <c r="AA632" s="6"/>
      <c r="AB632" s="6"/>
      <c r="AC632" s="6"/>
      <c r="AD632" s="6"/>
      <c r="AE632" s="6">
        <v>1</v>
      </c>
      <c r="AF632" s="6"/>
      <c r="AG632" s="6"/>
      <c r="AH632" s="6"/>
      <c r="AI632" s="16">
        <f t="shared" si="45"/>
        <v>3</v>
      </c>
      <c r="AJ632" s="16">
        <f t="shared" si="46"/>
        <v>0</v>
      </c>
      <c r="AK632" s="16">
        <f t="shared" si="47"/>
        <v>0</v>
      </c>
      <c r="AL632" s="16">
        <f t="shared" si="48"/>
        <v>0</v>
      </c>
      <c r="AM632" s="57">
        <f t="shared" si="49"/>
        <v>3</v>
      </c>
      <c r="AN632" s="57">
        <f>VLOOKUP(A632,二院临床受试者及抑郁症的基本数据!A:M,4,FALSE)</f>
        <v>0</v>
      </c>
      <c r="AO632" s="57">
        <f>VLOOKUP(A632,二院临床受试者及抑郁症的基本数据!A:M,5,FALSE)</f>
        <v>1</v>
      </c>
      <c r="AP632" s="57">
        <f>VLOOKUP(A632,二院临床受试者及抑郁症的基本数据!A:M,6,FALSE)</f>
        <v>0</v>
      </c>
      <c r="AQ632" s="57">
        <f>VLOOKUP(A632,二院临床受试者及抑郁症的基本数据!A:M,7,FALSE)</f>
        <v>0</v>
      </c>
      <c r="AR632" s="57">
        <f>VLOOKUP(A632,二院临床受试者及抑郁症的基本数据!A:M,8,FALSE)</f>
        <v>1</v>
      </c>
      <c r="AS632" s="57">
        <f>VLOOKUP(A632,二院临床受试者及抑郁症的基本数据!A:M,9,FALSE)</f>
        <v>0</v>
      </c>
      <c r="AT632" s="57">
        <f>VLOOKUP(A632,二院临床受试者及抑郁症的基本数据!A:M,10,FALSE)</f>
        <v>0</v>
      </c>
      <c r="AU632" s="57">
        <f>VLOOKUP(A632,二院临床受试者及抑郁症的基本数据!A:M,11,FALSE)</f>
        <v>0</v>
      </c>
      <c r="AV632" s="57">
        <f>VLOOKUP(A632,二院临床受试者及抑郁症的基本数据!A:M,12,FALSE)</f>
        <v>1</v>
      </c>
      <c r="AW632" s="57">
        <f>VLOOKUP(A632,二院临床受试者及抑郁症的基本数据!A:M,13,FALSE)</f>
        <v>0</v>
      </c>
    </row>
    <row r="633" spans="1:49" x14ac:dyDescent="0.3">
      <c r="A633" s="6">
        <v>1548</v>
      </c>
      <c r="B633" s="6">
        <v>2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>
        <v>1</v>
      </c>
      <c r="AD633" s="6"/>
      <c r="AE633" s="6"/>
      <c r="AF633" s="6"/>
      <c r="AG633" s="6"/>
      <c r="AH633" s="6"/>
      <c r="AI633" s="16">
        <f t="shared" si="45"/>
        <v>0</v>
      </c>
      <c r="AJ633" s="16">
        <f t="shared" si="46"/>
        <v>0</v>
      </c>
      <c r="AK633" s="16">
        <f t="shared" si="47"/>
        <v>1</v>
      </c>
      <c r="AL633" s="16">
        <f t="shared" si="48"/>
        <v>0</v>
      </c>
      <c r="AM633" s="57">
        <f t="shared" si="49"/>
        <v>1</v>
      </c>
      <c r="AN633" s="57">
        <f>VLOOKUP(A633,二院临床受试者及抑郁症的基本数据!A:M,4,FALSE)</f>
        <v>0</v>
      </c>
      <c r="AO633" s="57">
        <f>VLOOKUP(A633,二院临床受试者及抑郁症的基本数据!A:M,5,FALSE)</f>
        <v>1</v>
      </c>
      <c r="AP633" s="57">
        <f>VLOOKUP(A633,二院临床受试者及抑郁症的基本数据!A:M,6,FALSE)</f>
        <v>0</v>
      </c>
      <c r="AQ633" s="57">
        <f>VLOOKUP(A633,二院临床受试者及抑郁症的基本数据!A:M,7,FALSE)</f>
        <v>0</v>
      </c>
      <c r="AR633" s="57">
        <f>VLOOKUP(A633,二院临床受试者及抑郁症的基本数据!A:M,8,FALSE)</f>
        <v>1</v>
      </c>
      <c r="AS633" s="57">
        <f>VLOOKUP(A633,二院临床受试者及抑郁症的基本数据!A:M,9,FALSE)</f>
        <v>0</v>
      </c>
      <c r="AT633" s="57">
        <f>VLOOKUP(A633,二院临床受试者及抑郁症的基本数据!A:M,10,FALSE)</f>
        <v>0</v>
      </c>
      <c r="AU633" s="57">
        <f>VLOOKUP(A633,二院临床受试者及抑郁症的基本数据!A:M,11,FALSE)</f>
        <v>0</v>
      </c>
      <c r="AV633" s="57">
        <f>VLOOKUP(A633,二院临床受试者及抑郁症的基本数据!A:M,12,FALSE)</f>
        <v>1</v>
      </c>
      <c r="AW633" s="57">
        <f>VLOOKUP(A633,二院临床受试者及抑郁症的基本数据!A:M,13,FALSE)</f>
        <v>0</v>
      </c>
    </row>
    <row r="634" spans="1:49" x14ac:dyDescent="0.3">
      <c r="A634" s="6">
        <v>1551</v>
      </c>
      <c r="B634" s="6">
        <v>2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>
        <v>1</v>
      </c>
      <c r="X634" s="6">
        <v>1</v>
      </c>
      <c r="Y634" s="6">
        <v>1</v>
      </c>
      <c r="Z634" s="6">
        <v>1</v>
      </c>
      <c r="AA634" s="6"/>
      <c r="AB634" s="6"/>
      <c r="AC634" s="6"/>
      <c r="AD634" s="6"/>
      <c r="AE634" s="6"/>
      <c r="AF634" s="6"/>
      <c r="AG634" s="6"/>
      <c r="AH634" s="6"/>
      <c r="AI634" s="16">
        <f t="shared" si="45"/>
        <v>1</v>
      </c>
      <c r="AJ634" s="16">
        <f t="shared" si="46"/>
        <v>1</v>
      </c>
      <c r="AK634" s="16">
        <f t="shared" si="47"/>
        <v>1</v>
      </c>
      <c r="AL634" s="16">
        <f t="shared" si="48"/>
        <v>1</v>
      </c>
      <c r="AM634" s="57">
        <f t="shared" si="49"/>
        <v>4</v>
      </c>
      <c r="AN634" s="57">
        <f>VLOOKUP(A634,二院临床受试者及抑郁症的基本数据!A:M,4,FALSE)</f>
        <v>0</v>
      </c>
      <c r="AO634" s="57">
        <f>VLOOKUP(A634,二院临床受试者及抑郁症的基本数据!A:M,5,FALSE)</f>
        <v>1</v>
      </c>
      <c r="AP634" s="57">
        <f>VLOOKUP(A634,二院临床受试者及抑郁症的基本数据!A:M,6,FALSE)</f>
        <v>0</v>
      </c>
      <c r="AQ634" s="57">
        <f>VLOOKUP(A634,二院临床受试者及抑郁症的基本数据!A:M,7,FALSE)</f>
        <v>0</v>
      </c>
      <c r="AR634" s="57">
        <f>VLOOKUP(A634,二院临床受试者及抑郁症的基本数据!A:M,8,FALSE)</f>
        <v>1</v>
      </c>
      <c r="AS634" s="57">
        <f>VLOOKUP(A634,二院临床受试者及抑郁症的基本数据!A:M,9,FALSE)</f>
        <v>0</v>
      </c>
      <c r="AT634" s="57">
        <f>VLOOKUP(A634,二院临床受试者及抑郁症的基本数据!A:M,10,FALSE)</f>
        <v>0</v>
      </c>
      <c r="AU634" s="57">
        <f>VLOOKUP(A634,二院临床受试者及抑郁症的基本数据!A:M,11,FALSE)</f>
        <v>0</v>
      </c>
      <c r="AV634" s="57">
        <f>VLOOKUP(A634,二院临床受试者及抑郁症的基本数据!A:M,12,FALSE)</f>
        <v>1</v>
      </c>
      <c r="AW634" s="57">
        <f>VLOOKUP(A634,二院临床受试者及抑郁症的基本数据!A:M,13,FALSE)</f>
        <v>0</v>
      </c>
    </row>
    <row r="635" spans="1:49" x14ac:dyDescent="0.3">
      <c r="A635" s="6">
        <v>1554</v>
      </c>
      <c r="B635" s="6">
        <v>2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>
        <v>1</v>
      </c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16">
        <f t="shared" si="45"/>
        <v>1</v>
      </c>
      <c r="AJ635" s="16">
        <f t="shared" si="46"/>
        <v>0</v>
      </c>
      <c r="AK635" s="16">
        <f t="shared" si="47"/>
        <v>0</v>
      </c>
      <c r="AL635" s="16">
        <f t="shared" si="48"/>
        <v>0</v>
      </c>
      <c r="AM635" s="57">
        <f t="shared" si="49"/>
        <v>1</v>
      </c>
      <c r="AN635" s="57">
        <f>VLOOKUP(A635,二院临床受试者及抑郁症的基本数据!A:M,4,FALSE)</f>
        <v>1</v>
      </c>
      <c r="AO635" s="57">
        <f>VLOOKUP(A635,二院临床受试者及抑郁症的基本数据!A:M,5,FALSE)</f>
        <v>0</v>
      </c>
      <c r="AP635" s="57">
        <f>VLOOKUP(A635,二院临床受试者及抑郁症的基本数据!A:M,6,FALSE)</f>
        <v>0</v>
      </c>
      <c r="AQ635" s="57">
        <f>VLOOKUP(A635,二院临床受试者及抑郁症的基本数据!A:M,7,FALSE)</f>
        <v>0</v>
      </c>
      <c r="AR635" s="57">
        <f>VLOOKUP(A635,二院临床受试者及抑郁症的基本数据!A:M,8,FALSE)</f>
        <v>0</v>
      </c>
      <c r="AS635" s="57">
        <f>VLOOKUP(A635,二院临床受试者及抑郁症的基本数据!A:M,9,FALSE)</f>
        <v>0</v>
      </c>
      <c r="AT635" s="57">
        <f>VLOOKUP(A635,二院临床受试者及抑郁症的基本数据!A:M,10,FALSE)</f>
        <v>1</v>
      </c>
      <c r="AU635" s="57">
        <f>VLOOKUP(A635,二院临床受试者及抑郁症的基本数据!A:M,11,FALSE)</f>
        <v>0</v>
      </c>
      <c r="AV635" s="57">
        <f>VLOOKUP(A635,二院临床受试者及抑郁症的基本数据!A:M,12,FALSE)</f>
        <v>1</v>
      </c>
      <c r="AW635" s="57">
        <f>VLOOKUP(A635,二院临床受试者及抑郁症的基本数据!A:M,13,FALSE)</f>
        <v>0</v>
      </c>
    </row>
    <row r="636" spans="1:49" x14ac:dyDescent="0.3">
      <c r="A636" s="6">
        <v>1561</v>
      </c>
      <c r="B636" s="6">
        <v>2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>
        <v>1</v>
      </c>
      <c r="X636" s="6"/>
      <c r="Y636" s="6">
        <v>1</v>
      </c>
      <c r="Z636" s="6"/>
      <c r="AA636" s="6"/>
      <c r="AB636" s="6"/>
      <c r="AC636" s="6"/>
      <c r="AD636" s="6"/>
      <c r="AE636" s="6"/>
      <c r="AF636" s="6"/>
      <c r="AG636" s="6"/>
      <c r="AH636" s="6"/>
      <c r="AI636" s="16">
        <f t="shared" si="45"/>
        <v>1</v>
      </c>
      <c r="AJ636" s="16">
        <f t="shared" si="46"/>
        <v>0</v>
      </c>
      <c r="AK636" s="16">
        <f t="shared" si="47"/>
        <v>1</v>
      </c>
      <c r="AL636" s="16">
        <f t="shared" si="48"/>
        <v>0</v>
      </c>
      <c r="AM636" s="57">
        <f t="shared" si="49"/>
        <v>2</v>
      </c>
      <c r="AN636" s="57">
        <f>VLOOKUP(A636,二院临床受试者及抑郁症的基本数据!A:M,4,FALSE)</f>
        <v>0</v>
      </c>
      <c r="AO636" s="57">
        <f>VLOOKUP(A636,二院临床受试者及抑郁症的基本数据!A:M,5,FALSE)</f>
        <v>1</v>
      </c>
      <c r="AP636" s="57">
        <f>VLOOKUP(A636,二院临床受试者及抑郁症的基本数据!A:M,6,FALSE)</f>
        <v>0</v>
      </c>
      <c r="AQ636" s="57">
        <f>VLOOKUP(A636,二院临床受试者及抑郁症的基本数据!A:M,7,FALSE)</f>
        <v>0</v>
      </c>
      <c r="AR636" s="57">
        <f>VLOOKUP(A636,二院临床受试者及抑郁症的基本数据!A:M,8,FALSE)</f>
        <v>0</v>
      </c>
      <c r="AS636" s="57">
        <f>VLOOKUP(A636,二院临床受试者及抑郁症的基本数据!A:M,9,FALSE)</f>
        <v>0</v>
      </c>
      <c r="AT636" s="57">
        <f>VLOOKUP(A636,二院临床受试者及抑郁症的基本数据!A:M,10,FALSE)</f>
        <v>1</v>
      </c>
      <c r="AU636" s="57">
        <f>VLOOKUP(A636,二院临床受试者及抑郁症的基本数据!A:M,11,FALSE)</f>
        <v>0</v>
      </c>
      <c r="AV636" s="57">
        <f>VLOOKUP(A636,二院临床受试者及抑郁症的基本数据!A:M,12,FALSE)</f>
        <v>1</v>
      </c>
      <c r="AW636" s="57">
        <f>VLOOKUP(A636,二院临床受试者及抑郁症的基本数据!A:M,13,FALSE)</f>
        <v>0</v>
      </c>
    </row>
    <row r="637" spans="1:49" x14ac:dyDescent="0.3">
      <c r="A637" s="6">
        <v>1569</v>
      </c>
      <c r="B637" s="6">
        <v>2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>
        <v>1</v>
      </c>
      <c r="W637" s="6"/>
      <c r="X637" s="6"/>
      <c r="Y637" s="6"/>
      <c r="Z637" s="6">
        <v>1</v>
      </c>
      <c r="AA637" s="6"/>
      <c r="AB637" s="6"/>
      <c r="AC637" s="6"/>
      <c r="AD637" s="6"/>
      <c r="AE637" s="6"/>
      <c r="AF637" s="6"/>
      <c r="AG637" s="6"/>
      <c r="AH637" s="6"/>
      <c r="AI637" s="16">
        <f t="shared" si="45"/>
        <v>0</v>
      </c>
      <c r="AJ637" s="16">
        <f t="shared" si="46"/>
        <v>0</v>
      </c>
      <c r="AK637" s="16">
        <f t="shared" si="47"/>
        <v>0</v>
      </c>
      <c r="AL637" s="16">
        <f t="shared" si="48"/>
        <v>2</v>
      </c>
      <c r="AM637" s="57">
        <f t="shared" si="49"/>
        <v>2</v>
      </c>
      <c r="AN637" s="57">
        <f>VLOOKUP(A637,二院临床受试者及抑郁症的基本数据!A:M,4,FALSE)</f>
        <v>0</v>
      </c>
      <c r="AO637" s="57">
        <f>VLOOKUP(A637,二院临床受试者及抑郁症的基本数据!A:M,5,FALSE)</f>
        <v>1</v>
      </c>
      <c r="AP637" s="57">
        <f>VLOOKUP(A637,二院临床受试者及抑郁症的基本数据!A:M,6,FALSE)</f>
        <v>0</v>
      </c>
      <c r="AQ637" s="57">
        <f>VLOOKUP(A637,二院临床受试者及抑郁症的基本数据!A:M,7,FALSE)</f>
        <v>0</v>
      </c>
      <c r="AR637" s="57">
        <f>VLOOKUP(A637,二院临床受试者及抑郁症的基本数据!A:M,8,FALSE)</f>
        <v>1</v>
      </c>
      <c r="AS637" s="57">
        <f>VLOOKUP(A637,二院临床受试者及抑郁症的基本数据!A:M,9,FALSE)</f>
        <v>0</v>
      </c>
      <c r="AT637" s="57">
        <f>VLOOKUP(A637,二院临床受试者及抑郁症的基本数据!A:M,10,FALSE)</f>
        <v>0</v>
      </c>
      <c r="AU637" s="57">
        <f>VLOOKUP(A637,二院临床受试者及抑郁症的基本数据!A:M,11,FALSE)</f>
        <v>0</v>
      </c>
      <c r="AV637" s="57">
        <f>VLOOKUP(A637,二院临床受试者及抑郁症的基本数据!A:M,12,FALSE)</f>
        <v>1</v>
      </c>
      <c r="AW637" s="57">
        <f>VLOOKUP(A637,二院临床受试者及抑郁症的基本数据!A:M,13,FALSE)</f>
        <v>0</v>
      </c>
    </row>
    <row r="638" spans="1:49" x14ac:dyDescent="0.3">
      <c r="A638" s="6">
        <v>1570</v>
      </c>
      <c r="B638" s="6">
        <v>2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>
        <v>1</v>
      </c>
      <c r="T638" s="6"/>
      <c r="U638" s="6"/>
      <c r="V638" s="6"/>
      <c r="W638" s="6">
        <v>1</v>
      </c>
      <c r="X638" s="6"/>
      <c r="Y638" s="6"/>
      <c r="Z638" s="6"/>
      <c r="AA638" s="6"/>
      <c r="AB638" s="6"/>
      <c r="AC638" s="6"/>
      <c r="AD638" s="6"/>
      <c r="AE638" s="6">
        <v>1</v>
      </c>
      <c r="AF638" s="6"/>
      <c r="AG638" s="6"/>
      <c r="AH638" s="6"/>
      <c r="AI638" s="16">
        <f t="shared" si="45"/>
        <v>3</v>
      </c>
      <c r="AJ638" s="16">
        <f t="shared" si="46"/>
        <v>0</v>
      </c>
      <c r="AK638" s="16">
        <f t="shared" si="47"/>
        <v>0</v>
      </c>
      <c r="AL638" s="16">
        <f t="shared" si="48"/>
        <v>0</v>
      </c>
      <c r="AM638" s="57">
        <f t="shared" si="49"/>
        <v>3</v>
      </c>
      <c r="AN638" s="57">
        <f>VLOOKUP(A638,二院临床受试者及抑郁症的基本数据!A:M,4,FALSE)</f>
        <v>0</v>
      </c>
      <c r="AO638" s="57">
        <f>VLOOKUP(A638,二院临床受试者及抑郁症的基本数据!A:M,5,FALSE)</f>
        <v>1</v>
      </c>
      <c r="AP638" s="57">
        <f>VLOOKUP(A638,二院临床受试者及抑郁症的基本数据!A:M,6,FALSE)</f>
        <v>0</v>
      </c>
      <c r="AQ638" s="57">
        <f>VLOOKUP(A638,二院临床受试者及抑郁症的基本数据!A:M,7,FALSE)</f>
        <v>0</v>
      </c>
      <c r="AR638" s="57">
        <f>VLOOKUP(A638,二院临床受试者及抑郁症的基本数据!A:M,8,FALSE)</f>
        <v>1</v>
      </c>
      <c r="AS638" s="57">
        <f>VLOOKUP(A638,二院临床受试者及抑郁症的基本数据!A:M,9,FALSE)</f>
        <v>0</v>
      </c>
      <c r="AT638" s="57">
        <f>VLOOKUP(A638,二院临床受试者及抑郁症的基本数据!A:M,10,FALSE)</f>
        <v>0</v>
      </c>
      <c r="AU638" s="57">
        <f>VLOOKUP(A638,二院临床受试者及抑郁症的基本数据!A:M,11,FALSE)</f>
        <v>0</v>
      </c>
      <c r="AV638" s="57">
        <f>VLOOKUP(A638,二院临床受试者及抑郁症的基本数据!A:M,12,FALSE)</f>
        <v>1</v>
      </c>
      <c r="AW638" s="57">
        <f>VLOOKUP(A638,二院临床受试者及抑郁症的基本数据!A:M,13,FALSE)</f>
        <v>0</v>
      </c>
    </row>
    <row r="639" spans="1:49" x14ac:dyDescent="0.3">
      <c r="A639" s="6">
        <v>1574</v>
      </c>
      <c r="B639" s="6">
        <v>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>
        <v>1</v>
      </c>
      <c r="AB639" s="6"/>
      <c r="AC639" s="6"/>
      <c r="AD639" s="6"/>
      <c r="AE639" s="6"/>
      <c r="AF639" s="6"/>
      <c r="AG639" s="6"/>
      <c r="AH639" s="6"/>
      <c r="AI639" s="16">
        <f t="shared" si="45"/>
        <v>1</v>
      </c>
      <c r="AJ639" s="16">
        <f t="shared" si="46"/>
        <v>0</v>
      </c>
      <c r="AK639" s="16">
        <f t="shared" si="47"/>
        <v>0</v>
      </c>
      <c r="AL639" s="16">
        <f t="shared" si="48"/>
        <v>0</v>
      </c>
      <c r="AM639" s="57">
        <f t="shared" si="49"/>
        <v>1</v>
      </c>
      <c r="AN639" s="57">
        <f>VLOOKUP(A639,二院临床受试者及抑郁症的基本数据!A:M,4,FALSE)</f>
        <v>1</v>
      </c>
      <c r="AO639" s="57">
        <f>VLOOKUP(A639,二院临床受试者及抑郁症的基本数据!A:M,5,FALSE)</f>
        <v>0</v>
      </c>
      <c r="AP639" s="57">
        <f>VLOOKUP(A639,二院临床受试者及抑郁症的基本数据!A:M,6,FALSE)</f>
        <v>0</v>
      </c>
      <c r="AQ639" s="57">
        <f>VLOOKUP(A639,二院临床受试者及抑郁症的基本数据!A:M,7,FALSE)</f>
        <v>0</v>
      </c>
      <c r="AR639" s="57">
        <f>VLOOKUP(A639,二院临床受试者及抑郁症的基本数据!A:M,8,FALSE)</f>
        <v>0</v>
      </c>
      <c r="AS639" s="57">
        <f>VLOOKUP(A639,二院临床受试者及抑郁症的基本数据!A:M,9,FALSE)</f>
        <v>0</v>
      </c>
      <c r="AT639" s="57">
        <f>VLOOKUP(A639,二院临床受试者及抑郁症的基本数据!A:M,10,FALSE)</f>
        <v>1</v>
      </c>
      <c r="AU639" s="57">
        <f>VLOOKUP(A639,二院临床受试者及抑郁症的基本数据!A:M,11,FALSE)</f>
        <v>0</v>
      </c>
      <c r="AV639" s="57">
        <f>VLOOKUP(A639,二院临床受试者及抑郁症的基本数据!A:M,12,FALSE)</f>
        <v>0</v>
      </c>
      <c r="AW639" s="57">
        <f>VLOOKUP(A639,二院临床受试者及抑郁症的基本数据!A:M,13,FALSE)</f>
        <v>1</v>
      </c>
    </row>
    <row r="640" spans="1:49" x14ac:dyDescent="0.3">
      <c r="A640" s="12">
        <v>3</v>
      </c>
      <c r="B640" s="12">
        <v>3</v>
      </c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>
        <v>1</v>
      </c>
      <c r="T640" s="12"/>
      <c r="U640" s="12"/>
      <c r="V640" s="12"/>
      <c r="W640" s="12">
        <v>1</v>
      </c>
      <c r="X640" s="12"/>
      <c r="Y640" s="12"/>
      <c r="Z640" s="12"/>
      <c r="AA640" s="12"/>
      <c r="AB640" s="12"/>
      <c r="AC640" s="12"/>
      <c r="AD640" s="12"/>
      <c r="AE640" s="12">
        <v>1</v>
      </c>
      <c r="AF640" s="12"/>
      <c r="AG640" s="12"/>
      <c r="AH640" s="12"/>
      <c r="AI640" s="16">
        <f t="shared" si="45"/>
        <v>3</v>
      </c>
      <c r="AJ640" s="16">
        <f t="shared" si="46"/>
        <v>0</v>
      </c>
      <c r="AK640" s="16">
        <f t="shared" si="47"/>
        <v>0</v>
      </c>
      <c r="AL640" s="16">
        <f t="shared" si="48"/>
        <v>0</v>
      </c>
      <c r="AM640" s="57">
        <f t="shared" si="49"/>
        <v>3</v>
      </c>
      <c r="AN640" s="57">
        <f>VLOOKUP(A640,二院临床受试者及抑郁症的基本数据!A:M,4,FALSE)</f>
        <v>1</v>
      </c>
      <c r="AO640" s="57">
        <f>VLOOKUP(A640,二院临床受试者及抑郁症的基本数据!A:M,5,FALSE)</f>
        <v>0</v>
      </c>
      <c r="AP640" s="57">
        <f>VLOOKUP(A640,二院临床受试者及抑郁症的基本数据!A:M,6,FALSE)</f>
        <v>0</v>
      </c>
      <c r="AQ640" s="57">
        <f>VLOOKUP(A640,二院临床受试者及抑郁症的基本数据!A:M,7,FALSE)</f>
        <v>0</v>
      </c>
      <c r="AR640" s="57">
        <f>VLOOKUP(A640,二院临床受试者及抑郁症的基本数据!A:M,8,FALSE)</f>
        <v>0</v>
      </c>
      <c r="AS640" s="57">
        <f>VLOOKUP(A640,二院临床受试者及抑郁症的基本数据!A:M,9,FALSE)</f>
        <v>0</v>
      </c>
      <c r="AT640" s="57">
        <f>VLOOKUP(A640,二院临床受试者及抑郁症的基本数据!A:M,10,FALSE)</f>
        <v>1</v>
      </c>
      <c r="AU640" s="57">
        <f>VLOOKUP(A640,二院临床受试者及抑郁症的基本数据!A:M,11,FALSE)</f>
        <v>0</v>
      </c>
      <c r="AV640" s="57">
        <f>VLOOKUP(A640,二院临床受试者及抑郁症的基本数据!A:M,12,FALSE)</f>
        <v>1</v>
      </c>
      <c r="AW640" s="57">
        <f>VLOOKUP(A640,二院临床受试者及抑郁症的基本数据!A:M,13,FALSE)</f>
        <v>0</v>
      </c>
    </row>
    <row r="641" spans="1:49" x14ac:dyDescent="0.3">
      <c r="A641" s="12">
        <v>6</v>
      </c>
      <c r="B641" s="12">
        <v>3</v>
      </c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>
        <v>1</v>
      </c>
      <c r="U641" s="12"/>
      <c r="V641" s="12"/>
      <c r="W641" s="12"/>
      <c r="X641" s="12">
        <v>1</v>
      </c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6">
        <f t="shared" si="45"/>
        <v>0</v>
      </c>
      <c r="AJ641" s="16">
        <f t="shared" si="46"/>
        <v>2</v>
      </c>
      <c r="AK641" s="16">
        <f t="shared" si="47"/>
        <v>0</v>
      </c>
      <c r="AL641" s="16">
        <f t="shared" si="48"/>
        <v>0</v>
      </c>
      <c r="AM641" s="57">
        <f t="shared" si="49"/>
        <v>2</v>
      </c>
      <c r="AN641" s="57">
        <f>VLOOKUP(A641,二院临床受试者及抑郁症的基本数据!A:M,4,FALSE)</f>
        <v>1</v>
      </c>
      <c r="AO641" s="57">
        <f>VLOOKUP(A641,二院临床受试者及抑郁症的基本数据!A:M,5,FALSE)</f>
        <v>0</v>
      </c>
      <c r="AP641" s="57">
        <f>VLOOKUP(A641,二院临床受试者及抑郁症的基本数据!A:M,6,FALSE)</f>
        <v>0</v>
      </c>
      <c r="AQ641" s="57">
        <f>VLOOKUP(A641,二院临床受试者及抑郁症的基本数据!A:M,7,FALSE)</f>
        <v>0</v>
      </c>
      <c r="AR641" s="57">
        <f>VLOOKUP(A641,二院临床受试者及抑郁症的基本数据!A:M,8,FALSE)</f>
        <v>1</v>
      </c>
      <c r="AS641" s="57">
        <f>VLOOKUP(A641,二院临床受试者及抑郁症的基本数据!A:M,9,FALSE)</f>
        <v>0</v>
      </c>
      <c r="AT641" s="57">
        <f>VLOOKUP(A641,二院临床受试者及抑郁症的基本数据!A:M,10,FALSE)</f>
        <v>0</v>
      </c>
      <c r="AU641" s="57">
        <f>VLOOKUP(A641,二院临床受试者及抑郁症的基本数据!A:M,11,FALSE)</f>
        <v>0</v>
      </c>
      <c r="AV641" s="57">
        <f>VLOOKUP(A641,二院临床受试者及抑郁症的基本数据!A:M,12,FALSE)</f>
        <v>1</v>
      </c>
      <c r="AW641" s="57">
        <f>VLOOKUP(A641,二院临床受试者及抑郁症的基本数据!A:M,13,FALSE)</f>
        <v>0</v>
      </c>
    </row>
    <row r="642" spans="1:49" x14ac:dyDescent="0.3">
      <c r="A642" s="12">
        <v>25</v>
      </c>
      <c r="B642" s="12">
        <v>3</v>
      </c>
      <c r="C642" s="12"/>
      <c r="D642" s="12"/>
      <c r="E642" s="12">
        <v>1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6">
        <f t="shared" si="45"/>
        <v>0</v>
      </c>
      <c r="AJ642" s="16">
        <f t="shared" si="46"/>
        <v>0</v>
      </c>
      <c r="AK642" s="16">
        <f t="shared" si="47"/>
        <v>0</v>
      </c>
      <c r="AL642" s="16">
        <f t="shared" si="48"/>
        <v>0</v>
      </c>
      <c r="AM642" s="57">
        <f t="shared" si="49"/>
        <v>0</v>
      </c>
      <c r="AN642" s="57">
        <f>VLOOKUP(A642,二院临床受试者及抑郁症的基本数据!A:M,4,FALSE)</f>
        <v>0</v>
      </c>
      <c r="AO642" s="57">
        <f>VLOOKUP(A642,二院临床受试者及抑郁症的基本数据!A:M,5,FALSE)</f>
        <v>0</v>
      </c>
      <c r="AP642" s="57">
        <f>VLOOKUP(A642,二院临床受试者及抑郁症的基本数据!A:M,6,FALSE)</f>
        <v>1</v>
      </c>
      <c r="AQ642" s="57">
        <f>VLOOKUP(A642,二院临床受试者及抑郁症的基本数据!A:M,7,FALSE)</f>
        <v>0</v>
      </c>
      <c r="AR642" s="57">
        <f>VLOOKUP(A642,二院临床受试者及抑郁症的基本数据!A:M,8,FALSE)</f>
        <v>0</v>
      </c>
      <c r="AS642" s="57">
        <f>VLOOKUP(A642,二院临床受试者及抑郁症的基本数据!A:M,9,FALSE)</f>
        <v>0</v>
      </c>
      <c r="AT642" s="57">
        <f>VLOOKUP(A642,二院临床受试者及抑郁症的基本数据!A:M,10,FALSE)</f>
        <v>1</v>
      </c>
      <c r="AU642" s="57">
        <f>VLOOKUP(A642,二院临床受试者及抑郁症的基本数据!A:M,11,FALSE)</f>
        <v>0</v>
      </c>
      <c r="AV642" s="57">
        <f>VLOOKUP(A642,二院临床受试者及抑郁症的基本数据!A:M,12,FALSE)</f>
        <v>1</v>
      </c>
      <c r="AW642" s="57">
        <f>VLOOKUP(A642,二院临床受试者及抑郁症的基本数据!A:M,13,FALSE)</f>
        <v>0</v>
      </c>
    </row>
    <row r="643" spans="1:49" x14ac:dyDescent="0.3">
      <c r="A643" s="12">
        <v>26</v>
      </c>
      <c r="B643" s="12">
        <v>3</v>
      </c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>
        <v>1</v>
      </c>
      <c r="T643" s="12"/>
      <c r="U643" s="12"/>
      <c r="V643" s="12"/>
      <c r="W643" s="12">
        <v>1</v>
      </c>
      <c r="X643" s="12"/>
      <c r="Y643" s="12">
        <v>1</v>
      </c>
      <c r="Z643" s="12"/>
      <c r="AA643" s="12"/>
      <c r="AB643" s="12"/>
      <c r="AC643" s="12"/>
      <c r="AD643" s="12"/>
      <c r="AE643" s="12">
        <v>1</v>
      </c>
      <c r="AF643" s="12"/>
      <c r="AG643" s="12"/>
      <c r="AH643" s="12"/>
      <c r="AI643" s="16">
        <f t="shared" si="45"/>
        <v>3</v>
      </c>
      <c r="AJ643" s="16">
        <f t="shared" si="46"/>
        <v>0</v>
      </c>
      <c r="AK643" s="16">
        <f t="shared" si="47"/>
        <v>1</v>
      </c>
      <c r="AL643" s="16">
        <f t="shared" si="48"/>
        <v>0</v>
      </c>
      <c r="AM643" s="57">
        <f t="shared" si="49"/>
        <v>4</v>
      </c>
      <c r="AN643" s="57">
        <f>VLOOKUP(A643,二院临床受试者及抑郁症的基本数据!A:M,4,FALSE)</f>
        <v>1</v>
      </c>
      <c r="AO643" s="57">
        <f>VLOOKUP(A643,二院临床受试者及抑郁症的基本数据!A:M,5,FALSE)</f>
        <v>0</v>
      </c>
      <c r="AP643" s="57">
        <f>VLOOKUP(A643,二院临床受试者及抑郁症的基本数据!A:M,6,FALSE)</f>
        <v>0</v>
      </c>
      <c r="AQ643" s="57">
        <f>VLOOKUP(A643,二院临床受试者及抑郁症的基本数据!A:M,7,FALSE)</f>
        <v>0</v>
      </c>
      <c r="AR643" s="57">
        <f>VLOOKUP(A643,二院临床受试者及抑郁症的基本数据!A:M,8,FALSE)</f>
        <v>0</v>
      </c>
      <c r="AS643" s="57">
        <f>VLOOKUP(A643,二院临床受试者及抑郁症的基本数据!A:M,9,FALSE)</f>
        <v>0</v>
      </c>
      <c r="AT643" s="57">
        <f>VLOOKUP(A643,二院临床受试者及抑郁症的基本数据!A:M,10,FALSE)</f>
        <v>1</v>
      </c>
      <c r="AU643" s="57">
        <f>VLOOKUP(A643,二院临床受试者及抑郁症的基本数据!A:M,11,FALSE)</f>
        <v>0</v>
      </c>
      <c r="AV643" s="57">
        <f>VLOOKUP(A643,二院临床受试者及抑郁症的基本数据!A:M,12,FALSE)</f>
        <v>1</v>
      </c>
      <c r="AW643" s="57">
        <f>VLOOKUP(A643,二院临床受试者及抑郁症的基本数据!A:M,13,FALSE)</f>
        <v>0</v>
      </c>
    </row>
    <row r="644" spans="1:49" x14ac:dyDescent="0.3">
      <c r="A644" s="12">
        <v>27</v>
      </c>
      <c r="B644" s="12">
        <v>3</v>
      </c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>
        <v>1</v>
      </c>
      <c r="AF644" s="12"/>
      <c r="AG644" s="12"/>
      <c r="AH644" s="12"/>
      <c r="AI644" s="16">
        <f t="shared" si="45"/>
        <v>1</v>
      </c>
      <c r="AJ644" s="16">
        <f t="shared" si="46"/>
        <v>0</v>
      </c>
      <c r="AK644" s="16">
        <f t="shared" si="47"/>
        <v>0</v>
      </c>
      <c r="AL644" s="16">
        <f t="shared" si="48"/>
        <v>0</v>
      </c>
      <c r="AM644" s="57">
        <f t="shared" si="49"/>
        <v>1</v>
      </c>
      <c r="AN644" s="57">
        <f>VLOOKUP(A644,二院临床受试者及抑郁症的基本数据!A:M,4,FALSE)</f>
        <v>0</v>
      </c>
      <c r="AO644" s="57">
        <f>VLOOKUP(A644,二院临床受试者及抑郁症的基本数据!A:M,5,FALSE)</f>
        <v>1</v>
      </c>
      <c r="AP644" s="57">
        <f>VLOOKUP(A644,二院临床受试者及抑郁症的基本数据!A:M,6,FALSE)</f>
        <v>0</v>
      </c>
      <c r="AQ644" s="57">
        <f>VLOOKUP(A644,二院临床受试者及抑郁症的基本数据!A:M,7,FALSE)</f>
        <v>0</v>
      </c>
      <c r="AR644" s="57">
        <f>VLOOKUP(A644,二院临床受试者及抑郁症的基本数据!A:M,8,FALSE)</f>
        <v>1</v>
      </c>
      <c r="AS644" s="57">
        <f>VLOOKUP(A644,二院临床受试者及抑郁症的基本数据!A:M,9,FALSE)</f>
        <v>0</v>
      </c>
      <c r="AT644" s="57">
        <f>VLOOKUP(A644,二院临床受试者及抑郁症的基本数据!A:M,10,FALSE)</f>
        <v>0</v>
      </c>
      <c r="AU644" s="57">
        <f>VLOOKUP(A644,二院临床受试者及抑郁症的基本数据!A:M,11,FALSE)</f>
        <v>0</v>
      </c>
      <c r="AV644" s="57">
        <f>VLOOKUP(A644,二院临床受试者及抑郁症的基本数据!A:M,12,FALSE)</f>
        <v>1</v>
      </c>
      <c r="AW644" s="57">
        <f>VLOOKUP(A644,二院临床受试者及抑郁症的基本数据!A:M,13,FALSE)</f>
        <v>0</v>
      </c>
    </row>
    <row r="645" spans="1:49" x14ac:dyDescent="0.3">
      <c r="A645" s="12">
        <v>30</v>
      </c>
      <c r="B645" s="12">
        <v>3</v>
      </c>
      <c r="C645" s="12"/>
      <c r="D645" s="12"/>
      <c r="E645" s="12"/>
      <c r="F645" s="12"/>
      <c r="G645" s="12"/>
      <c r="H645" s="12"/>
      <c r="I645" s="12"/>
      <c r="J645" s="12"/>
      <c r="K645" s="12"/>
      <c r="L645" s="12">
        <v>1</v>
      </c>
      <c r="M645" s="12"/>
      <c r="N645" s="12"/>
      <c r="O645" s="12"/>
      <c r="P645" s="12"/>
      <c r="Q645" s="12"/>
      <c r="R645" s="12"/>
      <c r="S645" s="12">
        <v>1</v>
      </c>
      <c r="T645" s="12">
        <v>1</v>
      </c>
      <c r="U645" s="12"/>
      <c r="V645" s="12"/>
      <c r="W645" s="12">
        <v>1</v>
      </c>
      <c r="X645" s="12">
        <v>1</v>
      </c>
      <c r="Y645" s="12"/>
      <c r="Z645" s="12"/>
      <c r="AA645" s="12"/>
      <c r="AB645" s="12"/>
      <c r="AC645" s="12"/>
      <c r="AD645" s="12"/>
      <c r="AE645" s="12">
        <v>1</v>
      </c>
      <c r="AF645" s="12">
        <v>1</v>
      </c>
      <c r="AG645" s="12"/>
      <c r="AH645" s="12"/>
      <c r="AI645" s="16">
        <f t="shared" ref="AI645:AI708" si="50">G645+K645+O645+S645+W645+AA645+AE645</f>
        <v>3</v>
      </c>
      <c r="AJ645" s="16">
        <f t="shared" ref="AJ645:AJ708" si="51">H645+L645+P645+T645+X645+AB645+AF645</f>
        <v>4</v>
      </c>
      <c r="AK645" s="16">
        <f t="shared" ref="AK645:AK708" si="52">I645+M645+Q645+U645+Y645+AC645+AG645</f>
        <v>0</v>
      </c>
      <c r="AL645" s="16">
        <f t="shared" ref="AL645:AL708" si="53">J645+N645+R645+V645+Z645+AD645+AH645</f>
        <v>0</v>
      </c>
      <c r="AM645" s="57">
        <f t="shared" ref="AM645:AM708" si="54">SUM(AI645:AL645)</f>
        <v>7</v>
      </c>
      <c r="AN645" s="57">
        <f>VLOOKUP(A645,二院临床受试者及抑郁症的基本数据!A:M,4,FALSE)</f>
        <v>0</v>
      </c>
      <c r="AO645" s="57">
        <f>VLOOKUP(A645,二院临床受试者及抑郁症的基本数据!A:M,5,FALSE)</f>
        <v>1</v>
      </c>
      <c r="AP645" s="57">
        <f>VLOOKUP(A645,二院临床受试者及抑郁症的基本数据!A:M,6,FALSE)</f>
        <v>0</v>
      </c>
      <c r="AQ645" s="57">
        <f>VLOOKUP(A645,二院临床受试者及抑郁症的基本数据!A:M,7,FALSE)</f>
        <v>0</v>
      </c>
      <c r="AR645" s="57">
        <f>VLOOKUP(A645,二院临床受试者及抑郁症的基本数据!A:M,8,FALSE)</f>
        <v>1</v>
      </c>
      <c r="AS645" s="57">
        <f>VLOOKUP(A645,二院临床受试者及抑郁症的基本数据!A:M,9,FALSE)</f>
        <v>0</v>
      </c>
      <c r="AT645" s="57">
        <f>VLOOKUP(A645,二院临床受试者及抑郁症的基本数据!A:M,10,FALSE)</f>
        <v>0</v>
      </c>
      <c r="AU645" s="57">
        <f>VLOOKUP(A645,二院临床受试者及抑郁症的基本数据!A:M,11,FALSE)</f>
        <v>0</v>
      </c>
      <c r="AV645" s="57">
        <f>VLOOKUP(A645,二院临床受试者及抑郁症的基本数据!A:M,12,FALSE)</f>
        <v>1</v>
      </c>
      <c r="AW645" s="57">
        <f>VLOOKUP(A645,二院临床受试者及抑郁症的基本数据!A:M,13,FALSE)</f>
        <v>0</v>
      </c>
    </row>
    <row r="646" spans="1:49" x14ac:dyDescent="0.3">
      <c r="A646" s="12">
        <v>33</v>
      </c>
      <c r="B646" s="12">
        <v>3</v>
      </c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>
        <v>1</v>
      </c>
      <c r="AB646" s="12"/>
      <c r="AC646" s="12"/>
      <c r="AD646" s="12"/>
      <c r="AE646" s="12"/>
      <c r="AF646" s="12"/>
      <c r="AG646" s="12"/>
      <c r="AH646" s="12"/>
      <c r="AI646" s="16">
        <f t="shared" si="50"/>
        <v>1</v>
      </c>
      <c r="AJ646" s="16">
        <f t="shared" si="51"/>
        <v>0</v>
      </c>
      <c r="AK646" s="16">
        <f t="shared" si="52"/>
        <v>0</v>
      </c>
      <c r="AL646" s="16">
        <f t="shared" si="53"/>
        <v>0</v>
      </c>
      <c r="AM646" s="57">
        <f t="shared" si="54"/>
        <v>1</v>
      </c>
      <c r="AN646" s="57">
        <f>VLOOKUP(A646,二院临床受试者及抑郁症的基本数据!A:M,4,FALSE)</f>
        <v>0</v>
      </c>
      <c r="AO646" s="57">
        <f>VLOOKUP(A646,二院临床受试者及抑郁症的基本数据!A:M,5,FALSE)</f>
        <v>1</v>
      </c>
      <c r="AP646" s="57">
        <f>VLOOKUP(A646,二院临床受试者及抑郁症的基本数据!A:M,6,FALSE)</f>
        <v>0</v>
      </c>
      <c r="AQ646" s="57">
        <f>VLOOKUP(A646,二院临床受试者及抑郁症的基本数据!A:M,7,FALSE)</f>
        <v>0</v>
      </c>
      <c r="AR646" s="57">
        <f>VLOOKUP(A646,二院临床受试者及抑郁症的基本数据!A:M,8,FALSE)</f>
        <v>0</v>
      </c>
      <c r="AS646" s="57">
        <f>VLOOKUP(A646,二院临床受试者及抑郁症的基本数据!A:M,9,FALSE)</f>
        <v>0</v>
      </c>
      <c r="AT646" s="57">
        <f>VLOOKUP(A646,二院临床受试者及抑郁症的基本数据!A:M,10,FALSE)</f>
        <v>1</v>
      </c>
      <c r="AU646" s="57">
        <f>VLOOKUP(A646,二院临床受试者及抑郁症的基本数据!A:M,11,FALSE)</f>
        <v>0</v>
      </c>
      <c r="AV646" s="57">
        <f>VLOOKUP(A646,二院临床受试者及抑郁症的基本数据!A:M,12,FALSE)</f>
        <v>1</v>
      </c>
      <c r="AW646" s="57">
        <f>VLOOKUP(A646,二院临床受试者及抑郁症的基本数据!A:M,13,FALSE)</f>
        <v>0</v>
      </c>
    </row>
    <row r="647" spans="1:49" x14ac:dyDescent="0.3">
      <c r="A647" s="12">
        <v>37</v>
      </c>
      <c r="B647" s="12">
        <v>3</v>
      </c>
      <c r="C647" s="12"/>
      <c r="D647" s="12"/>
      <c r="E647" s="12"/>
      <c r="F647" s="12"/>
      <c r="G647" s="12"/>
      <c r="H647" s="12"/>
      <c r="I647" s="12">
        <v>1</v>
      </c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6">
        <f t="shared" si="50"/>
        <v>0</v>
      </c>
      <c r="AJ647" s="16">
        <f t="shared" si="51"/>
        <v>0</v>
      </c>
      <c r="AK647" s="16">
        <f t="shared" si="52"/>
        <v>1</v>
      </c>
      <c r="AL647" s="16">
        <f t="shared" si="53"/>
        <v>0</v>
      </c>
      <c r="AM647" s="57">
        <f t="shared" si="54"/>
        <v>1</v>
      </c>
      <c r="AN647" s="57">
        <f>VLOOKUP(A647,二院临床受试者及抑郁症的基本数据!A:M,4,FALSE)</f>
        <v>0</v>
      </c>
      <c r="AO647" s="57">
        <f>VLOOKUP(A647,二院临床受试者及抑郁症的基本数据!A:M,5,FALSE)</f>
        <v>1</v>
      </c>
      <c r="AP647" s="57">
        <f>VLOOKUP(A647,二院临床受试者及抑郁症的基本数据!A:M,6,FALSE)</f>
        <v>0</v>
      </c>
      <c r="AQ647" s="57">
        <f>VLOOKUP(A647,二院临床受试者及抑郁症的基本数据!A:M,7,FALSE)</f>
        <v>0</v>
      </c>
      <c r="AR647" s="57">
        <f>VLOOKUP(A647,二院临床受试者及抑郁症的基本数据!A:M,8,FALSE)</f>
        <v>1</v>
      </c>
      <c r="AS647" s="57">
        <f>VLOOKUP(A647,二院临床受试者及抑郁症的基本数据!A:M,9,FALSE)</f>
        <v>0</v>
      </c>
      <c r="AT647" s="57">
        <f>VLOOKUP(A647,二院临床受试者及抑郁症的基本数据!A:M,10,FALSE)</f>
        <v>0</v>
      </c>
      <c r="AU647" s="57">
        <f>VLOOKUP(A647,二院临床受试者及抑郁症的基本数据!A:M,11,FALSE)</f>
        <v>0</v>
      </c>
      <c r="AV647" s="57">
        <f>VLOOKUP(A647,二院临床受试者及抑郁症的基本数据!A:M,12,FALSE)</f>
        <v>1</v>
      </c>
      <c r="AW647" s="57">
        <f>VLOOKUP(A647,二院临床受试者及抑郁症的基本数据!A:M,13,FALSE)</f>
        <v>0</v>
      </c>
    </row>
    <row r="648" spans="1:49" x14ac:dyDescent="0.3">
      <c r="A648" s="12">
        <v>48</v>
      </c>
      <c r="B648" s="12">
        <v>3</v>
      </c>
      <c r="C648" s="12"/>
      <c r="D648" s="12"/>
      <c r="E648" s="12"/>
      <c r="F648" s="12">
        <v>1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>
        <v>1</v>
      </c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6">
        <f t="shared" si="50"/>
        <v>0</v>
      </c>
      <c r="AJ648" s="16">
        <f t="shared" si="51"/>
        <v>0</v>
      </c>
      <c r="AK648" s="16">
        <f t="shared" si="52"/>
        <v>1</v>
      </c>
      <c r="AL648" s="16">
        <f t="shared" si="53"/>
        <v>0</v>
      </c>
      <c r="AM648" s="57">
        <f t="shared" si="54"/>
        <v>1</v>
      </c>
      <c r="AN648" s="57">
        <f>VLOOKUP(A648,二院临床受试者及抑郁症的基本数据!A:M,4,FALSE)</f>
        <v>1</v>
      </c>
      <c r="AO648" s="57">
        <f>VLOOKUP(A648,二院临床受试者及抑郁症的基本数据!A:M,5,FALSE)</f>
        <v>0</v>
      </c>
      <c r="AP648" s="57">
        <f>VLOOKUP(A648,二院临床受试者及抑郁症的基本数据!A:M,6,FALSE)</f>
        <v>0</v>
      </c>
      <c r="AQ648" s="57">
        <f>VLOOKUP(A648,二院临床受试者及抑郁症的基本数据!A:M,7,FALSE)</f>
        <v>0</v>
      </c>
      <c r="AR648" s="57">
        <f>VLOOKUP(A648,二院临床受试者及抑郁症的基本数据!A:M,8,FALSE)</f>
        <v>0</v>
      </c>
      <c r="AS648" s="57">
        <f>VLOOKUP(A648,二院临床受试者及抑郁症的基本数据!A:M,9,FALSE)</f>
        <v>0</v>
      </c>
      <c r="AT648" s="57">
        <f>VLOOKUP(A648,二院临床受试者及抑郁症的基本数据!A:M,10,FALSE)</f>
        <v>1</v>
      </c>
      <c r="AU648" s="57">
        <f>VLOOKUP(A648,二院临床受试者及抑郁症的基本数据!A:M,11,FALSE)</f>
        <v>0</v>
      </c>
      <c r="AV648" s="57">
        <f>VLOOKUP(A648,二院临床受试者及抑郁症的基本数据!A:M,12,FALSE)</f>
        <v>1</v>
      </c>
      <c r="AW648" s="57">
        <f>VLOOKUP(A648,二院临床受试者及抑郁症的基本数据!A:M,13,FALSE)</f>
        <v>0</v>
      </c>
    </row>
    <row r="649" spans="1:49" x14ac:dyDescent="0.3">
      <c r="A649" s="12">
        <v>56</v>
      </c>
      <c r="B649" s="12">
        <v>3</v>
      </c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>
        <v>1</v>
      </c>
      <c r="T649" s="12"/>
      <c r="U649" s="12"/>
      <c r="V649" s="12"/>
      <c r="W649" s="12">
        <v>1</v>
      </c>
      <c r="X649" s="12"/>
      <c r="Y649" s="12">
        <v>1</v>
      </c>
      <c r="Z649" s="12">
        <v>1</v>
      </c>
      <c r="AA649" s="12"/>
      <c r="AB649" s="12"/>
      <c r="AC649" s="12"/>
      <c r="AD649" s="12"/>
      <c r="AE649" s="12"/>
      <c r="AF649" s="12"/>
      <c r="AG649" s="12">
        <v>1</v>
      </c>
      <c r="AH649" s="12"/>
      <c r="AI649" s="16">
        <f t="shared" si="50"/>
        <v>2</v>
      </c>
      <c r="AJ649" s="16">
        <f t="shared" si="51"/>
        <v>0</v>
      </c>
      <c r="AK649" s="16">
        <f t="shared" si="52"/>
        <v>2</v>
      </c>
      <c r="AL649" s="16">
        <f t="shared" si="53"/>
        <v>1</v>
      </c>
      <c r="AM649" s="57">
        <f t="shared" si="54"/>
        <v>5</v>
      </c>
      <c r="AN649" s="57">
        <f>VLOOKUP(A649,二院临床受试者及抑郁症的基本数据!A:M,4,FALSE)</f>
        <v>1</v>
      </c>
      <c r="AO649" s="57">
        <f>VLOOKUP(A649,二院临床受试者及抑郁症的基本数据!A:M,5,FALSE)</f>
        <v>0</v>
      </c>
      <c r="AP649" s="57">
        <f>VLOOKUP(A649,二院临床受试者及抑郁症的基本数据!A:M,6,FALSE)</f>
        <v>0</v>
      </c>
      <c r="AQ649" s="57">
        <f>VLOOKUP(A649,二院临床受试者及抑郁症的基本数据!A:M,7,FALSE)</f>
        <v>0</v>
      </c>
      <c r="AR649" s="57">
        <f>VLOOKUP(A649,二院临床受试者及抑郁症的基本数据!A:M,8,FALSE)</f>
        <v>0</v>
      </c>
      <c r="AS649" s="57">
        <f>VLOOKUP(A649,二院临床受试者及抑郁症的基本数据!A:M,9,FALSE)</f>
        <v>0</v>
      </c>
      <c r="AT649" s="57">
        <f>VLOOKUP(A649,二院临床受试者及抑郁症的基本数据!A:M,10,FALSE)</f>
        <v>1</v>
      </c>
      <c r="AU649" s="57">
        <f>VLOOKUP(A649,二院临床受试者及抑郁症的基本数据!A:M,11,FALSE)</f>
        <v>0</v>
      </c>
      <c r="AV649" s="57">
        <f>VLOOKUP(A649,二院临床受试者及抑郁症的基本数据!A:M,12,FALSE)</f>
        <v>1</v>
      </c>
      <c r="AW649" s="57">
        <f>VLOOKUP(A649,二院临床受试者及抑郁症的基本数据!A:M,13,FALSE)</f>
        <v>0</v>
      </c>
    </row>
    <row r="650" spans="1:49" x14ac:dyDescent="0.3">
      <c r="A650" s="12">
        <v>60</v>
      </c>
      <c r="B650" s="12">
        <v>3</v>
      </c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>
        <v>1</v>
      </c>
      <c r="X650" s="12">
        <v>1</v>
      </c>
      <c r="Y650" s="12">
        <v>1</v>
      </c>
      <c r="Z650" s="12"/>
      <c r="AA650" s="12"/>
      <c r="AB650" s="12"/>
      <c r="AC650" s="12"/>
      <c r="AD650" s="12"/>
      <c r="AE650" s="12">
        <v>1</v>
      </c>
      <c r="AF650" s="12">
        <v>1</v>
      </c>
      <c r="AG650" s="12">
        <v>1</v>
      </c>
      <c r="AH650" s="12"/>
      <c r="AI650" s="16">
        <f t="shared" si="50"/>
        <v>2</v>
      </c>
      <c r="AJ650" s="16">
        <f t="shared" si="51"/>
        <v>2</v>
      </c>
      <c r="AK650" s="16">
        <f t="shared" si="52"/>
        <v>2</v>
      </c>
      <c r="AL650" s="16">
        <f t="shared" si="53"/>
        <v>0</v>
      </c>
      <c r="AM650" s="57">
        <f t="shared" si="54"/>
        <v>6</v>
      </c>
      <c r="AN650" s="57">
        <f>VLOOKUP(A650,二院临床受试者及抑郁症的基本数据!A:M,4,FALSE)</f>
        <v>0</v>
      </c>
      <c r="AO650" s="57">
        <f>VLOOKUP(A650,二院临床受试者及抑郁症的基本数据!A:M,5,FALSE)</f>
        <v>1</v>
      </c>
      <c r="AP650" s="57">
        <f>VLOOKUP(A650,二院临床受试者及抑郁症的基本数据!A:M,6,FALSE)</f>
        <v>0</v>
      </c>
      <c r="AQ650" s="57">
        <f>VLOOKUP(A650,二院临床受试者及抑郁症的基本数据!A:M,7,FALSE)</f>
        <v>0</v>
      </c>
      <c r="AR650" s="57">
        <f>VLOOKUP(A650,二院临床受试者及抑郁症的基本数据!A:M,8,FALSE)</f>
        <v>1</v>
      </c>
      <c r="AS650" s="57">
        <f>VLOOKUP(A650,二院临床受试者及抑郁症的基本数据!A:M,9,FALSE)</f>
        <v>0</v>
      </c>
      <c r="AT650" s="57">
        <f>VLOOKUP(A650,二院临床受试者及抑郁症的基本数据!A:M,10,FALSE)</f>
        <v>0</v>
      </c>
      <c r="AU650" s="57">
        <f>VLOOKUP(A650,二院临床受试者及抑郁症的基本数据!A:M,11,FALSE)</f>
        <v>0</v>
      </c>
      <c r="AV650" s="57">
        <f>VLOOKUP(A650,二院临床受试者及抑郁症的基本数据!A:M,12,FALSE)</f>
        <v>1</v>
      </c>
      <c r="AW650" s="57">
        <f>VLOOKUP(A650,二院临床受试者及抑郁症的基本数据!A:M,13,FALSE)</f>
        <v>0</v>
      </c>
    </row>
    <row r="651" spans="1:49" x14ac:dyDescent="0.3">
      <c r="A651" s="12">
        <v>61</v>
      </c>
      <c r="B651" s="12">
        <v>3</v>
      </c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>
        <v>1</v>
      </c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6">
        <f t="shared" si="50"/>
        <v>1</v>
      </c>
      <c r="AJ651" s="16">
        <f t="shared" si="51"/>
        <v>0</v>
      </c>
      <c r="AK651" s="16">
        <f t="shared" si="52"/>
        <v>0</v>
      </c>
      <c r="AL651" s="16">
        <f t="shared" si="53"/>
        <v>0</v>
      </c>
      <c r="AM651" s="57">
        <f t="shared" si="54"/>
        <v>1</v>
      </c>
      <c r="AN651" s="57">
        <f>VLOOKUP(A651,二院临床受试者及抑郁症的基本数据!A:M,4,FALSE)</f>
        <v>1</v>
      </c>
      <c r="AO651" s="57">
        <f>VLOOKUP(A651,二院临床受试者及抑郁症的基本数据!A:M,5,FALSE)</f>
        <v>0</v>
      </c>
      <c r="AP651" s="57">
        <f>VLOOKUP(A651,二院临床受试者及抑郁症的基本数据!A:M,6,FALSE)</f>
        <v>0</v>
      </c>
      <c r="AQ651" s="57">
        <f>VLOOKUP(A651,二院临床受试者及抑郁症的基本数据!A:M,7,FALSE)</f>
        <v>0</v>
      </c>
      <c r="AR651" s="57">
        <f>VLOOKUP(A651,二院临床受试者及抑郁症的基本数据!A:M,8,FALSE)</f>
        <v>0</v>
      </c>
      <c r="AS651" s="57">
        <f>VLOOKUP(A651,二院临床受试者及抑郁症的基本数据!A:M,9,FALSE)</f>
        <v>0</v>
      </c>
      <c r="AT651" s="57">
        <f>VLOOKUP(A651,二院临床受试者及抑郁症的基本数据!A:M,10,FALSE)</f>
        <v>1</v>
      </c>
      <c r="AU651" s="57">
        <f>VLOOKUP(A651,二院临床受试者及抑郁症的基本数据!A:M,11,FALSE)</f>
        <v>0</v>
      </c>
      <c r="AV651" s="57">
        <f>VLOOKUP(A651,二院临床受试者及抑郁症的基本数据!A:M,12,FALSE)</f>
        <v>0</v>
      </c>
      <c r="AW651" s="57">
        <f>VLOOKUP(A651,二院临床受试者及抑郁症的基本数据!A:M,13,FALSE)</f>
        <v>0</v>
      </c>
    </row>
    <row r="652" spans="1:49" x14ac:dyDescent="0.3">
      <c r="A652" s="12">
        <v>63</v>
      </c>
      <c r="B652" s="12">
        <v>3</v>
      </c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>
        <v>1</v>
      </c>
      <c r="T652" s="12"/>
      <c r="U652" s="12"/>
      <c r="V652" s="12"/>
      <c r="W652" s="12">
        <v>1</v>
      </c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6">
        <f t="shared" si="50"/>
        <v>2</v>
      </c>
      <c r="AJ652" s="16">
        <f t="shared" si="51"/>
        <v>0</v>
      </c>
      <c r="AK652" s="16">
        <f t="shared" si="52"/>
        <v>0</v>
      </c>
      <c r="AL652" s="16">
        <f t="shared" si="53"/>
        <v>0</v>
      </c>
      <c r="AM652" s="57">
        <f t="shared" si="54"/>
        <v>2</v>
      </c>
      <c r="AN652" s="57">
        <f>VLOOKUP(A652,二院临床受试者及抑郁症的基本数据!A:M,4,FALSE)</f>
        <v>0</v>
      </c>
      <c r="AO652" s="57">
        <f>VLOOKUP(A652,二院临床受试者及抑郁症的基本数据!A:M,5,FALSE)</f>
        <v>1</v>
      </c>
      <c r="AP652" s="57">
        <f>VLOOKUP(A652,二院临床受试者及抑郁症的基本数据!A:M,6,FALSE)</f>
        <v>0</v>
      </c>
      <c r="AQ652" s="57">
        <f>VLOOKUP(A652,二院临床受试者及抑郁症的基本数据!A:M,7,FALSE)</f>
        <v>0</v>
      </c>
      <c r="AR652" s="57">
        <f>VLOOKUP(A652,二院临床受试者及抑郁症的基本数据!A:M,8,FALSE)</f>
        <v>1</v>
      </c>
      <c r="AS652" s="57">
        <f>VLOOKUP(A652,二院临床受试者及抑郁症的基本数据!A:M,9,FALSE)</f>
        <v>0</v>
      </c>
      <c r="AT652" s="57">
        <f>VLOOKUP(A652,二院临床受试者及抑郁症的基本数据!A:M,10,FALSE)</f>
        <v>0</v>
      </c>
      <c r="AU652" s="57">
        <f>VLOOKUP(A652,二院临床受试者及抑郁症的基本数据!A:M,11,FALSE)</f>
        <v>0</v>
      </c>
      <c r="AV652" s="57">
        <f>VLOOKUP(A652,二院临床受试者及抑郁症的基本数据!A:M,12,FALSE)</f>
        <v>1</v>
      </c>
      <c r="AW652" s="57">
        <f>VLOOKUP(A652,二院临床受试者及抑郁症的基本数据!A:M,13,FALSE)</f>
        <v>0</v>
      </c>
    </row>
    <row r="653" spans="1:49" x14ac:dyDescent="0.3">
      <c r="A653" s="12">
        <v>67</v>
      </c>
      <c r="B653" s="12">
        <v>3</v>
      </c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>
        <v>1</v>
      </c>
      <c r="T653" s="12">
        <v>1</v>
      </c>
      <c r="U653" s="12"/>
      <c r="V653" s="12"/>
      <c r="W653" s="12">
        <v>1</v>
      </c>
      <c r="X653" s="12">
        <v>1</v>
      </c>
      <c r="Y653" s="12">
        <v>1</v>
      </c>
      <c r="Z653" s="12"/>
      <c r="AA653" s="12"/>
      <c r="AB653" s="12"/>
      <c r="AC653" s="12"/>
      <c r="AD653" s="12"/>
      <c r="AE653" s="12">
        <v>1</v>
      </c>
      <c r="AF653" s="12">
        <v>1</v>
      </c>
      <c r="AG653" s="12">
        <v>1</v>
      </c>
      <c r="AH653" s="12"/>
      <c r="AI653" s="16">
        <f t="shared" si="50"/>
        <v>3</v>
      </c>
      <c r="AJ653" s="16">
        <f t="shared" si="51"/>
        <v>3</v>
      </c>
      <c r="AK653" s="16">
        <f t="shared" si="52"/>
        <v>2</v>
      </c>
      <c r="AL653" s="16">
        <f t="shared" si="53"/>
        <v>0</v>
      </c>
      <c r="AM653" s="57">
        <f t="shared" si="54"/>
        <v>8</v>
      </c>
      <c r="AN653" s="57">
        <f>VLOOKUP(A653,二院临床受试者及抑郁症的基本数据!A:M,4,FALSE)</f>
        <v>0</v>
      </c>
      <c r="AO653" s="57">
        <f>VLOOKUP(A653,二院临床受试者及抑郁症的基本数据!A:M,5,FALSE)</f>
        <v>1</v>
      </c>
      <c r="AP653" s="57">
        <f>VLOOKUP(A653,二院临床受试者及抑郁症的基本数据!A:M,6,FALSE)</f>
        <v>0</v>
      </c>
      <c r="AQ653" s="57">
        <f>VLOOKUP(A653,二院临床受试者及抑郁症的基本数据!A:M,7,FALSE)</f>
        <v>0</v>
      </c>
      <c r="AR653" s="57">
        <f>VLOOKUP(A653,二院临床受试者及抑郁症的基本数据!A:M,8,FALSE)</f>
        <v>0</v>
      </c>
      <c r="AS653" s="57">
        <f>VLOOKUP(A653,二院临床受试者及抑郁症的基本数据!A:M,9,FALSE)</f>
        <v>0</v>
      </c>
      <c r="AT653" s="57">
        <f>VLOOKUP(A653,二院临床受试者及抑郁症的基本数据!A:M,10,FALSE)</f>
        <v>1</v>
      </c>
      <c r="AU653" s="57">
        <f>VLOOKUP(A653,二院临床受试者及抑郁症的基本数据!A:M,11,FALSE)</f>
        <v>0</v>
      </c>
      <c r="AV653" s="57">
        <f>VLOOKUP(A653,二院临床受试者及抑郁症的基本数据!A:M,12,FALSE)</f>
        <v>1</v>
      </c>
      <c r="AW653" s="57">
        <f>VLOOKUP(A653,二院临床受试者及抑郁症的基本数据!A:M,13,FALSE)</f>
        <v>0</v>
      </c>
    </row>
    <row r="654" spans="1:49" x14ac:dyDescent="0.3">
      <c r="A654" s="12">
        <v>71</v>
      </c>
      <c r="B654" s="12">
        <v>3</v>
      </c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>
        <v>1</v>
      </c>
      <c r="AC654" s="12"/>
      <c r="AD654" s="12"/>
      <c r="AE654" s="12"/>
      <c r="AF654" s="12"/>
      <c r="AG654" s="12"/>
      <c r="AH654" s="12"/>
      <c r="AI654" s="16">
        <f t="shared" si="50"/>
        <v>0</v>
      </c>
      <c r="AJ654" s="16">
        <f t="shared" si="51"/>
        <v>1</v>
      </c>
      <c r="AK654" s="16">
        <f t="shared" si="52"/>
        <v>0</v>
      </c>
      <c r="AL654" s="16">
        <f t="shared" si="53"/>
        <v>0</v>
      </c>
      <c r="AM654" s="57">
        <f t="shared" si="54"/>
        <v>1</v>
      </c>
      <c r="AN654" s="57">
        <f>VLOOKUP(A654,二院临床受试者及抑郁症的基本数据!A:M,4,FALSE)</f>
        <v>1</v>
      </c>
      <c r="AO654" s="57">
        <f>VLOOKUP(A654,二院临床受试者及抑郁症的基本数据!A:M,5,FALSE)</f>
        <v>0</v>
      </c>
      <c r="AP654" s="57">
        <f>VLOOKUP(A654,二院临床受试者及抑郁症的基本数据!A:M,6,FALSE)</f>
        <v>0</v>
      </c>
      <c r="AQ654" s="57">
        <f>VLOOKUP(A654,二院临床受试者及抑郁症的基本数据!A:M,7,FALSE)</f>
        <v>0</v>
      </c>
      <c r="AR654" s="57">
        <f>VLOOKUP(A654,二院临床受试者及抑郁症的基本数据!A:M,8,FALSE)</f>
        <v>0</v>
      </c>
      <c r="AS654" s="57">
        <f>VLOOKUP(A654,二院临床受试者及抑郁症的基本数据!A:M,9,FALSE)</f>
        <v>1</v>
      </c>
      <c r="AT654" s="57">
        <f>VLOOKUP(A654,二院临床受试者及抑郁症的基本数据!A:M,10,FALSE)</f>
        <v>0</v>
      </c>
      <c r="AU654" s="57">
        <f>VLOOKUP(A654,二院临床受试者及抑郁症的基本数据!A:M,11,FALSE)</f>
        <v>0</v>
      </c>
      <c r="AV654" s="57">
        <f>VLOOKUP(A654,二院临床受试者及抑郁症的基本数据!A:M,12,FALSE)</f>
        <v>1</v>
      </c>
      <c r="AW654" s="57">
        <f>VLOOKUP(A654,二院临床受试者及抑郁症的基本数据!A:M,13,FALSE)</f>
        <v>0</v>
      </c>
    </row>
    <row r="655" spans="1:49" x14ac:dyDescent="0.3">
      <c r="A655" s="12">
        <v>77</v>
      </c>
      <c r="B655" s="12">
        <v>3</v>
      </c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>
        <v>1</v>
      </c>
      <c r="T655" s="12"/>
      <c r="U655" s="12"/>
      <c r="V655" s="12"/>
      <c r="W655" s="12">
        <v>1</v>
      </c>
      <c r="X655" s="12"/>
      <c r="Y655" s="12"/>
      <c r="Z655" s="12"/>
      <c r="AA655" s="12"/>
      <c r="AB655" s="12">
        <v>1</v>
      </c>
      <c r="AC655" s="12"/>
      <c r="AD655" s="12"/>
      <c r="AE655" s="12">
        <v>1</v>
      </c>
      <c r="AF655" s="12"/>
      <c r="AG655" s="12"/>
      <c r="AH655" s="12"/>
      <c r="AI655" s="16">
        <f t="shared" si="50"/>
        <v>3</v>
      </c>
      <c r="AJ655" s="16">
        <f t="shared" si="51"/>
        <v>1</v>
      </c>
      <c r="AK655" s="16">
        <f t="shared" si="52"/>
        <v>0</v>
      </c>
      <c r="AL655" s="16">
        <f t="shared" si="53"/>
        <v>0</v>
      </c>
      <c r="AM655" s="57">
        <f t="shared" si="54"/>
        <v>4</v>
      </c>
      <c r="AN655" s="57">
        <f>VLOOKUP(A655,二院临床受试者及抑郁症的基本数据!A:M,4,FALSE)</f>
        <v>0</v>
      </c>
      <c r="AO655" s="57">
        <f>VLOOKUP(A655,二院临床受试者及抑郁症的基本数据!A:M,5,FALSE)</f>
        <v>1</v>
      </c>
      <c r="AP655" s="57">
        <f>VLOOKUP(A655,二院临床受试者及抑郁症的基本数据!A:M,6,FALSE)</f>
        <v>0</v>
      </c>
      <c r="AQ655" s="57">
        <f>VLOOKUP(A655,二院临床受试者及抑郁症的基本数据!A:M,7,FALSE)</f>
        <v>0</v>
      </c>
      <c r="AR655" s="57">
        <f>VLOOKUP(A655,二院临床受试者及抑郁症的基本数据!A:M,8,FALSE)</f>
        <v>1</v>
      </c>
      <c r="AS655" s="57">
        <f>VLOOKUP(A655,二院临床受试者及抑郁症的基本数据!A:M,9,FALSE)</f>
        <v>0</v>
      </c>
      <c r="AT655" s="57">
        <f>VLOOKUP(A655,二院临床受试者及抑郁症的基本数据!A:M,10,FALSE)</f>
        <v>0</v>
      </c>
      <c r="AU655" s="57">
        <f>VLOOKUP(A655,二院临床受试者及抑郁症的基本数据!A:M,11,FALSE)</f>
        <v>0</v>
      </c>
      <c r="AV655" s="57">
        <f>VLOOKUP(A655,二院临床受试者及抑郁症的基本数据!A:M,12,FALSE)</f>
        <v>1</v>
      </c>
      <c r="AW655" s="57">
        <f>VLOOKUP(A655,二院临床受试者及抑郁症的基本数据!A:M,13,FALSE)</f>
        <v>0</v>
      </c>
    </row>
    <row r="656" spans="1:49" x14ac:dyDescent="0.3">
      <c r="A656" s="12">
        <v>91</v>
      </c>
      <c r="B656" s="12">
        <v>3</v>
      </c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>
        <v>1</v>
      </c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6">
        <f t="shared" si="50"/>
        <v>1</v>
      </c>
      <c r="AJ656" s="16">
        <f t="shared" si="51"/>
        <v>0</v>
      </c>
      <c r="AK656" s="16">
        <f t="shared" si="52"/>
        <v>0</v>
      </c>
      <c r="AL656" s="16">
        <f t="shared" si="53"/>
        <v>0</v>
      </c>
      <c r="AM656" s="57">
        <f t="shared" si="54"/>
        <v>1</v>
      </c>
      <c r="AN656" s="57">
        <f>VLOOKUP(A656,二院临床受试者及抑郁症的基本数据!A:M,4,FALSE)</f>
        <v>0</v>
      </c>
      <c r="AO656" s="57">
        <f>VLOOKUP(A656,二院临床受试者及抑郁症的基本数据!A:M,5,FALSE)</f>
        <v>1</v>
      </c>
      <c r="AP656" s="57">
        <f>VLOOKUP(A656,二院临床受试者及抑郁症的基本数据!A:M,6,FALSE)</f>
        <v>0</v>
      </c>
      <c r="AQ656" s="57">
        <f>VLOOKUP(A656,二院临床受试者及抑郁症的基本数据!A:M,7,FALSE)</f>
        <v>0</v>
      </c>
      <c r="AR656" s="57">
        <f>VLOOKUP(A656,二院临床受试者及抑郁症的基本数据!A:M,8,FALSE)</f>
        <v>0</v>
      </c>
      <c r="AS656" s="57">
        <f>VLOOKUP(A656,二院临床受试者及抑郁症的基本数据!A:M,9,FALSE)</f>
        <v>0</v>
      </c>
      <c r="AT656" s="57">
        <f>VLOOKUP(A656,二院临床受试者及抑郁症的基本数据!A:M,10,FALSE)</f>
        <v>1</v>
      </c>
      <c r="AU656" s="57">
        <f>VLOOKUP(A656,二院临床受试者及抑郁症的基本数据!A:M,11,FALSE)</f>
        <v>0</v>
      </c>
      <c r="AV656" s="57">
        <f>VLOOKUP(A656,二院临床受试者及抑郁症的基本数据!A:M,12,FALSE)</f>
        <v>1</v>
      </c>
      <c r="AW656" s="57">
        <f>VLOOKUP(A656,二院临床受试者及抑郁症的基本数据!A:M,13,FALSE)</f>
        <v>0</v>
      </c>
    </row>
    <row r="657" spans="1:49" x14ac:dyDescent="0.3">
      <c r="A657" s="12">
        <v>93</v>
      </c>
      <c r="B657" s="12">
        <v>3</v>
      </c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>
        <v>1</v>
      </c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6">
        <f t="shared" si="50"/>
        <v>1</v>
      </c>
      <c r="AJ657" s="16">
        <f t="shared" si="51"/>
        <v>0</v>
      </c>
      <c r="AK657" s="16">
        <f t="shared" si="52"/>
        <v>0</v>
      </c>
      <c r="AL657" s="16">
        <f t="shared" si="53"/>
        <v>0</v>
      </c>
      <c r="AM657" s="57">
        <f t="shared" si="54"/>
        <v>1</v>
      </c>
      <c r="AN657" s="57">
        <f>VLOOKUP(A657,二院临床受试者及抑郁症的基本数据!A:M,4,FALSE)</f>
        <v>0</v>
      </c>
      <c r="AO657" s="57">
        <f>VLOOKUP(A657,二院临床受试者及抑郁症的基本数据!A:M,5,FALSE)</f>
        <v>1</v>
      </c>
      <c r="AP657" s="57">
        <f>VLOOKUP(A657,二院临床受试者及抑郁症的基本数据!A:M,6,FALSE)</f>
        <v>0</v>
      </c>
      <c r="AQ657" s="57">
        <f>VLOOKUP(A657,二院临床受试者及抑郁症的基本数据!A:M,7,FALSE)</f>
        <v>0</v>
      </c>
      <c r="AR657" s="57">
        <f>VLOOKUP(A657,二院临床受试者及抑郁症的基本数据!A:M,8,FALSE)</f>
        <v>0</v>
      </c>
      <c r="AS657" s="57">
        <f>VLOOKUP(A657,二院临床受试者及抑郁症的基本数据!A:M,9,FALSE)</f>
        <v>0</v>
      </c>
      <c r="AT657" s="57">
        <f>VLOOKUP(A657,二院临床受试者及抑郁症的基本数据!A:M,10,FALSE)</f>
        <v>1</v>
      </c>
      <c r="AU657" s="57">
        <f>VLOOKUP(A657,二院临床受试者及抑郁症的基本数据!A:M,11,FALSE)</f>
        <v>0</v>
      </c>
      <c r="AV657" s="57">
        <f>VLOOKUP(A657,二院临床受试者及抑郁症的基本数据!A:M,12,FALSE)</f>
        <v>1</v>
      </c>
      <c r="AW657" s="57">
        <f>VLOOKUP(A657,二院临床受试者及抑郁症的基本数据!A:M,13,FALSE)</f>
        <v>0</v>
      </c>
    </row>
    <row r="658" spans="1:49" x14ac:dyDescent="0.3">
      <c r="A658" s="12">
        <v>94</v>
      </c>
      <c r="B658" s="12">
        <v>3</v>
      </c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>
        <v>1</v>
      </c>
      <c r="T658" s="12"/>
      <c r="U658" s="12"/>
      <c r="V658" s="12"/>
      <c r="W658" s="12">
        <v>1</v>
      </c>
      <c r="X658" s="12"/>
      <c r="Y658" s="12">
        <v>1</v>
      </c>
      <c r="Z658" s="12"/>
      <c r="AA658" s="12"/>
      <c r="AB658" s="12"/>
      <c r="AC658" s="12"/>
      <c r="AD658" s="12"/>
      <c r="AE658" s="12"/>
      <c r="AF658" s="12"/>
      <c r="AG658" s="12"/>
      <c r="AH658" s="12"/>
      <c r="AI658" s="16">
        <f t="shared" si="50"/>
        <v>2</v>
      </c>
      <c r="AJ658" s="16">
        <f t="shared" si="51"/>
        <v>0</v>
      </c>
      <c r="AK658" s="16">
        <f t="shared" si="52"/>
        <v>1</v>
      </c>
      <c r="AL658" s="16">
        <f t="shared" si="53"/>
        <v>0</v>
      </c>
      <c r="AM658" s="57">
        <f t="shared" si="54"/>
        <v>3</v>
      </c>
      <c r="AN658" s="57">
        <f>VLOOKUP(A658,二院临床受试者及抑郁症的基本数据!A:M,4,FALSE)</f>
        <v>0</v>
      </c>
      <c r="AO658" s="57">
        <f>VLOOKUP(A658,二院临床受试者及抑郁症的基本数据!A:M,5,FALSE)</f>
        <v>1</v>
      </c>
      <c r="AP658" s="57">
        <f>VLOOKUP(A658,二院临床受试者及抑郁症的基本数据!A:M,6,FALSE)</f>
        <v>0</v>
      </c>
      <c r="AQ658" s="57">
        <f>VLOOKUP(A658,二院临床受试者及抑郁症的基本数据!A:M,7,FALSE)</f>
        <v>0</v>
      </c>
      <c r="AR658" s="57">
        <f>VLOOKUP(A658,二院临床受试者及抑郁症的基本数据!A:M,8,FALSE)</f>
        <v>1</v>
      </c>
      <c r="AS658" s="57">
        <f>VLOOKUP(A658,二院临床受试者及抑郁症的基本数据!A:M,9,FALSE)</f>
        <v>0</v>
      </c>
      <c r="AT658" s="57">
        <f>VLOOKUP(A658,二院临床受试者及抑郁症的基本数据!A:M,10,FALSE)</f>
        <v>0</v>
      </c>
      <c r="AU658" s="57">
        <f>VLOOKUP(A658,二院临床受试者及抑郁症的基本数据!A:M,11,FALSE)</f>
        <v>0</v>
      </c>
      <c r="AV658" s="57">
        <f>VLOOKUP(A658,二院临床受试者及抑郁症的基本数据!A:M,12,FALSE)</f>
        <v>1</v>
      </c>
      <c r="AW658" s="57">
        <f>VLOOKUP(A658,二院临床受试者及抑郁症的基本数据!A:M,13,FALSE)</f>
        <v>0</v>
      </c>
    </row>
    <row r="659" spans="1:49" x14ac:dyDescent="0.3">
      <c r="A659" s="12">
        <v>110</v>
      </c>
      <c r="B659" s="12">
        <v>3</v>
      </c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>
        <v>1</v>
      </c>
      <c r="AF659" s="12"/>
      <c r="AG659" s="12"/>
      <c r="AH659" s="12"/>
      <c r="AI659" s="16">
        <f t="shared" si="50"/>
        <v>1</v>
      </c>
      <c r="AJ659" s="16">
        <f t="shared" si="51"/>
        <v>0</v>
      </c>
      <c r="AK659" s="16">
        <f t="shared" si="52"/>
        <v>0</v>
      </c>
      <c r="AL659" s="16">
        <f t="shared" si="53"/>
        <v>0</v>
      </c>
      <c r="AM659" s="57">
        <f t="shared" si="54"/>
        <v>1</v>
      </c>
      <c r="AN659" s="57">
        <f>VLOOKUP(A659,二院临床受试者及抑郁症的基本数据!A:M,4,FALSE)</f>
        <v>0</v>
      </c>
      <c r="AO659" s="57">
        <f>VLOOKUP(A659,二院临床受试者及抑郁症的基本数据!A:M,5,FALSE)</f>
        <v>1</v>
      </c>
      <c r="AP659" s="57">
        <f>VLOOKUP(A659,二院临床受试者及抑郁症的基本数据!A:M,6,FALSE)</f>
        <v>0</v>
      </c>
      <c r="AQ659" s="57">
        <f>VLOOKUP(A659,二院临床受试者及抑郁症的基本数据!A:M,7,FALSE)</f>
        <v>0</v>
      </c>
      <c r="AR659" s="57">
        <f>VLOOKUP(A659,二院临床受试者及抑郁症的基本数据!A:M,8,FALSE)</f>
        <v>1</v>
      </c>
      <c r="AS659" s="57">
        <f>VLOOKUP(A659,二院临床受试者及抑郁症的基本数据!A:M,9,FALSE)</f>
        <v>0</v>
      </c>
      <c r="AT659" s="57">
        <f>VLOOKUP(A659,二院临床受试者及抑郁症的基本数据!A:M,10,FALSE)</f>
        <v>0</v>
      </c>
      <c r="AU659" s="57">
        <f>VLOOKUP(A659,二院临床受试者及抑郁症的基本数据!A:M,11,FALSE)</f>
        <v>0</v>
      </c>
      <c r="AV659" s="57">
        <f>VLOOKUP(A659,二院临床受试者及抑郁症的基本数据!A:M,12,FALSE)</f>
        <v>1</v>
      </c>
      <c r="AW659" s="57">
        <f>VLOOKUP(A659,二院临床受试者及抑郁症的基本数据!A:M,13,FALSE)</f>
        <v>0</v>
      </c>
    </row>
    <row r="660" spans="1:49" x14ac:dyDescent="0.3">
      <c r="A660" s="12">
        <v>121</v>
      </c>
      <c r="B660" s="12">
        <v>3</v>
      </c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>
        <v>1</v>
      </c>
      <c r="X660" s="12"/>
      <c r="Y660" s="12">
        <v>1</v>
      </c>
      <c r="Z660" s="12">
        <v>1</v>
      </c>
      <c r="AA660" s="12"/>
      <c r="AB660" s="12"/>
      <c r="AC660" s="12"/>
      <c r="AD660" s="12"/>
      <c r="AE660" s="12">
        <v>1</v>
      </c>
      <c r="AF660" s="12"/>
      <c r="AG660" s="12"/>
      <c r="AH660" s="12"/>
      <c r="AI660" s="16">
        <f t="shared" si="50"/>
        <v>2</v>
      </c>
      <c r="AJ660" s="16">
        <f t="shared" si="51"/>
        <v>0</v>
      </c>
      <c r="AK660" s="16">
        <f t="shared" si="52"/>
        <v>1</v>
      </c>
      <c r="AL660" s="16">
        <f t="shared" si="53"/>
        <v>1</v>
      </c>
      <c r="AM660" s="57">
        <f t="shared" si="54"/>
        <v>4</v>
      </c>
      <c r="AN660" s="57">
        <f>VLOOKUP(A660,二院临床受试者及抑郁症的基本数据!A:M,4,FALSE)</f>
        <v>0</v>
      </c>
      <c r="AO660" s="57">
        <f>VLOOKUP(A660,二院临床受试者及抑郁症的基本数据!A:M,5,FALSE)</f>
        <v>0</v>
      </c>
      <c r="AP660" s="57">
        <f>VLOOKUP(A660,二院临床受试者及抑郁症的基本数据!A:M,6,FALSE)</f>
        <v>1</v>
      </c>
      <c r="AQ660" s="57">
        <f>VLOOKUP(A660,二院临床受试者及抑郁症的基本数据!A:M,7,FALSE)</f>
        <v>0</v>
      </c>
      <c r="AR660" s="57">
        <f>VLOOKUP(A660,二院临床受试者及抑郁症的基本数据!A:M,8,FALSE)</f>
        <v>1</v>
      </c>
      <c r="AS660" s="57">
        <f>VLOOKUP(A660,二院临床受试者及抑郁症的基本数据!A:M,9,FALSE)</f>
        <v>0</v>
      </c>
      <c r="AT660" s="57">
        <f>VLOOKUP(A660,二院临床受试者及抑郁症的基本数据!A:M,10,FALSE)</f>
        <v>0</v>
      </c>
      <c r="AU660" s="57">
        <f>VLOOKUP(A660,二院临床受试者及抑郁症的基本数据!A:M,11,FALSE)</f>
        <v>0</v>
      </c>
      <c r="AV660" s="57">
        <f>VLOOKUP(A660,二院临床受试者及抑郁症的基本数据!A:M,12,FALSE)</f>
        <v>1</v>
      </c>
      <c r="AW660" s="57">
        <f>VLOOKUP(A660,二院临床受试者及抑郁症的基本数据!A:M,13,FALSE)</f>
        <v>0</v>
      </c>
    </row>
    <row r="661" spans="1:49" x14ac:dyDescent="0.3">
      <c r="A661" s="12">
        <v>123</v>
      </c>
      <c r="B661" s="12">
        <v>3</v>
      </c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>
        <v>1</v>
      </c>
      <c r="T661" s="12"/>
      <c r="U661" s="12"/>
      <c r="V661" s="12"/>
      <c r="W661" s="12">
        <v>1</v>
      </c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6">
        <f t="shared" si="50"/>
        <v>2</v>
      </c>
      <c r="AJ661" s="16">
        <f t="shared" si="51"/>
        <v>0</v>
      </c>
      <c r="AK661" s="16">
        <f t="shared" si="52"/>
        <v>0</v>
      </c>
      <c r="AL661" s="16">
        <f t="shared" si="53"/>
        <v>0</v>
      </c>
      <c r="AM661" s="57">
        <f t="shared" si="54"/>
        <v>2</v>
      </c>
      <c r="AN661" s="57">
        <f>VLOOKUP(A661,二院临床受试者及抑郁症的基本数据!A:M,4,FALSE)</f>
        <v>0</v>
      </c>
      <c r="AO661" s="57">
        <f>VLOOKUP(A661,二院临床受试者及抑郁症的基本数据!A:M,5,FALSE)</f>
        <v>1</v>
      </c>
      <c r="AP661" s="57">
        <f>VLOOKUP(A661,二院临床受试者及抑郁症的基本数据!A:M,6,FALSE)</f>
        <v>0</v>
      </c>
      <c r="AQ661" s="57">
        <f>VLOOKUP(A661,二院临床受试者及抑郁症的基本数据!A:M,7,FALSE)</f>
        <v>0</v>
      </c>
      <c r="AR661" s="57">
        <f>VLOOKUP(A661,二院临床受试者及抑郁症的基本数据!A:M,8,FALSE)</f>
        <v>1</v>
      </c>
      <c r="AS661" s="57">
        <f>VLOOKUP(A661,二院临床受试者及抑郁症的基本数据!A:M,9,FALSE)</f>
        <v>0</v>
      </c>
      <c r="AT661" s="57">
        <f>VLOOKUP(A661,二院临床受试者及抑郁症的基本数据!A:M,10,FALSE)</f>
        <v>0</v>
      </c>
      <c r="AU661" s="57">
        <f>VLOOKUP(A661,二院临床受试者及抑郁症的基本数据!A:M,11,FALSE)</f>
        <v>0</v>
      </c>
      <c r="AV661" s="57">
        <f>VLOOKUP(A661,二院临床受试者及抑郁症的基本数据!A:M,12,FALSE)</f>
        <v>1</v>
      </c>
      <c r="AW661" s="57">
        <f>VLOOKUP(A661,二院临床受试者及抑郁症的基本数据!A:M,13,FALSE)</f>
        <v>0</v>
      </c>
    </row>
    <row r="662" spans="1:49" x14ac:dyDescent="0.3">
      <c r="A662" s="12">
        <v>127</v>
      </c>
      <c r="B662" s="12">
        <v>3</v>
      </c>
      <c r="C662" s="12"/>
      <c r="D662" s="12"/>
      <c r="E662" s="12"/>
      <c r="F662" s="12">
        <v>1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6">
        <f t="shared" si="50"/>
        <v>0</v>
      </c>
      <c r="AJ662" s="16">
        <f t="shared" si="51"/>
        <v>0</v>
      </c>
      <c r="AK662" s="16">
        <f t="shared" si="52"/>
        <v>0</v>
      </c>
      <c r="AL662" s="16">
        <f t="shared" si="53"/>
        <v>0</v>
      </c>
      <c r="AM662" s="57">
        <f t="shared" si="54"/>
        <v>0</v>
      </c>
      <c r="AN662" s="57">
        <f>VLOOKUP(A662,二院临床受试者及抑郁症的基本数据!A:M,4,FALSE)</f>
        <v>0</v>
      </c>
      <c r="AO662" s="57">
        <f>VLOOKUP(A662,二院临床受试者及抑郁症的基本数据!A:M,5,FALSE)</f>
        <v>1</v>
      </c>
      <c r="AP662" s="57">
        <f>VLOOKUP(A662,二院临床受试者及抑郁症的基本数据!A:M,6,FALSE)</f>
        <v>0</v>
      </c>
      <c r="AQ662" s="57">
        <f>VLOOKUP(A662,二院临床受试者及抑郁症的基本数据!A:M,7,FALSE)</f>
        <v>0</v>
      </c>
      <c r="AR662" s="57">
        <f>VLOOKUP(A662,二院临床受试者及抑郁症的基本数据!A:M,8,FALSE)</f>
        <v>1</v>
      </c>
      <c r="AS662" s="57">
        <f>VLOOKUP(A662,二院临床受试者及抑郁症的基本数据!A:M,9,FALSE)</f>
        <v>0</v>
      </c>
      <c r="AT662" s="57">
        <f>VLOOKUP(A662,二院临床受试者及抑郁症的基本数据!A:M,10,FALSE)</f>
        <v>0</v>
      </c>
      <c r="AU662" s="57">
        <f>VLOOKUP(A662,二院临床受试者及抑郁症的基本数据!A:M,11,FALSE)</f>
        <v>0</v>
      </c>
      <c r="AV662" s="57">
        <f>VLOOKUP(A662,二院临床受试者及抑郁症的基本数据!A:M,12,FALSE)</f>
        <v>1</v>
      </c>
      <c r="AW662" s="57">
        <f>VLOOKUP(A662,二院临床受试者及抑郁症的基本数据!A:M,13,FALSE)</f>
        <v>0</v>
      </c>
    </row>
    <row r="663" spans="1:49" x14ac:dyDescent="0.3">
      <c r="A663" s="12">
        <v>130</v>
      </c>
      <c r="B663" s="12">
        <v>3</v>
      </c>
      <c r="C663" s="12"/>
      <c r="D663" s="12"/>
      <c r="E663" s="12">
        <v>1</v>
      </c>
      <c r="F663" s="12"/>
      <c r="G663" s="12"/>
      <c r="H663" s="12"/>
      <c r="I663" s="12"/>
      <c r="J663" s="12"/>
      <c r="K663" s="12"/>
      <c r="L663" s="12"/>
      <c r="M663" s="12"/>
      <c r="N663" s="12"/>
      <c r="O663" s="12">
        <v>1</v>
      </c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6">
        <f t="shared" si="50"/>
        <v>1</v>
      </c>
      <c r="AJ663" s="16">
        <f t="shared" si="51"/>
        <v>0</v>
      </c>
      <c r="AK663" s="16">
        <f t="shared" si="52"/>
        <v>0</v>
      </c>
      <c r="AL663" s="16">
        <f t="shared" si="53"/>
        <v>0</v>
      </c>
      <c r="AM663" s="57">
        <f t="shared" si="54"/>
        <v>1</v>
      </c>
      <c r="AN663" s="57">
        <f>VLOOKUP(A663,二院临床受试者及抑郁症的基本数据!A:M,4,FALSE)</f>
        <v>1</v>
      </c>
      <c r="AO663" s="57">
        <f>VLOOKUP(A663,二院临床受试者及抑郁症的基本数据!A:M,5,FALSE)</f>
        <v>0</v>
      </c>
      <c r="AP663" s="57">
        <f>VLOOKUP(A663,二院临床受试者及抑郁症的基本数据!A:M,6,FALSE)</f>
        <v>0</v>
      </c>
      <c r="AQ663" s="57">
        <f>VLOOKUP(A663,二院临床受试者及抑郁症的基本数据!A:M,7,FALSE)</f>
        <v>0</v>
      </c>
      <c r="AR663" s="57">
        <f>VLOOKUP(A663,二院临床受试者及抑郁症的基本数据!A:M,8,FALSE)</f>
        <v>0</v>
      </c>
      <c r="AS663" s="57">
        <f>VLOOKUP(A663,二院临床受试者及抑郁症的基本数据!A:M,9,FALSE)</f>
        <v>1</v>
      </c>
      <c r="AT663" s="57">
        <f>VLOOKUP(A663,二院临床受试者及抑郁症的基本数据!A:M,10,FALSE)</f>
        <v>0</v>
      </c>
      <c r="AU663" s="57">
        <f>VLOOKUP(A663,二院临床受试者及抑郁症的基本数据!A:M,11,FALSE)</f>
        <v>0</v>
      </c>
      <c r="AV663" s="57">
        <f>VLOOKUP(A663,二院临床受试者及抑郁症的基本数据!A:M,12,FALSE)</f>
        <v>1</v>
      </c>
      <c r="AW663" s="57">
        <f>VLOOKUP(A663,二院临床受试者及抑郁症的基本数据!A:M,13,FALSE)</f>
        <v>0</v>
      </c>
    </row>
    <row r="664" spans="1:49" x14ac:dyDescent="0.3">
      <c r="A664" s="12">
        <v>157</v>
      </c>
      <c r="B664" s="12">
        <v>3</v>
      </c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>
        <v>1</v>
      </c>
      <c r="T664" s="12"/>
      <c r="U664" s="12"/>
      <c r="V664" s="12"/>
      <c r="W664" s="12">
        <v>1</v>
      </c>
      <c r="X664" s="12"/>
      <c r="Y664" s="12"/>
      <c r="Z664" s="12"/>
      <c r="AA664" s="12"/>
      <c r="AB664" s="12"/>
      <c r="AC664" s="12"/>
      <c r="AD664" s="12"/>
      <c r="AE664" s="12">
        <v>1</v>
      </c>
      <c r="AF664" s="12"/>
      <c r="AG664" s="12"/>
      <c r="AH664" s="12"/>
      <c r="AI664" s="16">
        <f t="shared" si="50"/>
        <v>3</v>
      </c>
      <c r="AJ664" s="16">
        <f t="shared" si="51"/>
        <v>0</v>
      </c>
      <c r="AK664" s="16">
        <f t="shared" si="52"/>
        <v>0</v>
      </c>
      <c r="AL664" s="16">
        <f t="shared" si="53"/>
        <v>0</v>
      </c>
      <c r="AM664" s="57">
        <f t="shared" si="54"/>
        <v>3</v>
      </c>
      <c r="AN664" s="57">
        <f>VLOOKUP(A664,二院临床受试者及抑郁症的基本数据!A:M,4,FALSE)</f>
        <v>0</v>
      </c>
      <c r="AO664" s="57">
        <f>VLOOKUP(A664,二院临床受试者及抑郁症的基本数据!A:M,5,FALSE)</f>
        <v>1</v>
      </c>
      <c r="AP664" s="57">
        <f>VLOOKUP(A664,二院临床受试者及抑郁症的基本数据!A:M,6,FALSE)</f>
        <v>0</v>
      </c>
      <c r="AQ664" s="57">
        <f>VLOOKUP(A664,二院临床受试者及抑郁症的基本数据!A:M,7,FALSE)</f>
        <v>0</v>
      </c>
      <c r="AR664" s="57">
        <f>VLOOKUP(A664,二院临床受试者及抑郁症的基本数据!A:M,8,FALSE)</f>
        <v>0</v>
      </c>
      <c r="AS664" s="57">
        <f>VLOOKUP(A664,二院临床受试者及抑郁症的基本数据!A:M,9,FALSE)</f>
        <v>0</v>
      </c>
      <c r="AT664" s="57">
        <f>VLOOKUP(A664,二院临床受试者及抑郁症的基本数据!A:M,10,FALSE)</f>
        <v>1</v>
      </c>
      <c r="AU664" s="57">
        <f>VLOOKUP(A664,二院临床受试者及抑郁症的基本数据!A:M,11,FALSE)</f>
        <v>0</v>
      </c>
      <c r="AV664" s="57">
        <f>VLOOKUP(A664,二院临床受试者及抑郁症的基本数据!A:M,12,FALSE)</f>
        <v>1</v>
      </c>
      <c r="AW664" s="57">
        <f>VLOOKUP(A664,二院临床受试者及抑郁症的基本数据!A:M,13,FALSE)</f>
        <v>0</v>
      </c>
    </row>
    <row r="665" spans="1:49" x14ac:dyDescent="0.3">
      <c r="A665" s="12">
        <v>164</v>
      </c>
      <c r="B665" s="12">
        <v>3</v>
      </c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>
        <v>1</v>
      </c>
      <c r="T665" s="12"/>
      <c r="U665" s="12"/>
      <c r="V665" s="12"/>
      <c r="W665" s="12">
        <v>1</v>
      </c>
      <c r="X665" s="12"/>
      <c r="Y665" s="12"/>
      <c r="Z665" s="12"/>
      <c r="AA665" s="12"/>
      <c r="AB665" s="12"/>
      <c r="AC665" s="12"/>
      <c r="AD665" s="12"/>
      <c r="AE665" s="12">
        <v>1</v>
      </c>
      <c r="AF665" s="12"/>
      <c r="AG665" s="12"/>
      <c r="AH665" s="12"/>
      <c r="AI665" s="16">
        <f t="shared" si="50"/>
        <v>3</v>
      </c>
      <c r="AJ665" s="16">
        <f t="shared" si="51"/>
        <v>0</v>
      </c>
      <c r="AK665" s="16">
        <f t="shared" si="52"/>
        <v>0</v>
      </c>
      <c r="AL665" s="16">
        <f t="shared" si="53"/>
        <v>0</v>
      </c>
      <c r="AM665" s="57">
        <f t="shared" si="54"/>
        <v>3</v>
      </c>
      <c r="AN665" s="57">
        <f>VLOOKUP(A665,二院临床受试者及抑郁症的基本数据!A:M,4,FALSE)</f>
        <v>0</v>
      </c>
      <c r="AO665" s="57">
        <f>VLOOKUP(A665,二院临床受试者及抑郁症的基本数据!A:M,5,FALSE)</f>
        <v>0</v>
      </c>
      <c r="AP665" s="57">
        <f>VLOOKUP(A665,二院临床受试者及抑郁症的基本数据!A:M,6,FALSE)</f>
        <v>1</v>
      </c>
      <c r="AQ665" s="57">
        <f>VLOOKUP(A665,二院临床受试者及抑郁症的基本数据!A:M,7,FALSE)</f>
        <v>0</v>
      </c>
      <c r="AR665" s="57">
        <f>VLOOKUP(A665,二院临床受试者及抑郁症的基本数据!A:M,8,FALSE)</f>
        <v>1</v>
      </c>
      <c r="AS665" s="57">
        <f>VLOOKUP(A665,二院临床受试者及抑郁症的基本数据!A:M,9,FALSE)</f>
        <v>0</v>
      </c>
      <c r="AT665" s="57">
        <f>VLOOKUP(A665,二院临床受试者及抑郁症的基本数据!A:M,10,FALSE)</f>
        <v>0</v>
      </c>
      <c r="AU665" s="57">
        <f>VLOOKUP(A665,二院临床受试者及抑郁症的基本数据!A:M,11,FALSE)</f>
        <v>0</v>
      </c>
      <c r="AV665" s="57">
        <f>VLOOKUP(A665,二院临床受试者及抑郁症的基本数据!A:M,12,FALSE)</f>
        <v>1</v>
      </c>
      <c r="AW665" s="57">
        <f>VLOOKUP(A665,二院临床受试者及抑郁症的基本数据!A:M,13,FALSE)</f>
        <v>0</v>
      </c>
    </row>
    <row r="666" spans="1:49" x14ac:dyDescent="0.3">
      <c r="A666" s="12">
        <v>166</v>
      </c>
      <c r="B666" s="12">
        <v>3</v>
      </c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>
        <v>1</v>
      </c>
      <c r="U666" s="12"/>
      <c r="V666" s="12"/>
      <c r="W666" s="12"/>
      <c r="X666" s="12">
        <v>1</v>
      </c>
      <c r="Y666" s="12"/>
      <c r="Z666" s="12">
        <v>1</v>
      </c>
      <c r="AA666" s="12"/>
      <c r="AB666" s="12"/>
      <c r="AC666" s="12"/>
      <c r="AD666" s="12"/>
      <c r="AE666" s="12"/>
      <c r="AF666" s="12">
        <v>1</v>
      </c>
      <c r="AG666" s="12"/>
      <c r="AH666" s="12"/>
      <c r="AI666" s="16">
        <f t="shared" si="50"/>
        <v>0</v>
      </c>
      <c r="AJ666" s="16">
        <f t="shared" si="51"/>
        <v>3</v>
      </c>
      <c r="AK666" s="16">
        <f t="shared" si="52"/>
        <v>0</v>
      </c>
      <c r="AL666" s="16">
        <f t="shared" si="53"/>
        <v>1</v>
      </c>
      <c r="AM666" s="57">
        <f t="shared" si="54"/>
        <v>4</v>
      </c>
      <c r="AN666" s="57">
        <f>VLOOKUP(A666,二院临床受试者及抑郁症的基本数据!A:M,4,FALSE)</f>
        <v>0</v>
      </c>
      <c r="AO666" s="57">
        <f>VLOOKUP(A666,二院临床受试者及抑郁症的基本数据!A:M,5,FALSE)</f>
        <v>1</v>
      </c>
      <c r="AP666" s="57">
        <f>VLOOKUP(A666,二院临床受试者及抑郁症的基本数据!A:M,6,FALSE)</f>
        <v>0</v>
      </c>
      <c r="AQ666" s="57">
        <f>VLOOKUP(A666,二院临床受试者及抑郁症的基本数据!A:M,7,FALSE)</f>
        <v>0</v>
      </c>
      <c r="AR666" s="57">
        <f>VLOOKUP(A666,二院临床受试者及抑郁症的基本数据!A:M,8,FALSE)</f>
        <v>0</v>
      </c>
      <c r="AS666" s="57">
        <f>VLOOKUP(A666,二院临床受试者及抑郁症的基本数据!A:M,9,FALSE)</f>
        <v>0</v>
      </c>
      <c r="AT666" s="57">
        <f>VLOOKUP(A666,二院临床受试者及抑郁症的基本数据!A:M,10,FALSE)</f>
        <v>1</v>
      </c>
      <c r="AU666" s="57">
        <f>VLOOKUP(A666,二院临床受试者及抑郁症的基本数据!A:M,11,FALSE)</f>
        <v>0</v>
      </c>
      <c r="AV666" s="57">
        <f>VLOOKUP(A666,二院临床受试者及抑郁症的基本数据!A:M,12,FALSE)</f>
        <v>1</v>
      </c>
      <c r="AW666" s="57">
        <f>VLOOKUP(A666,二院临床受试者及抑郁症的基本数据!A:M,13,FALSE)</f>
        <v>0</v>
      </c>
    </row>
    <row r="667" spans="1:49" x14ac:dyDescent="0.3">
      <c r="A667" s="12">
        <v>170</v>
      </c>
      <c r="B667" s="12">
        <v>3</v>
      </c>
      <c r="C667" s="12"/>
      <c r="D667" s="12"/>
      <c r="E667" s="12"/>
      <c r="F667" s="12"/>
      <c r="G667" s="12"/>
      <c r="H667" s="12"/>
      <c r="I667" s="12"/>
      <c r="J667" s="12"/>
      <c r="K667" s="12">
        <v>1</v>
      </c>
      <c r="L667" s="12"/>
      <c r="M667" s="12"/>
      <c r="N667" s="12"/>
      <c r="O667" s="12"/>
      <c r="P667" s="12"/>
      <c r="Q667" s="12"/>
      <c r="R667" s="12"/>
      <c r="S667" s="12">
        <v>1</v>
      </c>
      <c r="T667" s="12"/>
      <c r="U667" s="12"/>
      <c r="V667" s="12"/>
      <c r="W667" s="12">
        <v>1</v>
      </c>
      <c r="X667" s="12"/>
      <c r="Y667" s="12"/>
      <c r="Z667" s="12"/>
      <c r="AA667" s="12"/>
      <c r="AB667" s="12"/>
      <c r="AC667" s="12"/>
      <c r="AD667" s="12"/>
      <c r="AE667" s="12">
        <v>1</v>
      </c>
      <c r="AF667" s="12"/>
      <c r="AG667" s="12"/>
      <c r="AH667" s="12"/>
      <c r="AI667" s="16">
        <f t="shared" si="50"/>
        <v>4</v>
      </c>
      <c r="AJ667" s="16">
        <f t="shared" si="51"/>
        <v>0</v>
      </c>
      <c r="AK667" s="16">
        <f t="shared" si="52"/>
        <v>0</v>
      </c>
      <c r="AL667" s="16">
        <f t="shared" si="53"/>
        <v>0</v>
      </c>
      <c r="AM667" s="57">
        <f t="shared" si="54"/>
        <v>4</v>
      </c>
      <c r="AN667" s="57">
        <f>VLOOKUP(A667,二院临床受试者及抑郁症的基本数据!A:M,4,FALSE)</f>
        <v>0</v>
      </c>
      <c r="AO667" s="57">
        <f>VLOOKUP(A667,二院临床受试者及抑郁症的基本数据!A:M,5,FALSE)</f>
        <v>1</v>
      </c>
      <c r="AP667" s="57">
        <f>VLOOKUP(A667,二院临床受试者及抑郁症的基本数据!A:M,6,FALSE)</f>
        <v>0</v>
      </c>
      <c r="AQ667" s="57">
        <f>VLOOKUP(A667,二院临床受试者及抑郁症的基本数据!A:M,7,FALSE)</f>
        <v>0</v>
      </c>
      <c r="AR667" s="57">
        <f>VLOOKUP(A667,二院临床受试者及抑郁症的基本数据!A:M,8,FALSE)</f>
        <v>0</v>
      </c>
      <c r="AS667" s="57">
        <f>VLOOKUP(A667,二院临床受试者及抑郁症的基本数据!A:M,9,FALSE)</f>
        <v>0</v>
      </c>
      <c r="AT667" s="57">
        <f>VLOOKUP(A667,二院临床受试者及抑郁症的基本数据!A:M,10,FALSE)</f>
        <v>1</v>
      </c>
      <c r="AU667" s="57">
        <f>VLOOKUP(A667,二院临床受试者及抑郁症的基本数据!A:M,11,FALSE)</f>
        <v>0</v>
      </c>
      <c r="AV667" s="57">
        <f>VLOOKUP(A667,二院临床受试者及抑郁症的基本数据!A:M,12,FALSE)</f>
        <v>1</v>
      </c>
      <c r="AW667" s="57">
        <f>VLOOKUP(A667,二院临床受试者及抑郁症的基本数据!A:M,13,FALSE)</f>
        <v>0</v>
      </c>
    </row>
    <row r="668" spans="1:49" x14ac:dyDescent="0.3">
      <c r="A668" s="12">
        <v>179</v>
      </c>
      <c r="B668" s="12">
        <v>3</v>
      </c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>
        <v>1</v>
      </c>
      <c r="X668" s="12">
        <v>1</v>
      </c>
      <c r="Y668" s="12">
        <v>1</v>
      </c>
      <c r="Z668" s="12"/>
      <c r="AA668" s="12"/>
      <c r="AB668" s="12"/>
      <c r="AC668" s="12"/>
      <c r="AD668" s="12"/>
      <c r="AE668" s="12">
        <v>1</v>
      </c>
      <c r="AF668" s="12">
        <v>1</v>
      </c>
      <c r="AG668" s="12">
        <v>1</v>
      </c>
      <c r="AH668" s="12"/>
      <c r="AI668" s="16">
        <f t="shared" si="50"/>
        <v>2</v>
      </c>
      <c r="AJ668" s="16">
        <f t="shared" si="51"/>
        <v>2</v>
      </c>
      <c r="AK668" s="16">
        <f t="shared" si="52"/>
        <v>2</v>
      </c>
      <c r="AL668" s="16">
        <f t="shared" si="53"/>
        <v>0</v>
      </c>
      <c r="AM668" s="57">
        <f t="shared" si="54"/>
        <v>6</v>
      </c>
      <c r="AN668" s="57">
        <f>VLOOKUP(A668,二院临床受试者及抑郁症的基本数据!A:M,4,FALSE)</f>
        <v>0</v>
      </c>
      <c r="AO668" s="57">
        <f>VLOOKUP(A668,二院临床受试者及抑郁症的基本数据!A:M,5,FALSE)</f>
        <v>1</v>
      </c>
      <c r="AP668" s="57">
        <f>VLOOKUP(A668,二院临床受试者及抑郁症的基本数据!A:M,6,FALSE)</f>
        <v>0</v>
      </c>
      <c r="AQ668" s="57">
        <f>VLOOKUP(A668,二院临床受试者及抑郁症的基本数据!A:M,7,FALSE)</f>
        <v>0</v>
      </c>
      <c r="AR668" s="57">
        <f>VLOOKUP(A668,二院临床受试者及抑郁症的基本数据!A:M,8,FALSE)</f>
        <v>1</v>
      </c>
      <c r="AS668" s="57">
        <f>VLOOKUP(A668,二院临床受试者及抑郁症的基本数据!A:M,9,FALSE)</f>
        <v>0</v>
      </c>
      <c r="AT668" s="57">
        <f>VLOOKUP(A668,二院临床受试者及抑郁症的基本数据!A:M,10,FALSE)</f>
        <v>0</v>
      </c>
      <c r="AU668" s="57">
        <f>VLOOKUP(A668,二院临床受试者及抑郁症的基本数据!A:M,11,FALSE)</f>
        <v>0</v>
      </c>
      <c r="AV668" s="57">
        <f>VLOOKUP(A668,二院临床受试者及抑郁症的基本数据!A:M,12,FALSE)</f>
        <v>1</v>
      </c>
      <c r="AW668" s="57">
        <f>VLOOKUP(A668,二院临床受试者及抑郁症的基本数据!A:M,13,FALSE)</f>
        <v>0</v>
      </c>
    </row>
    <row r="669" spans="1:49" x14ac:dyDescent="0.3">
      <c r="A669" s="12">
        <v>203</v>
      </c>
      <c r="B669" s="12">
        <v>3</v>
      </c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>
        <v>1</v>
      </c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6">
        <f t="shared" si="50"/>
        <v>1</v>
      </c>
      <c r="AJ669" s="16">
        <f t="shared" si="51"/>
        <v>0</v>
      </c>
      <c r="AK669" s="16">
        <f t="shared" si="52"/>
        <v>0</v>
      </c>
      <c r="AL669" s="16">
        <f t="shared" si="53"/>
        <v>0</v>
      </c>
      <c r="AM669" s="57">
        <f t="shared" si="54"/>
        <v>1</v>
      </c>
      <c r="AN669" s="57">
        <f>VLOOKUP(A669,二院临床受试者及抑郁症的基本数据!A:M,4,FALSE)</f>
        <v>1</v>
      </c>
      <c r="AO669" s="57">
        <f>VLOOKUP(A669,二院临床受试者及抑郁症的基本数据!A:M,5,FALSE)</f>
        <v>0</v>
      </c>
      <c r="AP669" s="57">
        <f>VLOOKUP(A669,二院临床受试者及抑郁症的基本数据!A:M,6,FALSE)</f>
        <v>0</v>
      </c>
      <c r="AQ669" s="57">
        <f>VLOOKUP(A669,二院临床受试者及抑郁症的基本数据!A:M,7,FALSE)</f>
        <v>0</v>
      </c>
      <c r="AR669" s="57">
        <f>VLOOKUP(A669,二院临床受试者及抑郁症的基本数据!A:M,8,FALSE)</f>
        <v>0</v>
      </c>
      <c r="AS669" s="57">
        <f>VLOOKUP(A669,二院临床受试者及抑郁症的基本数据!A:M,9,FALSE)</f>
        <v>0</v>
      </c>
      <c r="AT669" s="57">
        <f>VLOOKUP(A669,二院临床受试者及抑郁症的基本数据!A:M,10,FALSE)</f>
        <v>1</v>
      </c>
      <c r="AU669" s="57">
        <f>VLOOKUP(A669,二院临床受试者及抑郁症的基本数据!A:M,11,FALSE)</f>
        <v>0</v>
      </c>
      <c r="AV669" s="57">
        <f>VLOOKUP(A669,二院临床受试者及抑郁症的基本数据!A:M,12,FALSE)</f>
        <v>1</v>
      </c>
      <c r="AW669" s="57">
        <f>VLOOKUP(A669,二院临床受试者及抑郁症的基本数据!A:M,13,FALSE)</f>
        <v>0</v>
      </c>
    </row>
    <row r="670" spans="1:49" x14ac:dyDescent="0.3">
      <c r="A670" s="12">
        <v>213</v>
      </c>
      <c r="B670" s="12">
        <v>3</v>
      </c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>
        <v>1</v>
      </c>
      <c r="AB670" s="12">
        <v>1</v>
      </c>
      <c r="AC670" s="12"/>
      <c r="AD670" s="12"/>
      <c r="AE670" s="12"/>
      <c r="AF670" s="12"/>
      <c r="AG670" s="12"/>
      <c r="AH670" s="12"/>
      <c r="AI670" s="16">
        <f t="shared" si="50"/>
        <v>1</v>
      </c>
      <c r="AJ670" s="16">
        <f t="shared" si="51"/>
        <v>1</v>
      </c>
      <c r="AK670" s="16">
        <f t="shared" si="52"/>
        <v>0</v>
      </c>
      <c r="AL670" s="16">
        <f t="shared" si="53"/>
        <v>0</v>
      </c>
      <c r="AM670" s="57">
        <f t="shared" si="54"/>
        <v>2</v>
      </c>
      <c r="AN670" s="57">
        <f>VLOOKUP(A670,二院临床受试者及抑郁症的基本数据!A:M,4,FALSE)</f>
        <v>1</v>
      </c>
      <c r="AO670" s="57">
        <f>VLOOKUP(A670,二院临床受试者及抑郁症的基本数据!A:M,5,FALSE)</f>
        <v>0</v>
      </c>
      <c r="AP670" s="57">
        <f>VLOOKUP(A670,二院临床受试者及抑郁症的基本数据!A:M,6,FALSE)</f>
        <v>0</v>
      </c>
      <c r="AQ670" s="57">
        <f>VLOOKUP(A670,二院临床受试者及抑郁症的基本数据!A:M,7,FALSE)</f>
        <v>0</v>
      </c>
      <c r="AR670" s="57">
        <f>VLOOKUP(A670,二院临床受试者及抑郁症的基本数据!A:M,8,FALSE)</f>
        <v>0</v>
      </c>
      <c r="AS670" s="57">
        <f>VLOOKUP(A670,二院临床受试者及抑郁症的基本数据!A:M,9,FALSE)</f>
        <v>0</v>
      </c>
      <c r="AT670" s="57">
        <f>VLOOKUP(A670,二院临床受试者及抑郁症的基本数据!A:M,10,FALSE)</f>
        <v>1</v>
      </c>
      <c r="AU670" s="57">
        <f>VLOOKUP(A670,二院临床受试者及抑郁症的基本数据!A:M,11,FALSE)</f>
        <v>0</v>
      </c>
      <c r="AV670" s="57">
        <f>VLOOKUP(A670,二院临床受试者及抑郁症的基本数据!A:M,12,FALSE)</f>
        <v>1</v>
      </c>
      <c r="AW670" s="57">
        <f>VLOOKUP(A670,二院临床受试者及抑郁症的基本数据!A:M,13,FALSE)</f>
        <v>0</v>
      </c>
    </row>
    <row r="671" spans="1:49" x14ac:dyDescent="0.3">
      <c r="A671" s="12">
        <v>217</v>
      </c>
      <c r="B671" s="12">
        <v>3</v>
      </c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>
        <v>1</v>
      </c>
      <c r="W671" s="12"/>
      <c r="X671" s="12"/>
      <c r="Y671" s="12"/>
      <c r="Z671" s="12">
        <v>1</v>
      </c>
      <c r="AA671" s="12"/>
      <c r="AB671" s="12"/>
      <c r="AC671" s="12"/>
      <c r="AD671" s="12"/>
      <c r="AE671" s="12"/>
      <c r="AF671" s="12"/>
      <c r="AG671" s="12"/>
      <c r="AH671" s="12">
        <v>1</v>
      </c>
      <c r="AI671" s="16">
        <f t="shared" si="50"/>
        <v>0</v>
      </c>
      <c r="AJ671" s="16">
        <f t="shared" si="51"/>
        <v>0</v>
      </c>
      <c r="AK671" s="16">
        <f t="shared" si="52"/>
        <v>0</v>
      </c>
      <c r="AL671" s="16">
        <f t="shared" si="53"/>
        <v>3</v>
      </c>
      <c r="AM671" s="57">
        <f t="shared" si="54"/>
        <v>3</v>
      </c>
      <c r="AN671" s="57">
        <f>VLOOKUP(A671,二院临床受试者及抑郁症的基本数据!A:M,4,FALSE)</f>
        <v>0</v>
      </c>
      <c r="AO671" s="57">
        <f>VLOOKUP(A671,二院临床受试者及抑郁症的基本数据!A:M,5,FALSE)</f>
        <v>1</v>
      </c>
      <c r="AP671" s="57">
        <f>VLOOKUP(A671,二院临床受试者及抑郁症的基本数据!A:M,6,FALSE)</f>
        <v>0</v>
      </c>
      <c r="AQ671" s="57">
        <f>VLOOKUP(A671,二院临床受试者及抑郁症的基本数据!A:M,7,FALSE)</f>
        <v>0</v>
      </c>
      <c r="AR671" s="57">
        <f>VLOOKUP(A671,二院临床受试者及抑郁症的基本数据!A:M,8,FALSE)</f>
        <v>1</v>
      </c>
      <c r="AS671" s="57">
        <f>VLOOKUP(A671,二院临床受试者及抑郁症的基本数据!A:M,9,FALSE)</f>
        <v>0</v>
      </c>
      <c r="AT671" s="57">
        <f>VLOOKUP(A671,二院临床受试者及抑郁症的基本数据!A:M,10,FALSE)</f>
        <v>0</v>
      </c>
      <c r="AU671" s="57">
        <f>VLOOKUP(A671,二院临床受试者及抑郁症的基本数据!A:M,11,FALSE)</f>
        <v>0</v>
      </c>
      <c r="AV671" s="57">
        <f>VLOOKUP(A671,二院临床受试者及抑郁症的基本数据!A:M,12,FALSE)</f>
        <v>0</v>
      </c>
      <c r="AW671" s="57">
        <f>VLOOKUP(A671,二院临床受试者及抑郁症的基本数据!A:M,13,FALSE)</f>
        <v>1</v>
      </c>
    </row>
    <row r="672" spans="1:49" x14ac:dyDescent="0.3">
      <c r="A672" s="12">
        <v>231</v>
      </c>
      <c r="B672" s="12">
        <v>3</v>
      </c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>
        <v>1</v>
      </c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6">
        <f t="shared" si="50"/>
        <v>1</v>
      </c>
      <c r="AJ672" s="16">
        <f t="shared" si="51"/>
        <v>0</v>
      </c>
      <c r="AK672" s="16">
        <f t="shared" si="52"/>
        <v>0</v>
      </c>
      <c r="AL672" s="16">
        <f t="shared" si="53"/>
        <v>0</v>
      </c>
      <c r="AM672" s="57">
        <f t="shared" si="54"/>
        <v>1</v>
      </c>
      <c r="AN672" s="57">
        <f>VLOOKUP(A672,二院临床受试者及抑郁症的基本数据!A:M,4,FALSE)</f>
        <v>0</v>
      </c>
      <c r="AO672" s="57">
        <f>VLOOKUP(A672,二院临床受试者及抑郁症的基本数据!A:M,5,FALSE)</f>
        <v>1</v>
      </c>
      <c r="AP672" s="57">
        <f>VLOOKUP(A672,二院临床受试者及抑郁症的基本数据!A:M,6,FALSE)</f>
        <v>0</v>
      </c>
      <c r="AQ672" s="57">
        <f>VLOOKUP(A672,二院临床受试者及抑郁症的基本数据!A:M,7,FALSE)</f>
        <v>0</v>
      </c>
      <c r="AR672" s="57">
        <f>VLOOKUP(A672,二院临床受试者及抑郁症的基本数据!A:M,8,FALSE)</f>
        <v>1</v>
      </c>
      <c r="AS672" s="57">
        <f>VLOOKUP(A672,二院临床受试者及抑郁症的基本数据!A:M,9,FALSE)</f>
        <v>0</v>
      </c>
      <c r="AT672" s="57">
        <f>VLOOKUP(A672,二院临床受试者及抑郁症的基本数据!A:M,10,FALSE)</f>
        <v>0</v>
      </c>
      <c r="AU672" s="57">
        <f>VLOOKUP(A672,二院临床受试者及抑郁症的基本数据!A:M,11,FALSE)</f>
        <v>0</v>
      </c>
      <c r="AV672" s="57">
        <f>VLOOKUP(A672,二院临床受试者及抑郁症的基本数据!A:M,12,FALSE)</f>
        <v>1</v>
      </c>
      <c r="AW672" s="57">
        <f>VLOOKUP(A672,二院临床受试者及抑郁症的基本数据!A:M,13,FALSE)</f>
        <v>0</v>
      </c>
    </row>
    <row r="673" spans="1:49" x14ac:dyDescent="0.3">
      <c r="A673" s="12">
        <v>233</v>
      </c>
      <c r="B673" s="12">
        <v>3</v>
      </c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>
        <v>1</v>
      </c>
      <c r="T673" s="12"/>
      <c r="U673" s="12"/>
      <c r="V673" s="12"/>
      <c r="W673" s="12">
        <v>1</v>
      </c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6">
        <f t="shared" si="50"/>
        <v>2</v>
      </c>
      <c r="AJ673" s="16">
        <f t="shared" si="51"/>
        <v>0</v>
      </c>
      <c r="AK673" s="16">
        <f t="shared" si="52"/>
        <v>0</v>
      </c>
      <c r="AL673" s="16">
        <f t="shared" si="53"/>
        <v>0</v>
      </c>
      <c r="AM673" s="57">
        <f t="shared" si="54"/>
        <v>2</v>
      </c>
      <c r="AN673" s="57">
        <f>VLOOKUP(A673,二院临床受试者及抑郁症的基本数据!A:M,4,FALSE)</f>
        <v>1</v>
      </c>
      <c r="AO673" s="57">
        <f>VLOOKUP(A673,二院临床受试者及抑郁症的基本数据!A:M,5,FALSE)</f>
        <v>0</v>
      </c>
      <c r="AP673" s="57">
        <f>VLOOKUP(A673,二院临床受试者及抑郁症的基本数据!A:M,6,FALSE)</f>
        <v>0</v>
      </c>
      <c r="AQ673" s="57">
        <f>VLOOKUP(A673,二院临床受试者及抑郁症的基本数据!A:M,7,FALSE)</f>
        <v>0</v>
      </c>
      <c r="AR673" s="57">
        <f>VLOOKUP(A673,二院临床受试者及抑郁症的基本数据!A:M,8,FALSE)</f>
        <v>0</v>
      </c>
      <c r="AS673" s="57">
        <f>VLOOKUP(A673,二院临床受试者及抑郁症的基本数据!A:M,9,FALSE)</f>
        <v>0</v>
      </c>
      <c r="AT673" s="57">
        <f>VLOOKUP(A673,二院临床受试者及抑郁症的基本数据!A:M,10,FALSE)</f>
        <v>1</v>
      </c>
      <c r="AU673" s="57">
        <f>VLOOKUP(A673,二院临床受试者及抑郁症的基本数据!A:M,11,FALSE)</f>
        <v>0</v>
      </c>
      <c r="AV673" s="57">
        <f>VLOOKUP(A673,二院临床受试者及抑郁症的基本数据!A:M,12,FALSE)</f>
        <v>1</v>
      </c>
      <c r="AW673" s="57">
        <f>VLOOKUP(A673,二院临床受试者及抑郁症的基本数据!A:M,13,FALSE)</f>
        <v>0</v>
      </c>
    </row>
    <row r="674" spans="1:49" x14ac:dyDescent="0.3">
      <c r="A674" s="12">
        <v>238</v>
      </c>
      <c r="B674" s="12">
        <v>3</v>
      </c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>
        <v>1</v>
      </c>
      <c r="T674" s="12"/>
      <c r="U674" s="12"/>
      <c r="V674" s="12"/>
      <c r="W674" s="12">
        <v>1</v>
      </c>
      <c r="X674" s="12">
        <v>1</v>
      </c>
      <c r="Y674" s="12">
        <v>1</v>
      </c>
      <c r="Z674" s="12"/>
      <c r="AA674" s="12">
        <v>1</v>
      </c>
      <c r="AB674" s="12">
        <v>1</v>
      </c>
      <c r="AC674" s="12"/>
      <c r="AD674" s="12"/>
      <c r="AE674" s="12">
        <v>1</v>
      </c>
      <c r="AF674" s="12"/>
      <c r="AG674" s="12">
        <v>1</v>
      </c>
      <c r="AH674" s="12"/>
      <c r="AI674" s="16">
        <f t="shared" si="50"/>
        <v>4</v>
      </c>
      <c r="AJ674" s="16">
        <f t="shared" si="51"/>
        <v>2</v>
      </c>
      <c r="AK674" s="16">
        <f t="shared" si="52"/>
        <v>2</v>
      </c>
      <c r="AL674" s="16">
        <f t="shared" si="53"/>
        <v>0</v>
      </c>
      <c r="AM674" s="57">
        <f t="shared" si="54"/>
        <v>8</v>
      </c>
      <c r="AN674" s="57">
        <f>VLOOKUP(A674,二院临床受试者及抑郁症的基本数据!A:M,4,FALSE)</f>
        <v>1</v>
      </c>
      <c r="AO674" s="57">
        <f>VLOOKUP(A674,二院临床受试者及抑郁症的基本数据!A:M,5,FALSE)</f>
        <v>0</v>
      </c>
      <c r="AP674" s="57">
        <f>VLOOKUP(A674,二院临床受试者及抑郁症的基本数据!A:M,6,FALSE)</f>
        <v>0</v>
      </c>
      <c r="AQ674" s="57">
        <f>VLOOKUP(A674,二院临床受试者及抑郁症的基本数据!A:M,7,FALSE)</f>
        <v>0</v>
      </c>
      <c r="AR674" s="57">
        <f>VLOOKUP(A674,二院临床受试者及抑郁症的基本数据!A:M,8,FALSE)</f>
        <v>0</v>
      </c>
      <c r="AS674" s="57">
        <f>VLOOKUP(A674,二院临床受试者及抑郁症的基本数据!A:M,9,FALSE)</f>
        <v>0</v>
      </c>
      <c r="AT674" s="57">
        <f>VLOOKUP(A674,二院临床受试者及抑郁症的基本数据!A:M,10,FALSE)</f>
        <v>1</v>
      </c>
      <c r="AU674" s="57">
        <f>VLOOKUP(A674,二院临床受试者及抑郁症的基本数据!A:M,11,FALSE)</f>
        <v>0</v>
      </c>
      <c r="AV674" s="57">
        <f>VLOOKUP(A674,二院临床受试者及抑郁症的基本数据!A:M,12,FALSE)</f>
        <v>1</v>
      </c>
      <c r="AW674" s="57">
        <f>VLOOKUP(A674,二院临床受试者及抑郁症的基本数据!A:M,13,FALSE)</f>
        <v>0</v>
      </c>
    </row>
    <row r="675" spans="1:49" x14ac:dyDescent="0.3">
      <c r="A675" s="12">
        <v>250</v>
      </c>
      <c r="B675" s="12">
        <v>3</v>
      </c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>
        <v>1</v>
      </c>
      <c r="S675" s="12"/>
      <c r="T675" s="12"/>
      <c r="U675" s="12"/>
      <c r="V675" s="12"/>
      <c r="W675" s="12"/>
      <c r="X675" s="12"/>
      <c r="Y675" s="12"/>
      <c r="Z675" s="12">
        <v>1</v>
      </c>
      <c r="AA675" s="12"/>
      <c r="AB675" s="12"/>
      <c r="AC675" s="12"/>
      <c r="AD675" s="12"/>
      <c r="AE675" s="12"/>
      <c r="AF675" s="12"/>
      <c r="AG675" s="12"/>
      <c r="AH675" s="12"/>
      <c r="AI675" s="16">
        <f t="shared" si="50"/>
        <v>0</v>
      </c>
      <c r="AJ675" s="16">
        <f t="shared" si="51"/>
        <v>0</v>
      </c>
      <c r="AK675" s="16">
        <f t="shared" si="52"/>
        <v>0</v>
      </c>
      <c r="AL675" s="16">
        <f t="shared" si="53"/>
        <v>2</v>
      </c>
      <c r="AM675" s="57">
        <f t="shared" si="54"/>
        <v>2</v>
      </c>
      <c r="AN675" s="57">
        <f>VLOOKUP(A675,二院临床受试者及抑郁症的基本数据!A:M,4,FALSE)</f>
        <v>0</v>
      </c>
      <c r="AO675" s="57">
        <f>VLOOKUP(A675,二院临床受试者及抑郁症的基本数据!A:M,5,FALSE)</f>
        <v>1</v>
      </c>
      <c r="AP675" s="57">
        <f>VLOOKUP(A675,二院临床受试者及抑郁症的基本数据!A:M,6,FALSE)</f>
        <v>0</v>
      </c>
      <c r="AQ675" s="57">
        <f>VLOOKUP(A675,二院临床受试者及抑郁症的基本数据!A:M,7,FALSE)</f>
        <v>0</v>
      </c>
      <c r="AR675" s="57">
        <f>VLOOKUP(A675,二院临床受试者及抑郁症的基本数据!A:M,8,FALSE)</f>
        <v>0</v>
      </c>
      <c r="AS675" s="57">
        <f>VLOOKUP(A675,二院临床受试者及抑郁症的基本数据!A:M,9,FALSE)</f>
        <v>0</v>
      </c>
      <c r="AT675" s="57">
        <f>VLOOKUP(A675,二院临床受试者及抑郁症的基本数据!A:M,10,FALSE)</f>
        <v>1</v>
      </c>
      <c r="AU675" s="57">
        <f>VLOOKUP(A675,二院临床受试者及抑郁症的基本数据!A:M,11,FALSE)</f>
        <v>0</v>
      </c>
      <c r="AV675" s="57">
        <f>VLOOKUP(A675,二院临床受试者及抑郁症的基本数据!A:M,12,FALSE)</f>
        <v>1</v>
      </c>
      <c r="AW675" s="57">
        <f>VLOOKUP(A675,二院临床受试者及抑郁症的基本数据!A:M,13,FALSE)</f>
        <v>0</v>
      </c>
    </row>
    <row r="676" spans="1:49" x14ac:dyDescent="0.3">
      <c r="A676" s="12">
        <v>254</v>
      </c>
      <c r="B676" s="12">
        <v>3</v>
      </c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>
        <v>1</v>
      </c>
      <c r="X676" s="12">
        <v>1</v>
      </c>
      <c r="Y676" s="12"/>
      <c r="Z676" s="12"/>
      <c r="AA676" s="12"/>
      <c r="AB676" s="12"/>
      <c r="AC676" s="12"/>
      <c r="AD676" s="12"/>
      <c r="AE676" s="12">
        <v>1</v>
      </c>
      <c r="AF676" s="12">
        <v>1</v>
      </c>
      <c r="AG676" s="12"/>
      <c r="AH676" s="12"/>
      <c r="AI676" s="16">
        <f t="shared" si="50"/>
        <v>2</v>
      </c>
      <c r="AJ676" s="16">
        <f t="shared" si="51"/>
        <v>2</v>
      </c>
      <c r="AK676" s="16">
        <f t="shared" si="52"/>
        <v>0</v>
      </c>
      <c r="AL676" s="16">
        <f t="shared" si="53"/>
        <v>0</v>
      </c>
      <c r="AM676" s="57">
        <f t="shared" si="54"/>
        <v>4</v>
      </c>
      <c r="AN676" s="57">
        <f>VLOOKUP(A676,二院临床受试者及抑郁症的基本数据!A:M,4,FALSE)</f>
        <v>0</v>
      </c>
      <c r="AO676" s="57">
        <f>VLOOKUP(A676,二院临床受试者及抑郁症的基本数据!A:M,5,FALSE)</f>
        <v>1</v>
      </c>
      <c r="AP676" s="57">
        <f>VLOOKUP(A676,二院临床受试者及抑郁症的基本数据!A:M,6,FALSE)</f>
        <v>0</v>
      </c>
      <c r="AQ676" s="57">
        <f>VLOOKUP(A676,二院临床受试者及抑郁症的基本数据!A:M,7,FALSE)</f>
        <v>0</v>
      </c>
      <c r="AR676" s="57">
        <f>VLOOKUP(A676,二院临床受试者及抑郁症的基本数据!A:M,8,FALSE)</f>
        <v>0</v>
      </c>
      <c r="AS676" s="57">
        <f>VLOOKUP(A676,二院临床受试者及抑郁症的基本数据!A:M,9,FALSE)</f>
        <v>0</v>
      </c>
      <c r="AT676" s="57">
        <f>VLOOKUP(A676,二院临床受试者及抑郁症的基本数据!A:M,10,FALSE)</f>
        <v>1</v>
      </c>
      <c r="AU676" s="57">
        <f>VLOOKUP(A676,二院临床受试者及抑郁症的基本数据!A:M,11,FALSE)</f>
        <v>0</v>
      </c>
      <c r="AV676" s="57">
        <f>VLOOKUP(A676,二院临床受试者及抑郁症的基本数据!A:M,12,FALSE)</f>
        <v>1</v>
      </c>
      <c r="AW676" s="57">
        <f>VLOOKUP(A676,二院临床受试者及抑郁症的基本数据!A:M,13,FALSE)</f>
        <v>0</v>
      </c>
    </row>
    <row r="677" spans="1:49" x14ac:dyDescent="0.3">
      <c r="A677" s="12">
        <v>261</v>
      </c>
      <c r="B677" s="12">
        <v>3</v>
      </c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>
        <v>1</v>
      </c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6">
        <f t="shared" si="50"/>
        <v>1</v>
      </c>
      <c r="AJ677" s="16">
        <f t="shared" si="51"/>
        <v>0</v>
      </c>
      <c r="AK677" s="16">
        <f t="shared" si="52"/>
        <v>0</v>
      </c>
      <c r="AL677" s="16">
        <f t="shared" si="53"/>
        <v>0</v>
      </c>
      <c r="AM677" s="57">
        <f t="shared" si="54"/>
        <v>1</v>
      </c>
      <c r="AN677" s="57">
        <f>VLOOKUP(A677,二院临床受试者及抑郁症的基本数据!A:M,4,FALSE)</f>
        <v>0</v>
      </c>
      <c r="AO677" s="57">
        <f>VLOOKUP(A677,二院临床受试者及抑郁症的基本数据!A:M,5,FALSE)</f>
        <v>0</v>
      </c>
      <c r="AP677" s="57">
        <f>VLOOKUP(A677,二院临床受试者及抑郁症的基本数据!A:M,6,FALSE)</f>
        <v>1</v>
      </c>
      <c r="AQ677" s="57">
        <f>VLOOKUP(A677,二院临床受试者及抑郁症的基本数据!A:M,7,FALSE)</f>
        <v>0</v>
      </c>
      <c r="AR677" s="57">
        <f>VLOOKUP(A677,二院临床受试者及抑郁症的基本数据!A:M,8,FALSE)</f>
        <v>1</v>
      </c>
      <c r="AS677" s="57">
        <f>VLOOKUP(A677,二院临床受试者及抑郁症的基本数据!A:M,9,FALSE)</f>
        <v>0</v>
      </c>
      <c r="AT677" s="57">
        <f>VLOOKUP(A677,二院临床受试者及抑郁症的基本数据!A:M,10,FALSE)</f>
        <v>0</v>
      </c>
      <c r="AU677" s="57">
        <f>VLOOKUP(A677,二院临床受试者及抑郁症的基本数据!A:M,11,FALSE)</f>
        <v>0</v>
      </c>
      <c r="AV677" s="57">
        <f>VLOOKUP(A677,二院临床受试者及抑郁症的基本数据!A:M,12,FALSE)</f>
        <v>1</v>
      </c>
      <c r="AW677" s="57">
        <f>VLOOKUP(A677,二院临床受试者及抑郁症的基本数据!A:M,13,FALSE)</f>
        <v>0</v>
      </c>
    </row>
    <row r="678" spans="1:49" x14ac:dyDescent="0.3">
      <c r="A678" s="12">
        <v>268</v>
      </c>
      <c r="B678" s="12">
        <v>3</v>
      </c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>
        <v>1</v>
      </c>
      <c r="T678" s="12"/>
      <c r="U678" s="12"/>
      <c r="V678" s="12"/>
      <c r="W678" s="12">
        <v>1</v>
      </c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6">
        <f t="shared" si="50"/>
        <v>2</v>
      </c>
      <c r="AJ678" s="16">
        <f t="shared" si="51"/>
        <v>0</v>
      </c>
      <c r="AK678" s="16">
        <f t="shared" si="52"/>
        <v>0</v>
      </c>
      <c r="AL678" s="16">
        <f t="shared" si="53"/>
        <v>0</v>
      </c>
      <c r="AM678" s="57">
        <f t="shared" si="54"/>
        <v>2</v>
      </c>
      <c r="AN678" s="57">
        <f>VLOOKUP(A678,二院临床受试者及抑郁症的基本数据!A:M,4,FALSE)</f>
        <v>0</v>
      </c>
      <c r="AO678" s="57">
        <f>VLOOKUP(A678,二院临床受试者及抑郁症的基本数据!A:M,5,FALSE)</f>
        <v>1</v>
      </c>
      <c r="AP678" s="57">
        <f>VLOOKUP(A678,二院临床受试者及抑郁症的基本数据!A:M,6,FALSE)</f>
        <v>0</v>
      </c>
      <c r="AQ678" s="57">
        <f>VLOOKUP(A678,二院临床受试者及抑郁症的基本数据!A:M,7,FALSE)</f>
        <v>0</v>
      </c>
      <c r="AR678" s="57">
        <f>VLOOKUP(A678,二院临床受试者及抑郁症的基本数据!A:M,8,FALSE)</f>
        <v>1</v>
      </c>
      <c r="AS678" s="57">
        <f>VLOOKUP(A678,二院临床受试者及抑郁症的基本数据!A:M,9,FALSE)</f>
        <v>0</v>
      </c>
      <c r="AT678" s="57">
        <f>VLOOKUP(A678,二院临床受试者及抑郁症的基本数据!A:M,10,FALSE)</f>
        <v>0</v>
      </c>
      <c r="AU678" s="57">
        <f>VLOOKUP(A678,二院临床受试者及抑郁症的基本数据!A:M,11,FALSE)</f>
        <v>0</v>
      </c>
      <c r="AV678" s="57">
        <f>VLOOKUP(A678,二院临床受试者及抑郁症的基本数据!A:M,12,FALSE)</f>
        <v>1</v>
      </c>
      <c r="AW678" s="57">
        <f>VLOOKUP(A678,二院临床受试者及抑郁症的基本数据!A:M,13,FALSE)</f>
        <v>0</v>
      </c>
    </row>
    <row r="679" spans="1:49" x14ac:dyDescent="0.3">
      <c r="A679" s="12">
        <v>285</v>
      </c>
      <c r="B679" s="12">
        <v>3</v>
      </c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>
        <v>1</v>
      </c>
      <c r="N679" s="12"/>
      <c r="O679" s="12">
        <v>1</v>
      </c>
      <c r="P679" s="12"/>
      <c r="Q679" s="12"/>
      <c r="R679" s="12"/>
      <c r="S679" s="12">
        <v>1</v>
      </c>
      <c r="T679" s="12">
        <v>1</v>
      </c>
      <c r="U679" s="12">
        <v>1</v>
      </c>
      <c r="V679" s="12"/>
      <c r="W679" s="12">
        <v>1</v>
      </c>
      <c r="X679" s="12">
        <v>1</v>
      </c>
      <c r="Y679" s="12"/>
      <c r="Z679" s="12"/>
      <c r="AA679" s="12"/>
      <c r="AB679" s="12"/>
      <c r="AC679" s="12"/>
      <c r="AD679" s="12"/>
      <c r="AE679" s="12">
        <v>1</v>
      </c>
      <c r="AF679" s="12"/>
      <c r="AG679" s="12"/>
      <c r="AH679" s="12"/>
      <c r="AI679" s="16">
        <f t="shared" si="50"/>
        <v>4</v>
      </c>
      <c r="AJ679" s="16">
        <f t="shared" si="51"/>
        <v>2</v>
      </c>
      <c r="AK679" s="16">
        <f t="shared" si="52"/>
        <v>2</v>
      </c>
      <c r="AL679" s="16">
        <f t="shared" si="53"/>
        <v>0</v>
      </c>
      <c r="AM679" s="57">
        <f t="shared" si="54"/>
        <v>8</v>
      </c>
      <c r="AN679" s="57">
        <f>VLOOKUP(A679,二院临床受试者及抑郁症的基本数据!A:M,4,FALSE)</f>
        <v>0</v>
      </c>
      <c r="AO679" s="57">
        <f>VLOOKUP(A679,二院临床受试者及抑郁症的基本数据!A:M,5,FALSE)</f>
        <v>1</v>
      </c>
      <c r="AP679" s="57">
        <f>VLOOKUP(A679,二院临床受试者及抑郁症的基本数据!A:M,6,FALSE)</f>
        <v>0</v>
      </c>
      <c r="AQ679" s="57">
        <f>VLOOKUP(A679,二院临床受试者及抑郁症的基本数据!A:M,7,FALSE)</f>
        <v>0</v>
      </c>
      <c r="AR679" s="57">
        <f>VLOOKUP(A679,二院临床受试者及抑郁症的基本数据!A:M,8,FALSE)</f>
        <v>1</v>
      </c>
      <c r="AS679" s="57">
        <f>VLOOKUP(A679,二院临床受试者及抑郁症的基本数据!A:M,9,FALSE)</f>
        <v>0</v>
      </c>
      <c r="AT679" s="57">
        <f>VLOOKUP(A679,二院临床受试者及抑郁症的基本数据!A:M,10,FALSE)</f>
        <v>0</v>
      </c>
      <c r="AU679" s="57">
        <f>VLOOKUP(A679,二院临床受试者及抑郁症的基本数据!A:M,11,FALSE)</f>
        <v>0</v>
      </c>
      <c r="AV679" s="57">
        <f>VLOOKUP(A679,二院临床受试者及抑郁症的基本数据!A:M,12,FALSE)</f>
        <v>1</v>
      </c>
      <c r="AW679" s="57">
        <f>VLOOKUP(A679,二院临床受试者及抑郁症的基本数据!A:M,13,FALSE)</f>
        <v>0</v>
      </c>
    </row>
    <row r="680" spans="1:49" x14ac:dyDescent="0.3">
      <c r="A680" s="12">
        <v>297</v>
      </c>
      <c r="B680" s="12">
        <v>3</v>
      </c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>
        <v>1</v>
      </c>
      <c r="W680" s="12"/>
      <c r="X680" s="12"/>
      <c r="Y680" s="12"/>
      <c r="Z680" s="12">
        <v>1</v>
      </c>
      <c r="AA680" s="12"/>
      <c r="AB680" s="12"/>
      <c r="AC680" s="12"/>
      <c r="AD680" s="12"/>
      <c r="AE680" s="12"/>
      <c r="AF680" s="12"/>
      <c r="AG680" s="12"/>
      <c r="AH680" s="12">
        <v>1</v>
      </c>
      <c r="AI680" s="16">
        <f t="shared" si="50"/>
        <v>0</v>
      </c>
      <c r="AJ680" s="16">
        <f t="shared" si="51"/>
        <v>0</v>
      </c>
      <c r="AK680" s="16">
        <f t="shared" si="52"/>
        <v>0</v>
      </c>
      <c r="AL680" s="16">
        <f t="shared" si="53"/>
        <v>3</v>
      </c>
      <c r="AM680" s="57">
        <f t="shared" si="54"/>
        <v>3</v>
      </c>
      <c r="AN680" s="57">
        <f>VLOOKUP(A680,二院临床受试者及抑郁症的基本数据!A:M,4,FALSE)</f>
        <v>0</v>
      </c>
      <c r="AO680" s="57">
        <f>VLOOKUP(A680,二院临床受试者及抑郁症的基本数据!A:M,5,FALSE)</f>
        <v>1</v>
      </c>
      <c r="AP680" s="57">
        <f>VLOOKUP(A680,二院临床受试者及抑郁症的基本数据!A:M,6,FALSE)</f>
        <v>0</v>
      </c>
      <c r="AQ680" s="57">
        <f>VLOOKUP(A680,二院临床受试者及抑郁症的基本数据!A:M,7,FALSE)</f>
        <v>0</v>
      </c>
      <c r="AR680" s="57">
        <f>VLOOKUP(A680,二院临床受试者及抑郁症的基本数据!A:M,8,FALSE)</f>
        <v>1</v>
      </c>
      <c r="AS680" s="57">
        <f>VLOOKUP(A680,二院临床受试者及抑郁症的基本数据!A:M,9,FALSE)</f>
        <v>0</v>
      </c>
      <c r="AT680" s="57">
        <f>VLOOKUP(A680,二院临床受试者及抑郁症的基本数据!A:M,10,FALSE)</f>
        <v>0</v>
      </c>
      <c r="AU680" s="57">
        <f>VLOOKUP(A680,二院临床受试者及抑郁症的基本数据!A:M,11,FALSE)</f>
        <v>0</v>
      </c>
      <c r="AV680" s="57">
        <f>VLOOKUP(A680,二院临床受试者及抑郁症的基本数据!A:M,12,FALSE)</f>
        <v>1</v>
      </c>
      <c r="AW680" s="57">
        <f>VLOOKUP(A680,二院临床受试者及抑郁症的基本数据!A:M,13,FALSE)</f>
        <v>0</v>
      </c>
    </row>
    <row r="681" spans="1:49" x14ac:dyDescent="0.3">
      <c r="A681" s="12">
        <v>309</v>
      </c>
      <c r="B681" s="12">
        <v>3</v>
      </c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>
        <v>1</v>
      </c>
      <c r="AF681" s="12"/>
      <c r="AG681" s="12"/>
      <c r="AH681" s="12"/>
      <c r="AI681" s="16">
        <f t="shared" si="50"/>
        <v>1</v>
      </c>
      <c r="AJ681" s="16">
        <f t="shared" si="51"/>
        <v>0</v>
      </c>
      <c r="AK681" s="16">
        <f t="shared" si="52"/>
        <v>0</v>
      </c>
      <c r="AL681" s="16">
        <f t="shared" si="53"/>
        <v>0</v>
      </c>
      <c r="AM681" s="57">
        <f t="shared" si="54"/>
        <v>1</v>
      </c>
      <c r="AN681" s="57">
        <f>VLOOKUP(A681,二院临床受试者及抑郁症的基本数据!A:M,4,FALSE)</f>
        <v>0</v>
      </c>
      <c r="AO681" s="57">
        <f>VLOOKUP(A681,二院临床受试者及抑郁症的基本数据!A:M,5,FALSE)</f>
        <v>1</v>
      </c>
      <c r="AP681" s="57">
        <f>VLOOKUP(A681,二院临床受试者及抑郁症的基本数据!A:M,6,FALSE)</f>
        <v>0</v>
      </c>
      <c r="AQ681" s="57">
        <f>VLOOKUP(A681,二院临床受试者及抑郁症的基本数据!A:M,7,FALSE)</f>
        <v>0</v>
      </c>
      <c r="AR681" s="57">
        <f>VLOOKUP(A681,二院临床受试者及抑郁症的基本数据!A:M,8,FALSE)</f>
        <v>1</v>
      </c>
      <c r="AS681" s="57">
        <f>VLOOKUP(A681,二院临床受试者及抑郁症的基本数据!A:M,9,FALSE)</f>
        <v>0</v>
      </c>
      <c r="AT681" s="57">
        <f>VLOOKUP(A681,二院临床受试者及抑郁症的基本数据!A:M,10,FALSE)</f>
        <v>0</v>
      </c>
      <c r="AU681" s="57">
        <f>VLOOKUP(A681,二院临床受试者及抑郁症的基本数据!A:M,11,FALSE)</f>
        <v>0</v>
      </c>
      <c r="AV681" s="57">
        <f>VLOOKUP(A681,二院临床受试者及抑郁症的基本数据!A:M,12,FALSE)</f>
        <v>1</v>
      </c>
      <c r="AW681" s="57">
        <f>VLOOKUP(A681,二院临床受试者及抑郁症的基本数据!A:M,13,FALSE)</f>
        <v>0</v>
      </c>
    </row>
    <row r="682" spans="1:49" x14ac:dyDescent="0.3">
      <c r="A682" s="12">
        <v>340</v>
      </c>
      <c r="B682" s="12">
        <v>3</v>
      </c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>
        <v>1</v>
      </c>
      <c r="T682" s="12"/>
      <c r="U682" s="12"/>
      <c r="V682" s="12"/>
      <c r="W682" s="12">
        <v>1</v>
      </c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6">
        <f t="shared" si="50"/>
        <v>2</v>
      </c>
      <c r="AJ682" s="16">
        <f t="shared" si="51"/>
        <v>0</v>
      </c>
      <c r="AK682" s="16">
        <f t="shared" si="52"/>
        <v>0</v>
      </c>
      <c r="AL682" s="16">
        <f t="shared" si="53"/>
        <v>0</v>
      </c>
      <c r="AM682" s="57">
        <f t="shared" si="54"/>
        <v>2</v>
      </c>
      <c r="AN682" s="57">
        <f>VLOOKUP(A682,二院临床受试者及抑郁症的基本数据!A:M,4,FALSE)</f>
        <v>0</v>
      </c>
      <c r="AO682" s="57">
        <f>VLOOKUP(A682,二院临床受试者及抑郁症的基本数据!A:M,5,FALSE)</f>
        <v>1</v>
      </c>
      <c r="AP682" s="57">
        <f>VLOOKUP(A682,二院临床受试者及抑郁症的基本数据!A:M,6,FALSE)</f>
        <v>0</v>
      </c>
      <c r="AQ682" s="57">
        <f>VLOOKUP(A682,二院临床受试者及抑郁症的基本数据!A:M,7,FALSE)</f>
        <v>0</v>
      </c>
      <c r="AR682" s="57">
        <f>VLOOKUP(A682,二院临床受试者及抑郁症的基本数据!A:M,8,FALSE)</f>
        <v>0</v>
      </c>
      <c r="AS682" s="57">
        <f>VLOOKUP(A682,二院临床受试者及抑郁症的基本数据!A:M,9,FALSE)</f>
        <v>0</v>
      </c>
      <c r="AT682" s="57">
        <f>VLOOKUP(A682,二院临床受试者及抑郁症的基本数据!A:M,10,FALSE)</f>
        <v>1</v>
      </c>
      <c r="AU682" s="57">
        <f>VLOOKUP(A682,二院临床受试者及抑郁症的基本数据!A:M,11,FALSE)</f>
        <v>1</v>
      </c>
      <c r="AV682" s="57">
        <f>VLOOKUP(A682,二院临床受试者及抑郁症的基本数据!A:M,12,FALSE)</f>
        <v>0</v>
      </c>
      <c r="AW682" s="57">
        <f>VLOOKUP(A682,二院临床受试者及抑郁症的基本数据!A:M,13,FALSE)</f>
        <v>0</v>
      </c>
    </row>
    <row r="683" spans="1:49" x14ac:dyDescent="0.3">
      <c r="A683" s="12">
        <v>358</v>
      </c>
      <c r="B683" s="12">
        <v>3</v>
      </c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>
        <v>1</v>
      </c>
      <c r="T683" s="12">
        <v>1</v>
      </c>
      <c r="U683" s="12"/>
      <c r="V683" s="12"/>
      <c r="W683" s="12">
        <v>1</v>
      </c>
      <c r="X683" s="12">
        <v>1</v>
      </c>
      <c r="Y683" s="12">
        <v>1</v>
      </c>
      <c r="Z683" s="12"/>
      <c r="AA683" s="12"/>
      <c r="AB683" s="12"/>
      <c r="AC683" s="12"/>
      <c r="AD683" s="12"/>
      <c r="AE683" s="12"/>
      <c r="AF683" s="12">
        <v>1</v>
      </c>
      <c r="AG683" s="12">
        <v>1</v>
      </c>
      <c r="AH683" s="12"/>
      <c r="AI683" s="16">
        <f t="shared" si="50"/>
        <v>2</v>
      </c>
      <c r="AJ683" s="16">
        <f t="shared" si="51"/>
        <v>3</v>
      </c>
      <c r="AK683" s="16">
        <f t="shared" si="52"/>
        <v>2</v>
      </c>
      <c r="AL683" s="16">
        <f t="shared" si="53"/>
        <v>0</v>
      </c>
      <c r="AM683" s="57">
        <f t="shared" si="54"/>
        <v>7</v>
      </c>
      <c r="AN683" s="57">
        <f>VLOOKUP(A683,二院临床受试者及抑郁症的基本数据!A:M,4,FALSE)</f>
        <v>0</v>
      </c>
      <c r="AO683" s="57">
        <f>VLOOKUP(A683,二院临床受试者及抑郁症的基本数据!A:M,5,FALSE)</f>
        <v>1</v>
      </c>
      <c r="AP683" s="57">
        <f>VLOOKUP(A683,二院临床受试者及抑郁症的基本数据!A:M,6,FALSE)</f>
        <v>0</v>
      </c>
      <c r="AQ683" s="57">
        <f>VLOOKUP(A683,二院临床受试者及抑郁症的基本数据!A:M,7,FALSE)</f>
        <v>0</v>
      </c>
      <c r="AR683" s="57">
        <f>VLOOKUP(A683,二院临床受试者及抑郁症的基本数据!A:M,8,FALSE)</f>
        <v>0</v>
      </c>
      <c r="AS683" s="57">
        <f>VLOOKUP(A683,二院临床受试者及抑郁症的基本数据!A:M,9,FALSE)</f>
        <v>0</v>
      </c>
      <c r="AT683" s="57">
        <f>VLOOKUP(A683,二院临床受试者及抑郁症的基本数据!A:M,10,FALSE)</f>
        <v>1</v>
      </c>
      <c r="AU683" s="57">
        <f>VLOOKUP(A683,二院临床受试者及抑郁症的基本数据!A:M,11,FALSE)</f>
        <v>0</v>
      </c>
      <c r="AV683" s="57">
        <f>VLOOKUP(A683,二院临床受试者及抑郁症的基本数据!A:M,12,FALSE)</f>
        <v>1</v>
      </c>
      <c r="AW683" s="57">
        <f>VLOOKUP(A683,二院临床受试者及抑郁症的基本数据!A:M,13,FALSE)</f>
        <v>0</v>
      </c>
    </row>
    <row r="684" spans="1:49" x14ac:dyDescent="0.3">
      <c r="A684" s="12">
        <v>363</v>
      </c>
      <c r="B684" s="12">
        <v>3</v>
      </c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>
        <v>1</v>
      </c>
      <c r="X684" s="12">
        <v>1</v>
      </c>
      <c r="Y684" s="12">
        <v>1</v>
      </c>
      <c r="Z684" s="12">
        <v>1</v>
      </c>
      <c r="AA684" s="12"/>
      <c r="AB684" s="12"/>
      <c r="AC684" s="12"/>
      <c r="AD684" s="12"/>
      <c r="AE684" s="12">
        <v>1</v>
      </c>
      <c r="AF684" s="12">
        <v>1</v>
      </c>
      <c r="AG684" s="12">
        <v>1</v>
      </c>
      <c r="AH684" s="12">
        <v>1</v>
      </c>
      <c r="AI684" s="16">
        <f t="shared" si="50"/>
        <v>2</v>
      </c>
      <c r="AJ684" s="16">
        <f t="shared" si="51"/>
        <v>2</v>
      </c>
      <c r="AK684" s="16">
        <f t="shared" si="52"/>
        <v>2</v>
      </c>
      <c r="AL684" s="16">
        <f t="shared" si="53"/>
        <v>2</v>
      </c>
      <c r="AM684" s="57">
        <f t="shared" si="54"/>
        <v>8</v>
      </c>
      <c r="AN684" s="57">
        <f>VLOOKUP(A684,二院临床受试者及抑郁症的基本数据!A:M,4,FALSE)</f>
        <v>0</v>
      </c>
      <c r="AO684" s="57">
        <f>VLOOKUP(A684,二院临床受试者及抑郁症的基本数据!A:M,5,FALSE)</f>
        <v>1</v>
      </c>
      <c r="AP684" s="57">
        <f>VLOOKUP(A684,二院临床受试者及抑郁症的基本数据!A:M,6,FALSE)</f>
        <v>0</v>
      </c>
      <c r="AQ684" s="57">
        <f>VLOOKUP(A684,二院临床受试者及抑郁症的基本数据!A:M,7,FALSE)</f>
        <v>0</v>
      </c>
      <c r="AR684" s="57">
        <f>VLOOKUP(A684,二院临床受试者及抑郁症的基本数据!A:M,8,FALSE)</f>
        <v>1</v>
      </c>
      <c r="AS684" s="57">
        <f>VLOOKUP(A684,二院临床受试者及抑郁症的基本数据!A:M,9,FALSE)</f>
        <v>0</v>
      </c>
      <c r="AT684" s="57">
        <f>VLOOKUP(A684,二院临床受试者及抑郁症的基本数据!A:M,10,FALSE)</f>
        <v>0</v>
      </c>
      <c r="AU684" s="57">
        <f>VLOOKUP(A684,二院临床受试者及抑郁症的基本数据!A:M,11,FALSE)</f>
        <v>0</v>
      </c>
      <c r="AV684" s="57">
        <f>VLOOKUP(A684,二院临床受试者及抑郁症的基本数据!A:M,12,FALSE)</f>
        <v>1</v>
      </c>
      <c r="AW684" s="57">
        <f>VLOOKUP(A684,二院临床受试者及抑郁症的基本数据!A:M,13,FALSE)</f>
        <v>0</v>
      </c>
    </row>
    <row r="685" spans="1:49" x14ac:dyDescent="0.3">
      <c r="A685" s="12">
        <v>392</v>
      </c>
      <c r="B685" s="12">
        <v>3</v>
      </c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>
        <v>1</v>
      </c>
      <c r="T685" s="12"/>
      <c r="U685" s="12"/>
      <c r="V685" s="12"/>
      <c r="W685" s="12">
        <v>1</v>
      </c>
      <c r="X685" s="12"/>
      <c r="Y685" s="12"/>
      <c r="Z685" s="12"/>
      <c r="AA685" s="12"/>
      <c r="AB685" s="12"/>
      <c r="AC685" s="12"/>
      <c r="AD685" s="12"/>
      <c r="AE685" s="12">
        <v>1</v>
      </c>
      <c r="AF685" s="12"/>
      <c r="AG685" s="12"/>
      <c r="AH685" s="12"/>
      <c r="AI685" s="16">
        <f t="shared" si="50"/>
        <v>3</v>
      </c>
      <c r="AJ685" s="16">
        <f t="shared" si="51"/>
        <v>0</v>
      </c>
      <c r="AK685" s="16">
        <f t="shared" si="52"/>
        <v>0</v>
      </c>
      <c r="AL685" s="16">
        <f t="shared" si="53"/>
        <v>0</v>
      </c>
      <c r="AM685" s="57">
        <f t="shared" si="54"/>
        <v>3</v>
      </c>
      <c r="AN685" s="57">
        <f>VLOOKUP(A685,二院临床受试者及抑郁症的基本数据!A:M,4,FALSE)</f>
        <v>1</v>
      </c>
      <c r="AO685" s="57">
        <f>VLOOKUP(A685,二院临床受试者及抑郁症的基本数据!A:M,5,FALSE)</f>
        <v>0</v>
      </c>
      <c r="AP685" s="57">
        <f>VLOOKUP(A685,二院临床受试者及抑郁症的基本数据!A:M,6,FALSE)</f>
        <v>0</v>
      </c>
      <c r="AQ685" s="57">
        <f>VLOOKUP(A685,二院临床受试者及抑郁症的基本数据!A:M,7,FALSE)</f>
        <v>0</v>
      </c>
      <c r="AR685" s="57">
        <f>VLOOKUP(A685,二院临床受试者及抑郁症的基本数据!A:M,8,FALSE)</f>
        <v>0</v>
      </c>
      <c r="AS685" s="57">
        <f>VLOOKUP(A685,二院临床受试者及抑郁症的基本数据!A:M,9,FALSE)</f>
        <v>0</v>
      </c>
      <c r="AT685" s="57">
        <f>VLOOKUP(A685,二院临床受试者及抑郁症的基本数据!A:M,10,FALSE)</f>
        <v>1</v>
      </c>
      <c r="AU685" s="57">
        <f>VLOOKUP(A685,二院临床受试者及抑郁症的基本数据!A:M,11,FALSE)</f>
        <v>0</v>
      </c>
      <c r="AV685" s="57">
        <f>VLOOKUP(A685,二院临床受试者及抑郁症的基本数据!A:M,12,FALSE)</f>
        <v>1</v>
      </c>
      <c r="AW685" s="57">
        <f>VLOOKUP(A685,二院临床受试者及抑郁症的基本数据!A:M,13,FALSE)</f>
        <v>0</v>
      </c>
    </row>
    <row r="686" spans="1:49" x14ac:dyDescent="0.3">
      <c r="A686" s="12">
        <v>406</v>
      </c>
      <c r="B686" s="12">
        <v>3</v>
      </c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>
        <v>1</v>
      </c>
      <c r="T686" s="12"/>
      <c r="U686" s="12"/>
      <c r="V686" s="12"/>
      <c r="W686" s="12">
        <v>1</v>
      </c>
      <c r="X686" s="12"/>
      <c r="Y686" s="12"/>
      <c r="Z686" s="12"/>
      <c r="AA686" s="12"/>
      <c r="AB686" s="12"/>
      <c r="AC686" s="12"/>
      <c r="AD686" s="12"/>
      <c r="AE686" s="12">
        <v>1</v>
      </c>
      <c r="AF686" s="12"/>
      <c r="AG686" s="12"/>
      <c r="AH686" s="12"/>
      <c r="AI686" s="16">
        <f t="shared" si="50"/>
        <v>3</v>
      </c>
      <c r="AJ686" s="16">
        <f t="shared" si="51"/>
        <v>0</v>
      </c>
      <c r="AK686" s="16">
        <f t="shared" si="52"/>
        <v>0</v>
      </c>
      <c r="AL686" s="16">
        <f t="shared" si="53"/>
        <v>0</v>
      </c>
      <c r="AM686" s="57">
        <f t="shared" si="54"/>
        <v>3</v>
      </c>
      <c r="AN686" s="57">
        <f>VLOOKUP(A686,二院临床受试者及抑郁症的基本数据!A:M,4,FALSE)</f>
        <v>0</v>
      </c>
      <c r="AO686" s="57">
        <f>VLOOKUP(A686,二院临床受试者及抑郁症的基本数据!A:M,5,FALSE)</f>
        <v>1</v>
      </c>
      <c r="AP686" s="57">
        <f>VLOOKUP(A686,二院临床受试者及抑郁症的基本数据!A:M,6,FALSE)</f>
        <v>0</v>
      </c>
      <c r="AQ686" s="57">
        <f>VLOOKUP(A686,二院临床受试者及抑郁症的基本数据!A:M,7,FALSE)</f>
        <v>0</v>
      </c>
      <c r="AR686" s="57">
        <f>VLOOKUP(A686,二院临床受试者及抑郁症的基本数据!A:M,8,FALSE)</f>
        <v>0</v>
      </c>
      <c r="AS686" s="57">
        <f>VLOOKUP(A686,二院临床受试者及抑郁症的基本数据!A:M,9,FALSE)</f>
        <v>0</v>
      </c>
      <c r="AT686" s="57">
        <f>VLOOKUP(A686,二院临床受试者及抑郁症的基本数据!A:M,10,FALSE)</f>
        <v>1</v>
      </c>
      <c r="AU686" s="57">
        <f>VLOOKUP(A686,二院临床受试者及抑郁症的基本数据!A:M,11,FALSE)</f>
        <v>0</v>
      </c>
      <c r="AV686" s="57">
        <f>VLOOKUP(A686,二院临床受试者及抑郁症的基本数据!A:M,12,FALSE)</f>
        <v>1</v>
      </c>
      <c r="AW686" s="57">
        <f>VLOOKUP(A686,二院临床受试者及抑郁症的基本数据!A:M,13,FALSE)</f>
        <v>0</v>
      </c>
    </row>
    <row r="687" spans="1:49" x14ac:dyDescent="0.3">
      <c r="A687" s="12">
        <v>410</v>
      </c>
      <c r="B687" s="12">
        <v>3</v>
      </c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>
        <v>1</v>
      </c>
      <c r="X687" s="12">
        <v>1</v>
      </c>
      <c r="Y687" s="12">
        <v>1</v>
      </c>
      <c r="Z687" s="12"/>
      <c r="AA687" s="12"/>
      <c r="AB687" s="12"/>
      <c r="AC687" s="12"/>
      <c r="AD687" s="12"/>
      <c r="AE687" s="12"/>
      <c r="AF687" s="12"/>
      <c r="AG687" s="12"/>
      <c r="AH687" s="12"/>
      <c r="AI687" s="16">
        <f t="shared" si="50"/>
        <v>1</v>
      </c>
      <c r="AJ687" s="16">
        <f t="shared" si="51"/>
        <v>1</v>
      </c>
      <c r="AK687" s="16">
        <f t="shared" si="52"/>
        <v>1</v>
      </c>
      <c r="AL687" s="16">
        <f t="shared" si="53"/>
        <v>0</v>
      </c>
      <c r="AM687" s="57">
        <f t="shared" si="54"/>
        <v>3</v>
      </c>
      <c r="AN687" s="57">
        <f>VLOOKUP(A687,二院临床受试者及抑郁症的基本数据!A:M,4,FALSE)</f>
        <v>0</v>
      </c>
      <c r="AO687" s="57">
        <f>VLOOKUP(A687,二院临床受试者及抑郁症的基本数据!A:M,5,FALSE)</f>
        <v>1</v>
      </c>
      <c r="AP687" s="57">
        <f>VLOOKUP(A687,二院临床受试者及抑郁症的基本数据!A:M,6,FALSE)</f>
        <v>0</v>
      </c>
      <c r="AQ687" s="57">
        <f>VLOOKUP(A687,二院临床受试者及抑郁症的基本数据!A:M,7,FALSE)</f>
        <v>0</v>
      </c>
      <c r="AR687" s="57">
        <f>VLOOKUP(A687,二院临床受试者及抑郁症的基本数据!A:M,8,FALSE)</f>
        <v>0</v>
      </c>
      <c r="AS687" s="57">
        <f>VLOOKUP(A687,二院临床受试者及抑郁症的基本数据!A:M,9,FALSE)</f>
        <v>0</v>
      </c>
      <c r="AT687" s="57">
        <f>VLOOKUP(A687,二院临床受试者及抑郁症的基本数据!A:M,10,FALSE)</f>
        <v>1</v>
      </c>
      <c r="AU687" s="57">
        <f>VLOOKUP(A687,二院临床受试者及抑郁症的基本数据!A:M,11,FALSE)</f>
        <v>0</v>
      </c>
      <c r="AV687" s="57">
        <f>VLOOKUP(A687,二院临床受试者及抑郁症的基本数据!A:M,12,FALSE)</f>
        <v>1</v>
      </c>
      <c r="AW687" s="57">
        <f>VLOOKUP(A687,二院临床受试者及抑郁症的基本数据!A:M,13,FALSE)</f>
        <v>0</v>
      </c>
    </row>
    <row r="688" spans="1:49" x14ac:dyDescent="0.3">
      <c r="A688" s="12">
        <v>421</v>
      </c>
      <c r="B688" s="12">
        <v>3</v>
      </c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>
        <v>1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6">
        <f t="shared" si="50"/>
        <v>1</v>
      </c>
      <c r="AJ688" s="16">
        <f t="shared" si="51"/>
        <v>0</v>
      </c>
      <c r="AK688" s="16">
        <f t="shared" si="52"/>
        <v>0</v>
      </c>
      <c r="AL688" s="16">
        <f t="shared" si="53"/>
        <v>0</v>
      </c>
      <c r="AM688" s="57">
        <f t="shared" si="54"/>
        <v>1</v>
      </c>
      <c r="AN688" s="57">
        <f>VLOOKUP(A688,二院临床受试者及抑郁症的基本数据!A:M,4,FALSE)</f>
        <v>0</v>
      </c>
      <c r="AO688" s="57">
        <f>VLOOKUP(A688,二院临床受试者及抑郁症的基本数据!A:M,5,FALSE)</f>
        <v>1</v>
      </c>
      <c r="AP688" s="57">
        <f>VLOOKUP(A688,二院临床受试者及抑郁症的基本数据!A:M,6,FALSE)</f>
        <v>0</v>
      </c>
      <c r="AQ688" s="57">
        <f>VLOOKUP(A688,二院临床受试者及抑郁症的基本数据!A:M,7,FALSE)</f>
        <v>0</v>
      </c>
      <c r="AR688" s="57">
        <f>VLOOKUP(A688,二院临床受试者及抑郁症的基本数据!A:M,8,FALSE)</f>
        <v>0</v>
      </c>
      <c r="AS688" s="57">
        <f>VLOOKUP(A688,二院临床受试者及抑郁症的基本数据!A:M,9,FALSE)</f>
        <v>0</v>
      </c>
      <c r="AT688" s="57">
        <f>VLOOKUP(A688,二院临床受试者及抑郁症的基本数据!A:M,10,FALSE)</f>
        <v>1</v>
      </c>
      <c r="AU688" s="57">
        <f>VLOOKUP(A688,二院临床受试者及抑郁症的基本数据!A:M,11,FALSE)</f>
        <v>0</v>
      </c>
      <c r="AV688" s="57">
        <f>VLOOKUP(A688,二院临床受试者及抑郁症的基本数据!A:M,12,FALSE)</f>
        <v>0</v>
      </c>
      <c r="AW688" s="57">
        <f>VLOOKUP(A688,二院临床受试者及抑郁症的基本数据!A:M,13,FALSE)</f>
        <v>0</v>
      </c>
    </row>
    <row r="689" spans="1:49" x14ac:dyDescent="0.3">
      <c r="A689" s="12">
        <v>437</v>
      </c>
      <c r="B689" s="12">
        <v>3</v>
      </c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>
        <v>1</v>
      </c>
      <c r="T689" s="12"/>
      <c r="U689" s="12"/>
      <c r="V689" s="12"/>
      <c r="W689" s="12">
        <v>1</v>
      </c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6">
        <f t="shared" si="50"/>
        <v>2</v>
      </c>
      <c r="AJ689" s="16">
        <f t="shared" si="51"/>
        <v>0</v>
      </c>
      <c r="AK689" s="16">
        <f t="shared" si="52"/>
        <v>0</v>
      </c>
      <c r="AL689" s="16">
        <f t="shared" si="53"/>
        <v>0</v>
      </c>
      <c r="AM689" s="57">
        <f t="shared" si="54"/>
        <v>2</v>
      </c>
      <c r="AN689" s="57">
        <f>VLOOKUP(A689,二院临床受试者及抑郁症的基本数据!A:M,4,FALSE)</f>
        <v>0</v>
      </c>
      <c r="AO689" s="57">
        <f>VLOOKUP(A689,二院临床受试者及抑郁症的基本数据!A:M,5,FALSE)</f>
        <v>1</v>
      </c>
      <c r="AP689" s="57">
        <f>VLOOKUP(A689,二院临床受试者及抑郁症的基本数据!A:M,6,FALSE)</f>
        <v>0</v>
      </c>
      <c r="AQ689" s="57">
        <f>VLOOKUP(A689,二院临床受试者及抑郁症的基本数据!A:M,7,FALSE)</f>
        <v>0</v>
      </c>
      <c r="AR689" s="57">
        <f>VLOOKUP(A689,二院临床受试者及抑郁症的基本数据!A:M,8,FALSE)</f>
        <v>0</v>
      </c>
      <c r="AS689" s="57">
        <f>VLOOKUP(A689,二院临床受试者及抑郁症的基本数据!A:M,9,FALSE)</f>
        <v>0</v>
      </c>
      <c r="AT689" s="57">
        <f>VLOOKUP(A689,二院临床受试者及抑郁症的基本数据!A:M,10,FALSE)</f>
        <v>1</v>
      </c>
      <c r="AU689" s="57">
        <f>VLOOKUP(A689,二院临床受试者及抑郁症的基本数据!A:M,11,FALSE)</f>
        <v>0</v>
      </c>
      <c r="AV689" s="57">
        <f>VLOOKUP(A689,二院临床受试者及抑郁症的基本数据!A:M,12,FALSE)</f>
        <v>1</v>
      </c>
      <c r="AW689" s="57">
        <f>VLOOKUP(A689,二院临床受试者及抑郁症的基本数据!A:M,13,FALSE)</f>
        <v>0</v>
      </c>
    </row>
    <row r="690" spans="1:49" x14ac:dyDescent="0.3">
      <c r="A690" s="12">
        <v>452</v>
      </c>
      <c r="B690" s="12">
        <v>3</v>
      </c>
      <c r="C690" s="12"/>
      <c r="D690" s="12"/>
      <c r="E690" s="12"/>
      <c r="F690" s="12"/>
      <c r="G690" s="12">
        <v>1</v>
      </c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>
        <v>1</v>
      </c>
      <c r="AB690" s="12"/>
      <c r="AC690" s="12"/>
      <c r="AD690" s="12"/>
      <c r="AE690" s="12"/>
      <c r="AF690" s="12"/>
      <c r="AG690" s="12"/>
      <c r="AH690" s="12"/>
      <c r="AI690" s="16">
        <f t="shared" si="50"/>
        <v>2</v>
      </c>
      <c r="AJ690" s="16">
        <f t="shared" si="51"/>
        <v>0</v>
      </c>
      <c r="AK690" s="16">
        <f t="shared" si="52"/>
        <v>0</v>
      </c>
      <c r="AL690" s="16">
        <f t="shared" si="53"/>
        <v>0</v>
      </c>
      <c r="AM690" s="57">
        <f t="shared" si="54"/>
        <v>2</v>
      </c>
      <c r="AN690" s="57">
        <f>VLOOKUP(A690,二院临床受试者及抑郁症的基本数据!A:M,4,FALSE)</f>
        <v>0</v>
      </c>
      <c r="AO690" s="57">
        <f>VLOOKUP(A690,二院临床受试者及抑郁症的基本数据!A:M,5,FALSE)</f>
        <v>0</v>
      </c>
      <c r="AP690" s="57">
        <f>VLOOKUP(A690,二院临床受试者及抑郁症的基本数据!A:M,6,FALSE)</f>
        <v>1</v>
      </c>
      <c r="AQ690" s="57">
        <f>VLOOKUP(A690,二院临床受试者及抑郁症的基本数据!A:M,7,FALSE)</f>
        <v>0</v>
      </c>
      <c r="AR690" s="57">
        <f>VLOOKUP(A690,二院临床受试者及抑郁症的基本数据!A:M,8,FALSE)</f>
        <v>1</v>
      </c>
      <c r="AS690" s="57">
        <f>VLOOKUP(A690,二院临床受试者及抑郁症的基本数据!A:M,9,FALSE)</f>
        <v>0</v>
      </c>
      <c r="AT690" s="57">
        <f>VLOOKUP(A690,二院临床受试者及抑郁症的基本数据!A:M,10,FALSE)</f>
        <v>0</v>
      </c>
      <c r="AU690" s="57">
        <f>VLOOKUP(A690,二院临床受试者及抑郁症的基本数据!A:M,11,FALSE)</f>
        <v>0</v>
      </c>
      <c r="AV690" s="57">
        <f>VLOOKUP(A690,二院临床受试者及抑郁症的基本数据!A:M,12,FALSE)</f>
        <v>1</v>
      </c>
      <c r="AW690" s="57">
        <f>VLOOKUP(A690,二院临床受试者及抑郁症的基本数据!A:M,13,FALSE)</f>
        <v>0</v>
      </c>
    </row>
    <row r="691" spans="1:49" x14ac:dyDescent="0.3">
      <c r="A691" s="12">
        <v>456</v>
      </c>
      <c r="B691" s="12">
        <v>3</v>
      </c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>
        <v>1</v>
      </c>
      <c r="AB691" s="12"/>
      <c r="AC691" s="12"/>
      <c r="AD691" s="12"/>
      <c r="AE691" s="12"/>
      <c r="AF691" s="12"/>
      <c r="AG691" s="12"/>
      <c r="AH691" s="12"/>
      <c r="AI691" s="16">
        <f t="shared" si="50"/>
        <v>1</v>
      </c>
      <c r="AJ691" s="16">
        <f t="shared" si="51"/>
        <v>0</v>
      </c>
      <c r="AK691" s="16">
        <f t="shared" si="52"/>
        <v>0</v>
      </c>
      <c r="AL691" s="16">
        <f t="shared" si="53"/>
        <v>0</v>
      </c>
      <c r="AM691" s="57">
        <f t="shared" si="54"/>
        <v>1</v>
      </c>
      <c r="AN691" s="57">
        <f>VLOOKUP(A691,二院临床受试者及抑郁症的基本数据!A:M,4,FALSE)</f>
        <v>0</v>
      </c>
      <c r="AO691" s="57">
        <f>VLOOKUP(A691,二院临床受试者及抑郁症的基本数据!A:M,5,FALSE)</f>
        <v>1</v>
      </c>
      <c r="AP691" s="57">
        <f>VLOOKUP(A691,二院临床受试者及抑郁症的基本数据!A:M,6,FALSE)</f>
        <v>0</v>
      </c>
      <c r="AQ691" s="57">
        <f>VLOOKUP(A691,二院临床受试者及抑郁症的基本数据!A:M,7,FALSE)</f>
        <v>0</v>
      </c>
      <c r="AR691" s="57">
        <f>VLOOKUP(A691,二院临床受试者及抑郁症的基本数据!A:M,8,FALSE)</f>
        <v>0</v>
      </c>
      <c r="AS691" s="57">
        <f>VLOOKUP(A691,二院临床受试者及抑郁症的基本数据!A:M,9,FALSE)</f>
        <v>0</v>
      </c>
      <c r="AT691" s="57">
        <f>VLOOKUP(A691,二院临床受试者及抑郁症的基本数据!A:M,10,FALSE)</f>
        <v>1</v>
      </c>
      <c r="AU691" s="57">
        <f>VLOOKUP(A691,二院临床受试者及抑郁症的基本数据!A:M,11,FALSE)</f>
        <v>0</v>
      </c>
      <c r="AV691" s="57">
        <f>VLOOKUP(A691,二院临床受试者及抑郁症的基本数据!A:M,12,FALSE)</f>
        <v>1</v>
      </c>
      <c r="AW691" s="57">
        <f>VLOOKUP(A691,二院临床受试者及抑郁症的基本数据!A:M,13,FALSE)</f>
        <v>0</v>
      </c>
    </row>
    <row r="692" spans="1:49" x14ac:dyDescent="0.3">
      <c r="A692" s="12">
        <v>461</v>
      </c>
      <c r="B692" s="12">
        <v>3</v>
      </c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>
        <v>1</v>
      </c>
      <c r="T692" s="12"/>
      <c r="U692" s="12"/>
      <c r="V692" s="12"/>
      <c r="W692" s="12">
        <v>1</v>
      </c>
      <c r="X692" s="12"/>
      <c r="Y692" s="12"/>
      <c r="Z692" s="12"/>
      <c r="AA692" s="12">
        <v>1</v>
      </c>
      <c r="AB692" s="12"/>
      <c r="AC692" s="12"/>
      <c r="AD692" s="12"/>
      <c r="AE692" s="12"/>
      <c r="AF692" s="12"/>
      <c r="AG692" s="12"/>
      <c r="AH692" s="12"/>
      <c r="AI692" s="16">
        <f t="shared" si="50"/>
        <v>3</v>
      </c>
      <c r="AJ692" s="16">
        <f t="shared" si="51"/>
        <v>0</v>
      </c>
      <c r="AK692" s="16">
        <f t="shared" si="52"/>
        <v>0</v>
      </c>
      <c r="AL692" s="16">
        <f t="shared" si="53"/>
        <v>0</v>
      </c>
      <c r="AM692" s="57">
        <f t="shared" si="54"/>
        <v>3</v>
      </c>
      <c r="AN692" s="57">
        <f>VLOOKUP(A692,二院临床受试者及抑郁症的基本数据!A:M,4,FALSE)</f>
        <v>0</v>
      </c>
      <c r="AO692" s="57">
        <f>VLOOKUP(A692,二院临床受试者及抑郁症的基本数据!A:M,5,FALSE)</f>
        <v>1</v>
      </c>
      <c r="AP692" s="57">
        <f>VLOOKUP(A692,二院临床受试者及抑郁症的基本数据!A:M,6,FALSE)</f>
        <v>0</v>
      </c>
      <c r="AQ692" s="57">
        <f>VLOOKUP(A692,二院临床受试者及抑郁症的基本数据!A:M,7,FALSE)</f>
        <v>0</v>
      </c>
      <c r="AR692" s="57">
        <f>VLOOKUP(A692,二院临床受试者及抑郁症的基本数据!A:M,8,FALSE)</f>
        <v>1</v>
      </c>
      <c r="AS692" s="57">
        <f>VLOOKUP(A692,二院临床受试者及抑郁症的基本数据!A:M,9,FALSE)</f>
        <v>0</v>
      </c>
      <c r="AT692" s="57">
        <f>VLOOKUP(A692,二院临床受试者及抑郁症的基本数据!A:M,10,FALSE)</f>
        <v>0</v>
      </c>
      <c r="AU692" s="57">
        <f>VLOOKUP(A692,二院临床受试者及抑郁症的基本数据!A:M,11,FALSE)</f>
        <v>0</v>
      </c>
      <c r="AV692" s="57">
        <f>VLOOKUP(A692,二院临床受试者及抑郁症的基本数据!A:M,12,FALSE)</f>
        <v>1</v>
      </c>
      <c r="AW692" s="57">
        <f>VLOOKUP(A692,二院临床受试者及抑郁症的基本数据!A:M,13,FALSE)</f>
        <v>0</v>
      </c>
    </row>
    <row r="693" spans="1:49" x14ac:dyDescent="0.3">
      <c r="A693" s="12">
        <v>463</v>
      </c>
      <c r="B693" s="12">
        <v>3</v>
      </c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>
        <v>1</v>
      </c>
      <c r="X693" s="12">
        <v>1</v>
      </c>
      <c r="Y693" s="12"/>
      <c r="Z693" s="12">
        <v>1</v>
      </c>
      <c r="AA693" s="12"/>
      <c r="AB693" s="12"/>
      <c r="AC693" s="12"/>
      <c r="AD693" s="12"/>
      <c r="AE693" s="12">
        <v>1</v>
      </c>
      <c r="AF693" s="12">
        <v>1</v>
      </c>
      <c r="AG693" s="12"/>
      <c r="AH693" s="12"/>
      <c r="AI693" s="16">
        <f t="shared" si="50"/>
        <v>2</v>
      </c>
      <c r="AJ693" s="16">
        <f t="shared" si="51"/>
        <v>2</v>
      </c>
      <c r="AK693" s="16">
        <f t="shared" si="52"/>
        <v>0</v>
      </c>
      <c r="AL693" s="16">
        <f t="shared" si="53"/>
        <v>1</v>
      </c>
      <c r="AM693" s="57">
        <f t="shared" si="54"/>
        <v>5</v>
      </c>
      <c r="AN693" s="57">
        <f>VLOOKUP(A693,二院临床受试者及抑郁症的基本数据!A:M,4,FALSE)</f>
        <v>0</v>
      </c>
      <c r="AO693" s="57">
        <f>VLOOKUP(A693,二院临床受试者及抑郁症的基本数据!A:M,5,FALSE)</f>
        <v>1</v>
      </c>
      <c r="AP693" s="57">
        <f>VLOOKUP(A693,二院临床受试者及抑郁症的基本数据!A:M,6,FALSE)</f>
        <v>0</v>
      </c>
      <c r="AQ693" s="57">
        <f>VLOOKUP(A693,二院临床受试者及抑郁症的基本数据!A:M,7,FALSE)</f>
        <v>0</v>
      </c>
      <c r="AR693" s="57">
        <f>VLOOKUP(A693,二院临床受试者及抑郁症的基本数据!A:M,8,FALSE)</f>
        <v>1</v>
      </c>
      <c r="AS693" s="57">
        <f>VLOOKUP(A693,二院临床受试者及抑郁症的基本数据!A:M,9,FALSE)</f>
        <v>0</v>
      </c>
      <c r="AT693" s="57">
        <f>VLOOKUP(A693,二院临床受试者及抑郁症的基本数据!A:M,10,FALSE)</f>
        <v>0</v>
      </c>
      <c r="AU693" s="57">
        <f>VLOOKUP(A693,二院临床受试者及抑郁症的基本数据!A:M,11,FALSE)</f>
        <v>0</v>
      </c>
      <c r="AV693" s="57">
        <f>VLOOKUP(A693,二院临床受试者及抑郁症的基本数据!A:M,12,FALSE)</f>
        <v>0</v>
      </c>
      <c r="AW693" s="57">
        <f>VLOOKUP(A693,二院临床受试者及抑郁症的基本数据!A:M,13,FALSE)</f>
        <v>1</v>
      </c>
    </row>
    <row r="694" spans="1:49" x14ac:dyDescent="0.3">
      <c r="A694" s="12">
        <v>465</v>
      </c>
      <c r="B694" s="12">
        <v>3</v>
      </c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>
        <v>1</v>
      </c>
      <c r="AB694" s="12"/>
      <c r="AC694" s="12"/>
      <c r="AD694" s="12"/>
      <c r="AE694" s="12"/>
      <c r="AF694" s="12"/>
      <c r="AG694" s="12"/>
      <c r="AH694" s="12"/>
      <c r="AI694" s="16">
        <f t="shared" si="50"/>
        <v>1</v>
      </c>
      <c r="AJ694" s="16">
        <f t="shared" si="51"/>
        <v>0</v>
      </c>
      <c r="AK694" s="16">
        <f t="shared" si="52"/>
        <v>0</v>
      </c>
      <c r="AL694" s="16">
        <f t="shared" si="53"/>
        <v>0</v>
      </c>
      <c r="AM694" s="57">
        <f t="shared" si="54"/>
        <v>1</v>
      </c>
      <c r="AN694" s="57">
        <f>VLOOKUP(A694,二院临床受试者及抑郁症的基本数据!A:M,4,FALSE)</f>
        <v>0</v>
      </c>
      <c r="AO694" s="57">
        <f>VLOOKUP(A694,二院临床受试者及抑郁症的基本数据!A:M,5,FALSE)</f>
        <v>1</v>
      </c>
      <c r="AP694" s="57">
        <f>VLOOKUP(A694,二院临床受试者及抑郁症的基本数据!A:M,6,FALSE)</f>
        <v>0</v>
      </c>
      <c r="AQ694" s="57">
        <f>VLOOKUP(A694,二院临床受试者及抑郁症的基本数据!A:M,7,FALSE)</f>
        <v>0</v>
      </c>
      <c r="AR694" s="57">
        <f>VLOOKUP(A694,二院临床受试者及抑郁症的基本数据!A:M,8,FALSE)</f>
        <v>0</v>
      </c>
      <c r="AS694" s="57">
        <f>VLOOKUP(A694,二院临床受试者及抑郁症的基本数据!A:M,9,FALSE)</f>
        <v>0</v>
      </c>
      <c r="AT694" s="57">
        <f>VLOOKUP(A694,二院临床受试者及抑郁症的基本数据!A:M,10,FALSE)</f>
        <v>1</v>
      </c>
      <c r="AU694" s="57">
        <f>VLOOKUP(A694,二院临床受试者及抑郁症的基本数据!A:M,11,FALSE)</f>
        <v>0</v>
      </c>
      <c r="AV694" s="57">
        <f>VLOOKUP(A694,二院临床受试者及抑郁症的基本数据!A:M,12,FALSE)</f>
        <v>1</v>
      </c>
      <c r="AW694" s="57">
        <f>VLOOKUP(A694,二院临床受试者及抑郁症的基本数据!A:M,13,FALSE)</f>
        <v>0</v>
      </c>
    </row>
    <row r="695" spans="1:49" x14ac:dyDescent="0.3">
      <c r="A695" s="12">
        <v>479</v>
      </c>
      <c r="B695" s="12">
        <v>3</v>
      </c>
      <c r="C695" s="12"/>
      <c r="D695" s="12"/>
      <c r="E695" s="12"/>
      <c r="F695" s="12">
        <v>1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6">
        <f t="shared" si="50"/>
        <v>0</v>
      </c>
      <c r="AJ695" s="16">
        <f t="shared" si="51"/>
        <v>0</v>
      </c>
      <c r="AK695" s="16">
        <f t="shared" si="52"/>
        <v>0</v>
      </c>
      <c r="AL695" s="16">
        <f t="shared" si="53"/>
        <v>0</v>
      </c>
      <c r="AM695" s="57">
        <f t="shared" si="54"/>
        <v>0</v>
      </c>
      <c r="AN695" s="57">
        <f>VLOOKUP(A695,二院临床受试者及抑郁症的基本数据!A:M,4,FALSE)</f>
        <v>0</v>
      </c>
      <c r="AO695" s="57">
        <f>VLOOKUP(A695,二院临床受试者及抑郁症的基本数据!A:M,5,FALSE)</f>
        <v>0</v>
      </c>
      <c r="AP695" s="57">
        <f>VLOOKUP(A695,二院临床受试者及抑郁症的基本数据!A:M,6,FALSE)</f>
        <v>1</v>
      </c>
      <c r="AQ695" s="57">
        <f>VLOOKUP(A695,二院临床受试者及抑郁症的基本数据!A:M,7,FALSE)</f>
        <v>0</v>
      </c>
      <c r="AR695" s="57">
        <f>VLOOKUP(A695,二院临床受试者及抑郁症的基本数据!A:M,8,FALSE)</f>
        <v>0</v>
      </c>
      <c r="AS695" s="57">
        <f>VLOOKUP(A695,二院临床受试者及抑郁症的基本数据!A:M,9,FALSE)</f>
        <v>0</v>
      </c>
      <c r="AT695" s="57">
        <f>VLOOKUP(A695,二院临床受试者及抑郁症的基本数据!A:M,10,FALSE)</f>
        <v>1</v>
      </c>
      <c r="AU695" s="57">
        <f>VLOOKUP(A695,二院临床受试者及抑郁症的基本数据!A:M,11,FALSE)</f>
        <v>0</v>
      </c>
      <c r="AV695" s="57">
        <f>VLOOKUP(A695,二院临床受试者及抑郁症的基本数据!A:M,12,FALSE)</f>
        <v>1</v>
      </c>
      <c r="AW695" s="57">
        <f>VLOOKUP(A695,二院临床受试者及抑郁症的基本数据!A:M,13,FALSE)</f>
        <v>0</v>
      </c>
    </row>
    <row r="696" spans="1:49" x14ac:dyDescent="0.3">
      <c r="A696" s="12">
        <v>486</v>
      </c>
      <c r="B696" s="12">
        <v>3</v>
      </c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>
        <v>1</v>
      </c>
      <c r="T696" s="12"/>
      <c r="U696" s="12"/>
      <c r="V696" s="12"/>
      <c r="W696" s="12">
        <v>1</v>
      </c>
      <c r="X696" s="12"/>
      <c r="Y696" s="12"/>
      <c r="Z696" s="12"/>
      <c r="AA696" s="12"/>
      <c r="AB696" s="12"/>
      <c r="AC696" s="12"/>
      <c r="AD696" s="12"/>
      <c r="AE696" s="12">
        <v>1</v>
      </c>
      <c r="AF696" s="12"/>
      <c r="AG696" s="12"/>
      <c r="AH696" s="12"/>
      <c r="AI696" s="16">
        <f t="shared" si="50"/>
        <v>3</v>
      </c>
      <c r="AJ696" s="16">
        <f t="shared" si="51"/>
        <v>0</v>
      </c>
      <c r="AK696" s="16">
        <f t="shared" si="52"/>
        <v>0</v>
      </c>
      <c r="AL696" s="16">
        <f t="shared" si="53"/>
        <v>0</v>
      </c>
      <c r="AM696" s="57">
        <f t="shared" si="54"/>
        <v>3</v>
      </c>
      <c r="AN696" s="57">
        <f>VLOOKUP(A696,二院临床受试者及抑郁症的基本数据!A:M,4,FALSE)</f>
        <v>0</v>
      </c>
      <c r="AO696" s="57">
        <f>VLOOKUP(A696,二院临床受试者及抑郁症的基本数据!A:M,5,FALSE)</f>
        <v>0</v>
      </c>
      <c r="AP696" s="57">
        <f>VLOOKUP(A696,二院临床受试者及抑郁症的基本数据!A:M,6,FALSE)</f>
        <v>1</v>
      </c>
      <c r="AQ696" s="57">
        <f>VLOOKUP(A696,二院临床受试者及抑郁症的基本数据!A:M,7,FALSE)</f>
        <v>0</v>
      </c>
      <c r="AR696" s="57">
        <f>VLOOKUP(A696,二院临床受试者及抑郁症的基本数据!A:M,8,FALSE)</f>
        <v>1</v>
      </c>
      <c r="AS696" s="57">
        <f>VLOOKUP(A696,二院临床受试者及抑郁症的基本数据!A:M,9,FALSE)</f>
        <v>0</v>
      </c>
      <c r="AT696" s="57">
        <f>VLOOKUP(A696,二院临床受试者及抑郁症的基本数据!A:M,10,FALSE)</f>
        <v>0</v>
      </c>
      <c r="AU696" s="57">
        <f>VLOOKUP(A696,二院临床受试者及抑郁症的基本数据!A:M,11,FALSE)</f>
        <v>0</v>
      </c>
      <c r="AV696" s="57">
        <f>VLOOKUP(A696,二院临床受试者及抑郁症的基本数据!A:M,12,FALSE)</f>
        <v>0</v>
      </c>
      <c r="AW696" s="57">
        <f>VLOOKUP(A696,二院临床受试者及抑郁症的基本数据!A:M,13,FALSE)</f>
        <v>1</v>
      </c>
    </row>
    <row r="697" spans="1:49" x14ac:dyDescent="0.3">
      <c r="A697" s="12">
        <v>487</v>
      </c>
      <c r="B697" s="12">
        <v>3</v>
      </c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>
        <v>1</v>
      </c>
      <c r="U697" s="12"/>
      <c r="V697" s="12"/>
      <c r="W697" s="12"/>
      <c r="X697" s="12">
        <v>1</v>
      </c>
      <c r="Y697" s="12"/>
      <c r="Z697" s="12"/>
      <c r="AA697" s="12"/>
      <c r="AB697" s="12"/>
      <c r="AC697" s="12"/>
      <c r="AD697" s="12"/>
      <c r="AE697" s="12"/>
      <c r="AF697" s="12">
        <v>1</v>
      </c>
      <c r="AG697" s="12"/>
      <c r="AH697" s="12"/>
      <c r="AI697" s="16">
        <f t="shared" si="50"/>
        <v>0</v>
      </c>
      <c r="AJ697" s="16">
        <f t="shared" si="51"/>
        <v>3</v>
      </c>
      <c r="AK697" s="16">
        <f t="shared" si="52"/>
        <v>0</v>
      </c>
      <c r="AL697" s="16">
        <f t="shared" si="53"/>
        <v>0</v>
      </c>
      <c r="AM697" s="57">
        <f t="shared" si="54"/>
        <v>3</v>
      </c>
      <c r="AN697" s="57">
        <f>VLOOKUP(A697,二院临床受试者及抑郁症的基本数据!A:M,4,FALSE)</f>
        <v>0</v>
      </c>
      <c r="AO697" s="57">
        <f>VLOOKUP(A697,二院临床受试者及抑郁症的基本数据!A:M,5,FALSE)</f>
        <v>1</v>
      </c>
      <c r="AP697" s="57">
        <f>VLOOKUP(A697,二院临床受试者及抑郁症的基本数据!A:M,6,FALSE)</f>
        <v>0</v>
      </c>
      <c r="AQ697" s="57">
        <f>VLOOKUP(A697,二院临床受试者及抑郁症的基本数据!A:M,7,FALSE)</f>
        <v>0</v>
      </c>
      <c r="AR697" s="57">
        <f>VLOOKUP(A697,二院临床受试者及抑郁症的基本数据!A:M,8,FALSE)</f>
        <v>0</v>
      </c>
      <c r="AS697" s="57">
        <f>VLOOKUP(A697,二院临床受试者及抑郁症的基本数据!A:M,9,FALSE)</f>
        <v>0</v>
      </c>
      <c r="AT697" s="57">
        <f>VLOOKUP(A697,二院临床受试者及抑郁症的基本数据!A:M,10,FALSE)</f>
        <v>1</v>
      </c>
      <c r="AU697" s="57">
        <f>VLOOKUP(A697,二院临床受试者及抑郁症的基本数据!A:M,11,FALSE)</f>
        <v>0</v>
      </c>
      <c r="AV697" s="57">
        <f>VLOOKUP(A697,二院临床受试者及抑郁症的基本数据!A:M,12,FALSE)</f>
        <v>1</v>
      </c>
      <c r="AW697" s="57">
        <f>VLOOKUP(A697,二院临床受试者及抑郁症的基本数据!A:M,13,FALSE)</f>
        <v>0</v>
      </c>
    </row>
    <row r="698" spans="1:49" x14ac:dyDescent="0.3">
      <c r="A698" s="12">
        <v>490</v>
      </c>
      <c r="B698" s="12">
        <v>3</v>
      </c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>
        <v>1</v>
      </c>
      <c r="T698" s="12"/>
      <c r="U698" s="12"/>
      <c r="V698" s="12"/>
      <c r="W698" s="12">
        <v>1</v>
      </c>
      <c r="X698" s="12"/>
      <c r="Y698" s="12"/>
      <c r="Z698" s="12"/>
      <c r="AA698" s="12"/>
      <c r="AB698" s="12"/>
      <c r="AC698" s="12"/>
      <c r="AD698" s="12"/>
      <c r="AE698" s="12">
        <v>1</v>
      </c>
      <c r="AF698" s="12"/>
      <c r="AG698" s="12"/>
      <c r="AH698" s="12"/>
      <c r="AI698" s="16">
        <f t="shared" si="50"/>
        <v>3</v>
      </c>
      <c r="AJ698" s="16">
        <f t="shared" si="51"/>
        <v>0</v>
      </c>
      <c r="AK698" s="16">
        <f t="shared" si="52"/>
        <v>0</v>
      </c>
      <c r="AL698" s="16">
        <f t="shared" si="53"/>
        <v>0</v>
      </c>
      <c r="AM698" s="57">
        <f t="shared" si="54"/>
        <v>3</v>
      </c>
      <c r="AN698" s="57">
        <f>VLOOKUP(A698,二院临床受试者及抑郁症的基本数据!A:M,4,FALSE)</f>
        <v>0</v>
      </c>
      <c r="AO698" s="57">
        <f>VLOOKUP(A698,二院临床受试者及抑郁症的基本数据!A:M,5,FALSE)</f>
        <v>1</v>
      </c>
      <c r="AP698" s="57">
        <f>VLOOKUP(A698,二院临床受试者及抑郁症的基本数据!A:M,6,FALSE)</f>
        <v>0</v>
      </c>
      <c r="AQ698" s="57">
        <f>VLOOKUP(A698,二院临床受试者及抑郁症的基本数据!A:M,7,FALSE)</f>
        <v>0</v>
      </c>
      <c r="AR698" s="57">
        <f>VLOOKUP(A698,二院临床受试者及抑郁症的基本数据!A:M,8,FALSE)</f>
        <v>0</v>
      </c>
      <c r="AS698" s="57">
        <f>VLOOKUP(A698,二院临床受试者及抑郁症的基本数据!A:M,9,FALSE)</f>
        <v>0</v>
      </c>
      <c r="AT698" s="57">
        <f>VLOOKUP(A698,二院临床受试者及抑郁症的基本数据!A:M,10,FALSE)</f>
        <v>1</v>
      </c>
      <c r="AU698" s="57">
        <f>VLOOKUP(A698,二院临床受试者及抑郁症的基本数据!A:M,11,FALSE)</f>
        <v>0</v>
      </c>
      <c r="AV698" s="57">
        <f>VLOOKUP(A698,二院临床受试者及抑郁症的基本数据!A:M,12,FALSE)</f>
        <v>1</v>
      </c>
      <c r="AW698" s="57">
        <f>VLOOKUP(A698,二院临床受试者及抑郁症的基本数据!A:M,13,FALSE)</f>
        <v>0</v>
      </c>
    </row>
    <row r="699" spans="1:49" x14ac:dyDescent="0.3">
      <c r="A699" s="12">
        <v>493</v>
      </c>
      <c r="B699" s="12">
        <v>3</v>
      </c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>
        <v>1</v>
      </c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6">
        <f t="shared" si="50"/>
        <v>1</v>
      </c>
      <c r="AJ699" s="16">
        <f t="shared" si="51"/>
        <v>0</v>
      </c>
      <c r="AK699" s="16">
        <f t="shared" si="52"/>
        <v>0</v>
      </c>
      <c r="AL699" s="16">
        <f t="shared" si="53"/>
        <v>0</v>
      </c>
      <c r="AM699" s="57">
        <f t="shared" si="54"/>
        <v>1</v>
      </c>
      <c r="AN699" s="57">
        <f>VLOOKUP(A699,二院临床受试者及抑郁症的基本数据!A:M,4,FALSE)</f>
        <v>0</v>
      </c>
      <c r="AO699" s="57">
        <f>VLOOKUP(A699,二院临床受试者及抑郁症的基本数据!A:M,5,FALSE)</f>
        <v>1</v>
      </c>
      <c r="AP699" s="57">
        <f>VLOOKUP(A699,二院临床受试者及抑郁症的基本数据!A:M,6,FALSE)</f>
        <v>0</v>
      </c>
      <c r="AQ699" s="57">
        <f>VLOOKUP(A699,二院临床受试者及抑郁症的基本数据!A:M,7,FALSE)</f>
        <v>0</v>
      </c>
      <c r="AR699" s="57">
        <f>VLOOKUP(A699,二院临床受试者及抑郁症的基本数据!A:M,8,FALSE)</f>
        <v>1</v>
      </c>
      <c r="AS699" s="57">
        <f>VLOOKUP(A699,二院临床受试者及抑郁症的基本数据!A:M,9,FALSE)</f>
        <v>0</v>
      </c>
      <c r="AT699" s="57">
        <f>VLOOKUP(A699,二院临床受试者及抑郁症的基本数据!A:M,10,FALSE)</f>
        <v>0</v>
      </c>
      <c r="AU699" s="57">
        <f>VLOOKUP(A699,二院临床受试者及抑郁症的基本数据!A:M,11,FALSE)</f>
        <v>0</v>
      </c>
      <c r="AV699" s="57">
        <f>VLOOKUP(A699,二院临床受试者及抑郁症的基本数据!A:M,12,FALSE)</f>
        <v>1</v>
      </c>
      <c r="AW699" s="57">
        <f>VLOOKUP(A699,二院临床受试者及抑郁症的基本数据!A:M,13,FALSE)</f>
        <v>0</v>
      </c>
    </row>
    <row r="700" spans="1:49" x14ac:dyDescent="0.3">
      <c r="A700" s="12">
        <v>509</v>
      </c>
      <c r="B700" s="12">
        <v>3</v>
      </c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>
        <v>1</v>
      </c>
      <c r="AC700" s="12"/>
      <c r="AD700" s="12"/>
      <c r="AE700" s="12"/>
      <c r="AF700" s="12"/>
      <c r="AG700" s="12"/>
      <c r="AH700" s="12"/>
      <c r="AI700" s="16">
        <f t="shared" si="50"/>
        <v>0</v>
      </c>
      <c r="AJ700" s="16">
        <f t="shared" si="51"/>
        <v>1</v>
      </c>
      <c r="AK700" s="16">
        <f t="shared" si="52"/>
        <v>0</v>
      </c>
      <c r="AL700" s="16">
        <f t="shared" si="53"/>
        <v>0</v>
      </c>
      <c r="AM700" s="57">
        <f t="shared" si="54"/>
        <v>1</v>
      </c>
      <c r="AN700" s="57">
        <f>VLOOKUP(A700,二院临床受试者及抑郁症的基本数据!A:M,4,FALSE)</f>
        <v>1</v>
      </c>
      <c r="AO700" s="57">
        <f>VLOOKUP(A700,二院临床受试者及抑郁症的基本数据!A:M,5,FALSE)</f>
        <v>0</v>
      </c>
      <c r="AP700" s="57">
        <f>VLOOKUP(A700,二院临床受试者及抑郁症的基本数据!A:M,6,FALSE)</f>
        <v>0</v>
      </c>
      <c r="AQ700" s="57">
        <f>VLOOKUP(A700,二院临床受试者及抑郁症的基本数据!A:M,7,FALSE)</f>
        <v>0</v>
      </c>
      <c r="AR700" s="57">
        <f>VLOOKUP(A700,二院临床受试者及抑郁症的基本数据!A:M,8,FALSE)</f>
        <v>1</v>
      </c>
      <c r="AS700" s="57">
        <f>VLOOKUP(A700,二院临床受试者及抑郁症的基本数据!A:M,9,FALSE)</f>
        <v>0</v>
      </c>
      <c r="AT700" s="57">
        <f>VLOOKUP(A700,二院临床受试者及抑郁症的基本数据!A:M,10,FALSE)</f>
        <v>0</v>
      </c>
      <c r="AU700" s="57">
        <f>VLOOKUP(A700,二院临床受试者及抑郁症的基本数据!A:M,11,FALSE)</f>
        <v>0</v>
      </c>
      <c r="AV700" s="57">
        <f>VLOOKUP(A700,二院临床受试者及抑郁症的基本数据!A:M,12,FALSE)</f>
        <v>0</v>
      </c>
      <c r="AW700" s="57">
        <f>VLOOKUP(A700,二院临床受试者及抑郁症的基本数据!A:M,13,FALSE)</f>
        <v>1</v>
      </c>
    </row>
    <row r="701" spans="1:49" x14ac:dyDescent="0.3">
      <c r="A701" s="12">
        <v>515</v>
      </c>
      <c r="B701" s="12">
        <v>3</v>
      </c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>
        <v>1</v>
      </c>
      <c r="X701" s="12">
        <v>1</v>
      </c>
      <c r="Y701" s="12">
        <v>1</v>
      </c>
      <c r="Z701" s="12">
        <v>1</v>
      </c>
      <c r="AA701" s="12"/>
      <c r="AB701" s="12"/>
      <c r="AC701" s="12"/>
      <c r="AD701" s="12"/>
      <c r="AE701" s="12">
        <v>1</v>
      </c>
      <c r="AF701" s="12">
        <v>1</v>
      </c>
      <c r="AG701" s="12">
        <v>1</v>
      </c>
      <c r="AH701" s="12">
        <v>1</v>
      </c>
      <c r="AI701" s="16">
        <f t="shared" si="50"/>
        <v>2</v>
      </c>
      <c r="AJ701" s="16">
        <f t="shared" si="51"/>
        <v>2</v>
      </c>
      <c r="AK701" s="16">
        <f t="shared" si="52"/>
        <v>2</v>
      </c>
      <c r="AL701" s="16">
        <f t="shared" si="53"/>
        <v>2</v>
      </c>
      <c r="AM701" s="57">
        <f t="shared" si="54"/>
        <v>8</v>
      </c>
      <c r="AN701" s="57">
        <f>VLOOKUP(A701,二院临床受试者及抑郁症的基本数据!A:M,4,FALSE)</f>
        <v>0</v>
      </c>
      <c r="AO701" s="57">
        <f>VLOOKUP(A701,二院临床受试者及抑郁症的基本数据!A:M,5,FALSE)</f>
        <v>1</v>
      </c>
      <c r="AP701" s="57">
        <f>VLOOKUP(A701,二院临床受试者及抑郁症的基本数据!A:M,6,FALSE)</f>
        <v>0</v>
      </c>
      <c r="AQ701" s="57">
        <f>VLOOKUP(A701,二院临床受试者及抑郁症的基本数据!A:M,7,FALSE)</f>
        <v>0</v>
      </c>
      <c r="AR701" s="57">
        <f>VLOOKUP(A701,二院临床受试者及抑郁症的基本数据!A:M,8,FALSE)</f>
        <v>1</v>
      </c>
      <c r="AS701" s="57">
        <f>VLOOKUP(A701,二院临床受试者及抑郁症的基本数据!A:M,9,FALSE)</f>
        <v>0</v>
      </c>
      <c r="AT701" s="57">
        <f>VLOOKUP(A701,二院临床受试者及抑郁症的基本数据!A:M,10,FALSE)</f>
        <v>0</v>
      </c>
      <c r="AU701" s="57">
        <f>VLOOKUP(A701,二院临床受试者及抑郁症的基本数据!A:M,11,FALSE)</f>
        <v>0</v>
      </c>
      <c r="AV701" s="57">
        <f>VLOOKUP(A701,二院临床受试者及抑郁症的基本数据!A:M,12,FALSE)</f>
        <v>1</v>
      </c>
      <c r="AW701" s="57">
        <f>VLOOKUP(A701,二院临床受试者及抑郁症的基本数据!A:M,13,FALSE)</f>
        <v>0</v>
      </c>
    </row>
    <row r="702" spans="1:49" x14ac:dyDescent="0.3">
      <c r="A702" s="12">
        <v>520</v>
      </c>
      <c r="B702" s="12">
        <v>3</v>
      </c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>
        <v>1</v>
      </c>
      <c r="AF702" s="12">
        <v>1</v>
      </c>
      <c r="AG702" s="12"/>
      <c r="AH702" s="12"/>
      <c r="AI702" s="16">
        <f t="shared" si="50"/>
        <v>1</v>
      </c>
      <c r="AJ702" s="16">
        <f t="shared" si="51"/>
        <v>1</v>
      </c>
      <c r="AK702" s="16">
        <f t="shared" si="52"/>
        <v>0</v>
      </c>
      <c r="AL702" s="16">
        <f t="shared" si="53"/>
        <v>0</v>
      </c>
      <c r="AM702" s="57">
        <f t="shared" si="54"/>
        <v>2</v>
      </c>
      <c r="AN702" s="57">
        <f>VLOOKUP(A702,二院临床受试者及抑郁症的基本数据!A:M,4,FALSE)</f>
        <v>0</v>
      </c>
      <c r="AO702" s="57">
        <f>VLOOKUP(A702,二院临床受试者及抑郁症的基本数据!A:M,5,FALSE)</f>
        <v>1</v>
      </c>
      <c r="AP702" s="57">
        <f>VLOOKUP(A702,二院临床受试者及抑郁症的基本数据!A:M,6,FALSE)</f>
        <v>0</v>
      </c>
      <c r="AQ702" s="57">
        <f>VLOOKUP(A702,二院临床受试者及抑郁症的基本数据!A:M,7,FALSE)</f>
        <v>0</v>
      </c>
      <c r="AR702" s="57">
        <f>VLOOKUP(A702,二院临床受试者及抑郁症的基本数据!A:M,8,FALSE)</f>
        <v>1</v>
      </c>
      <c r="AS702" s="57">
        <f>VLOOKUP(A702,二院临床受试者及抑郁症的基本数据!A:M,9,FALSE)</f>
        <v>0</v>
      </c>
      <c r="AT702" s="57">
        <f>VLOOKUP(A702,二院临床受试者及抑郁症的基本数据!A:M,10,FALSE)</f>
        <v>0</v>
      </c>
      <c r="AU702" s="57">
        <f>VLOOKUP(A702,二院临床受试者及抑郁症的基本数据!A:M,11,FALSE)</f>
        <v>0</v>
      </c>
      <c r="AV702" s="57">
        <f>VLOOKUP(A702,二院临床受试者及抑郁症的基本数据!A:M,12,FALSE)</f>
        <v>1</v>
      </c>
      <c r="AW702" s="57">
        <f>VLOOKUP(A702,二院临床受试者及抑郁症的基本数据!A:M,13,FALSE)</f>
        <v>0</v>
      </c>
    </row>
    <row r="703" spans="1:49" x14ac:dyDescent="0.3">
      <c r="A703" s="12">
        <v>523</v>
      </c>
      <c r="B703" s="12">
        <v>3</v>
      </c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>
        <v>1</v>
      </c>
      <c r="X703" s="12">
        <v>1</v>
      </c>
      <c r="Y703" s="12">
        <v>1</v>
      </c>
      <c r="Z703" s="12"/>
      <c r="AA703" s="12"/>
      <c r="AB703" s="12"/>
      <c r="AC703" s="12"/>
      <c r="AD703" s="12"/>
      <c r="AE703" s="12"/>
      <c r="AF703" s="12"/>
      <c r="AG703" s="12"/>
      <c r="AH703" s="12"/>
      <c r="AI703" s="16">
        <f t="shared" si="50"/>
        <v>1</v>
      </c>
      <c r="AJ703" s="16">
        <f t="shared" si="51"/>
        <v>1</v>
      </c>
      <c r="AK703" s="16">
        <f t="shared" si="52"/>
        <v>1</v>
      </c>
      <c r="AL703" s="16">
        <f t="shared" si="53"/>
        <v>0</v>
      </c>
      <c r="AM703" s="57">
        <f t="shared" si="54"/>
        <v>3</v>
      </c>
      <c r="AN703" s="57">
        <f>VLOOKUP(A703,二院临床受试者及抑郁症的基本数据!A:M,4,FALSE)</f>
        <v>0</v>
      </c>
      <c r="AO703" s="57">
        <f>VLOOKUP(A703,二院临床受试者及抑郁症的基本数据!A:M,5,FALSE)</f>
        <v>1</v>
      </c>
      <c r="AP703" s="57">
        <f>VLOOKUP(A703,二院临床受试者及抑郁症的基本数据!A:M,6,FALSE)</f>
        <v>0</v>
      </c>
      <c r="AQ703" s="57">
        <f>VLOOKUP(A703,二院临床受试者及抑郁症的基本数据!A:M,7,FALSE)</f>
        <v>0</v>
      </c>
      <c r="AR703" s="57">
        <f>VLOOKUP(A703,二院临床受试者及抑郁症的基本数据!A:M,8,FALSE)</f>
        <v>1</v>
      </c>
      <c r="AS703" s="57">
        <f>VLOOKUP(A703,二院临床受试者及抑郁症的基本数据!A:M,9,FALSE)</f>
        <v>0</v>
      </c>
      <c r="AT703" s="57">
        <f>VLOOKUP(A703,二院临床受试者及抑郁症的基本数据!A:M,10,FALSE)</f>
        <v>0</v>
      </c>
      <c r="AU703" s="57">
        <f>VLOOKUP(A703,二院临床受试者及抑郁症的基本数据!A:M,11,FALSE)</f>
        <v>0</v>
      </c>
      <c r="AV703" s="57">
        <f>VLOOKUP(A703,二院临床受试者及抑郁症的基本数据!A:M,12,FALSE)</f>
        <v>1</v>
      </c>
      <c r="AW703" s="57">
        <f>VLOOKUP(A703,二院临床受试者及抑郁症的基本数据!A:M,13,FALSE)</f>
        <v>0</v>
      </c>
    </row>
    <row r="704" spans="1:49" x14ac:dyDescent="0.3">
      <c r="A704" s="12">
        <v>526</v>
      </c>
      <c r="B704" s="12">
        <v>3</v>
      </c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>
        <v>1</v>
      </c>
      <c r="N704" s="12"/>
      <c r="O704" s="12"/>
      <c r="P704" s="12"/>
      <c r="Q704" s="12"/>
      <c r="R704" s="12"/>
      <c r="S704" s="12">
        <v>1</v>
      </c>
      <c r="T704" s="12">
        <v>1</v>
      </c>
      <c r="U704" s="12">
        <v>1</v>
      </c>
      <c r="V704" s="12"/>
      <c r="W704" s="12">
        <v>1</v>
      </c>
      <c r="X704" s="12">
        <v>1</v>
      </c>
      <c r="Y704" s="12"/>
      <c r="Z704" s="12"/>
      <c r="AA704" s="12"/>
      <c r="AB704" s="12"/>
      <c r="AC704" s="12"/>
      <c r="AD704" s="12"/>
      <c r="AE704" s="12">
        <v>1</v>
      </c>
      <c r="AF704" s="12">
        <v>1</v>
      </c>
      <c r="AG704" s="12">
        <v>1</v>
      </c>
      <c r="AH704" s="12"/>
      <c r="AI704" s="16">
        <f t="shared" si="50"/>
        <v>3</v>
      </c>
      <c r="AJ704" s="16">
        <f t="shared" si="51"/>
        <v>3</v>
      </c>
      <c r="AK704" s="16">
        <f t="shared" si="52"/>
        <v>3</v>
      </c>
      <c r="AL704" s="16">
        <f t="shared" si="53"/>
        <v>0</v>
      </c>
      <c r="AM704" s="57">
        <f t="shared" si="54"/>
        <v>9</v>
      </c>
      <c r="AN704" s="57">
        <f>VLOOKUP(A704,二院临床受试者及抑郁症的基本数据!A:M,4,FALSE)</f>
        <v>0</v>
      </c>
      <c r="AO704" s="57">
        <f>VLOOKUP(A704,二院临床受试者及抑郁症的基本数据!A:M,5,FALSE)</f>
        <v>1</v>
      </c>
      <c r="AP704" s="57">
        <f>VLOOKUP(A704,二院临床受试者及抑郁症的基本数据!A:M,6,FALSE)</f>
        <v>0</v>
      </c>
      <c r="AQ704" s="57">
        <f>VLOOKUP(A704,二院临床受试者及抑郁症的基本数据!A:M,7,FALSE)</f>
        <v>0</v>
      </c>
      <c r="AR704" s="57">
        <f>VLOOKUP(A704,二院临床受试者及抑郁症的基本数据!A:M,8,FALSE)</f>
        <v>0</v>
      </c>
      <c r="AS704" s="57">
        <f>VLOOKUP(A704,二院临床受试者及抑郁症的基本数据!A:M,9,FALSE)</f>
        <v>0</v>
      </c>
      <c r="AT704" s="57">
        <f>VLOOKUP(A704,二院临床受试者及抑郁症的基本数据!A:M,10,FALSE)</f>
        <v>1</v>
      </c>
      <c r="AU704" s="57">
        <f>VLOOKUP(A704,二院临床受试者及抑郁症的基本数据!A:M,11,FALSE)</f>
        <v>1</v>
      </c>
      <c r="AV704" s="57">
        <f>VLOOKUP(A704,二院临床受试者及抑郁症的基本数据!A:M,12,FALSE)</f>
        <v>0</v>
      </c>
      <c r="AW704" s="57">
        <f>VLOOKUP(A704,二院临床受试者及抑郁症的基本数据!A:M,13,FALSE)</f>
        <v>0</v>
      </c>
    </row>
    <row r="705" spans="1:49" x14ac:dyDescent="0.3">
      <c r="A705" s="12">
        <v>534</v>
      </c>
      <c r="B705" s="12">
        <v>3</v>
      </c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>
        <v>1</v>
      </c>
      <c r="T705" s="12"/>
      <c r="U705" s="12"/>
      <c r="V705" s="12"/>
      <c r="W705" s="12">
        <v>1</v>
      </c>
      <c r="X705" s="12"/>
      <c r="Y705" s="12">
        <v>1</v>
      </c>
      <c r="Z705" s="12"/>
      <c r="AA705" s="12"/>
      <c r="AB705" s="12"/>
      <c r="AC705" s="12"/>
      <c r="AD705" s="12"/>
      <c r="AE705" s="12">
        <v>1</v>
      </c>
      <c r="AF705" s="12"/>
      <c r="AG705" s="12"/>
      <c r="AH705" s="12"/>
      <c r="AI705" s="16">
        <f t="shared" si="50"/>
        <v>3</v>
      </c>
      <c r="AJ705" s="16">
        <f t="shared" si="51"/>
        <v>0</v>
      </c>
      <c r="AK705" s="16">
        <f t="shared" si="52"/>
        <v>1</v>
      </c>
      <c r="AL705" s="16">
        <f t="shared" si="53"/>
        <v>0</v>
      </c>
      <c r="AM705" s="57">
        <f t="shared" si="54"/>
        <v>4</v>
      </c>
      <c r="AN705" s="57">
        <f>VLOOKUP(A705,二院临床受试者及抑郁症的基本数据!A:M,4,FALSE)</f>
        <v>0</v>
      </c>
      <c r="AO705" s="57">
        <f>VLOOKUP(A705,二院临床受试者及抑郁症的基本数据!A:M,5,FALSE)</f>
        <v>0</v>
      </c>
      <c r="AP705" s="57">
        <f>VLOOKUP(A705,二院临床受试者及抑郁症的基本数据!A:M,6,FALSE)</f>
        <v>1</v>
      </c>
      <c r="AQ705" s="57">
        <f>VLOOKUP(A705,二院临床受试者及抑郁症的基本数据!A:M,7,FALSE)</f>
        <v>0</v>
      </c>
      <c r="AR705" s="57">
        <f>VLOOKUP(A705,二院临床受试者及抑郁症的基本数据!A:M,8,FALSE)</f>
        <v>1</v>
      </c>
      <c r="AS705" s="57">
        <f>VLOOKUP(A705,二院临床受试者及抑郁症的基本数据!A:M,9,FALSE)</f>
        <v>0</v>
      </c>
      <c r="AT705" s="57">
        <f>VLOOKUP(A705,二院临床受试者及抑郁症的基本数据!A:M,10,FALSE)</f>
        <v>0</v>
      </c>
      <c r="AU705" s="57">
        <f>VLOOKUP(A705,二院临床受试者及抑郁症的基本数据!A:M,11,FALSE)</f>
        <v>0</v>
      </c>
      <c r="AV705" s="57">
        <f>VLOOKUP(A705,二院临床受试者及抑郁症的基本数据!A:M,12,FALSE)</f>
        <v>0</v>
      </c>
      <c r="AW705" s="57">
        <f>VLOOKUP(A705,二院临床受试者及抑郁症的基本数据!A:M,13,FALSE)</f>
        <v>1</v>
      </c>
    </row>
    <row r="706" spans="1:49" x14ac:dyDescent="0.3">
      <c r="A706" s="12">
        <v>556</v>
      </c>
      <c r="B706" s="12">
        <v>3</v>
      </c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>
        <v>1</v>
      </c>
      <c r="AB706" s="12"/>
      <c r="AC706" s="12"/>
      <c r="AD706" s="12"/>
      <c r="AE706" s="12"/>
      <c r="AF706" s="12"/>
      <c r="AG706" s="12"/>
      <c r="AH706" s="12"/>
      <c r="AI706" s="16">
        <f t="shared" si="50"/>
        <v>1</v>
      </c>
      <c r="AJ706" s="16">
        <f t="shared" si="51"/>
        <v>0</v>
      </c>
      <c r="AK706" s="16">
        <f t="shared" si="52"/>
        <v>0</v>
      </c>
      <c r="AL706" s="16">
        <f t="shared" si="53"/>
        <v>0</v>
      </c>
      <c r="AM706" s="57">
        <f t="shared" si="54"/>
        <v>1</v>
      </c>
      <c r="AN706" s="57">
        <f>VLOOKUP(A706,二院临床受试者及抑郁症的基本数据!A:M,4,FALSE)</f>
        <v>0</v>
      </c>
      <c r="AO706" s="57">
        <f>VLOOKUP(A706,二院临床受试者及抑郁症的基本数据!A:M,5,FALSE)</f>
        <v>0</v>
      </c>
      <c r="AP706" s="57">
        <f>VLOOKUP(A706,二院临床受试者及抑郁症的基本数据!A:M,6,FALSE)</f>
        <v>1</v>
      </c>
      <c r="AQ706" s="57">
        <f>VLOOKUP(A706,二院临床受试者及抑郁症的基本数据!A:M,7,FALSE)</f>
        <v>0</v>
      </c>
      <c r="AR706" s="57">
        <f>VLOOKUP(A706,二院临床受试者及抑郁症的基本数据!A:M,8,FALSE)</f>
        <v>1</v>
      </c>
      <c r="AS706" s="57">
        <f>VLOOKUP(A706,二院临床受试者及抑郁症的基本数据!A:M,9,FALSE)</f>
        <v>0</v>
      </c>
      <c r="AT706" s="57">
        <f>VLOOKUP(A706,二院临床受试者及抑郁症的基本数据!A:M,10,FALSE)</f>
        <v>0</v>
      </c>
      <c r="AU706" s="57">
        <f>VLOOKUP(A706,二院临床受试者及抑郁症的基本数据!A:M,11,FALSE)</f>
        <v>0</v>
      </c>
      <c r="AV706" s="57">
        <f>VLOOKUP(A706,二院临床受试者及抑郁症的基本数据!A:M,12,FALSE)</f>
        <v>1</v>
      </c>
      <c r="AW706" s="57">
        <f>VLOOKUP(A706,二院临床受试者及抑郁症的基本数据!A:M,13,FALSE)</f>
        <v>0</v>
      </c>
    </row>
    <row r="707" spans="1:49" x14ac:dyDescent="0.3">
      <c r="A707" s="12">
        <v>560</v>
      </c>
      <c r="B707" s="12">
        <v>3</v>
      </c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>
        <v>1</v>
      </c>
      <c r="T707" s="12"/>
      <c r="U707" s="12"/>
      <c r="V707" s="12"/>
      <c r="W707" s="12">
        <v>1</v>
      </c>
      <c r="X707" s="12"/>
      <c r="Y707" s="12"/>
      <c r="Z707" s="12">
        <v>1</v>
      </c>
      <c r="AA707" s="12"/>
      <c r="AB707" s="12"/>
      <c r="AC707" s="12"/>
      <c r="AD707" s="12"/>
      <c r="AE707" s="12"/>
      <c r="AF707" s="12"/>
      <c r="AG707" s="12"/>
      <c r="AH707" s="12"/>
      <c r="AI707" s="16">
        <f t="shared" si="50"/>
        <v>2</v>
      </c>
      <c r="AJ707" s="16">
        <f t="shared" si="51"/>
        <v>0</v>
      </c>
      <c r="AK707" s="16">
        <f t="shared" si="52"/>
        <v>0</v>
      </c>
      <c r="AL707" s="16">
        <f t="shared" si="53"/>
        <v>1</v>
      </c>
      <c r="AM707" s="57">
        <f t="shared" si="54"/>
        <v>3</v>
      </c>
      <c r="AN707" s="57">
        <f>VLOOKUP(A707,二院临床受试者及抑郁症的基本数据!A:M,4,FALSE)</f>
        <v>0</v>
      </c>
      <c r="AO707" s="57">
        <f>VLOOKUP(A707,二院临床受试者及抑郁症的基本数据!A:M,5,FALSE)</f>
        <v>1</v>
      </c>
      <c r="AP707" s="57">
        <f>VLOOKUP(A707,二院临床受试者及抑郁症的基本数据!A:M,6,FALSE)</f>
        <v>0</v>
      </c>
      <c r="AQ707" s="57">
        <f>VLOOKUP(A707,二院临床受试者及抑郁症的基本数据!A:M,7,FALSE)</f>
        <v>0</v>
      </c>
      <c r="AR707" s="57">
        <f>VLOOKUP(A707,二院临床受试者及抑郁症的基本数据!A:M,8,FALSE)</f>
        <v>0</v>
      </c>
      <c r="AS707" s="57">
        <f>VLOOKUP(A707,二院临床受试者及抑郁症的基本数据!A:M,9,FALSE)</f>
        <v>0</v>
      </c>
      <c r="AT707" s="57">
        <f>VLOOKUP(A707,二院临床受试者及抑郁症的基本数据!A:M,10,FALSE)</f>
        <v>1</v>
      </c>
      <c r="AU707" s="57">
        <f>VLOOKUP(A707,二院临床受试者及抑郁症的基本数据!A:M,11,FALSE)</f>
        <v>0</v>
      </c>
      <c r="AV707" s="57">
        <f>VLOOKUP(A707,二院临床受试者及抑郁症的基本数据!A:M,12,FALSE)</f>
        <v>0</v>
      </c>
      <c r="AW707" s="57">
        <f>VLOOKUP(A707,二院临床受试者及抑郁症的基本数据!A:M,13,FALSE)</f>
        <v>1</v>
      </c>
    </row>
    <row r="708" spans="1:49" x14ac:dyDescent="0.3">
      <c r="A708" s="12">
        <v>567</v>
      </c>
      <c r="B708" s="12">
        <v>3</v>
      </c>
      <c r="C708" s="12"/>
      <c r="D708" s="12"/>
      <c r="E708" s="12"/>
      <c r="F708" s="12">
        <v>1</v>
      </c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6">
        <f t="shared" si="50"/>
        <v>0</v>
      </c>
      <c r="AJ708" s="16">
        <f t="shared" si="51"/>
        <v>0</v>
      </c>
      <c r="AK708" s="16">
        <f t="shared" si="52"/>
        <v>0</v>
      </c>
      <c r="AL708" s="16">
        <f t="shared" si="53"/>
        <v>0</v>
      </c>
      <c r="AM708" s="57">
        <f t="shared" si="54"/>
        <v>0</v>
      </c>
      <c r="AN708" s="57">
        <f>VLOOKUP(A708,二院临床受试者及抑郁症的基本数据!A:M,4,FALSE)</f>
        <v>0</v>
      </c>
      <c r="AO708" s="57">
        <f>VLOOKUP(A708,二院临床受试者及抑郁症的基本数据!A:M,5,FALSE)</f>
        <v>0</v>
      </c>
      <c r="AP708" s="57">
        <f>VLOOKUP(A708,二院临床受试者及抑郁症的基本数据!A:M,6,FALSE)</f>
        <v>1</v>
      </c>
      <c r="AQ708" s="57">
        <f>VLOOKUP(A708,二院临床受试者及抑郁症的基本数据!A:M,7,FALSE)</f>
        <v>0</v>
      </c>
      <c r="AR708" s="57">
        <f>VLOOKUP(A708,二院临床受试者及抑郁症的基本数据!A:M,8,FALSE)</f>
        <v>0</v>
      </c>
      <c r="AS708" s="57">
        <f>VLOOKUP(A708,二院临床受试者及抑郁症的基本数据!A:M,9,FALSE)</f>
        <v>0</v>
      </c>
      <c r="AT708" s="57">
        <f>VLOOKUP(A708,二院临床受试者及抑郁症的基本数据!A:M,10,FALSE)</f>
        <v>1</v>
      </c>
      <c r="AU708" s="57">
        <f>VLOOKUP(A708,二院临床受试者及抑郁症的基本数据!A:M,11,FALSE)</f>
        <v>0</v>
      </c>
      <c r="AV708" s="57">
        <f>VLOOKUP(A708,二院临床受试者及抑郁症的基本数据!A:M,12,FALSE)</f>
        <v>1</v>
      </c>
      <c r="AW708" s="57">
        <f>VLOOKUP(A708,二院临床受试者及抑郁症的基本数据!A:M,13,FALSE)</f>
        <v>0</v>
      </c>
    </row>
    <row r="709" spans="1:49" x14ac:dyDescent="0.3">
      <c r="A709" s="12">
        <v>573</v>
      </c>
      <c r="B709" s="12">
        <v>3</v>
      </c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>
        <v>1</v>
      </c>
      <c r="U709" s="12"/>
      <c r="V709" s="12"/>
      <c r="W709" s="12"/>
      <c r="X709" s="12">
        <v>1</v>
      </c>
      <c r="Y709" s="12"/>
      <c r="Z709" s="12"/>
      <c r="AA709" s="12"/>
      <c r="AB709" s="12"/>
      <c r="AC709" s="12"/>
      <c r="AD709" s="12"/>
      <c r="AE709" s="12"/>
      <c r="AF709" s="12">
        <v>1</v>
      </c>
      <c r="AG709" s="12"/>
      <c r="AH709" s="12"/>
      <c r="AI709" s="16">
        <f t="shared" ref="AI709:AI772" si="55">G709+K709+O709+S709+W709+AA709+AE709</f>
        <v>0</v>
      </c>
      <c r="AJ709" s="16">
        <f t="shared" ref="AJ709:AJ772" si="56">H709+L709+P709+T709+X709+AB709+AF709</f>
        <v>3</v>
      </c>
      <c r="AK709" s="16">
        <f t="shared" ref="AK709:AK772" si="57">I709+M709+Q709+U709+Y709+AC709+AG709</f>
        <v>0</v>
      </c>
      <c r="AL709" s="16">
        <f t="shared" ref="AL709:AL772" si="58">J709+N709+R709+V709+Z709+AD709+AH709</f>
        <v>0</v>
      </c>
      <c r="AM709" s="57">
        <f t="shared" ref="AM709:AM772" si="59">SUM(AI709:AL709)</f>
        <v>3</v>
      </c>
      <c r="AN709" s="57">
        <f>VLOOKUP(A709,二院临床受试者及抑郁症的基本数据!A:M,4,FALSE)</f>
        <v>1</v>
      </c>
      <c r="AO709" s="57">
        <f>VLOOKUP(A709,二院临床受试者及抑郁症的基本数据!A:M,5,FALSE)</f>
        <v>0</v>
      </c>
      <c r="AP709" s="57">
        <f>VLOOKUP(A709,二院临床受试者及抑郁症的基本数据!A:M,6,FALSE)</f>
        <v>0</v>
      </c>
      <c r="AQ709" s="57">
        <f>VLOOKUP(A709,二院临床受试者及抑郁症的基本数据!A:M,7,FALSE)</f>
        <v>0</v>
      </c>
      <c r="AR709" s="57">
        <f>VLOOKUP(A709,二院临床受试者及抑郁症的基本数据!A:M,8,FALSE)</f>
        <v>1</v>
      </c>
      <c r="AS709" s="57">
        <f>VLOOKUP(A709,二院临床受试者及抑郁症的基本数据!A:M,9,FALSE)</f>
        <v>0</v>
      </c>
      <c r="AT709" s="57">
        <f>VLOOKUP(A709,二院临床受试者及抑郁症的基本数据!A:M,10,FALSE)</f>
        <v>0</v>
      </c>
      <c r="AU709" s="57">
        <f>VLOOKUP(A709,二院临床受试者及抑郁症的基本数据!A:M,11,FALSE)</f>
        <v>0</v>
      </c>
      <c r="AV709" s="57">
        <f>VLOOKUP(A709,二院临床受试者及抑郁症的基本数据!A:M,12,FALSE)</f>
        <v>0</v>
      </c>
      <c r="AW709" s="57">
        <f>VLOOKUP(A709,二院临床受试者及抑郁症的基本数据!A:M,13,FALSE)</f>
        <v>1</v>
      </c>
    </row>
    <row r="710" spans="1:49" x14ac:dyDescent="0.3">
      <c r="A710" s="12">
        <v>579</v>
      </c>
      <c r="B710" s="12">
        <v>3</v>
      </c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>
        <v>1</v>
      </c>
      <c r="T710" s="12"/>
      <c r="U710" s="12"/>
      <c r="V710" s="12"/>
      <c r="W710" s="12">
        <v>1</v>
      </c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6">
        <f t="shared" si="55"/>
        <v>2</v>
      </c>
      <c r="AJ710" s="16">
        <f t="shared" si="56"/>
        <v>0</v>
      </c>
      <c r="AK710" s="16">
        <f t="shared" si="57"/>
        <v>0</v>
      </c>
      <c r="AL710" s="16">
        <f t="shared" si="58"/>
        <v>0</v>
      </c>
      <c r="AM710" s="57">
        <f t="shared" si="59"/>
        <v>2</v>
      </c>
      <c r="AN710" s="57">
        <f>VLOOKUP(A710,二院临床受试者及抑郁症的基本数据!A:M,4,FALSE)</f>
        <v>0</v>
      </c>
      <c r="AO710" s="57">
        <f>VLOOKUP(A710,二院临床受试者及抑郁症的基本数据!A:M,5,FALSE)</f>
        <v>1</v>
      </c>
      <c r="AP710" s="57">
        <f>VLOOKUP(A710,二院临床受试者及抑郁症的基本数据!A:M,6,FALSE)</f>
        <v>0</v>
      </c>
      <c r="AQ710" s="57">
        <f>VLOOKUP(A710,二院临床受试者及抑郁症的基本数据!A:M,7,FALSE)</f>
        <v>0</v>
      </c>
      <c r="AR710" s="57">
        <f>VLOOKUP(A710,二院临床受试者及抑郁症的基本数据!A:M,8,FALSE)</f>
        <v>0</v>
      </c>
      <c r="AS710" s="57">
        <f>VLOOKUP(A710,二院临床受试者及抑郁症的基本数据!A:M,9,FALSE)</f>
        <v>0</v>
      </c>
      <c r="AT710" s="57">
        <f>VLOOKUP(A710,二院临床受试者及抑郁症的基本数据!A:M,10,FALSE)</f>
        <v>1</v>
      </c>
      <c r="AU710" s="57">
        <f>VLOOKUP(A710,二院临床受试者及抑郁症的基本数据!A:M,11,FALSE)</f>
        <v>0</v>
      </c>
      <c r="AV710" s="57">
        <f>VLOOKUP(A710,二院临床受试者及抑郁症的基本数据!A:M,12,FALSE)</f>
        <v>1</v>
      </c>
      <c r="AW710" s="57">
        <f>VLOOKUP(A710,二院临床受试者及抑郁症的基本数据!A:M,13,FALSE)</f>
        <v>0</v>
      </c>
    </row>
    <row r="711" spans="1:49" x14ac:dyDescent="0.3">
      <c r="A711" s="12">
        <v>580</v>
      </c>
      <c r="B711" s="12">
        <v>3</v>
      </c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>
        <v>1</v>
      </c>
      <c r="X711" s="12">
        <v>1</v>
      </c>
      <c r="Y711" s="12"/>
      <c r="Z711" s="12"/>
      <c r="AA711" s="12"/>
      <c r="AB711" s="12"/>
      <c r="AC711" s="12"/>
      <c r="AD711" s="12"/>
      <c r="AE711" s="12">
        <v>1</v>
      </c>
      <c r="AF711" s="12">
        <v>1</v>
      </c>
      <c r="AG711" s="12"/>
      <c r="AH711" s="12"/>
      <c r="AI711" s="16">
        <f t="shared" si="55"/>
        <v>2</v>
      </c>
      <c r="AJ711" s="16">
        <f t="shared" si="56"/>
        <v>2</v>
      </c>
      <c r="AK711" s="16">
        <f t="shared" si="57"/>
        <v>0</v>
      </c>
      <c r="AL711" s="16">
        <f t="shared" si="58"/>
        <v>0</v>
      </c>
      <c r="AM711" s="57">
        <f t="shared" si="59"/>
        <v>4</v>
      </c>
      <c r="AN711" s="57">
        <f>VLOOKUP(A711,二院临床受试者及抑郁症的基本数据!A:M,4,FALSE)</f>
        <v>0</v>
      </c>
      <c r="AO711" s="57">
        <f>VLOOKUP(A711,二院临床受试者及抑郁症的基本数据!A:M,5,FALSE)</f>
        <v>1</v>
      </c>
      <c r="AP711" s="57">
        <f>VLOOKUP(A711,二院临床受试者及抑郁症的基本数据!A:M,6,FALSE)</f>
        <v>0</v>
      </c>
      <c r="AQ711" s="57">
        <f>VLOOKUP(A711,二院临床受试者及抑郁症的基本数据!A:M,7,FALSE)</f>
        <v>0</v>
      </c>
      <c r="AR711" s="57">
        <f>VLOOKUP(A711,二院临床受试者及抑郁症的基本数据!A:M,8,FALSE)</f>
        <v>1</v>
      </c>
      <c r="AS711" s="57">
        <f>VLOOKUP(A711,二院临床受试者及抑郁症的基本数据!A:M,9,FALSE)</f>
        <v>0</v>
      </c>
      <c r="AT711" s="57">
        <f>VLOOKUP(A711,二院临床受试者及抑郁症的基本数据!A:M,10,FALSE)</f>
        <v>0</v>
      </c>
      <c r="AU711" s="57">
        <f>VLOOKUP(A711,二院临床受试者及抑郁症的基本数据!A:M,11,FALSE)</f>
        <v>0</v>
      </c>
      <c r="AV711" s="57">
        <f>VLOOKUP(A711,二院临床受试者及抑郁症的基本数据!A:M,12,FALSE)</f>
        <v>1</v>
      </c>
      <c r="AW711" s="57">
        <f>VLOOKUP(A711,二院临床受试者及抑郁症的基本数据!A:M,13,FALSE)</f>
        <v>0</v>
      </c>
    </row>
    <row r="712" spans="1:49" x14ac:dyDescent="0.3">
      <c r="A712" s="12">
        <v>582</v>
      </c>
      <c r="B712" s="12">
        <v>3</v>
      </c>
      <c r="C712" s="12"/>
      <c r="D712" s="12"/>
      <c r="E712" s="12"/>
      <c r="F712" s="12">
        <v>1</v>
      </c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>
        <v>1</v>
      </c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6">
        <f t="shared" si="55"/>
        <v>0</v>
      </c>
      <c r="AJ712" s="16">
        <f t="shared" si="56"/>
        <v>0</v>
      </c>
      <c r="AK712" s="16">
        <f t="shared" si="57"/>
        <v>1</v>
      </c>
      <c r="AL712" s="16">
        <f t="shared" si="58"/>
        <v>0</v>
      </c>
      <c r="AM712" s="57">
        <f t="shared" si="59"/>
        <v>1</v>
      </c>
      <c r="AN712" s="57">
        <f>VLOOKUP(A712,二院临床受试者及抑郁症的基本数据!A:M,4,FALSE)</f>
        <v>1</v>
      </c>
      <c r="AO712" s="57">
        <f>VLOOKUP(A712,二院临床受试者及抑郁症的基本数据!A:M,5,FALSE)</f>
        <v>0</v>
      </c>
      <c r="AP712" s="57">
        <f>VLOOKUP(A712,二院临床受试者及抑郁症的基本数据!A:M,6,FALSE)</f>
        <v>0</v>
      </c>
      <c r="AQ712" s="57">
        <f>VLOOKUP(A712,二院临床受试者及抑郁症的基本数据!A:M,7,FALSE)</f>
        <v>0</v>
      </c>
      <c r="AR712" s="57">
        <f>VLOOKUP(A712,二院临床受试者及抑郁症的基本数据!A:M,8,FALSE)</f>
        <v>0</v>
      </c>
      <c r="AS712" s="57">
        <f>VLOOKUP(A712,二院临床受试者及抑郁症的基本数据!A:M,9,FALSE)</f>
        <v>0</v>
      </c>
      <c r="AT712" s="57">
        <f>VLOOKUP(A712,二院临床受试者及抑郁症的基本数据!A:M,10,FALSE)</f>
        <v>1</v>
      </c>
      <c r="AU712" s="57">
        <f>VLOOKUP(A712,二院临床受试者及抑郁症的基本数据!A:M,11,FALSE)</f>
        <v>0</v>
      </c>
      <c r="AV712" s="57">
        <f>VLOOKUP(A712,二院临床受试者及抑郁症的基本数据!A:M,12,FALSE)</f>
        <v>0</v>
      </c>
      <c r="AW712" s="57">
        <f>VLOOKUP(A712,二院临床受试者及抑郁症的基本数据!A:M,13,FALSE)</f>
        <v>1</v>
      </c>
    </row>
    <row r="713" spans="1:49" x14ac:dyDescent="0.3">
      <c r="A713" s="12">
        <v>584</v>
      </c>
      <c r="B713" s="12">
        <v>3</v>
      </c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>
        <v>1</v>
      </c>
      <c r="T713" s="12"/>
      <c r="U713" s="12"/>
      <c r="V713" s="12"/>
      <c r="W713" s="12">
        <v>1</v>
      </c>
      <c r="X713" s="12"/>
      <c r="Y713" s="12"/>
      <c r="Z713" s="12"/>
      <c r="AA713" s="12"/>
      <c r="AB713" s="12"/>
      <c r="AC713" s="12">
        <v>1</v>
      </c>
      <c r="AD713" s="12"/>
      <c r="AE713" s="12">
        <v>1</v>
      </c>
      <c r="AF713" s="12"/>
      <c r="AG713" s="12"/>
      <c r="AH713" s="12"/>
      <c r="AI713" s="16">
        <f t="shared" si="55"/>
        <v>3</v>
      </c>
      <c r="AJ713" s="16">
        <f t="shared" si="56"/>
        <v>0</v>
      </c>
      <c r="AK713" s="16">
        <f t="shared" si="57"/>
        <v>1</v>
      </c>
      <c r="AL713" s="16">
        <f t="shared" si="58"/>
        <v>0</v>
      </c>
      <c r="AM713" s="57">
        <f t="shared" si="59"/>
        <v>4</v>
      </c>
      <c r="AN713" s="57">
        <f>VLOOKUP(A713,二院临床受试者及抑郁症的基本数据!A:M,4,FALSE)</f>
        <v>0</v>
      </c>
      <c r="AO713" s="57">
        <f>VLOOKUP(A713,二院临床受试者及抑郁症的基本数据!A:M,5,FALSE)</f>
        <v>1</v>
      </c>
      <c r="AP713" s="57">
        <f>VLOOKUP(A713,二院临床受试者及抑郁症的基本数据!A:M,6,FALSE)</f>
        <v>0</v>
      </c>
      <c r="AQ713" s="57">
        <f>VLOOKUP(A713,二院临床受试者及抑郁症的基本数据!A:M,7,FALSE)</f>
        <v>0</v>
      </c>
      <c r="AR713" s="57">
        <f>VLOOKUP(A713,二院临床受试者及抑郁症的基本数据!A:M,8,FALSE)</f>
        <v>1</v>
      </c>
      <c r="AS713" s="57">
        <f>VLOOKUP(A713,二院临床受试者及抑郁症的基本数据!A:M,9,FALSE)</f>
        <v>0</v>
      </c>
      <c r="AT713" s="57">
        <f>VLOOKUP(A713,二院临床受试者及抑郁症的基本数据!A:M,10,FALSE)</f>
        <v>0</v>
      </c>
      <c r="AU713" s="57">
        <f>VLOOKUP(A713,二院临床受试者及抑郁症的基本数据!A:M,11,FALSE)</f>
        <v>0</v>
      </c>
      <c r="AV713" s="57">
        <f>VLOOKUP(A713,二院临床受试者及抑郁症的基本数据!A:M,12,FALSE)</f>
        <v>1</v>
      </c>
      <c r="AW713" s="57">
        <f>VLOOKUP(A713,二院临床受试者及抑郁症的基本数据!A:M,13,FALSE)</f>
        <v>0</v>
      </c>
    </row>
    <row r="714" spans="1:49" x14ac:dyDescent="0.3">
      <c r="A714" s="12">
        <v>589</v>
      </c>
      <c r="B714" s="12">
        <v>3</v>
      </c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>
        <v>1</v>
      </c>
      <c r="AB714" s="12"/>
      <c r="AC714" s="12"/>
      <c r="AD714" s="12"/>
      <c r="AE714" s="12"/>
      <c r="AF714" s="12"/>
      <c r="AG714" s="12"/>
      <c r="AH714" s="12"/>
      <c r="AI714" s="16">
        <f t="shared" si="55"/>
        <v>1</v>
      </c>
      <c r="AJ714" s="16">
        <f t="shared" si="56"/>
        <v>0</v>
      </c>
      <c r="AK714" s="16">
        <f t="shared" si="57"/>
        <v>0</v>
      </c>
      <c r="AL714" s="16">
        <f t="shared" si="58"/>
        <v>0</v>
      </c>
      <c r="AM714" s="57">
        <f t="shared" si="59"/>
        <v>1</v>
      </c>
      <c r="AN714" s="57">
        <f>VLOOKUP(A714,二院临床受试者及抑郁症的基本数据!A:M,4,FALSE)</f>
        <v>0</v>
      </c>
      <c r="AO714" s="57">
        <f>VLOOKUP(A714,二院临床受试者及抑郁症的基本数据!A:M,5,FALSE)</f>
        <v>1</v>
      </c>
      <c r="AP714" s="57">
        <f>VLOOKUP(A714,二院临床受试者及抑郁症的基本数据!A:M,6,FALSE)</f>
        <v>0</v>
      </c>
      <c r="AQ714" s="57">
        <f>VLOOKUP(A714,二院临床受试者及抑郁症的基本数据!A:M,7,FALSE)</f>
        <v>0</v>
      </c>
      <c r="AR714" s="57">
        <f>VLOOKUP(A714,二院临床受试者及抑郁症的基本数据!A:M,8,FALSE)</f>
        <v>0</v>
      </c>
      <c r="AS714" s="57">
        <f>VLOOKUP(A714,二院临床受试者及抑郁症的基本数据!A:M,9,FALSE)</f>
        <v>0</v>
      </c>
      <c r="AT714" s="57">
        <f>VLOOKUP(A714,二院临床受试者及抑郁症的基本数据!A:M,10,FALSE)</f>
        <v>1</v>
      </c>
      <c r="AU714" s="57">
        <f>VLOOKUP(A714,二院临床受试者及抑郁症的基本数据!A:M,11,FALSE)</f>
        <v>0</v>
      </c>
      <c r="AV714" s="57">
        <f>VLOOKUP(A714,二院临床受试者及抑郁症的基本数据!A:M,12,FALSE)</f>
        <v>1</v>
      </c>
      <c r="AW714" s="57">
        <f>VLOOKUP(A714,二院临床受试者及抑郁症的基本数据!A:M,13,FALSE)</f>
        <v>0</v>
      </c>
    </row>
    <row r="715" spans="1:49" x14ac:dyDescent="0.3">
      <c r="A715" s="12">
        <v>605</v>
      </c>
      <c r="B715" s="12">
        <v>3</v>
      </c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>
        <v>1</v>
      </c>
      <c r="T715" s="12"/>
      <c r="U715" s="12"/>
      <c r="V715" s="12"/>
      <c r="W715" s="12">
        <v>1</v>
      </c>
      <c r="X715" s="12"/>
      <c r="Y715" s="12"/>
      <c r="Z715" s="12">
        <v>1</v>
      </c>
      <c r="AA715" s="12"/>
      <c r="AB715" s="12"/>
      <c r="AC715" s="12"/>
      <c r="AD715" s="12"/>
      <c r="AE715" s="12"/>
      <c r="AF715" s="12"/>
      <c r="AG715" s="12"/>
      <c r="AH715" s="12"/>
      <c r="AI715" s="16">
        <f t="shared" si="55"/>
        <v>2</v>
      </c>
      <c r="AJ715" s="16">
        <f t="shared" si="56"/>
        <v>0</v>
      </c>
      <c r="AK715" s="16">
        <f t="shared" si="57"/>
        <v>0</v>
      </c>
      <c r="AL715" s="16">
        <f t="shared" si="58"/>
        <v>1</v>
      </c>
      <c r="AM715" s="57">
        <f t="shared" si="59"/>
        <v>3</v>
      </c>
      <c r="AN715" s="57">
        <f>VLOOKUP(A715,二院临床受试者及抑郁症的基本数据!A:M,4,FALSE)</f>
        <v>1</v>
      </c>
      <c r="AO715" s="57">
        <f>VLOOKUP(A715,二院临床受试者及抑郁症的基本数据!A:M,5,FALSE)</f>
        <v>0</v>
      </c>
      <c r="AP715" s="57">
        <f>VLOOKUP(A715,二院临床受试者及抑郁症的基本数据!A:M,6,FALSE)</f>
        <v>0</v>
      </c>
      <c r="AQ715" s="57">
        <f>VLOOKUP(A715,二院临床受试者及抑郁症的基本数据!A:M,7,FALSE)</f>
        <v>0</v>
      </c>
      <c r="AR715" s="57">
        <f>VLOOKUP(A715,二院临床受试者及抑郁症的基本数据!A:M,8,FALSE)</f>
        <v>0</v>
      </c>
      <c r="AS715" s="57">
        <f>VLOOKUP(A715,二院临床受试者及抑郁症的基本数据!A:M,9,FALSE)</f>
        <v>0</v>
      </c>
      <c r="AT715" s="57">
        <f>VLOOKUP(A715,二院临床受试者及抑郁症的基本数据!A:M,10,FALSE)</f>
        <v>1</v>
      </c>
      <c r="AU715" s="57">
        <f>VLOOKUP(A715,二院临床受试者及抑郁症的基本数据!A:M,11,FALSE)</f>
        <v>0</v>
      </c>
      <c r="AV715" s="57">
        <f>VLOOKUP(A715,二院临床受试者及抑郁症的基本数据!A:M,12,FALSE)</f>
        <v>1</v>
      </c>
      <c r="AW715" s="57">
        <f>VLOOKUP(A715,二院临床受试者及抑郁症的基本数据!A:M,13,FALSE)</f>
        <v>0</v>
      </c>
    </row>
    <row r="716" spans="1:49" x14ac:dyDescent="0.3">
      <c r="A716" s="12">
        <v>617</v>
      </c>
      <c r="B716" s="12">
        <v>3</v>
      </c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>
        <v>1</v>
      </c>
      <c r="T716" s="12"/>
      <c r="U716" s="12"/>
      <c r="V716" s="12"/>
      <c r="W716" s="12">
        <v>1</v>
      </c>
      <c r="X716" s="12"/>
      <c r="Y716" s="12"/>
      <c r="Z716" s="12"/>
      <c r="AA716" s="12"/>
      <c r="AB716" s="12"/>
      <c r="AC716" s="12"/>
      <c r="AD716" s="12"/>
      <c r="AE716" s="12">
        <v>1</v>
      </c>
      <c r="AF716" s="12"/>
      <c r="AG716" s="12"/>
      <c r="AH716" s="12"/>
      <c r="AI716" s="16">
        <f t="shared" si="55"/>
        <v>3</v>
      </c>
      <c r="AJ716" s="16">
        <f t="shared" si="56"/>
        <v>0</v>
      </c>
      <c r="AK716" s="16">
        <f t="shared" si="57"/>
        <v>0</v>
      </c>
      <c r="AL716" s="16">
        <f t="shared" si="58"/>
        <v>0</v>
      </c>
      <c r="AM716" s="57">
        <f t="shared" si="59"/>
        <v>3</v>
      </c>
      <c r="AN716" s="57">
        <f>VLOOKUP(A716,二院临床受试者及抑郁症的基本数据!A:M,4,FALSE)</f>
        <v>0</v>
      </c>
      <c r="AO716" s="57">
        <f>VLOOKUP(A716,二院临床受试者及抑郁症的基本数据!A:M,5,FALSE)</f>
        <v>1</v>
      </c>
      <c r="AP716" s="57">
        <f>VLOOKUP(A716,二院临床受试者及抑郁症的基本数据!A:M,6,FALSE)</f>
        <v>0</v>
      </c>
      <c r="AQ716" s="57">
        <f>VLOOKUP(A716,二院临床受试者及抑郁症的基本数据!A:M,7,FALSE)</f>
        <v>0</v>
      </c>
      <c r="AR716" s="57">
        <f>VLOOKUP(A716,二院临床受试者及抑郁症的基本数据!A:M,8,FALSE)</f>
        <v>1</v>
      </c>
      <c r="AS716" s="57">
        <f>VLOOKUP(A716,二院临床受试者及抑郁症的基本数据!A:M,9,FALSE)</f>
        <v>0</v>
      </c>
      <c r="AT716" s="57">
        <f>VLOOKUP(A716,二院临床受试者及抑郁症的基本数据!A:M,10,FALSE)</f>
        <v>0</v>
      </c>
      <c r="AU716" s="57">
        <f>VLOOKUP(A716,二院临床受试者及抑郁症的基本数据!A:M,11,FALSE)</f>
        <v>0</v>
      </c>
      <c r="AV716" s="57">
        <f>VLOOKUP(A716,二院临床受试者及抑郁症的基本数据!A:M,12,FALSE)</f>
        <v>1</v>
      </c>
      <c r="AW716" s="57">
        <f>VLOOKUP(A716,二院临床受试者及抑郁症的基本数据!A:M,13,FALSE)</f>
        <v>0</v>
      </c>
    </row>
    <row r="717" spans="1:49" x14ac:dyDescent="0.3">
      <c r="A717" s="12">
        <v>642</v>
      </c>
      <c r="B717" s="12">
        <v>3</v>
      </c>
      <c r="C717" s="12"/>
      <c r="D717" s="12"/>
      <c r="E717" s="12"/>
      <c r="F717" s="12"/>
      <c r="G717" s="12"/>
      <c r="H717" s="12"/>
      <c r="I717" s="12"/>
      <c r="J717" s="12"/>
      <c r="K717" s="12"/>
      <c r="L717" s="12">
        <v>1</v>
      </c>
      <c r="M717" s="12"/>
      <c r="N717" s="12"/>
      <c r="O717" s="12">
        <v>1</v>
      </c>
      <c r="P717" s="12">
        <v>1</v>
      </c>
      <c r="Q717" s="12"/>
      <c r="R717" s="12"/>
      <c r="S717" s="12"/>
      <c r="T717" s="12">
        <v>1</v>
      </c>
      <c r="U717" s="12"/>
      <c r="V717" s="12"/>
      <c r="W717" s="12"/>
      <c r="X717" s="12">
        <v>1</v>
      </c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6">
        <f t="shared" si="55"/>
        <v>1</v>
      </c>
      <c r="AJ717" s="16">
        <f t="shared" si="56"/>
        <v>4</v>
      </c>
      <c r="AK717" s="16">
        <f t="shared" si="57"/>
        <v>0</v>
      </c>
      <c r="AL717" s="16">
        <f t="shared" si="58"/>
        <v>0</v>
      </c>
      <c r="AM717" s="57">
        <f t="shared" si="59"/>
        <v>5</v>
      </c>
      <c r="AN717" s="57">
        <f>VLOOKUP(A717,二院临床受试者及抑郁症的基本数据!A:M,4,FALSE)</f>
        <v>1</v>
      </c>
      <c r="AO717" s="57">
        <f>VLOOKUP(A717,二院临床受试者及抑郁症的基本数据!A:M,5,FALSE)</f>
        <v>0</v>
      </c>
      <c r="AP717" s="57">
        <f>VLOOKUP(A717,二院临床受试者及抑郁症的基本数据!A:M,6,FALSE)</f>
        <v>0</v>
      </c>
      <c r="AQ717" s="57">
        <f>VLOOKUP(A717,二院临床受试者及抑郁症的基本数据!A:M,7,FALSE)</f>
        <v>0</v>
      </c>
      <c r="AR717" s="57">
        <f>VLOOKUP(A717,二院临床受试者及抑郁症的基本数据!A:M,8,FALSE)</f>
        <v>0</v>
      </c>
      <c r="AS717" s="57">
        <f>VLOOKUP(A717,二院临床受试者及抑郁症的基本数据!A:M,9,FALSE)</f>
        <v>1</v>
      </c>
      <c r="AT717" s="57">
        <f>VLOOKUP(A717,二院临床受试者及抑郁症的基本数据!A:M,10,FALSE)</f>
        <v>0</v>
      </c>
      <c r="AU717" s="57">
        <f>VLOOKUP(A717,二院临床受试者及抑郁症的基本数据!A:M,11,FALSE)</f>
        <v>0</v>
      </c>
      <c r="AV717" s="57">
        <f>VLOOKUP(A717,二院临床受试者及抑郁症的基本数据!A:M,12,FALSE)</f>
        <v>1</v>
      </c>
      <c r="AW717" s="57">
        <f>VLOOKUP(A717,二院临床受试者及抑郁症的基本数据!A:M,13,FALSE)</f>
        <v>0</v>
      </c>
    </row>
    <row r="718" spans="1:49" x14ac:dyDescent="0.3">
      <c r="A718" s="12">
        <v>652</v>
      </c>
      <c r="B718" s="12">
        <v>3</v>
      </c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>
        <v>1</v>
      </c>
      <c r="X718" s="12">
        <v>1</v>
      </c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6">
        <f t="shared" si="55"/>
        <v>1</v>
      </c>
      <c r="AJ718" s="16">
        <f t="shared" si="56"/>
        <v>1</v>
      </c>
      <c r="AK718" s="16">
        <f t="shared" si="57"/>
        <v>0</v>
      </c>
      <c r="AL718" s="16">
        <f t="shared" si="58"/>
        <v>0</v>
      </c>
      <c r="AM718" s="57">
        <f t="shared" si="59"/>
        <v>2</v>
      </c>
      <c r="AN718" s="57">
        <f>VLOOKUP(A718,二院临床受试者及抑郁症的基本数据!A:M,4,FALSE)</f>
        <v>0</v>
      </c>
      <c r="AO718" s="57">
        <f>VLOOKUP(A718,二院临床受试者及抑郁症的基本数据!A:M,5,FALSE)</f>
        <v>1</v>
      </c>
      <c r="AP718" s="57">
        <f>VLOOKUP(A718,二院临床受试者及抑郁症的基本数据!A:M,6,FALSE)</f>
        <v>0</v>
      </c>
      <c r="AQ718" s="57">
        <f>VLOOKUP(A718,二院临床受试者及抑郁症的基本数据!A:M,7,FALSE)</f>
        <v>0</v>
      </c>
      <c r="AR718" s="57">
        <f>VLOOKUP(A718,二院临床受试者及抑郁症的基本数据!A:M,8,FALSE)</f>
        <v>1</v>
      </c>
      <c r="AS718" s="57">
        <f>VLOOKUP(A718,二院临床受试者及抑郁症的基本数据!A:M,9,FALSE)</f>
        <v>0</v>
      </c>
      <c r="AT718" s="57">
        <f>VLOOKUP(A718,二院临床受试者及抑郁症的基本数据!A:M,10,FALSE)</f>
        <v>0</v>
      </c>
      <c r="AU718" s="57">
        <f>VLOOKUP(A718,二院临床受试者及抑郁症的基本数据!A:M,11,FALSE)</f>
        <v>0</v>
      </c>
      <c r="AV718" s="57">
        <f>VLOOKUP(A718,二院临床受试者及抑郁症的基本数据!A:M,12,FALSE)</f>
        <v>1</v>
      </c>
      <c r="AW718" s="57">
        <f>VLOOKUP(A718,二院临床受试者及抑郁症的基本数据!A:M,13,FALSE)</f>
        <v>0</v>
      </c>
    </row>
    <row r="719" spans="1:49" x14ac:dyDescent="0.3">
      <c r="A719" s="12">
        <v>653</v>
      </c>
      <c r="B719" s="12">
        <v>3</v>
      </c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>
        <v>1</v>
      </c>
      <c r="T719" s="12">
        <v>1</v>
      </c>
      <c r="U719" s="12"/>
      <c r="V719" s="12"/>
      <c r="W719" s="12">
        <v>1</v>
      </c>
      <c r="X719" s="12">
        <v>1</v>
      </c>
      <c r="Y719" s="12"/>
      <c r="Z719" s="12"/>
      <c r="AA719" s="12">
        <v>1</v>
      </c>
      <c r="AB719" s="12">
        <v>1</v>
      </c>
      <c r="AC719" s="12"/>
      <c r="AD719" s="12"/>
      <c r="AE719" s="12">
        <v>1</v>
      </c>
      <c r="AF719" s="12"/>
      <c r="AG719" s="12"/>
      <c r="AH719" s="12"/>
      <c r="AI719" s="16">
        <f t="shared" si="55"/>
        <v>4</v>
      </c>
      <c r="AJ719" s="16">
        <f t="shared" si="56"/>
        <v>3</v>
      </c>
      <c r="AK719" s="16">
        <f t="shared" si="57"/>
        <v>0</v>
      </c>
      <c r="AL719" s="16">
        <f t="shared" si="58"/>
        <v>0</v>
      </c>
      <c r="AM719" s="57">
        <f t="shared" si="59"/>
        <v>7</v>
      </c>
      <c r="AN719" s="57">
        <f>VLOOKUP(A719,二院临床受试者及抑郁症的基本数据!A:M,4,FALSE)</f>
        <v>0</v>
      </c>
      <c r="AO719" s="57">
        <f>VLOOKUP(A719,二院临床受试者及抑郁症的基本数据!A:M,5,FALSE)</f>
        <v>1</v>
      </c>
      <c r="AP719" s="57">
        <f>VLOOKUP(A719,二院临床受试者及抑郁症的基本数据!A:M,6,FALSE)</f>
        <v>0</v>
      </c>
      <c r="AQ719" s="57">
        <f>VLOOKUP(A719,二院临床受试者及抑郁症的基本数据!A:M,7,FALSE)</f>
        <v>0</v>
      </c>
      <c r="AR719" s="57">
        <f>VLOOKUP(A719,二院临床受试者及抑郁症的基本数据!A:M,8,FALSE)</f>
        <v>1</v>
      </c>
      <c r="AS719" s="57">
        <f>VLOOKUP(A719,二院临床受试者及抑郁症的基本数据!A:M,9,FALSE)</f>
        <v>0</v>
      </c>
      <c r="AT719" s="57">
        <f>VLOOKUP(A719,二院临床受试者及抑郁症的基本数据!A:M,10,FALSE)</f>
        <v>0</v>
      </c>
      <c r="AU719" s="57">
        <f>VLOOKUP(A719,二院临床受试者及抑郁症的基本数据!A:M,11,FALSE)</f>
        <v>0</v>
      </c>
      <c r="AV719" s="57">
        <f>VLOOKUP(A719,二院临床受试者及抑郁症的基本数据!A:M,12,FALSE)</f>
        <v>1</v>
      </c>
      <c r="AW719" s="57">
        <f>VLOOKUP(A719,二院临床受试者及抑郁症的基本数据!A:M,13,FALSE)</f>
        <v>0</v>
      </c>
    </row>
    <row r="720" spans="1:49" x14ac:dyDescent="0.3">
      <c r="A720" s="12">
        <v>657</v>
      </c>
      <c r="B720" s="12">
        <v>3</v>
      </c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>
        <v>1</v>
      </c>
      <c r="X720" s="12">
        <v>1</v>
      </c>
      <c r="Y720" s="12"/>
      <c r="Z720" s="12"/>
      <c r="AA720" s="12"/>
      <c r="AB720" s="12"/>
      <c r="AC720" s="12"/>
      <c r="AD720" s="12"/>
      <c r="AE720" s="12">
        <v>1</v>
      </c>
      <c r="AF720" s="12">
        <v>1</v>
      </c>
      <c r="AG720" s="12"/>
      <c r="AH720" s="12"/>
      <c r="AI720" s="16">
        <f t="shared" si="55"/>
        <v>2</v>
      </c>
      <c r="AJ720" s="16">
        <f t="shared" si="56"/>
        <v>2</v>
      </c>
      <c r="AK720" s="16">
        <f t="shared" si="57"/>
        <v>0</v>
      </c>
      <c r="AL720" s="16">
        <f t="shared" si="58"/>
        <v>0</v>
      </c>
      <c r="AM720" s="57">
        <f t="shared" si="59"/>
        <v>4</v>
      </c>
      <c r="AN720" s="57">
        <f>VLOOKUP(A720,二院临床受试者及抑郁症的基本数据!A:M,4,FALSE)</f>
        <v>1</v>
      </c>
      <c r="AO720" s="57">
        <f>VLOOKUP(A720,二院临床受试者及抑郁症的基本数据!A:M,5,FALSE)</f>
        <v>0</v>
      </c>
      <c r="AP720" s="57">
        <f>VLOOKUP(A720,二院临床受试者及抑郁症的基本数据!A:M,6,FALSE)</f>
        <v>0</v>
      </c>
      <c r="AQ720" s="57">
        <f>VLOOKUP(A720,二院临床受试者及抑郁症的基本数据!A:M,7,FALSE)</f>
        <v>0</v>
      </c>
      <c r="AR720" s="57">
        <f>VLOOKUP(A720,二院临床受试者及抑郁症的基本数据!A:M,8,FALSE)</f>
        <v>1</v>
      </c>
      <c r="AS720" s="57">
        <f>VLOOKUP(A720,二院临床受试者及抑郁症的基本数据!A:M,9,FALSE)</f>
        <v>0</v>
      </c>
      <c r="AT720" s="57">
        <f>VLOOKUP(A720,二院临床受试者及抑郁症的基本数据!A:M,10,FALSE)</f>
        <v>0</v>
      </c>
      <c r="AU720" s="57">
        <f>VLOOKUP(A720,二院临床受试者及抑郁症的基本数据!A:M,11,FALSE)</f>
        <v>0</v>
      </c>
      <c r="AV720" s="57">
        <f>VLOOKUP(A720,二院临床受试者及抑郁症的基本数据!A:M,12,FALSE)</f>
        <v>1</v>
      </c>
      <c r="AW720" s="57">
        <f>VLOOKUP(A720,二院临床受试者及抑郁症的基本数据!A:M,13,FALSE)</f>
        <v>0</v>
      </c>
    </row>
    <row r="721" spans="1:49" x14ac:dyDescent="0.3">
      <c r="A721" s="12">
        <v>677</v>
      </c>
      <c r="B721" s="12">
        <v>3</v>
      </c>
      <c r="C721" s="12"/>
      <c r="D721" s="12"/>
      <c r="E721" s="12"/>
      <c r="F721" s="12"/>
      <c r="G721" s="12"/>
      <c r="H721" s="12"/>
      <c r="I721" s="12"/>
      <c r="J721" s="12"/>
      <c r="K721" s="12">
        <v>1</v>
      </c>
      <c r="L721" s="12"/>
      <c r="M721" s="12"/>
      <c r="N721" s="12"/>
      <c r="O721" s="12">
        <v>1</v>
      </c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6">
        <f t="shared" si="55"/>
        <v>2</v>
      </c>
      <c r="AJ721" s="16">
        <f t="shared" si="56"/>
        <v>0</v>
      </c>
      <c r="AK721" s="16">
        <f t="shared" si="57"/>
        <v>0</v>
      </c>
      <c r="AL721" s="16">
        <f t="shared" si="58"/>
        <v>0</v>
      </c>
      <c r="AM721" s="57">
        <f t="shared" si="59"/>
        <v>2</v>
      </c>
      <c r="AN721" s="57">
        <f>VLOOKUP(A721,二院临床受试者及抑郁症的基本数据!A:M,4,FALSE)</f>
        <v>1</v>
      </c>
      <c r="AO721" s="57">
        <f>VLOOKUP(A721,二院临床受试者及抑郁症的基本数据!A:M,5,FALSE)</f>
        <v>0</v>
      </c>
      <c r="AP721" s="57">
        <f>VLOOKUP(A721,二院临床受试者及抑郁症的基本数据!A:M,6,FALSE)</f>
        <v>0</v>
      </c>
      <c r="AQ721" s="57">
        <f>VLOOKUP(A721,二院临床受试者及抑郁症的基本数据!A:M,7,FALSE)</f>
        <v>0</v>
      </c>
      <c r="AR721" s="57">
        <f>VLOOKUP(A721,二院临床受试者及抑郁症的基本数据!A:M,8,FALSE)</f>
        <v>0</v>
      </c>
      <c r="AS721" s="57">
        <f>VLOOKUP(A721,二院临床受试者及抑郁症的基本数据!A:M,9,FALSE)</f>
        <v>1</v>
      </c>
      <c r="AT721" s="57">
        <f>VLOOKUP(A721,二院临床受试者及抑郁症的基本数据!A:M,10,FALSE)</f>
        <v>0</v>
      </c>
      <c r="AU721" s="57">
        <f>VLOOKUP(A721,二院临床受试者及抑郁症的基本数据!A:M,11,FALSE)</f>
        <v>0</v>
      </c>
      <c r="AV721" s="57">
        <f>VLOOKUP(A721,二院临床受试者及抑郁症的基本数据!A:M,12,FALSE)</f>
        <v>1</v>
      </c>
      <c r="AW721" s="57">
        <f>VLOOKUP(A721,二院临床受试者及抑郁症的基本数据!A:M,13,FALSE)</f>
        <v>0</v>
      </c>
    </row>
    <row r="722" spans="1:49" x14ac:dyDescent="0.3">
      <c r="A722" s="12">
        <v>679</v>
      </c>
      <c r="B722" s="12">
        <v>3</v>
      </c>
      <c r="C722" s="12"/>
      <c r="D722" s="12"/>
      <c r="E722" s="12"/>
      <c r="F722" s="12"/>
      <c r="G722" s="12">
        <v>1</v>
      </c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6">
        <f t="shared" si="55"/>
        <v>1</v>
      </c>
      <c r="AJ722" s="16">
        <f t="shared" si="56"/>
        <v>0</v>
      </c>
      <c r="AK722" s="16">
        <f t="shared" si="57"/>
        <v>0</v>
      </c>
      <c r="AL722" s="16">
        <f t="shared" si="58"/>
        <v>0</v>
      </c>
      <c r="AM722" s="57">
        <f t="shared" si="59"/>
        <v>1</v>
      </c>
      <c r="AN722" s="57">
        <f>VLOOKUP(A722,二院临床受试者及抑郁症的基本数据!A:M,4,FALSE)</f>
        <v>0</v>
      </c>
      <c r="AO722" s="57">
        <f>VLOOKUP(A722,二院临床受试者及抑郁症的基本数据!A:M,5,FALSE)</f>
        <v>1</v>
      </c>
      <c r="AP722" s="57">
        <f>VLOOKUP(A722,二院临床受试者及抑郁症的基本数据!A:M,6,FALSE)</f>
        <v>0</v>
      </c>
      <c r="AQ722" s="57">
        <f>VLOOKUP(A722,二院临床受试者及抑郁症的基本数据!A:M,7,FALSE)</f>
        <v>0</v>
      </c>
      <c r="AR722" s="57">
        <f>VLOOKUP(A722,二院临床受试者及抑郁症的基本数据!A:M,8,FALSE)</f>
        <v>1</v>
      </c>
      <c r="AS722" s="57">
        <f>VLOOKUP(A722,二院临床受试者及抑郁症的基本数据!A:M,9,FALSE)</f>
        <v>0</v>
      </c>
      <c r="AT722" s="57">
        <f>VLOOKUP(A722,二院临床受试者及抑郁症的基本数据!A:M,10,FALSE)</f>
        <v>0</v>
      </c>
      <c r="AU722" s="57">
        <f>VLOOKUP(A722,二院临床受试者及抑郁症的基本数据!A:M,11,FALSE)</f>
        <v>0</v>
      </c>
      <c r="AV722" s="57">
        <f>VLOOKUP(A722,二院临床受试者及抑郁症的基本数据!A:M,12,FALSE)</f>
        <v>1</v>
      </c>
      <c r="AW722" s="57">
        <f>VLOOKUP(A722,二院临床受试者及抑郁症的基本数据!A:M,13,FALSE)</f>
        <v>0</v>
      </c>
    </row>
    <row r="723" spans="1:49" x14ac:dyDescent="0.3">
      <c r="A723" s="12">
        <v>685</v>
      </c>
      <c r="B723" s="12">
        <v>3</v>
      </c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>
        <v>1</v>
      </c>
      <c r="T723" s="12"/>
      <c r="U723" s="12"/>
      <c r="V723" s="12"/>
      <c r="W723" s="12">
        <v>1</v>
      </c>
      <c r="X723" s="12"/>
      <c r="Y723" s="12"/>
      <c r="Z723" s="12"/>
      <c r="AA723" s="12"/>
      <c r="AB723" s="12"/>
      <c r="AC723" s="12"/>
      <c r="AD723" s="12"/>
      <c r="AE723" s="12">
        <v>1</v>
      </c>
      <c r="AF723" s="12"/>
      <c r="AG723" s="12"/>
      <c r="AH723" s="12"/>
      <c r="AI723" s="16">
        <f t="shared" si="55"/>
        <v>3</v>
      </c>
      <c r="AJ723" s="16">
        <f t="shared" si="56"/>
        <v>0</v>
      </c>
      <c r="AK723" s="16">
        <f t="shared" si="57"/>
        <v>0</v>
      </c>
      <c r="AL723" s="16">
        <f t="shared" si="58"/>
        <v>0</v>
      </c>
      <c r="AM723" s="57">
        <f t="shared" si="59"/>
        <v>3</v>
      </c>
      <c r="AN723" s="57">
        <f>VLOOKUP(A723,二院临床受试者及抑郁症的基本数据!A:M,4,FALSE)</f>
        <v>0</v>
      </c>
      <c r="AO723" s="57">
        <f>VLOOKUP(A723,二院临床受试者及抑郁症的基本数据!A:M,5,FALSE)</f>
        <v>1</v>
      </c>
      <c r="AP723" s="57">
        <f>VLOOKUP(A723,二院临床受试者及抑郁症的基本数据!A:M,6,FALSE)</f>
        <v>0</v>
      </c>
      <c r="AQ723" s="57">
        <f>VLOOKUP(A723,二院临床受试者及抑郁症的基本数据!A:M,7,FALSE)</f>
        <v>0</v>
      </c>
      <c r="AR723" s="57">
        <f>VLOOKUP(A723,二院临床受试者及抑郁症的基本数据!A:M,8,FALSE)</f>
        <v>1</v>
      </c>
      <c r="AS723" s="57">
        <f>VLOOKUP(A723,二院临床受试者及抑郁症的基本数据!A:M,9,FALSE)</f>
        <v>0</v>
      </c>
      <c r="AT723" s="57">
        <f>VLOOKUP(A723,二院临床受试者及抑郁症的基本数据!A:M,10,FALSE)</f>
        <v>0</v>
      </c>
      <c r="AU723" s="57">
        <f>VLOOKUP(A723,二院临床受试者及抑郁症的基本数据!A:M,11,FALSE)</f>
        <v>0</v>
      </c>
      <c r="AV723" s="57">
        <f>VLOOKUP(A723,二院临床受试者及抑郁症的基本数据!A:M,12,FALSE)</f>
        <v>1</v>
      </c>
      <c r="AW723" s="57">
        <f>VLOOKUP(A723,二院临床受试者及抑郁症的基本数据!A:M,13,FALSE)</f>
        <v>0</v>
      </c>
    </row>
    <row r="724" spans="1:49" x14ac:dyDescent="0.3">
      <c r="A724" s="12">
        <v>686</v>
      </c>
      <c r="B724" s="12">
        <v>3</v>
      </c>
      <c r="C724" s="12"/>
      <c r="D724" s="12"/>
      <c r="E724" s="12"/>
      <c r="F724" s="12">
        <v>1</v>
      </c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6">
        <f t="shared" si="55"/>
        <v>0</v>
      </c>
      <c r="AJ724" s="16">
        <f t="shared" si="56"/>
        <v>0</v>
      </c>
      <c r="AK724" s="16">
        <f t="shared" si="57"/>
        <v>0</v>
      </c>
      <c r="AL724" s="16">
        <f t="shared" si="58"/>
        <v>0</v>
      </c>
      <c r="AM724" s="57">
        <f t="shared" si="59"/>
        <v>0</v>
      </c>
      <c r="AN724" s="57">
        <f>VLOOKUP(A724,二院临床受试者及抑郁症的基本数据!A:M,4,FALSE)</f>
        <v>1</v>
      </c>
      <c r="AO724" s="57">
        <f>VLOOKUP(A724,二院临床受试者及抑郁症的基本数据!A:M,5,FALSE)</f>
        <v>0</v>
      </c>
      <c r="AP724" s="57">
        <f>VLOOKUP(A724,二院临床受试者及抑郁症的基本数据!A:M,6,FALSE)</f>
        <v>0</v>
      </c>
      <c r="AQ724" s="57">
        <f>VLOOKUP(A724,二院临床受试者及抑郁症的基本数据!A:M,7,FALSE)</f>
        <v>0</v>
      </c>
      <c r="AR724" s="57">
        <f>VLOOKUP(A724,二院临床受试者及抑郁症的基本数据!A:M,8,FALSE)</f>
        <v>0</v>
      </c>
      <c r="AS724" s="57">
        <f>VLOOKUP(A724,二院临床受试者及抑郁症的基本数据!A:M,9,FALSE)</f>
        <v>0</v>
      </c>
      <c r="AT724" s="57">
        <f>VLOOKUP(A724,二院临床受试者及抑郁症的基本数据!A:M,10,FALSE)</f>
        <v>1</v>
      </c>
      <c r="AU724" s="57">
        <f>VLOOKUP(A724,二院临床受试者及抑郁症的基本数据!A:M,11,FALSE)</f>
        <v>0</v>
      </c>
      <c r="AV724" s="57">
        <f>VLOOKUP(A724,二院临床受试者及抑郁症的基本数据!A:M,12,FALSE)</f>
        <v>1</v>
      </c>
      <c r="AW724" s="57">
        <f>VLOOKUP(A724,二院临床受试者及抑郁症的基本数据!A:M,13,FALSE)</f>
        <v>0</v>
      </c>
    </row>
    <row r="725" spans="1:49" x14ac:dyDescent="0.3">
      <c r="A725" s="12">
        <v>689</v>
      </c>
      <c r="B725" s="12">
        <v>3</v>
      </c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>
        <v>1</v>
      </c>
      <c r="AF725" s="12">
        <v>1</v>
      </c>
      <c r="AG725" s="12"/>
      <c r="AH725" s="12"/>
      <c r="AI725" s="16">
        <f t="shared" si="55"/>
        <v>1</v>
      </c>
      <c r="AJ725" s="16">
        <f t="shared" si="56"/>
        <v>1</v>
      </c>
      <c r="AK725" s="16">
        <f t="shared" si="57"/>
        <v>0</v>
      </c>
      <c r="AL725" s="16">
        <f t="shared" si="58"/>
        <v>0</v>
      </c>
      <c r="AM725" s="57">
        <f t="shared" si="59"/>
        <v>2</v>
      </c>
      <c r="AN725" s="57">
        <f>VLOOKUP(A725,二院临床受试者及抑郁症的基本数据!A:M,4,FALSE)</f>
        <v>0</v>
      </c>
      <c r="AO725" s="57">
        <f>VLOOKUP(A725,二院临床受试者及抑郁症的基本数据!A:M,5,FALSE)</f>
        <v>1</v>
      </c>
      <c r="AP725" s="57">
        <f>VLOOKUP(A725,二院临床受试者及抑郁症的基本数据!A:M,6,FALSE)</f>
        <v>0</v>
      </c>
      <c r="AQ725" s="57">
        <f>VLOOKUP(A725,二院临床受试者及抑郁症的基本数据!A:M,7,FALSE)</f>
        <v>0</v>
      </c>
      <c r="AR725" s="57">
        <f>VLOOKUP(A725,二院临床受试者及抑郁症的基本数据!A:M,8,FALSE)</f>
        <v>1</v>
      </c>
      <c r="AS725" s="57">
        <f>VLOOKUP(A725,二院临床受试者及抑郁症的基本数据!A:M,9,FALSE)</f>
        <v>0</v>
      </c>
      <c r="AT725" s="57">
        <f>VLOOKUP(A725,二院临床受试者及抑郁症的基本数据!A:M,10,FALSE)</f>
        <v>0</v>
      </c>
      <c r="AU725" s="57">
        <f>VLOOKUP(A725,二院临床受试者及抑郁症的基本数据!A:M,11,FALSE)</f>
        <v>0</v>
      </c>
      <c r="AV725" s="57">
        <f>VLOOKUP(A725,二院临床受试者及抑郁症的基本数据!A:M,12,FALSE)</f>
        <v>1</v>
      </c>
      <c r="AW725" s="57">
        <f>VLOOKUP(A725,二院临床受试者及抑郁症的基本数据!A:M,13,FALSE)</f>
        <v>0</v>
      </c>
    </row>
    <row r="726" spans="1:49" x14ac:dyDescent="0.3">
      <c r="A726" s="12">
        <v>714</v>
      </c>
      <c r="B726" s="12">
        <v>3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>
        <v>1</v>
      </c>
      <c r="T726" s="12"/>
      <c r="U726" s="12"/>
      <c r="V726" s="12"/>
      <c r="W726" s="12">
        <v>1</v>
      </c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6">
        <f t="shared" si="55"/>
        <v>2</v>
      </c>
      <c r="AJ726" s="16">
        <f t="shared" si="56"/>
        <v>0</v>
      </c>
      <c r="AK726" s="16">
        <f t="shared" si="57"/>
        <v>0</v>
      </c>
      <c r="AL726" s="16">
        <f t="shared" si="58"/>
        <v>0</v>
      </c>
      <c r="AM726" s="57">
        <f t="shared" si="59"/>
        <v>2</v>
      </c>
      <c r="AN726" s="57">
        <f>VLOOKUP(A726,二院临床受试者及抑郁症的基本数据!A:M,4,FALSE)</f>
        <v>0</v>
      </c>
      <c r="AO726" s="57">
        <f>VLOOKUP(A726,二院临床受试者及抑郁症的基本数据!A:M,5,FALSE)</f>
        <v>1</v>
      </c>
      <c r="AP726" s="57">
        <f>VLOOKUP(A726,二院临床受试者及抑郁症的基本数据!A:M,6,FALSE)</f>
        <v>0</v>
      </c>
      <c r="AQ726" s="57">
        <f>VLOOKUP(A726,二院临床受试者及抑郁症的基本数据!A:M,7,FALSE)</f>
        <v>0</v>
      </c>
      <c r="AR726" s="57">
        <f>VLOOKUP(A726,二院临床受试者及抑郁症的基本数据!A:M,8,FALSE)</f>
        <v>1</v>
      </c>
      <c r="AS726" s="57">
        <f>VLOOKUP(A726,二院临床受试者及抑郁症的基本数据!A:M,9,FALSE)</f>
        <v>0</v>
      </c>
      <c r="AT726" s="57">
        <f>VLOOKUP(A726,二院临床受试者及抑郁症的基本数据!A:M,10,FALSE)</f>
        <v>0</v>
      </c>
      <c r="AU726" s="57">
        <f>VLOOKUP(A726,二院临床受试者及抑郁症的基本数据!A:M,11,FALSE)</f>
        <v>0</v>
      </c>
      <c r="AV726" s="57">
        <f>VLOOKUP(A726,二院临床受试者及抑郁症的基本数据!A:M,12,FALSE)</f>
        <v>1</v>
      </c>
      <c r="AW726" s="57">
        <f>VLOOKUP(A726,二院临床受试者及抑郁症的基本数据!A:M,13,FALSE)</f>
        <v>0</v>
      </c>
    </row>
    <row r="727" spans="1:49" x14ac:dyDescent="0.3">
      <c r="A727" s="12">
        <v>718</v>
      </c>
      <c r="B727" s="12">
        <v>3</v>
      </c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>
        <v>1</v>
      </c>
      <c r="T727" s="12">
        <v>1</v>
      </c>
      <c r="U727" s="12"/>
      <c r="V727" s="12"/>
      <c r="W727" s="12">
        <v>1</v>
      </c>
      <c r="X727" s="12">
        <v>1</v>
      </c>
      <c r="Y727" s="12"/>
      <c r="Z727" s="12">
        <v>1</v>
      </c>
      <c r="AA727" s="12"/>
      <c r="AB727" s="12"/>
      <c r="AC727" s="12"/>
      <c r="AD727" s="12"/>
      <c r="AE727" s="12">
        <v>1</v>
      </c>
      <c r="AF727" s="12"/>
      <c r="AG727" s="12"/>
      <c r="AH727" s="12"/>
      <c r="AI727" s="16">
        <f t="shared" si="55"/>
        <v>3</v>
      </c>
      <c r="AJ727" s="16">
        <f t="shared" si="56"/>
        <v>2</v>
      </c>
      <c r="AK727" s="16">
        <f t="shared" si="57"/>
        <v>0</v>
      </c>
      <c r="AL727" s="16">
        <f t="shared" si="58"/>
        <v>1</v>
      </c>
      <c r="AM727" s="57">
        <f t="shared" si="59"/>
        <v>6</v>
      </c>
      <c r="AN727" s="57">
        <f>VLOOKUP(A727,二院临床受试者及抑郁症的基本数据!A:M,4,FALSE)</f>
        <v>0</v>
      </c>
      <c r="AO727" s="57">
        <f>VLOOKUP(A727,二院临床受试者及抑郁症的基本数据!A:M,5,FALSE)</f>
        <v>1</v>
      </c>
      <c r="AP727" s="57">
        <f>VLOOKUP(A727,二院临床受试者及抑郁症的基本数据!A:M,6,FALSE)</f>
        <v>0</v>
      </c>
      <c r="AQ727" s="57">
        <f>VLOOKUP(A727,二院临床受试者及抑郁症的基本数据!A:M,7,FALSE)</f>
        <v>0</v>
      </c>
      <c r="AR727" s="57">
        <f>VLOOKUP(A727,二院临床受试者及抑郁症的基本数据!A:M,8,FALSE)</f>
        <v>1</v>
      </c>
      <c r="AS727" s="57">
        <f>VLOOKUP(A727,二院临床受试者及抑郁症的基本数据!A:M,9,FALSE)</f>
        <v>0</v>
      </c>
      <c r="AT727" s="57">
        <f>VLOOKUP(A727,二院临床受试者及抑郁症的基本数据!A:M,10,FALSE)</f>
        <v>0</v>
      </c>
      <c r="AU727" s="57">
        <f>VLOOKUP(A727,二院临床受试者及抑郁症的基本数据!A:M,11,FALSE)</f>
        <v>0</v>
      </c>
      <c r="AV727" s="57">
        <f>VLOOKUP(A727,二院临床受试者及抑郁症的基本数据!A:M,12,FALSE)</f>
        <v>0</v>
      </c>
      <c r="AW727" s="57">
        <f>VLOOKUP(A727,二院临床受试者及抑郁症的基本数据!A:M,13,FALSE)</f>
        <v>1</v>
      </c>
    </row>
    <row r="728" spans="1:49" x14ac:dyDescent="0.3">
      <c r="A728" s="12">
        <v>721</v>
      </c>
      <c r="B728" s="12">
        <v>3</v>
      </c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>
        <v>1</v>
      </c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6">
        <f t="shared" si="55"/>
        <v>1</v>
      </c>
      <c r="AJ728" s="16">
        <f t="shared" si="56"/>
        <v>0</v>
      </c>
      <c r="AK728" s="16">
        <f t="shared" si="57"/>
        <v>0</v>
      </c>
      <c r="AL728" s="16">
        <f t="shared" si="58"/>
        <v>0</v>
      </c>
      <c r="AM728" s="57">
        <f t="shared" si="59"/>
        <v>1</v>
      </c>
      <c r="AN728" s="57">
        <f>VLOOKUP(A728,二院临床受试者及抑郁症的基本数据!A:M,4,FALSE)</f>
        <v>1</v>
      </c>
      <c r="AO728" s="57">
        <f>VLOOKUP(A728,二院临床受试者及抑郁症的基本数据!A:M,5,FALSE)</f>
        <v>0</v>
      </c>
      <c r="AP728" s="57">
        <f>VLOOKUP(A728,二院临床受试者及抑郁症的基本数据!A:M,6,FALSE)</f>
        <v>0</v>
      </c>
      <c r="AQ728" s="57">
        <f>VLOOKUP(A728,二院临床受试者及抑郁症的基本数据!A:M,7,FALSE)</f>
        <v>0</v>
      </c>
      <c r="AR728" s="57">
        <f>VLOOKUP(A728,二院临床受试者及抑郁症的基本数据!A:M,8,FALSE)</f>
        <v>0</v>
      </c>
      <c r="AS728" s="57">
        <f>VLOOKUP(A728,二院临床受试者及抑郁症的基本数据!A:M,9,FALSE)</f>
        <v>0</v>
      </c>
      <c r="AT728" s="57">
        <f>VLOOKUP(A728,二院临床受试者及抑郁症的基本数据!A:M,10,FALSE)</f>
        <v>1</v>
      </c>
      <c r="AU728" s="57">
        <f>VLOOKUP(A728,二院临床受试者及抑郁症的基本数据!A:M,11,FALSE)</f>
        <v>0</v>
      </c>
      <c r="AV728" s="57">
        <f>VLOOKUP(A728,二院临床受试者及抑郁症的基本数据!A:M,12,FALSE)</f>
        <v>1</v>
      </c>
      <c r="AW728" s="57">
        <f>VLOOKUP(A728,二院临床受试者及抑郁症的基本数据!A:M,13,FALSE)</f>
        <v>0</v>
      </c>
    </row>
    <row r="729" spans="1:49" x14ac:dyDescent="0.3">
      <c r="A729" s="12">
        <v>725</v>
      </c>
      <c r="B729" s="12">
        <v>3</v>
      </c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>
        <v>1</v>
      </c>
      <c r="X729" s="12">
        <v>1</v>
      </c>
      <c r="Y729" s="12"/>
      <c r="Z729" s="12"/>
      <c r="AA729" s="12"/>
      <c r="AB729" s="12"/>
      <c r="AC729" s="12"/>
      <c r="AD729" s="12"/>
      <c r="AE729" s="12">
        <v>1</v>
      </c>
      <c r="AF729" s="12">
        <v>1</v>
      </c>
      <c r="AG729" s="12"/>
      <c r="AH729" s="12"/>
      <c r="AI729" s="16">
        <f t="shared" si="55"/>
        <v>2</v>
      </c>
      <c r="AJ729" s="16">
        <f t="shared" si="56"/>
        <v>2</v>
      </c>
      <c r="AK729" s="16">
        <f t="shared" si="57"/>
        <v>0</v>
      </c>
      <c r="AL729" s="16">
        <f t="shared" si="58"/>
        <v>0</v>
      </c>
      <c r="AM729" s="57">
        <f t="shared" si="59"/>
        <v>4</v>
      </c>
      <c r="AN729" s="57">
        <f>VLOOKUP(A729,二院临床受试者及抑郁症的基本数据!A:M,4,FALSE)</f>
        <v>1</v>
      </c>
      <c r="AO729" s="57">
        <f>VLOOKUP(A729,二院临床受试者及抑郁症的基本数据!A:M,5,FALSE)</f>
        <v>0</v>
      </c>
      <c r="AP729" s="57">
        <f>VLOOKUP(A729,二院临床受试者及抑郁症的基本数据!A:M,6,FALSE)</f>
        <v>0</v>
      </c>
      <c r="AQ729" s="57">
        <f>VLOOKUP(A729,二院临床受试者及抑郁症的基本数据!A:M,7,FALSE)</f>
        <v>0</v>
      </c>
      <c r="AR729" s="57">
        <f>VLOOKUP(A729,二院临床受试者及抑郁症的基本数据!A:M,8,FALSE)</f>
        <v>1</v>
      </c>
      <c r="AS729" s="57">
        <f>VLOOKUP(A729,二院临床受试者及抑郁症的基本数据!A:M,9,FALSE)</f>
        <v>0</v>
      </c>
      <c r="AT729" s="57">
        <f>VLOOKUP(A729,二院临床受试者及抑郁症的基本数据!A:M,10,FALSE)</f>
        <v>0</v>
      </c>
      <c r="AU729" s="57">
        <f>VLOOKUP(A729,二院临床受试者及抑郁症的基本数据!A:M,11,FALSE)</f>
        <v>0</v>
      </c>
      <c r="AV729" s="57">
        <f>VLOOKUP(A729,二院临床受试者及抑郁症的基本数据!A:M,12,FALSE)</f>
        <v>1</v>
      </c>
      <c r="AW729" s="57">
        <f>VLOOKUP(A729,二院临床受试者及抑郁症的基本数据!A:M,13,FALSE)</f>
        <v>0</v>
      </c>
    </row>
    <row r="730" spans="1:49" x14ac:dyDescent="0.3">
      <c r="A730" s="12">
        <v>735</v>
      </c>
      <c r="B730" s="12">
        <v>3</v>
      </c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>
        <v>1</v>
      </c>
      <c r="T730" s="12"/>
      <c r="U730" s="12"/>
      <c r="V730" s="12"/>
      <c r="W730" s="12"/>
      <c r="X730" s="12"/>
      <c r="Y730" s="12"/>
      <c r="Z730" s="12"/>
      <c r="AA730" s="12">
        <v>1</v>
      </c>
      <c r="AB730" s="12"/>
      <c r="AC730" s="12"/>
      <c r="AD730" s="12"/>
      <c r="AE730" s="12"/>
      <c r="AF730" s="12"/>
      <c r="AG730" s="12"/>
      <c r="AH730" s="12"/>
      <c r="AI730" s="16">
        <f t="shared" si="55"/>
        <v>2</v>
      </c>
      <c r="AJ730" s="16">
        <f t="shared" si="56"/>
        <v>0</v>
      </c>
      <c r="AK730" s="16">
        <f t="shared" si="57"/>
        <v>0</v>
      </c>
      <c r="AL730" s="16">
        <f t="shared" si="58"/>
        <v>0</v>
      </c>
      <c r="AM730" s="57">
        <f t="shared" si="59"/>
        <v>2</v>
      </c>
      <c r="AN730" s="57">
        <f>VLOOKUP(A730,二院临床受试者及抑郁症的基本数据!A:M,4,FALSE)</f>
        <v>0</v>
      </c>
      <c r="AO730" s="57">
        <f>VLOOKUP(A730,二院临床受试者及抑郁症的基本数据!A:M,5,FALSE)</f>
        <v>1</v>
      </c>
      <c r="AP730" s="57">
        <f>VLOOKUP(A730,二院临床受试者及抑郁症的基本数据!A:M,6,FALSE)</f>
        <v>0</v>
      </c>
      <c r="AQ730" s="57">
        <f>VLOOKUP(A730,二院临床受试者及抑郁症的基本数据!A:M,7,FALSE)</f>
        <v>0</v>
      </c>
      <c r="AR730" s="57">
        <f>VLOOKUP(A730,二院临床受试者及抑郁症的基本数据!A:M,8,FALSE)</f>
        <v>1</v>
      </c>
      <c r="AS730" s="57">
        <f>VLOOKUP(A730,二院临床受试者及抑郁症的基本数据!A:M,9,FALSE)</f>
        <v>0</v>
      </c>
      <c r="AT730" s="57">
        <f>VLOOKUP(A730,二院临床受试者及抑郁症的基本数据!A:M,10,FALSE)</f>
        <v>0</v>
      </c>
      <c r="AU730" s="57">
        <f>VLOOKUP(A730,二院临床受试者及抑郁症的基本数据!A:M,11,FALSE)</f>
        <v>0</v>
      </c>
      <c r="AV730" s="57">
        <f>VLOOKUP(A730,二院临床受试者及抑郁症的基本数据!A:M,12,FALSE)</f>
        <v>1</v>
      </c>
      <c r="AW730" s="57">
        <f>VLOOKUP(A730,二院临床受试者及抑郁症的基本数据!A:M,13,FALSE)</f>
        <v>0</v>
      </c>
    </row>
    <row r="731" spans="1:49" x14ac:dyDescent="0.3">
      <c r="A731" s="12">
        <v>741</v>
      </c>
      <c r="B731" s="12">
        <v>3</v>
      </c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>
        <v>1</v>
      </c>
      <c r="X731" s="12"/>
      <c r="Y731" s="12"/>
      <c r="Z731" s="12"/>
      <c r="AA731" s="12"/>
      <c r="AB731" s="12"/>
      <c r="AC731" s="12"/>
      <c r="AD731" s="12"/>
      <c r="AE731" s="12">
        <v>1</v>
      </c>
      <c r="AF731" s="12"/>
      <c r="AG731" s="12"/>
      <c r="AH731" s="12"/>
      <c r="AI731" s="16">
        <f t="shared" si="55"/>
        <v>2</v>
      </c>
      <c r="AJ731" s="16">
        <f t="shared" si="56"/>
        <v>0</v>
      </c>
      <c r="AK731" s="16">
        <f t="shared" si="57"/>
        <v>0</v>
      </c>
      <c r="AL731" s="16">
        <f t="shared" si="58"/>
        <v>0</v>
      </c>
      <c r="AM731" s="57">
        <f t="shared" si="59"/>
        <v>2</v>
      </c>
      <c r="AN731" s="57">
        <f>VLOOKUP(A731,二院临床受试者及抑郁症的基本数据!A:M,4,FALSE)</f>
        <v>1</v>
      </c>
      <c r="AO731" s="57">
        <f>VLOOKUP(A731,二院临床受试者及抑郁症的基本数据!A:M,5,FALSE)</f>
        <v>0</v>
      </c>
      <c r="AP731" s="57">
        <f>VLOOKUP(A731,二院临床受试者及抑郁症的基本数据!A:M,6,FALSE)</f>
        <v>0</v>
      </c>
      <c r="AQ731" s="57">
        <f>VLOOKUP(A731,二院临床受试者及抑郁症的基本数据!A:M,7,FALSE)</f>
        <v>0</v>
      </c>
      <c r="AR731" s="57">
        <f>VLOOKUP(A731,二院临床受试者及抑郁症的基本数据!A:M,8,FALSE)</f>
        <v>0</v>
      </c>
      <c r="AS731" s="57">
        <f>VLOOKUP(A731,二院临床受试者及抑郁症的基本数据!A:M,9,FALSE)</f>
        <v>0</v>
      </c>
      <c r="AT731" s="57">
        <f>VLOOKUP(A731,二院临床受试者及抑郁症的基本数据!A:M,10,FALSE)</f>
        <v>1</v>
      </c>
      <c r="AU731" s="57">
        <f>VLOOKUP(A731,二院临床受试者及抑郁症的基本数据!A:M,11,FALSE)</f>
        <v>0</v>
      </c>
      <c r="AV731" s="57">
        <f>VLOOKUP(A731,二院临床受试者及抑郁症的基本数据!A:M,12,FALSE)</f>
        <v>1</v>
      </c>
      <c r="AW731" s="57">
        <f>VLOOKUP(A731,二院临床受试者及抑郁症的基本数据!A:M,13,FALSE)</f>
        <v>0</v>
      </c>
    </row>
    <row r="732" spans="1:49" x14ac:dyDescent="0.3">
      <c r="A732" s="12">
        <v>767</v>
      </c>
      <c r="B732" s="12">
        <v>3</v>
      </c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>
        <v>1</v>
      </c>
      <c r="T732" s="12"/>
      <c r="U732" s="12"/>
      <c r="V732" s="12"/>
      <c r="W732" s="12">
        <v>1</v>
      </c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6">
        <f t="shared" si="55"/>
        <v>2</v>
      </c>
      <c r="AJ732" s="16">
        <f t="shared" si="56"/>
        <v>0</v>
      </c>
      <c r="AK732" s="16">
        <f t="shared" si="57"/>
        <v>0</v>
      </c>
      <c r="AL732" s="16">
        <f t="shared" si="58"/>
        <v>0</v>
      </c>
      <c r="AM732" s="57">
        <f t="shared" si="59"/>
        <v>2</v>
      </c>
      <c r="AN732" s="57">
        <f>VLOOKUP(A732,二院临床受试者及抑郁症的基本数据!A:M,4,FALSE)</f>
        <v>0</v>
      </c>
      <c r="AO732" s="57">
        <f>VLOOKUP(A732,二院临床受试者及抑郁症的基本数据!A:M,5,FALSE)</f>
        <v>1</v>
      </c>
      <c r="AP732" s="57">
        <f>VLOOKUP(A732,二院临床受试者及抑郁症的基本数据!A:M,6,FALSE)</f>
        <v>0</v>
      </c>
      <c r="AQ732" s="57">
        <f>VLOOKUP(A732,二院临床受试者及抑郁症的基本数据!A:M,7,FALSE)</f>
        <v>0</v>
      </c>
      <c r="AR732" s="57">
        <f>VLOOKUP(A732,二院临床受试者及抑郁症的基本数据!A:M,8,FALSE)</f>
        <v>0</v>
      </c>
      <c r="AS732" s="57">
        <f>VLOOKUP(A732,二院临床受试者及抑郁症的基本数据!A:M,9,FALSE)</f>
        <v>0</v>
      </c>
      <c r="AT732" s="57">
        <f>VLOOKUP(A732,二院临床受试者及抑郁症的基本数据!A:M,10,FALSE)</f>
        <v>1</v>
      </c>
      <c r="AU732" s="57">
        <f>VLOOKUP(A732,二院临床受试者及抑郁症的基本数据!A:M,11,FALSE)</f>
        <v>0</v>
      </c>
      <c r="AV732" s="57">
        <f>VLOOKUP(A732,二院临床受试者及抑郁症的基本数据!A:M,12,FALSE)</f>
        <v>1</v>
      </c>
      <c r="AW732" s="57">
        <f>VLOOKUP(A732,二院临床受试者及抑郁症的基本数据!A:M,13,FALSE)</f>
        <v>0</v>
      </c>
    </row>
    <row r="733" spans="1:49" x14ac:dyDescent="0.3">
      <c r="A733" s="12">
        <v>791</v>
      </c>
      <c r="B733" s="12">
        <v>3</v>
      </c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>
        <v>1</v>
      </c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6">
        <f t="shared" si="55"/>
        <v>1</v>
      </c>
      <c r="AJ733" s="16">
        <f t="shared" si="56"/>
        <v>0</v>
      </c>
      <c r="AK733" s="16">
        <f t="shared" si="57"/>
        <v>0</v>
      </c>
      <c r="AL733" s="16">
        <f t="shared" si="58"/>
        <v>0</v>
      </c>
      <c r="AM733" s="57">
        <f t="shared" si="59"/>
        <v>1</v>
      </c>
      <c r="AN733" s="57">
        <f>VLOOKUP(A733,二院临床受试者及抑郁症的基本数据!A:M,4,FALSE)</f>
        <v>1</v>
      </c>
      <c r="AO733" s="57">
        <f>VLOOKUP(A733,二院临床受试者及抑郁症的基本数据!A:M,5,FALSE)</f>
        <v>0</v>
      </c>
      <c r="AP733" s="57">
        <f>VLOOKUP(A733,二院临床受试者及抑郁症的基本数据!A:M,6,FALSE)</f>
        <v>0</v>
      </c>
      <c r="AQ733" s="57">
        <f>VLOOKUP(A733,二院临床受试者及抑郁症的基本数据!A:M,7,FALSE)</f>
        <v>0</v>
      </c>
      <c r="AR733" s="57">
        <f>VLOOKUP(A733,二院临床受试者及抑郁症的基本数据!A:M,8,FALSE)</f>
        <v>0</v>
      </c>
      <c r="AS733" s="57">
        <f>VLOOKUP(A733,二院临床受试者及抑郁症的基本数据!A:M,9,FALSE)</f>
        <v>0</v>
      </c>
      <c r="AT733" s="57">
        <f>VLOOKUP(A733,二院临床受试者及抑郁症的基本数据!A:M,10,FALSE)</f>
        <v>1</v>
      </c>
      <c r="AU733" s="57">
        <f>VLOOKUP(A733,二院临床受试者及抑郁症的基本数据!A:M,11,FALSE)</f>
        <v>0</v>
      </c>
      <c r="AV733" s="57">
        <f>VLOOKUP(A733,二院临床受试者及抑郁症的基本数据!A:M,12,FALSE)</f>
        <v>1</v>
      </c>
      <c r="AW733" s="57">
        <f>VLOOKUP(A733,二院临床受试者及抑郁症的基本数据!A:M,13,FALSE)</f>
        <v>0</v>
      </c>
    </row>
    <row r="734" spans="1:49" x14ac:dyDescent="0.3">
      <c r="A734" s="12">
        <v>805</v>
      </c>
      <c r="B734" s="12">
        <v>3</v>
      </c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>
        <v>1</v>
      </c>
      <c r="X734" s="12">
        <v>1</v>
      </c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6">
        <f t="shared" si="55"/>
        <v>1</v>
      </c>
      <c r="AJ734" s="16">
        <f t="shared" si="56"/>
        <v>1</v>
      </c>
      <c r="AK734" s="16">
        <f t="shared" si="57"/>
        <v>0</v>
      </c>
      <c r="AL734" s="16">
        <f t="shared" si="58"/>
        <v>0</v>
      </c>
      <c r="AM734" s="57">
        <f t="shared" si="59"/>
        <v>2</v>
      </c>
      <c r="AN734" s="57">
        <f>VLOOKUP(A734,二院临床受试者及抑郁症的基本数据!A:M,4,FALSE)</f>
        <v>0</v>
      </c>
      <c r="AO734" s="57">
        <f>VLOOKUP(A734,二院临床受试者及抑郁症的基本数据!A:M,5,FALSE)</f>
        <v>0</v>
      </c>
      <c r="AP734" s="57">
        <f>VLOOKUP(A734,二院临床受试者及抑郁症的基本数据!A:M,6,FALSE)</f>
        <v>1</v>
      </c>
      <c r="AQ734" s="57">
        <f>VLOOKUP(A734,二院临床受试者及抑郁症的基本数据!A:M,7,FALSE)</f>
        <v>0</v>
      </c>
      <c r="AR734" s="57">
        <f>VLOOKUP(A734,二院临床受试者及抑郁症的基本数据!A:M,8,FALSE)</f>
        <v>1</v>
      </c>
      <c r="AS734" s="57">
        <f>VLOOKUP(A734,二院临床受试者及抑郁症的基本数据!A:M,9,FALSE)</f>
        <v>0</v>
      </c>
      <c r="AT734" s="57">
        <f>VLOOKUP(A734,二院临床受试者及抑郁症的基本数据!A:M,10,FALSE)</f>
        <v>0</v>
      </c>
      <c r="AU734" s="57">
        <f>VLOOKUP(A734,二院临床受试者及抑郁症的基本数据!A:M,11,FALSE)</f>
        <v>0</v>
      </c>
      <c r="AV734" s="57">
        <f>VLOOKUP(A734,二院临床受试者及抑郁症的基本数据!A:M,12,FALSE)</f>
        <v>1</v>
      </c>
      <c r="AW734" s="57">
        <f>VLOOKUP(A734,二院临床受试者及抑郁症的基本数据!A:M,13,FALSE)</f>
        <v>0</v>
      </c>
    </row>
    <row r="735" spans="1:49" x14ac:dyDescent="0.3">
      <c r="A735" s="12">
        <v>830</v>
      </c>
      <c r="B735" s="12">
        <v>3</v>
      </c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>
        <v>1</v>
      </c>
      <c r="AB735" s="12"/>
      <c r="AC735" s="12"/>
      <c r="AD735" s="12"/>
      <c r="AE735" s="12"/>
      <c r="AF735" s="12"/>
      <c r="AG735" s="12"/>
      <c r="AH735" s="12"/>
      <c r="AI735" s="16">
        <f t="shared" si="55"/>
        <v>1</v>
      </c>
      <c r="AJ735" s="16">
        <f t="shared" si="56"/>
        <v>0</v>
      </c>
      <c r="AK735" s="16">
        <f t="shared" si="57"/>
        <v>0</v>
      </c>
      <c r="AL735" s="16">
        <f t="shared" si="58"/>
        <v>0</v>
      </c>
      <c r="AM735" s="57">
        <f t="shared" si="59"/>
        <v>1</v>
      </c>
      <c r="AN735" s="57">
        <f>VLOOKUP(A735,二院临床受试者及抑郁症的基本数据!A:M,4,FALSE)</f>
        <v>0</v>
      </c>
      <c r="AO735" s="57">
        <f>VLOOKUP(A735,二院临床受试者及抑郁症的基本数据!A:M,5,FALSE)</f>
        <v>0</v>
      </c>
      <c r="AP735" s="57">
        <f>VLOOKUP(A735,二院临床受试者及抑郁症的基本数据!A:M,6,FALSE)</f>
        <v>1</v>
      </c>
      <c r="AQ735" s="57">
        <f>VLOOKUP(A735,二院临床受试者及抑郁症的基本数据!A:M,7,FALSE)</f>
        <v>0</v>
      </c>
      <c r="AR735" s="57">
        <f>VLOOKUP(A735,二院临床受试者及抑郁症的基本数据!A:M,8,FALSE)</f>
        <v>1</v>
      </c>
      <c r="AS735" s="57">
        <f>VLOOKUP(A735,二院临床受试者及抑郁症的基本数据!A:M,9,FALSE)</f>
        <v>0</v>
      </c>
      <c r="AT735" s="57">
        <f>VLOOKUP(A735,二院临床受试者及抑郁症的基本数据!A:M,10,FALSE)</f>
        <v>0</v>
      </c>
      <c r="AU735" s="57">
        <f>VLOOKUP(A735,二院临床受试者及抑郁症的基本数据!A:M,11,FALSE)</f>
        <v>0</v>
      </c>
      <c r="AV735" s="57">
        <f>VLOOKUP(A735,二院临床受试者及抑郁症的基本数据!A:M,12,FALSE)</f>
        <v>0</v>
      </c>
      <c r="AW735" s="57">
        <f>VLOOKUP(A735,二院临床受试者及抑郁症的基本数据!A:M,13,FALSE)</f>
        <v>1</v>
      </c>
    </row>
    <row r="736" spans="1:49" x14ac:dyDescent="0.3">
      <c r="A736" s="12">
        <v>853</v>
      </c>
      <c r="B736" s="12">
        <v>3</v>
      </c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>
        <v>1</v>
      </c>
      <c r="U736" s="12"/>
      <c r="V736" s="12"/>
      <c r="W736" s="12"/>
      <c r="X736" s="12">
        <v>1</v>
      </c>
      <c r="Y736" s="12"/>
      <c r="Z736" s="12"/>
      <c r="AA736" s="12"/>
      <c r="AB736" s="12"/>
      <c r="AC736" s="12"/>
      <c r="AD736" s="12"/>
      <c r="AE736" s="12"/>
      <c r="AF736" s="12">
        <v>1</v>
      </c>
      <c r="AG736" s="12"/>
      <c r="AH736" s="12"/>
      <c r="AI736" s="16">
        <f t="shared" si="55"/>
        <v>0</v>
      </c>
      <c r="AJ736" s="16">
        <f t="shared" si="56"/>
        <v>3</v>
      </c>
      <c r="AK736" s="16">
        <f t="shared" si="57"/>
        <v>0</v>
      </c>
      <c r="AL736" s="16">
        <f t="shared" si="58"/>
        <v>0</v>
      </c>
      <c r="AM736" s="57">
        <f t="shared" si="59"/>
        <v>3</v>
      </c>
      <c r="AN736" s="57">
        <f>VLOOKUP(A736,二院临床受试者及抑郁症的基本数据!A:M,4,FALSE)</f>
        <v>1</v>
      </c>
      <c r="AO736" s="57">
        <f>VLOOKUP(A736,二院临床受试者及抑郁症的基本数据!A:M,5,FALSE)</f>
        <v>0</v>
      </c>
      <c r="AP736" s="57">
        <f>VLOOKUP(A736,二院临床受试者及抑郁症的基本数据!A:M,6,FALSE)</f>
        <v>0</v>
      </c>
      <c r="AQ736" s="57">
        <f>VLOOKUP(A736,二院临床受试者及抑郁症的基本数据!A:M,7,FALSE)</f>
        <v>0</v>
      </c>
      <c r="AR736" s="57">
        <f>VLOOKUP(A736,二院临床受试者及抑郁症的基本数据!A:M,8,FALSE)</f>
        <v>0</v>
      </c>
      <c r="AS736" s="57">
        <f>VLOOKUP(A736,二院临床受试者及抑郁症的基本数据!A:M,9,FALSE)</f>
        <v>0</v>
      </c>
      <c r="AT736" s="57">
        <f>VLOOKUP(A736,二院临床受试者及抑郁症的基本数据!A:M,10,FALSE)</f>
        <v>1</v>
      </c>
      <c r="AU736" s="57">
        <f>VLOOKUP(A736,二院临床受试者及抑郁症的基本数据!A:M,11,FALSE)</f>
        <v>0</v>
      </c>
      <c r="AV736" s="57">
        <f>VLOOKUP(A736,二院临床受试者及抑郁症的基本数据!A:M,12,FALSE)</f>
        <v>1</v>
      </c>
      <c r="AW736" s="57">
        <f>VLOOKUP(A736,二院临床受试者及抑郁症的基本数据!A:M,13,FALSE)</f>
        <v>0</v>
      </c>
    </row>
    <row r="737" spans="1:49" x14ac:dyDescent="0.3">
      <c r="A737" s="12">
        <v>859</v>
      </c>
      <c r="B737" s="12">
        <v>3</v>
      </c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>
        <v>1</v>
      </c>
      <c r="T737" s="12"/>
      <c r="U737" s="12"/>
      <c r="V737" s="12"/>
      <c r="W737" s="12">
        <v>1</v>
      </c>
      <c r="X737" s="12"/>
      <c r="Y737" s="12"/>
      <c r="Z737" s="12"/>
      <c r="AA737" s="12"/>
      <c r="AB737" s="12"/>
      <c r="AC737" s="12"/>
      <c r="AD737" s="12"/>
      <c r="AE737" s="12">
        <v>1</v>
      </c>
      <c r="AF737" s="12"/>
      <c r="AG737" s="12"/>
      <c r="AH737" s="12"/>
      <c r="AI737" s="16">
        <f t="shared" si="55"/>
        <v>3</v>
      </c>
      <c r="AJ737" s="16">
        <f t="shared" si="56"/>
        <v>0</v>
      </c>
      <c r="AK737" s="16">
        <f t="shared" si="57"/>
        <v>0</v>
      </c>
      <c r="AL737" s="16">
        <f t="shared" si="58"/>
        <v>0</v>
      </c>
      <c r="AM737" s="57">
        <f t="shared" si="59"/>
        <v>3</v>
      </c>
      <c r="AN737" s="57">
        <f>VLOOKUP(A737,二院临床受试者及抑郁症的基本数据!A:M,4,FALSE)</f>
        <v>0</v>
      </c>
      <c r="AO737" s="57">
        <f>VLOOKUP(A737,二院临床受试者及抑郁症的基本数据!A:M,5,FALSE)</f>
        <v>0</v>
      </c>
      <c r="AP737" s="57">
        <f>VLOOKUP(A737,二院临床受试者及抑郁症的基本数据!A:M,6,FALSE)</f>
        <v>0</v>
      </c>
      <c r="AQ737" s="57">
        <f>VLOOKUP(A737,二院临床受试者及抑郁症的基本数据!A:M,7,FALSE)</f>
        <v>1</v>
      </c>
      <c r="AR737" s="57">
        <f>VLOOKUP(A737,二院临床受试者及抑郁症的基本数据!A:M,8,FALSE)</f>
        <v>1</v>
      </c>
      <c r="AS737" s="57">
        <f>VLOOKUP(A737,二院临床受试者及抑郁症的基本数据!A:M,9,FALSE)</f>
        <v>0</v>
      </c>
      <c r="AT737" s="57">
        <f>VLOOKUP(A737,二院临床受试者及抑郁症的基本数据!A:M,10,FALSE)</f>
        <v>0</v>
      </c>
      <c r="AU737" s="57">
        <f>VLOOKUP(A737,二院临床受试者及抑郁症的基本数据!A:M,11,FALSE)</f>
        <v>0</v>
      </c>
      <c r="AV737" s="57">
        <f>VLOOKUP(A737,二院临床受试者及抑郁症的基本数据!A:M,12,FALSE)</f>
        <v>1</v>
      </c>
      <c r="AW737" s="57">
        <f>VLOOKUP(A737,二院临床受试者及抑郁症的基本数据!A:M,13,FALSE)</f>
        <v>0</v>
      </c>
    </row>
    <row r="738" spans="1:49" x14ac:dyDescent="0.3">
      <c r="A738" s="12">
        <v>872</v>
      </c>
      <c r="B738" s="12">
        <v>3</v>
      </c>
      <c r="C738" s="12"/>
      <c r="D738" s="12"/>
      <c r="E738" s="12">
        <v>1</v>
      </c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21"/>
      <c r="AF738" s="12"/>
      <c r="AG738" s="12"/>
      <c r="AH738" s="12"/>
      <c r="AI738" s="16">
        <f t="shared" si="55"/>
        <v>0</v>
      </c>
      <c r="AJ738" s="16">
        <f t="shared" si="56"/>
        <v>0</v>
      </c>
      <c r="AK738" s="16">
        <f t="shared" si="57"/>
        <v>0</v>
      </c>
      <c r="AL738" s="16">
        <f t="shared" si="58"/>
        <v>0</v>
      </c>
      <c r="AM738" s="57">
        <f t="shared" si="59"/>
        <v>0</v>
      </c>
      <c r="AN738" s="57">
        <f>VLOOKUP(A738,二院临床受试者及抑郁症的基本数据!A:M,4,FALSE)</f>
        <v>0</v>
      </c>
      <c r="AO738" s="57">
        <f>VLOOKUP(A738,二院临床受试者及抑郁症的基本数据!A:M,5,FALSE)</f>
        <v>1</v>
      </c>
      <c r="AP738" s="57">
        <f>VLOOKUP(A738,二院临床受试者及抑郁症的基本数据!A:M,6,FALSE)</f>
        <v>0</v>
      </c>
      <c r="AQ738" s="57">
        <f>VLOOKUP(A738,二院临床受试者及抑郁症的基本数据!A:M,7,FALSE)</f>
        <v>0</v>
      </c>
      <c r="AR738" s="57">
        <f>VLOOKUP(A738,二院临床受试者及抑郁症的基本数据!A:M,8,FALSE)</f>
        <v>1</v>
      </c>
      <c r="AS738" s="57">
        <f>VLOOKUP(A738,二院临床受试者及抑郁症的基本数据!A:M,9,FALSE)</f>
        <v>0</v>
      </c>
      <c r="AT738" s="57">
        <f>VLOOKUP(A738,二院临床受试者及抑郁症的基本数据!A:M,10,FALSE)</f>
        <v>0</v>
      </c>
      <c r="AU738" s="57">
        <f>VLOOKUP(A738,二院临床受试者及抑郁症的基本数据!A:M,11,FALSE)</f>
        <v>0</v>
      </c>
      <c r="AV738" s="57">
        <f>VLOOKUP(A738,二院临床受试者及抑郁症的基本数据!A:M,12,FALSE)</f>
        <v>1</v>
      </c>
      <c r="AW738" s="57">
        <f>VLOOKUP(A738,二院临床受试者及抑郁症的基本数据!A:M,13,FALSE)</f>
        <v>0</v>
      </c>
    </row>
    <row r="739" spans="1:49" x14ac:dyDescent="0.3">
      <c r="A739" s="12">
        <v>884</v>
      </c>
      <c r="B739" s="12">
        <v>3</v>
      </c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>
        <v>1</v>
      </c>
      <c r="Y739" s="12"/>
      <c r="Z739" s="12"/>
      <c r="AA739" s="12"/>
      <c r="AB739" s="12">
        <v>1</v>
      </c>
      <c r="AC739" s="12"/>
      <c r="AD739" s="12"/>
      <c r="AE739" s="12"/>
      <c r="AF739" s="12"/>
      <c r="AG739" s="12"/>
      <c r="AH739" s="12"/>
      <c r="AI739" s="16">
        <f t="shared" si="55"/>
        <v>0</v>
      </c>
      <c r="AJ739" s="16">
        <f t="shared" si="56"/>
        <v>2</v>
      </c>
      <c r="AK739" s="16">
        <f t="shared" si="57"/>
        <v>0</v>
      </c>
      <c r="AL739" s="16">
        <f t="shared" si="58"/>
        <v>0</v>
      </c>
      <c r="AM739" s="57">
        <f t="shared" si="59"/>
        <v>2</v>
      </c>
      <c r="AN739" s="57">
        <f>VLOOKUP(A739,二院临床受试者及抑郁症的基本数据!A:M,4,FALSE)</f>
        <v>0</v>
      </c>
      <c r="AO739" s="57">
        <f>VLOOKUP(A739,二院临床受试者及抑郁症的基本数据!A:M,5,FALSE)</f>
        <v>1</v>
      </c>
      <c r="AP739" s="57">
        <f>VLOOKUP(A739,二院临床受试者及抑郁症的基本数据!A:M,6,FALSE)</f>
        <v>0</v>
      </c>
      <c r="AQ739" s="57">
        <f>VLOOKUP(A739,二院临床受试者及抑郁症的基本数据!A:M,7,FALSE)</f>
        <v>0</v>
      </c>
      <c r="AR739" s="57">
        <f>VLOOKUP(A739,二院临床受试者及抑郁症的基本数据!A:M,8,FALSE)</f>
        <v>0</v>
      </c>
      <c r="AS739" s="57">
        <f>VLOOKUP(A739,二院临床受试者及抑郁症的基本数据!A:M,9,FALSE)</f>
        <v>0</v>
      </c>
      <c r="AT739" s="57">
        <f>VLOOKUP(A739,二院临床受试者及抑郁症的基本数据!A:M,10,FALSE)</f>
        <v>1</v>
      </c>
      <c r="AU739" s="57">
        <f>VLOOKUP(A739,二院临床受试者及抑郁症的基本数据!A:M,11,FALSE)</f>
        <v>0</v>
      </c>
      <c r="AV739" s="57">
        <f>VLOOKUP(A739,二院临床受试者及抑郁症的基本数据!A:M,12,FALSE)</f>
        <v>1</v>
      </c>
      <c r="AW739" s="57">
        <f>VLOOKUP(A739,二院临床受试者及抑郁症的基本数据!A:M,13,FALSE)</f>
        <v>0</v>
      </c>
    </row>
    <row r="740" spans="1:49" x14ac:dyDescent="0.3">
      <c r="A740" s="12">
        <v>894</v>
      </c>
      <c r="B740" s="12">
        <v>3</v>
      </c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>
        <v>1</v>
      </c>
      <c r="X740" s="12">
        <v>1</v>
      </c>
      <c r="Y740" s="12"/>
      <c r="Z740" s="12"/>
      <c r="AA740" s="12"/>
      <c r="AB740" s="12"/>
      <c r="AC740" s="12"/>
      <c r="AD740" s="12"/>
      <c r="AE740" s="12">
        <v>1</v>
      </c>
      <c r="AF740" s="12">
        <v>1</v>
      </c>
      <c r="AG740" s="12"/>
      <c r="AH740" s="12"/>
      <c r="AI740" s="16">
        <f t="shared" si="55"/>
        <v>2</v>
      </c>
      <c r="AJ740" s="16">
        <f t="shared" si="56"/>
        <v>2</v>
      </c>
      <c r="AK740" s="16">
        <f t="shared" si="57"/>
        <v>0</v>
      </c>
      <c r="AL740" s="16">
        <f t="shared" si="58"/>
        <v>0</v>
      </c>
      <c r="AM740" s="57">
        <f t="shared" si="59"/>
        <v>4</v>
      </c>
      <c r="AN740" s="57">
        <f>VLOOKUP(A740,二院临床受试者及抑郁症的基本数据!A:M,4,FALSE)</f>
        <v>1</v>
      </c>
      <c r="AO740" s="57">
        <f>VLOOKUP(A740,二院临床受试者及抑郁症的基本数据!A:M,5,FALSE)</f>
        <v>0</v>
      </c>
      <c r="AP740" s="57">
        <f>VLOOKUP(A740,二院临床受试者及抑郁症的基本数据!A:M,6,FALSE)</f>
        <v>0</v>
      </c>
      <c r="AQ740" s="57">
        <f>VLOOKUP(A740,二院临床受试者及抑郁症的基本数据!A:M,7,FALSE)</f>
        <v>0</v>
      </c>
      <c r="AR740" s="57">
        <f>VLOOKUP(A740,二院临床受试者及抑郁症的基本数据!A:M,8,FALSE)</f>
        <v>0</v>
      </c>
      <c r="AS740" s="57">
        <f>VLOOKUP(A740,二院临床受试者及抑郁症的基本数据!A:M,9,FALSE)</f>
        <v>0</v>
      </c>
      <c r="AT740" s="57">
        <f>VLOOKUP(A740,二院临床受试者及抑郁症的基本数据!A:M,10,FALSE)</f>
        <v>1</v>
      </c>
      <c r="AU740" s="57">
        <f>VLOOKUP(A740,二院临床受试者及抑郁症的基本数据!A:M,11,FALSE)</f>
        <v>0</v>
      </c>
      <c r="AV740" s="57">
        <f>VLOOKUP(A740,二院临床受试者及抑郁症的基本数据!A:M,12,FALSE)</f>
        <v>1</v>
      </c>
      <c r="AW740" s="57">
        <f>VLOOKUP(A740,二院临床受试者及抑郁症的基本数据!A:M,13,FALSE)</f>
        <v>0</v>
      </c>
    </row>
    <row r="741" spans="1:49" x14ac:dyDescent="0.3">
      <c r="A741" s="12">
        <v>896</v>
      </c>
      <c r="B741" s="12">
        <v>3</v>
      </c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>
        <v>1</v>
      </c>
      <c r="T741" s="12"/>
      <c r="U741" s="12"/>
      <c r="V741" s="12"/>
      <c r="W741" s="12">
        <v>1</v>
      </c>
      <c r="X741" s="12"/>
      <c r="Y741" s="12"/>
      <c r="Z741" s="12"/>
      <c r="AA741" s="12"/>
      <c r="AB741" s="12"/>
      <c r="AC741" s="12"/>
      <c r="AD741" s="12"/>
      <c r="AE741" s="12">
        <v>1</v>
      </c>
      <c r="AF741" s="12"/>
      <c r="AG741" s="12"/>
      <c r="AH741" s="12"/>
      <c r="AI741" s="16">
        <f t="shared" si="55"/>
        <v>3</v>
      </c>
      <c r="AJ741" s="16">
        <f t="shared" si="56"/>
        <v>0</v>
      </c>
      <c r="AK741" s="16">
        <f t="shared" si="57"/>
        <v>0</v>
      </c>
      <c r="AL741" s="16">
        <f t="shared" si="58"/>
        <v>0</v>
      </c>
      <c r="AM741" s="57">
        <f t="shared" si="59"/>
        <v>3</v>
      </c>
      <c r="AN741" s="57">
        <f>VLOOKUP(A741,二院临床受试者及抑郁症的基本数据!A:M,4,FALSE)</f>
        <v>1</v>
      </c>
      <c r="AO741" s="57">
        <f>VLOOKUP(A741,二院临床受试者及抑郁症的基本数据!A:M,5,FALSE)</f>
        <v>0</v>
      </c>
      <c r="AP741" s="57">
        <f>VLOOKUP(A741,二院临床受试者及抑郁症的基本数据!A:M,6,FALSE)</f>
        <v>0</v>
      </c>
      <c r="AQ741" s="57">
        <f>VLOOKUP(A741,二院临床受试者及抑郁症的基本数据!A:M,7,FALSE)</f>
        <v>0</v>
      </c>
      <c r="AR741" s="57">
        <f>VLOOKUP(A741,二院临床受试者及抑郁症的基本数据!A:M,8,FALSE)</f>
        <v>0</v>
      </c>
      <c r="AS741" s="57">
        <f>VLOOKUP(A741,二院临床受试者及抑郁症的基本数据!A:M,9,FALSE)</f>
        <v>0</v>
      </c>
      <c r="AT741" s="57">
        <f>VLOOKUP(A741,二院临床受试者及抑郁症的基本数据!A:M,10,FALSE)</f>
        <v>1</v>
      </c>
      <c r="AU741" s="57">
        <f>VLOOKUP(A741,二院临床受试者及抑郁症的基本数据!A:M,11,FALSE)</f>
        <v>0</v>
      </c>
      <c r="AV741" s="57">
        <f>VLOOKUP(A741,二院临床受试者及抑郁症的基本数据!A:M,12,FALSE)</f>
        <v>0</v>
      </c>
      <c r="AW741" s="57">
        <f>VLOOKUP(A741,二院临床受试者及抑郁症的基本数据!A:M,13,FALSE)</f>
        <v>1</v>
      </c>
    </row>
    <row r="742" spans="1:49" x14ac:dyDescent="0.3">
      <c r="A742" s="12">
        <v>903</v>
      </c>
      <c r="B742" s="12">
        <v>3</v>
      </c>
      <c r="C742" s="12"/>
      <c r="D742" s="12"/>
      <c r="E742" s="12"/>
      <c r="F742" s="12">
        <v>1</v>
      </c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6">
        <f t="shared" si="55"/>
        <v>0</v>
      </c>
      <c r="AJ742" s="16">
        <f t="shared" si="56"/>
        <v>0</v>
      </c>
      <c r="AK742" s="16">
        <f t="shared" si="57"/>
        <v>0</v>
      </c>
      <c r="AL742" s="16">
        <f t="shared" si="58"/>
        <v>0</v>
      </c>
      <c r="AM742" s="57">
        <f t="shared" si="59"/>
        <v>0</v>
      </c>
      <c r="AN742" s="57">
        <f>VLOOKUP(A742,二院临床受试者及抑郁症的基本数据!A:M,4,FALSE)</f>
        <v>1</v>
      </c>
      <c r="AO742" s="57">
        <f>VLOOKUP(A742,二院临床受试者及抑郁症的基本数据!A:M,5,FALSE)</f>
        <v>0</v>
      </c>
      <c r="AP742" s="57">
        <f>VLOOKUP(A742,二院临床受试者及抑郁症的基本数据!A:M,6,FALSE)</f>
        <v>0</v>
      </c>
      <c r="AQ742" s="57">
        <f>VLOOKUP(A742,二院临床受试者及抑郁症的基本数据!A:M,7,FALSE)</f>
        <v>0</v>
      </c>
      <c r="AR742" s="57">
        <f>VLOOKUP(A742,二院临床受试者及抑郁症的基本数据!A:M,8,FALSE)</f>
        <v>0</v>
      </c>
      <c r="AS742" s="57">
        <f>VLOOKUP(A742,二院临床受试者及抑郁症的基本数据!A:M,9,FALSE)</f>
        <v>1</v>
      </c>
      <c r="AT742" s="57">
        <f>VLOOKUP(A742,二院临床受试者及抑郁症的基本数据!A:M,10,FALSE)</f>
        <v>0</v>
      </c>
      <c r="AU742" s="57">
        <f>VLOOKUP(A742,二院临床受试者及抑郁症的基本数据!A:M,11,FALSE)</f>
        <v>1</v>
      </c>
      <c r="AV742" s="57">
        <f>VLOOKUP(A742,二院临床受试者及抑郁症的基本数据!A:M,12,FALSE)</f>
        <v>0</v>
      </c>
      <c r="AW742" s="57">
        <f>VLOOKUP(A742,二院临床受试者及抑郁症的基本数据!A:M,13,FALSE)</f>
        <v>0</v>
      </c>
    </row>
    <row r="743" spans="1:49" x14ac:dyDescent="0.3">
      <c r="A743" s="12">
        <v>926</v>
      </c>
      <c r="B743" s="12">
        <v>3</v>
      </c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>
        <v>1</v>
      </c>
      <c r="T743" s="12">
        <v>1</v>
      </c>
      <c r="U743" s="12"/>
      <c r="V743" s="12"/>
      <c r="W743" s="12">
        <v>1</v>
      </c>
      <c r="X743" s="12">
        <v>1</v>
      </c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6">
        <f t="shared" si="55"/>
        <v>2</v>
      </c>
      <c r="AJ743" s="16">
        <f t="shared" si="56"/>
        <v>2</v>
      </c>
      <c r="AK743" s="16">
        <f t="shared" si="57"/>
        <v>0</v>
      </c>
      <c r="AL743" s="16">
        <f t="shared" si="58"/>
        <v>0</v>
      </c>
      <c r="AM743" s="57">
        <f t="shared" si="59"/>
        <v>4</v>
      </c>
      <c r="AN743" s="57">
        <f>VLOOKUP(A743,二院临床受试者及抑郁症的基本数据!A:M,4,FALSE)</f>
        <v>0</v>
      </c>
      <c r="AO743" s="57">
        <f>VLOOKUP(A743,二院临床受试者及抑郁症的基本数据!A:M,5,FALSE)</f>
        <v>0</v>
      </c>
      <c r="AP743" s="57">
        <f>VLOOKUP(A743,二院临床受试者及抑郁症的基本数据!A:M,6,FALSE)</f>
        <v>1</v>
      </c>
      <c r="AQ743" s="57">
        <f>VLOOKUP(A743,二院临床受试者及抑郁症的基本数据!A:M,7,FALSE)</f>
        <v>0</v>
      </c>
      <c r="AR743" s="57">
        <f>VLOOKUP(A743,二院临床受试者及抑郁症的基本数据!A:M,8,FALSE)</f>
        <v>1</v>
      </c>
      <c r="AS743" s="57">
        <f>VLOOKUP(A743,二院临床受试者及抑郁症的基本数据!A:M,9,FALSE)</f>
        <v>0</v>
      </c>
      <c r="AT743" s="57">
        <f>VLOOKUP(A743,二院临床受试者及抑郁症的基本数据!A:M,10,FALSE)</f>
        <v>0</v>
      </c>
      <c r="AU743" s="57">
        <f>VLOOKUP(A743,二院临床受试者及抑郁症的基本数据!A:M,11,FALSE)</f>
        <v>0</v>
      </c>
      <c r="AV743" s="57">
        <f>VLOOKUP(A743,二院临床受试者及抑郁症的基本数据!A:M,12,FALSE)</f>
        <v>1</v>
      </c>
      <c r="AW743" s="57">
        <f>VLOOKUP(A743,二院临床受试者及抑郁症的基本数据!A:M,13,FALSE)</f>
        <v>0</v>
      </c>
    </row>
    <row r="744" spans="1:49" x14ac:dyDescent="0.3">
      <c r="A744" s="12">
        <v>936</v>
      </c>
      <c r="B744" s="12">
        <v>3</v>
      </c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>
        <v>1</v>
      </c>
      <c r="T744" s="12"/>
      <c r="U744" s="12"/>
      <c r="V744" s="12"/>
      <c r="W744" s="12">
        <v>1</v>
      </c>
      <c r="X744" s="12"/>
      <c r="Y744" s="12"/>
      <c r="Z744" s="12"/>
      <c r="AA744" s="12">
        <v>1</v>
      </c>
      <c r="AB744" s="12"/>
      <c r="AC744" s="12"/>
      <c r="AD744" s="12"/>
      <c r="AE744" s="12"/>
      <c r="AF744" s="12"/>
      <c r="AG744" s="12"/>
      <c r="AH744" s="12"/>
      <c r="AI744" s="16">
        <f t="shared" si="55"/>
        <v>3</v>
      </c>
      <c r="AJ744" s="16">
        <f t="shared" si="56"/>
        <v>0</v>
      </c>
      <c r="AK744" s="16">
        <f t="shared" si="57"/>
        <v>0</v>
      </c>
      <c r="AL744" s="16">
        <f t="shared" si="58"/>
        <v>0</v>
      </c>
      <c r="AM744" s="57">
        <f t="shared" si="59"/>
        <v>3</v>
      </c>
      <c r="AN744" s="57">
        <f>VLOOKUP(A744,二院临床受试者及抑郁症的基本数据!A:M,4,FALSE)</f>
        <v>0</v>
      </c>
      <c r="AO744" s="57">
        <f>VLOOKUP(A744,二院临床受试者及抑郁症的基本数据!A:M,5,FALSE)</f>
        <v>1</v>
      </c>
      <c r="AP744" s="57">
        <f>VLOOKUP(A744,二院临床受试者及抑郁症的基本数据!A:M,6,FALSE)</f>
        <v>0</v>
      </c>
      <c r="AQ744" s="57">
        <f>VLOOKUP(A744,二院临床受试者及抑郁症的基本数据!A:M,7,FALSE)</f>
        <v>0</v>
      </c>
      <c r="AR744" s="57">
        <f>VLOOKUP(A744,二院临床受试者及抑郁症的基本数据!A:M,8,FALSE)</f>
        <v>1</v>
      </c>
      <c r="AS744" s="57">
        <f>VLOOKUP(A744,二院临床受试者及抑郁症的基本数据!A:M,9,FALSE)</f>
        <v>0</v>
      </c>
      <c r="AT744" s="57">
        <f>VLOOKUP(A744,二院临床受试者及抑郁症的基本数据!A:M,10,FALSE)</f>
        <v>0</v>
      </c>
      <c r="AU744" s="57">
        <f>VLOOKUP(A744,二院临床受试者及抑郁症的基本数据!A:M,11,FALSE)</f>
        <v>0</v>
      </c>
      <c r="AV744" s="57">
        <f>VLOOKUP(A744,二院临床受试者及抑郁症的基本数据!A:M,12,FALSE)</f>
        <v>1</v>
      </c>
      <c r="AW744" s="57">
        <f>VLOOKUP(A744,二院临床受试者及抑郁症的基本数据!A:M,13,FALSE)</f>
        <v>0</v>
      </c>
    </row>
    <row r="745" spans="1:49" x14ac:dyDescent="0.3">
      <c r="A745" s="12">
        <v>939</v>
      </c>
      <c r="B745" s="12">
        <v>3</v>
      </c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>
        <v>1</v>
      </c>
      <c r="U745" s="12"/>
      <c r="V745" s="12"/>
      <c r="W745" s="12"/>
      <c r="X745" s="12">
        <v>1</v>
      </c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6">
        <f t="shared" si="55"/>
        <v>0</v>
      </c>
      <c r="AJ745" s="16">
        <f t="shared" si="56"/>
        <v>2</v>
      </c>
      <c r="AK745" s="16">
        <f t="shared" si="57"/>
        <v>0</v>
      </c>
      <c r="AL745" s="16">
        <f t="shared" si="58"/>
        <v>0</v>
      </c>
      <c r="AM745" s="57">
        <f t="shared" si="59"/>
        <v>2</v>
      </c>
      <c r="AN745" s="57">
        <f>VLOOKUP(A745,二院临床受试者及抑郁症的基本数据!A:M,4,FALSE)</f>
        <v>0</v>
      </c>
      <c r="AO745" s="57">
        <f>VLOOKUP(A745,二院临床受试者及抑郁症的基本数据!A:M,5,FALSE)</f>
        <v>1</v>
      </c>
      <c r="AP745" s="57">
        <f>VLOOKUP(A745,二院临床受试者及抑郁症的基本数据!A:M,6,FALSE)</f>
        <v>0</v>
      </c>
      <c r="AQ745" s="57">
        <f>VLOOKUP(A745,二院临床受试者及抑郁症的基本数据!A:M,7,FALSE)</f>
        <v>0</v>
      </c>
      <c r="AR745" s="57">
        <f>VLOOKUP(A745,二院临床受试者及抑郁症的基本数据!A:M,8,FALSE)</f>
        <v>0</v>
      </c>
      <c r="AS745" s="57">
        <f>VLOOKUP(A745,二院临床受试者及抑郁症的基本数据!A:M,9,FALSE)</f>
        <v>1</v>
      </c>
      <c r="AT745" s="57">
        <f>VLOOKUP(A745,二院临床受试者及抑郁症的基本数据!A:M,10,FALSE)</f>
        <v>0</v>
      </c>
      <c r="AU745" s="57">
        <f>VLOOKUP(A745,二院临床受试者及抑郁症的基本数据!A:M,11,FALSE)</f>
        <v>0</v>
      </c>
      <c r="AV745" s="57">
        <f>VLOOKUP(A745,二院临床受试者及抑郁症的基本数据!A:M,12,FALSE)</f>
        <v>1</v>
      </c>
      <c r="AW745" s="57">
        <f>VLOOKUP(A745,二院临床受试者及抑郁症的基本数据!A:M,13,FALSE)</f>
        <v>0</v>
      </c>
    </row>
    <row r="746" spans="1:49" x14ac:dyDescent="0.3">
      <c r="A746" s="12">
        <v>941</v>
      </c>
      <c r="B746" s="12">
        <v>3</v>
      </c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>
        <v>1</v>
      </c>
      <c r="AF746" s="12">
        <v>1</v>
      </c>
      <c r="AG746" s="12"/>
      <c r="AH746" s="12"/>
      <c r="AI746" s="16">
        <f t="shared" si="55"/>
        <v>1</v>
      </c>
      <c r="AJ746" s="16">
        <f t="shared" si="56"/>
        <v>1</v>
      </c>
      <c r="AK746" s="16">
        <f t="shared" si="57"/>
        <v>0</v>
      </c>
      <c r="AL746" s="16">
        <f t="shared" si="58"/>
        <v>0</v>
      </c>
      <c r="AM746" s="57">
        <f t="shared" si="59"/>
        <v>2</v>
      </c>
      <c r="AN746" s="57">
        <f>VLOOKUP(A746,二院临床受试者及抑郁症的基本数据!A:M,4,FALSE)</f>
        <v>0</v>
      </c>
      <c r="AO746" s="57">
        <f>VLOOKUP(A746,二院临床受试者及抑郁症的基本数据!A:M,5,FALSE)</f>
        <v>1</v>
      </c>
      <c r="AP746" s="57">
        <f>VLOOKUP(A746,二院临床受试者及抑郁症的基本数据!A:M,6,FALSE)</f>
        <v>0</v>
      </c>
      <c r="AQ746" s="57">
        <f>VLOOKUP(A746,二院临床受试者及抑郁症的基本数据!A:M,7,FALSE)</f>
        <v>0</v>
      </c>
      <c r="AR746" s="57">
        <f>VLOOKUP(A746,二院临床受试者及抑郁症的基本数据!A:M,8,FALSE)</f>
        <v>1</v>
      </c>
      <c r="AS746" s="57">
        <f>VLOOKUP(A746,二院临床受试者及抑郁症的基本数据!A:M,9,FALSE)</f>
        <v>0</v>
      </c>
      <c r="AT746" s="57">
        <f>VLOOKUP(A746,二院临床受试者及抑郁症的基本数据!A:M,10,FALSE)</f>
        <v>0</v>
      </c>
      <c r="AU746" s="57">
        <f>VLOOKUP(A746,二院临床受试者及抑郁症的基本数据!A:M,11,FALSE)</f>
        <v>0</v>
      </c>
      <c r="AV746" s="57">
        <f>VLOOKUP(A746,二院临床受试者及抑郁症的基本数据!A:M,12,FALSE)</f>
        <v>0</v>
      </c>
      <c r="AW746" s="57">
        <f>VLOOKUP(A746,二院临床受试者及抑郁症的基本数据!A:M,13,FALSE)</f>
        <v>1</v>
      </c>
    </row>
    <row r="747" spans="1:49" x14ac:dyDescent="0.3">
      <c r="A747" s="12">
        <v>947</v>
      </c>
      <c r="B747" s="12">
        <v>3</v>
      </c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>
        <v>1</v>
      </c>
      <c r="T747" s="12">
        <v>1</v>
      </c>
      <c r="U747" s="12"/>
      <c r="V747" s="12"/>
      <c r="W747" s="12">
        <v>1</v>
      </c>
      <c r="X747" s="12">
        <v>1</v>
      </c>
      <c r="Y747" s="12"/>
      <c r="Z747" s="12"/>
      <c r="AA747" s="12"/>
      <c r="AB747" s="12"/>
      <c r="AC747" s="12"/>
      <c r="AD747" s="12"/>
      <c r="AE747" s="12">
        <v>1</v>
      </c>
      <c r="AF747" s="12"/>
      <c r="AG747" s="12"/>
      <c r="AH747" s="12"/>
      <c r="AI747" s="16">
        <f t="shared" si="55"/>
        <v>3</v>
      </c>
      <c r="AJ747" s="16">
        <f t="shared" si="56"/>
        <v>2</v>
      </c>
      <c r="AK747" s="16">
        <f t="shared" si="57"/>
        <v>0</v>
      </c>
      <c r="AL747" s="16">
        <f t="shared" si="58"/>
        <v>0</v>
      </c>
      <c r="AM747" s="57">
        <f t="shared" si="59"/>
        <v>5</v>
      </c>
      <c r="AN747" s="57">
        <f>VLOOKUP(A747,二院临床受试者及抑郁症的基本数据!A:M,4,FALSE)</f>
        <v>0</v>
      </c>
      <c r="AO747" s="57">
        <f>VLOOKUP(A747,二院临床受试者及抑郁症的基本数据!A:M,5,FALSE)</f>
        <v>1</v>
      </c>
      <c r="AP747" s="57">
        <f>VLOOKUP(A747,二院临床受试者及抑郁症的基本数据!A:M,6,FALSE)</f>
        <v>0</v>
      </c>
      <c r="AQ747" s="57">
        <f>VLOOKUP(A747,二院临床受试者及抑郁症的基本数据!A:M,7,FALSE)</f>
        <v>0</v>
      </c>
      <c r="AR747" s="57">
        <f>VLOOKUP(A747,二院临床受试者及抑郁症的基本数据!A:M,8,FALSE)</f>
        <v>1</v>
      </c>
      <c r="AS747" s="57">
        <f>VLOOKUP(A747,二院临床受试者及抑郁症的基本数据!A:M,9,FALSE)</f>
        <v>0</v>
      </c>
      <c r="AT747" s="57">
        <f>VLOOKUP(A747,二院临床受试者及抑郁症的基本数据!A:M,10,FALSE)</f>
        <v>0</v>
      </c>
      <c r="AU747" s="57">
        <f>VLOOKUP(A747,二院临床受试者及抑郁症的基本数据!A:M,11,FALSE)</f>
        <v>0</v>
      </c>
      <c r="AV747" s="57">
        <f>VLOOKUP(A747,二院临床受试者及抑郁症的基本数据!A:M,12,FALSE)</f>
        <v>1</v>
      </c>
      <c r="AW747" s="57">
        <f>VLOOKUP(A747,二院临床受试者及抑郁症的基本数据!A:M,13,FALSE)</f>
        <v>0</v>
      </c>
    </row>
    <row r="748" spans="1:49" x14ac:dyDescent="0.3">
      <c r="A748" s="12">
        <v>949</v>
      </c>
      <c r="B748" s="12">
        <v>3</v>
      </c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>
        <v>1</v>
      </c>
      <c r="W748" s="12"/>
      <c r="X748" s="12"/>
      <c r="Y748" s="12"/>
      <c r="Z748" s="12">
        <v>1</v>
      </c>
      <c r="AA748" s="12"/>
      <c r="AB748" s="12"/>
      <c r="AC748" s="12"/>
      <c r="AD748" s="12"/>
      <c r="AE748" s="12"/>
      <c r="AF748" s="12"/>
      <c r="AG748" s="12"/>
      <c r="AH748" s="12">
        <v>1</v>
      </c>
      <c r="AI748" s="16">
        <f t="shared" si="55"/>
        <v>0</v>
      </c>
      <c r="AJ748" s="16">
        <f t="shared" si="56"/>
        <v>0</v>
      </c>
      <c r="AK748" s="16">
        <f t="shared" si="57"/>
        <v>0</v>
      </c>
      <c r="AL748" s="16">
        <f t="shared" si="58"/>
        <v>3</v>
      </c>
      <c r="AM748" s="57">
        <f t="shared" si="59"/>
        <v>3</v>
      </c>
      <c r="AN748" s="57">
        <f>VLOOKUP(A748,二院临床受试者及抑郁症的基本数据!A:M,4,FALSE)</f>
        <v>0</v>
      </c>
      <c r="AO748" s="57">
        <f>VLOOKUP(A748,二院临床受试者及抑郁症的基本数据!A:M,5,FALSE)</f>
        <v>0</v>
      </c>
      <c r="AP748" s="57">
        <f>VLOOKUP(A748,二院临床受试者及抑郁症的基本数据!A:M,6,FALSE)</f>
        <v>1</v>
      </c>
      <c r="AQ748" s="57">
        <f>VLOOKUP(A748,二院临床受试者及抑郁症的基本数据!A:M,7,FALSE)</f>
        <v>0</v>
      </c>
      <c r="AR748" s="57">
        <f>VLOOKUP(A748,二院临床受试者及抑郁症的基本数据!A:M,8,FALSE)</f>
        <v>1</v>
      </c>
      <c r="AS748" s="57">
        <f>VLOOKUP(A748,二院临床受试者及抑郁症的基本数据!A:M,9,FALSE)</f>
        <v>0</v>
      </c>
      <c r="AT748" s="57">
        <f>VLOOKUP(A748,二院临床受试者及抑郁症的基本数据!A:M,10,FALSE)</f>
        <v>0</v>
      </c>
      <c r="AU748" s="57">
        <f>VLOOKUP(A748,二院临床受试者及抑郁症的基本数据!A:M,11,FALSE)</f>
        <v>0</v>
      </c>
      <c r="AV748" s="57">
        <f>VLOOKUP(A748,二院临床受试者及抑郁症的基本数据!A:M,12,FALSE)</f>
        <v>1</v>
      </c>
      <c r="AW748" s="57">
        <f>VLOOKUP(A748,二院临床受试者及抑郁症的基本数据!A:M,13,FALSE)</f>
        <v>0</v>
      </c>
    </row>
    <row r="749" spans="1:49" x14ac:dyDescent="0.3">
      <c r="A749" s="12">
        <v>953</v>
      </c>
      <c r="B749" s="12">
        <v>3</v>
      </c>
      <c r="C749" s="12"/>
      <c r="D749" s="12"/>
      <c r="E749" s="12"/>
      <c r="F749" s="12">
        <v>1</v>
      </c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6">
        <f t="shared" si="55"/>
        <v>0</v>
      </c>
      <c r="AJ749" s="16">
        <f t="shared" si="56"/>
        <v>0</v>
      </c>
      <c r="AK749" s="16">
        <f t="shared" si="57"/>
        <v>0</v>
      </c>
      <c r="AL749" s="16">
        <f t="shared" si="58"/>
        <v>0</v>
      </c>
      <c r="AM749" s="57">
        <f t="shared" si="59"/>
        <v>0</v>
      </c>
      <c r="AN749" s="57">
        <f>VLOOKUP(A749,二院临床受试者及抑郁症的基本数据!A:M,4,FALSE)</f>
        <v>0</v>
      </c>
      <c r="AO749" s="57">
        <f>VLOOKUP(A749,二院临床受试者及抑郁症的基本数据!A:M,5,FALSE)</f>
        <v>1</v>
      </c>
      <c r="AP749" s="57">
        <f>VLOOKUP(A749,二院临床受试者及抑郁症的基本数据!A:M,6,FALSE)</f>
        <v>0</v>
      </c>
      <c r="AQ749" s="57">
        <f>VLOOKUP(A749,二院临床受试者及抑郁症的基本数据!A:M,7,FALSE)</f>
        <v>0</v>
      </c>
      <c r="AR749" s="57">
        <f>VLOOKUP(A749,二院临床受试者及抑郁症的基本数据!A:M,8,FALSE)</f>
        <v>1</v>
      </c>
      <c r="AS749" s="57">
        <f>VLOOKUP(A749,二院临床受试者及抑郁症的基本数据!A:M,9,FALSE)</f>
        <v>0</v>
      </c>
      <c r="AT749" s="57">
        <f>VLOOKUP(A749,二院临床受试者及抑郁症的基本数据!A:M,10,FALSE)</f>
        <v>0</v>
      </c>
      <c r="AU749" s="57">
        <f>VLOOKUP(A749,二院临床受试者及抑郁症的基本数据!A:M,11,FALSE)</f>
        <v>0</v>
      </c>
      <c r="AV749" s="57">
        <f>VLOOKUP(A749,二院临床受试者及抑郁症的基本数据!A:M,12,FALSE)</f>
        <v>1</v>
      </c>
      <c r="AW749" s="57">
        <f>VLOOKUP(A749,二院临床受试者及抑郁症的基本数据!A:M,13,FALSE)</f>
        <v>0</v>
      </c>
    </row>
    <row r="750" spans="1:49" x14ac:dyDescent="0.3">
      <c r="A750" s="12">
        <v>955</v>
      </c>
      <c r="B750" s="12">
        <v>3</v>
      </c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>
        <v>1</v>
      </c>
      <c r="X750" s="12">
        <v>1</v>
      </c>
      <c r="Y750" s="12">
        <v>1</v>
      </c>
      <c r="Z750" s="12">
        <v>1</v>
      </c>
      <c r="AA750" s="12"/>
      <c r="AB750" s="12"/>
      <c r="AC750" s="12"/>
      <c r="AD750" s="12"/>
      <c r="AE750" s="12">
        <v>1</v>
      </c>
      <c r="AF750" s="12">
        <v>1</v>
      </c>
      <c r="AG750" s="12">
        <v>1</v>
      </c>
      <c r="AH750" s="12">
        <v>1</v>
      </c>
      <c r="AI750" s="16">
        <f t="shared" si="55"/>
        <v>2</v>
      </c>
      <c r="AJ750" s="16">
        <f t="shared" si="56"/>
        <v>2</v>
      </c>
      <c r="AK750" s="16">
        <f t="shared" si="57"/>
        <v>2</v>
      </c>
      <c r="AL750" s="16">
        <f t="shared" si="58"/>
        <v>2</v>
      </c>
      <c r="AM750" s="57">
        <f t="shared" si="59"/>
        <v>8</v>
      </c>
      <c r="AN750" s="57">
        <f>VLOOKUP(A750,二院临床受试者及抑郁症的基本数据!A:M,4,FALSE)</f>
        <v>0</v>
      </c>
      <c r="AO750" s="57">
        <f>VLOOKUP(A750,二院临床受试者及抑郁症的基本数据!A:M,5,FALSE)</f>
        <v>1</v>
      </c>
      <c r="AP750" s="57">
        <f>VLOOKUP(A750,二院临床受试者及抑郁症的基本数据!A:M,6,FALSE)</f>
        <v>0</v>
      </c>
      <c r="AQ750" s="57">
        <f>VLOOKUP(A750,二院临床受试者及抑郁症的基本数据!A:M,7,FALSE)</f>
        <v>0</v>
      </c>
      <c r="AR750" s="57">
        <f>VLOOKUP(A750,二院临床受试者及抑郁症的基本数据!A:M,8,FALSE)</f>
        <v>1</v>
      </c>
      <c r="AS750" s="57">
        <f>VLOOKUP(A750,二院临床受试者及抑郁症的基本数据!A:M,9,FALSE)</f>
        <v>0</v>
      </c>
      <c r="AT750" s="57">
        <f>VLOOKUP(A750,二院临床受试者及抑郁症的基本数据!A:M,10,FALSE)</f>
        <v>0</v>
      </c>
      <c r="AU750" s="57">
        <f>VLOOKUP(A750,二院临床受试者及抑郁症的基本数据!A:M,11,FALSE)</f>
        <v>0</v>
      </c>
      <c r="AV750" s="57">
        <f>VLOOKUP(A750,二院临床受试者及抑郁症的基本数据!A:M,12,FALSE)</f>
        <v>0</v>
      </c>
      <c r="AW750" s="57">
        <f>VLOOKUP(A750,二院临床受试者及抑郁症的基本数据!A:M,13,FALSE)</f>
        <v>1</v>
      </c>
    </row>
    <row r="751" spans="1:49" x14ac:dyDescent="0.3">
      <c r="A751" s="12">
        <v>964</v>
      </c>
      <c r="B751" s="12">
        <v>3</v>
      </c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>
        <v>1</v>
      </c>
      <c r="X751" s="12">
        <v>1</v>
      </c>
      <c r="Y751" s="12">
        <v>1</v>
      </c>
      <c r="Z751" s="12"/>
      <c r="AA751" s="12"/>
      <c r="AB751" s="12"/>
      <c r="AC751" s="12"/>
      <c r="AD751" s="12"/>
      <c r="AE751" s="12"/>
      <c r="AF751" s="12"/>
      <c r="AG751" s="12"/>
      <c r="AH751" s="12"/>
      <c r="AI751" s="16">
        <f t="shared" si="55"/>
        <v>1</v>
      </c>
      <c r="AJ751" s="16">
        <f t="shared" si="56"/>
        <v>1</v>
      </c>
      <c r="AK751" s="16">
        <f t="shared" si="57"/>
        <v>1</v>
      </c>
      <c r="AL751" s="16">
        <f t="shared" si="58"/>
        <v>0</v>
      </c>
      <c r="AM751" s="57">
        <f t="shared" si="59"/>
        <v>3</v>
      </c>
      <c r="AN751" s="57">
        <f>VLOOKUP(A751,二院临床受试者及抑郁症的基本数据!A:M,4,FALSE)</f>
        <v>1</v>
      </c>
      <c r="AO751" s="57">
        <f>VLOOKUP(A751,二院临床受试者及抑郁症的基本数据!A:M,5,FALSE)</f>
        <v>0</v>
      </c>
      <c r="AP751" s="57">
        <f>VLOOKUP(A751,二院临床受试者及抑郁症的基本数据!A:M,6,FALSE)</f>
        <v>0</v>
      </c>
      <c r="AQ751" s="57">
        <f>VLOOKUP(A751,二院临床受试者及抑郁症的基本数据!A:M,7,FALSE)</f>
        <v>0</v>
      </c>
      <c r="AR751" s="57">
        <f>VLOOKUP(A751,二院临床受试者及抑郁症的基本数据!A:M,8,FALSE)</f>
        <v>1</v>
      </c>
      <c r="AS751" s="57">
        <f>VLOOKUP(A751,二院临床受试者及抑郁症的基本数据!A:M,9,FALSE)</f>
        <v>0</v>
      </c>
      <c r="AT751" s="57">
        <f>VLOOKUP(A751,二院临床受试者及抑郁症的基本数据!A:M,10,FALSE)</f>
        <v>0</v>
      </c>
      <c r="AU751" s="57">
        <f>VLOOKUP(A751,二院临床受试者及抑郁症的基本数据!A:M,11,FALSE)</f>
        <v>0</v>
      </c>
      <c r="AV751" s="57">
        <f>VLOOKUP(A751,二院临床受试者及抑郁症的基本数据!A:M,12,FALSE)</f>
        <v>0</v>
      </c>
      <c r="AW751" s="57">
        <f>VLOOKUP(A751,二院临床受试者及抑郁症的基本数据!A:M,13,FALSE)</f>
        <v>1</v>
      </c>
    </row>
    <row r="752" spans="1:49" x14ac:dyDescent="0.3">
      <c r="A752" s="12">
        <v>978</v>
      </c>
      <c r="B752" s="12">
        <v>3</v>
      </c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>
        <v>1</v>
      </c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>
        <v>1</v>
      </c>
      <c r="AF752" s="12"/>
      <c r="AG752" s="12"/>
      <c r="AH752" s="12"/>
      <c r="AI752" s="16">
        <f t="shared" si="55"/>
        <v>2</v>
      </c>
      <c r="AJ752" s="16">
        <f t="shared" si="56"/>
        <v>0</v>
      </c>
      <c r="AK752" s="16">
        <f t="shared" si="57"/>
        <v>0</v>
      </c>
      <c r="AL752" s="16">
        <f t="shared" si="58"/>
        <v>0</v>
      </c>
      <c r="AM752" s="57">
        <f t="shared" si="59"/>
        <v>2</v>
      </c>
      <c r="AN752" s="57">
        <f>VLOOKUP(A752,二院临床受试者及抑郁症的基本数据!A:M,4,FALSE)</f>
        <v>0</v>
      </c>
      <c r="AO752" s="57">
        <f>VLOOKUP(A752,二院临床受试者及抑郁症的基本数据!A:M,5,FALSE)</f>
        <v>1</v>
      </c>
      <c r="AP752" s="57">
        <f>VLOOKUP(A752,二院临床受试者及抑郁症的基本数据!A:M,6,FALSE)</f>
        <v>0</v>
      </c>
      <c r="AQ752" s="57">
        <f>VLOOKUP(A752,二院临床受试者及抑郁症的基本数据!A:M,7,FALSE)</f>
        <v>0</v>
      </c>
      <c r="AR752" s="57">
        <f>VLOOKUP(A752,二院临床受试者及抑郁症的基本数据!A:M,8,FALSE)</f>
        <v>1</v>
      </c>
      <c r="AS752" s="57">
        <f>VLOOKUP(A752,二院临床受试者及抑郁症的基本数据!A:M,9,FALSE)</f>
        <v>0</v>
      </c>
      <c r="AT752" s="57">
        <f>VLOOKUP(A752,二院临床受试者及抑郁症的基本数据!A:M,10,FALSE)</f>
        <v>0</v>
      </c>
      <c r="AU752" s="57">
        <f>VLOOKUP(A752,二院临床受试者及抑郁症的基本数据!A:M,11,FALSE)</f>
        <v>0</v>
      </c>
      <c r="AV752" s="57">
        <f>VLOOKUP(A752,二院临床受试者及抑郁症的基本数据!A:M,12,FALSE)</f>
        <v>1</v>
      </c>
      <c r="AW752" s="57">
        <f>VLOOKUP(A752,二院临床受试者及抑郁症的基本数据!A:M,13,FALSE)</f>
        <v>0</v>
      </c>
    </row>
    <row r="753" spans="1:49" x14ac:dyDescent="0.3">
      <c r="A753" s="12">
        <v>983</v>
      </c>
      <c r="B753" s="12">
        <v>3</v>
      </c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>
        <v>1</v>
      </c>
      <c r="T753" s="12"/>
      <c r="U753" s="12"/>
      <c r="V753" s="12"/>
      <c r="W753" s="12">
        <v>1</v>
      </c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6">
        <f t="shared" si="55"/>
        <v>2</v>
      </c>
      <c r="AJ753" s="16">
        <f t="shared" si="56"/>
        <v>0</v>
      </c>
      <c r="AK753" s="16">
        <f t="shared" si="57"/>
        <v>0</v>
      </c>
      <c r="AL753" s="16">
        <f t="shared" si="58"/>
        <v>0</v>
      </c>
      <c r="AM753" s="57">
        <f t="shared" si="59"/>
        <v>2</v>
      </c>
      <c r="AN753" s="57">
        <f>VLOOKUP(A753,二院临床受试者及抑郁症的基本数据!A:M,4,FALSE)</f>
        <v>0</v>
      </c>
      <c r="AO753" s="57">
        <f>VLOOKUP(A753,二院临床受试者及抑郁症的基本数据!A:M,5,FALSE)</f>
        <v>1</v>
      </c>
      <c r="AP753" s="57">
        <f>VLOOKUP(A753,二院临床受试者及抑郁症的基本数据!A:M,6,FALSE)</f>
        <v>0</v>
      </c>
      <c r="AQ753" s="57">
        <f>VLOOKUP(A753,二院临床受试者及抑郁症的基本数据!A:M,7,FALSE)</f>
        <v>0</v>
      </c>
      <c r="AR753" s="57">
        <f>VLOOKUP(A753,二院临床受试者及抑郁症的基本数据!A:M,8,FALSE)</f>
        <v>1</v>
      </c>
      <c r="AS753" s="57">
        <f>VLOOKUP(A753,二院临床受试者及抑郁症的基本数据!A:M,9,FALSE)</f>
        <v>0</v>
      </c>
      <c r="AT753" s="57">
        <f>VLOOKUP(A753,二院临床受试者及抑郁症的基本数据!A:M,10,FALSE)</f>
        <v>0</v>
      </c>
      <c r="AU753" s="57">
        <f>VLOOKUP(A753,二院临床受试者及抑郁症的基本数据!A:M,11,FALSE)</f>
        <v>0</v>
      </c>
      <c r="AV753" s="57">
        <f>VLOOKUP(A753,二院临床受试者及抑郁症的基本数据!A:M,12,FALSE)</f>
        <v>1</v>
      </c>
      <c r="AW753" s="57">
        <f>VLOOKUP(A753,二院临床受试者及抑郁症的基本数据!A:M,13,FALSE)</f>
        <v>0</v>
      </c>
    </row>
    <row r="754" spans="1:49" x14ac:dyDescent="0.3">
      <c r="A754" s="12">
        <v>991</v>
      </c>
      <c r="B754" s="12">
        <v>3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>
        <v>1</v>
      </c>
      <c r="U754" s="12"/>
      <c r="V754" s="12"/>
      <c r="W754" s="12"/>
      <c r="X754" s="12">
        <v>1</v>
      </c>
      <c r="Y754" s="12"/>
      <c r="Z754" s="12"/>
      <c r="AA754" s="12"/>
      <c r="AB754" s="12"/>
      <c r="AC754" s="12"/>
      <c r="AD754" s="12"/>
      <c r="AE754" s="12"/>
      <c r="AF754" s="12">
        <v>1</v>
      </c>
      <c r="AG754" s="12"/>
      <c r="AH754" s="12"/>
      <c r="AI754" s="16">
        <f t="shared" si="55"/>
        <v>0</v>
      </c>
      <c r="AJ754" s="16">
        <f t="shared" si="56"/>
        <v>3</v>
      </c>
      <c r="AK754" s="16">
        <f t="shared" si="57"/>
        <v>0</v>
      </c>
      <c r="AL754" s="16">
        <f t="shared" si="58"/>
        <v>0</v>
      </c>
      <c r="AM754" s="57">
        <f t="shared" si="59"/>
        <v>3</v>
      </c>
      <c r="AN754" s="57">
        <f>VLOOKUP(A754,二院临床受试者及抑郁症的基本数据!A:M,4,FALSE)</f>
        <v>0</v>
      </c>
      <c r="AO754" s="57">
        <f>VLOOKUP(A754,二院临床受试者及抑郁症的基本数据!A:M,5,FALSE)</f>
        <v>1</v>
      </c>
      <c r="AP754" s="57">
        <f>VLOOKUP(A754,二院临床受试者及抑郁症的基本数据!A:M,6,FALSE)</f>
        <v>0</v>
      </c>
      <c r="AQ754" s="57">
        <f>VLOOKUP(A754,二院临床受试者及抑郁症的基本数据!A:M,7,FALSE)</f>
        <v>0</v>
      </c>
      <c r="AR754" s="57">
        <f>VLOOKUP(A754,二院临床受试者及抑郁症的基本数据!A:M,8,FALSE)</f>
        <v>1</v>
      </c>
      <c r="AS754" s="57">
        <f>VLOOKUP(A754,二院临床受试者及抑郁症的基本数据!A:M,9,FALSE)</f>
        <v>0</v>
      </c>
      <c r="AT754" s="57">
        <f>VLOOKUP(A754,二院临床受试者及抑郁症的基本数据!A:M,10,FALSE)</f>
        <v>0</v>
      </c>
      <c r="AU754" s="57">
        <f>VLOOKUP(A754,二院临床受试者及抑郁症的基本数据!A:M,11,FALSE)</f>
        <v>0</v>
      </c>
      <c r="AV754" s="57">
        <f>VLOOKUP(A754,二院临床受试者及抑郁症的基本数据!A:M,12,FALSE)</f>
        <v>1</v>
      </c>
      <c r="AW754" s="57">
        <f>VLOOKUP(A754,二院临床受试者及抑郁症的基本数据!A:M,13,FALSE)</f>
        <v>0</v>
      </c>
    </row>
    <row r="755" spans="1:49" x14ac:dyDescent="0.3">
      <c r="A755" s="12">
        <v>992</v>
      </c>
      <c r="B755" s="12">
        <v>3</v>
      </c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>
        <v>1</v>
      </c>
      <c r="AB755" s="12"/>
      <c r="AC755" s="12"/>
      <c r="AD755" s="12"/>
      <c r="AE755" s="12"/>
      <c r="AF755" s="12"/>
      <c r="AG755" s="12"/>
      <c r="AH755" s="12"/>
      <c r="AI755" s="16">
        <f t="shared" si="55"/>
        <v>1</v>
      </c>
      <c r="AJ755" s="16">
        <f t="shared" si="56"/>
        <v>0</v>
      </c>
      <c r="AK755" s="16">
        <f t="shared" si="57"/>
        <v>0</v>
      </c>
      <c r="AL755" s="16">
        <f t="shared" si="58"/>
        <v>0</v>
      </c>
      <c r="AM755" s="57">
        <f t="shared" si="59"/>
        <v>1</v>
      </c>
      <c r="AN755" s="57">
        <f>VLOOKUP(A755,二院临床受试者及抑郁症的基本数据!A:M,4,FALSE)</f>
        <v>1</v>
      </c>
      <c r="AO755" s="57">
        <f>VLOOKUP(A755,二院临床受试者及抑郁症的基本数据!A:M,5,FALSE)</f>
        <v>0</v>
      </c>
      <c r="AP755" s="57">
        <f>VLOOKUP(A755,二院临床受试者及抑郁症的基本数据!A:M,6,FALSE)</f>
        <v>0</v>
      </c>
      <c r="AQ755" s="57">
        <f>VLOOKUP(A755,二院临床受试者及抑郁症的基本数据!A:M,7,FALSE)</f>
        <v>0</v>
      </c>
      <c r="AR755" s="57">
        <f>VLOOKUP(A755,二院临床受试者及抑郁症的基本数据!A:M,8,FALSE)</f>
        <v>0</v>
      </c>
      <c r="AS755" s="57">
        <f>VLOOKUP(A755,二院临床受试者及抑郁症的基本数据!A:M,9,FALSE)</f>
        <v>0</v>
      </c>
      <c r="AT755" s="57">
        <f>VLOOKUP(A755,二院临床受试者及抑郁症的基本数据!A:M,10,FALSE)</f>
        <v>1</v>
      </c>
      <c r="AU755" s="57">
        <f>VLOOKUP(A755,二院临床受试者及抑郁症的基本数据!A:M,11,FALSE)</f>
        <v>0</v>
      </c>
      <c r="AV755" s="57">
        <f>VLOOKUP(A755,二院临床受试者及抑郁症的基本数据!A:M,12,FALSE)</f>
        <v>1</v>
      </c>
      <c r="AW755" s="57">
        <f>VLOOKUP(A755,二院临床受试者及抑郁症的基本数据!A:M,13,FALSE)</f>
        <v>0</v>
      </c>
    </row>
    <row r="756" spans="1:49" x14ac:dyDescent="0.3">
      <c r="A756" s="12">
        <v>1012</v>
      </c>
      <c r="B756" s="12">
        <v>3</v>
      </c>
      <c r="C756" s="12"/>
      <c r="D756" s="12"/>
      <c r="E756" s="12"/>
      <c r="F756" s="12">
        <v>1</v>
      </c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>
        <v>1</v>
      </c>
      <c r="V756" s="12"/>
      <c r="W756" s="12"/>
      <c r="X756" s="12"/>
      <c r="Y756" s="12"/>
      <c r="Z756" s="12"/>
      <c r="AA756" s="12"/>
      <c r="AB756" s="12"/>
      <c r="AC756" s="12">
        <v>1</v>
      </c>
      <c r="AD756" s="12"/>
      <c r="AE756" s="12"/>
      <c r="AF756" s="12"/>
      <c r="AG756" s="12"/>
      <c r="AH756" s="12"/>
      <c r="AI756" s="16">
        <f t="shared" si="55"/>
        <v>0</v>
      </c>
      <c r="AJ756" s="16">
        <f t="shared" si="56"/>
        <v>0</v>
      </c>
      <c r="AK756" s="16">
        <f t="shared" si="57"/>
        <v>2</v>
      </c>
      <c r="AL756" s="16">
        <f t="shared" si="58"/>
        <v>0</v>
      </c>
      <c r="AM756" s="57">
        <f t="shared" si="59"/>
        <v>2</v>
      </c>
      <c r="AN756" s="57">
        <f>VLOOKUP(A756,二院临床受试者及抑郁症的基本数据!A:M,4,FALSE)</f>
        <v>0</v>
      </c>
      <c r="AO756" s="57">
        <f>VLOOKUP(A756,二院临床受试者及抑郁症的基本数据!A:M,5,FALSE)</f>
        <v>1</v>
      </c>
      <c r="AP756" s="57">
        <f>VLOOKUP(A756,二院临床受试者及抑郁症的基本数据!A:M,6,FALSE)</f>
        <v>0</v>
      </c>
      <c r="AQ756" s="57">
        <f>VLOOKUP(A756,二院临床受试者及抑郁症的基本数据!A:M,7,FALSE)</f>
        <v>0</v>
      </c>
      <c r="AR756" s="57">
        <f>VLOOKUP(A756,二院临床受试者及抑郁症的基本数据!A:M,8,FALSE)</f>
        <v>1</v>
      </c>
      <c r="AS756" s="57">
        <f>VLOOKUP(A756,二院临床受试者及抑郁症的基本数据!A:M,9,FALSE)</f>
        <v>0</v>
      </c>
      <c r="AT756" s="57">
        <f>VLOOKUP(A756,二院临床受试者及抑郁症的基本数据!A:M,10,FALSE)</f>
        <v>0</v>
      </c>
      <c r="AU756" s="57">
        <f>VLOOKUP(A756,二院临床受试者及抑郁症的基本数据!A:M,11,FALSE)</f>
        <v>0</v>
      </c>
      <c r="AV756" s="57">
        <f>VLOOKUP(A756,二院临床受试者及抑郁症的基本数据!A:M,12,FALSE)</f>
        <v>1</v>
      </c>
      <c r="AW756" s="57">
        <f>VLOOKUP(A756,二院临床受试者及抑郁症的基本数据!A:M,13,FALSE)</f>
        <v>0</v>
      </c>
    </row>
    <row r="757" spans="1:49" x14ac:dyDescent="0.3">
      <c r="A757" s="12">
        <v>1045</v>
      </c>
      <c r="B757" s="12">
        <v>3</v>
      </c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>
        <v>1</v>
      </c>
      <c r="T757" s="12"/>
      <c r="U757" s="12"/>
      <c r="V757" s="12"/>
      <c r="W757" s="12">
        <v>1</v>
      </c>
      <c r="X757" s="12"/>
      <c r="Y757" s="12"/>
      <c r="Z757" s="12"/>
      <c r="AA757" s="12"/>
      <c r="AB757" s="12"/>
      <c r="AC757" s="12"/>
      <c r="AD757" s="12"/>
      <c r="AE757" s="12">
        <v>1</v>
      </c>
      <c r="AF757" s="12"/>
      <c r="AG757" s="12"/>
      <c r="AH757" s="12"/>
      <c r="AI757" s="16">
        <f t="shared" si="55"/>
        <v>3</v>
      </c>
      <c r="AJ757" s="16">
        <f t="shared" si="56"/>
        <v>0</v>
      </c>
      <c r="AK757" s="16">
        <f t="shared" si="57"/>
        <v>0</v>
      </c>
      <c r="AL757" s="16">
        <f t="shared" si="58"/>
        <v>0</v>
      </c>
      <c r="AM757" s="57">
        <f t="shared" si="59"/>
        <v>3</v>
      </c>
      <c r="AN757" s="57">
        <f>VLOOKUP(A757,二院临床受试者及抑郁症的基本数据!A:M,4,FALSE)</f>
        <v>0</v>
      </c>
      <c r="AO757" s="57">
        <f>VLOOKUP(A757,二院临床受试者及抑郁症的基本数据!A:M,5,FALSE)</f>
        <v>1</v>
      </c>
      <c r="AP757" s="57">
        <f>VLOOKUP(A757,二院临床受试者及抑郁症的基本数据!A:M,6,FALSE)</f>
        <v>0</v>
      </c>
      <c r="AQ757" s="57">
        <f>VLOOKUP(A757,二院临床受试者及抑郁症的基本数据!A:M,7,FALSE)</f>
        <v>0</v>
      </c>
      <c r="AR757" s="57">
        <f>VLOOKUP(A757,二院临床受试者及抑郁症的基本数据!A:M,8,FALSE)</f>
        <v>1</v>
      </c>
      <c r="AS757" s="57">
        <f>VLOOKUP(A757,二院临床受试者及抑郁症的基本数据!A:M,9,FALSE)</f>
        <v>0</v>
      </c>
      <c r="AT757" s="57">
        <f>VLOOKUP(A757,二院临床受试者及抑郁症的基本数据!A:M,10,FALSE)</f>
        <v>0</v>
      </c>
      <c r="AU757" s="57">
        <f>VLOOKUP(A757,二院临床受试者及抑郁症的基本数据!A:M,11,FALSE)</f>
        <v>0</v>
      </c>
      <c r="AV757" s="57">
        <f>VLOOKUP(A757,二院临床受试者及抑郁症的基本数据!A:M,12,FALSE)</f>
        <v>0</v>
      </c>
      <c r="AW757" s="57">
        <f>VLOOKUP(A757,二院临床受试者及抑郁症的基本数据!A:M,13,FALSE)</f>
        <v>1</v>
      </c>
    </row>
    <row r="758" spans="1:49" x14ac:dyDescent="0.3">
      <c r="A758" s="12">
        <v>1080</v>
      </c>
      <c r="B758" s="12">
        <v>3</v>
      </c>
      <c r="C758" s="12"/>
      <c r="D758" s="12"/>
      <c r="E758" s="12"/>
      <c r="F758" s="12"/>
      <c r="G758" s="12"/>
      <c r="H758" s="12"/>
      <c r="I758" s="12"/>
      <c r="J758" s="12"/>
      <c r="K758" s="12">
        <v>1</v>
      </c>
      <c r="L758" s="12"/>
      <c r="M758" s="12"/>
      <c r="N758" s="12"/>
      <c r="O758" s="12">
        <v>1</v>
      </c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6">
        <f t="shared" si="55"/>
        <v>2</v>
      </c>
      <c r="AJ758" s="16">
        <f t="shared" si="56"/>
        <v>0</v>
      </c>
      <c r="AK758" s="16">
        <f t="shared" si="57"/>
        <v>0</v>
      </c>
      <c r="AL758" s="16">
        <f t="shared" si="58"/>
        <v>0</v>
      </c>
      <c r="AM758" s="57">
        <f t="shared" si="59"/>
        <v>2</v>
      </c>
      <c r="AN758" s="57">
        <f>VLOOKUP(A758,二院临床受试者及抑郁症的基本数据!A:M,4,FALSE)</f>
        <v>0</v>
      </c>
      <c r="AO758" s="57">
        <f>VLOOKUP(A758,二院临床受试者及抑郁症的基本数据!A:M,5,FALSE)</f>
        <v>1</v>
      </c>
      <c r="AP758" s="57">
        <f>VLOOKUP(A758,二院临床受试者及抑郁症的基本数据!A:M,6,FALSE)</f>
        <v>0</v>
      </c>
      <c r="AQ758" s="57">
        <f>VLOOKUP(A758,二院临床受试者及抑郁症的基本数据!A:M,7,FALSE)</f>
        <v>0</v>
      </c>
      <c r="AR758" s="57">
        <f>VLOOKUP(A758,二院临床受试者及抑郁症的基本数据!A:M,8,FALSE)</f>
        <v>1</v>
      </c>
      <c r="AS758" s="57">
        <f>VLOOKUP(A758,二院临床受试者及抑郁症的基本数据!A:M,9,FALSE)</f>
        <v>0</v>
      </c>
      <c r="AT758" s="57">
        <f>VLOOKUP(A758,二院临床受试者及抑郁症的基本数据!A:M,10,FALSE)</f>
        <v>0</v>
      </c>
      <c r="AU758" s="57">
        <f>VLOOKUP(A758,二院临床受试者及抑郁症的基本数据!A:M,11,FALSE)</f>
        <v>0</v>
      </c>
      <c r="AV758" s="57">
        <f>VLOOKUP(A758,二院临床受试者及抑郁症的基本数据!A:M,12,FALSE)</f>
        <v>1</v>
      </c>
      <c r="AW758" s="57">
        <f>VLOOKUP(A758,二院临床受试者及抑郁症的基本数据!A:M,13,FALSE)</f>
        <v>0</v>
      </c>
    </row>
    <row r="759" spans="1:49" x14ac:dyDescent="0.3">
      <c r="A759" s="12">
        <v>1083</v>
      </c>
      <c r="B759" s="12">
        <v>3</v>
      </c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>
        <v>1</v>
      </c>
      <c r="X759" s="12">
        <v>1</v>
      </c>
      <c r="Y759" s="12">
        <v>1</v>
      </c>
      <c r="Z759" s="12">
        <v>1</v>
      </c>
      <c r="AA759" s="12"/>
      <c r="AB759" s="12"/>
      <c r="AC759" s="12"/>
      <c r="AD759" s="12"/>
      <c r="AE759" s="12">
        <v>1</v>
      </c>
      <c r="AF759" s="12">
        <v>1</v>
      </c>
      <c r="AG759" s="12">
        <v>1</v>
      </c>
      <c r="AH759" s="12">
        <v>1</v>
      </c>
      <c r="AI759" s="16">
        <f t="shared" si="55"/>
        <v>2</v>
      </c>
      <c r="AJ759" s="16">
        <f t="shared" si="56"/>
        <v>2</v>
      </c>
      <c r="AK759" s="16">
        <f t="shared" si="57"/>
        <v>2</v>
      </c>
      <c r="AL759" s="16">
        <f t="shared" si="58"/>
        <v>2</v>
      </c>
      <c r="AM759" s="57">
        <f t="shared" si="59"/>
        <v>8</v>
      </c>
      <c r="AN759" s="57">
        <f>VLOOKUP(A759,二院临床受试者及抑郁症的基本数据!A:M,4,FALSE)</f>
        <v>1</v>
      </c>
      <c r="AO759" s="57">
        <f>VLOOKUP(A759,二院临床受试者及抑郁症的基本数据!A:M,5,FALSE)</f>
        <v>0</v>
      </c>
      <c r="AP759" s="57">
        <f>VLOOKUP(A759,二院临床受试者及抑郁症的基本数据!A:M,6,FALSE)</f>
        <v>0</v>
      </c>
      <c r="AQ759" s="57">
        <f>VLOOKUP(A759,二院临床受试者及抑郁症的基本数据!A:M,7,FALSE)</f>
        <v>0</v>
      </c>
      <c r="AR759" s="57">
        <f>VLOOKUP(A759,二院临床受试者及抑郁症的基本数据!A:M,8,FALSE)</f>
        <v>0</v>
      </c>
      <c r="AS759" s="57">
        <f>VLOOKUP(A759,二院临床受试者及抑郁症的基本数据!A:M,9,FALSE)</f>
        <v>0</v>
      </c>
      <c r="AT759" s="57">
        <f>VLOOKUP(A759,二院临床受试者及抑郁症的基本数据!A:M,10,FALSE)</f>
        <v>1</v>
      </c>
      <c r="AU759" s="57">
        <f>VLOOKUP(A759,二院临床受试者及抑郁症的基本数据!A:M,11,FALSE)</f>
        <v>0</v>
      </c>
      <c r="AV759" s="57">
        <f>VLOOKUP(A759,二院临床受试者及抑郁症的基本数据!A:M,12,FALSE)</f>
        <v>1</v>
      </c>
      <c r="AW759" s="57">
        <f>VLOOKUP(A759,二院临床受试者及抑郁症的基本数据!A:M,13,FALSE)</f>
        <v>0</v>
      </c>
    </row>
    <row r="760" spans="1:49" x14ac:dyDescent="0.3">
      <c r="A760" s="12">
        <v>1097</v>
      </c>
      <c r="B760" s="12">
        <v>3</v>
      </c>
      <c r="C760" s="12"/>
      <c r="D760" s="12"/>
      <c r="E760" s="12"/>
      <c r="F760" s="12"/>
      <c r="G760" s="12"/>
      <c r="H760" s="12"/>
      <c r="I760" s="12">
        <v>1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6">
        <f t="shared" si="55"/>
        <v>0</v>
      </c>
      <c r="AJ760" s="16">
        <f t="shared" si="56"/>
        <v>0</v>
      </c>
      <c r="AK760" s="16">
        <f t="shared" si="57"/>
        <v>1</v>
      </c>
      <c r="AL760" s="16">
        <f t="shared" si="58"/>
        <v>0</v>
      </c>
      <c r="AM760" s="57">
        <f t="shared" si="59"/>
        <v>1</v>
      </c>
      <c r="AN760" s="57">
        <f>VLOOKUP(A760,二院临床受试者及抑郁症的基本数据!A:M,4,FALSE)</f>
        <v>0</v>
      </c>
      <c r="AO760" s="57">
        <f>VLOOKUP(A760,二院临床受试者及抑郁症的基本数据!A:M,5,FALSE)</f>
        <v>1</v>
      </c>
      <c r="AP760" s="57">
        <f>VLOOKUP(A760,二院临床受试者及抑郁症的基本数据!A:M,6,FALSE)</f>
        <v>0</v>
      </c>
      <c r="AQ760" s="57">
        <f>VLOOKUP(A760,二院临床受试者及抑郁症的基本数据!A:M,7,FALSE)</f>
        <v>0</v>
      </c>
      <c r="AR760" s="57">
        <f>VLOOKUP(A760,二院临床受试者及抑郁症的基本数据!A:M,8,FALSE)</f>
        <v>1</v>
      </c>
      <c r="AS760" s="57">
        <f>VLOOKUP(A760,二院临床受试者及抑郁症的基本数据!A:M,9,FALSE)</f>
        <v>0</v>
      </c>
      <c r="AT760" s="57">
        <f>VLOOKUP(A760,二院临床受试者及抑郁症的基本数据!A:M,10,FALSE)</f>
        <v>0</v>
      </c>
      <c r="AU760" s="57">
        <f>VLOOKUP(A760,二院临床受试者及抑郁症的基本数据!A:M,11,FALSE)</f>
        <v>0</v>
      </c>
      <c r="AV760" s="57">
        <f>VLOOKUP(A760,二院临床受试者及抑郁症的基本数据!A:M,12,FALSE)</f>
        <v>1</v>
      </c>
      <c r="AW760" s="57">
        <f>VLOOKUP(A760,二院临床受试者及抑郁症的基本数据!A:M,13,FALSE)</f>
        <v>0</v>
      </c>
    </row>
    <row r="761" spans="1:49" x14ac:dyDescent="0.3">
      <c r="A761" s="12">
        <v>1100</v>
      </c>
      <c r="B761" s="12">
        <v>3</v>
      </c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>
        <v>1</v>
      </c>
      <c r="AB761" s="12"/>
      <c r="AC761" s="12"/>
      <c r="AD761" s="12"/>
      <c r="AE761" s="12"/>
      <c r="AF761" s="12"/>
      <c r="AG761" s="12"/>
      <c r="AH761" s="12"/>
      <c r="AI761" s="16">
        <f t="shared" si="55"/>
        <v>1</v>
      </c>
      <c r="AJ761" s="16">
        <f t="shared" si="56"/>
        <v>0</v>
      </c>
      <c r="AK761" s="16">
        <f t="shared" si="57"/>
        <v>0</v>
      </c>
      <c r="AL761" s="16">
        <f t="shared" si="58"/>
        <v>0</v>
      </c>
      <c r="AM761" s="57">
        <f t="shared" si="59"/>
        <v>1</v>
      </c>
      <c r="AN761" s="57">
        <f>VLOOKUP(A761,二院临床受试者及抑郁症的基本数据!A:M,4,FALSE)</f>
        <v>1</v>
      </c>
      <c r="AO761" s="57">
        <f>VLOOKUP(A761,二院临床受试者及抑郁症的基本数据!A:M,5,FALSE)</f>
        <v>0</v>
      </c>
      <c r="AP761" s="57">
        <f>VLOOKUP(A761,二院临床受试者及抑郁症的基本数据!A:M,6,FALSE)</f>
        <v>0</v>
      </c>
      <c r="AQ761" s="57">
        <f>VLOOKUP(A761,二院临床受试者及抑郁症的基本数据!A:M,7,FALSE)</f>
        <v>0</v>
      </c>
      <c r="AR761" s="57">
        <f>VLOOKUP(A761,二院临床受试者及抑郁症的基本数据!A:M,8,FALSE)</f>
        <v>1</v>
      </c>
      <c r="AS761" s="57">
        <f>VLOOKUP(A761,二院临床受试者及抑郁症的基本数据!A:M,9,FALSE)</f>
        <v>0</v>
      </c>
      <c r="AT761" s="57">
        <f>VLOOKUP(A761,二院临床受试者及抑郁症的基本数据!A:M,10,FALSE)</f>
        <v>0</v>
      </c>
      <c r="AU761" s="57">
        <f>VLOOKUP(A761,二院临床受试者及抑郁症的基本数据!A:M,11,FALSE)</f>
        <v>0</v>
      </c>
      <c r="AV761" s="57">
        <f>VLOOKUP(A761,二院临床受试者及抑郁症的基本数据!A:M,12,FALSE)</f>
        <v>1</v>
      </c>
      <c r="AW761" s="57">
        <f>VLOOKUP(A761,二院临床受试者及抑郁症的基本数据!A:M,13,FALSE)</f>
        <v>0</v>
      </c>
    </row>
    <row r="762" spans="1:49" x14ac:dyDescent="0.3">
      <c r="A762" s="12">
        <v>1116</v>
      </c>
      <c r="B762" s="12">
        <v>3</v>
      </c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>
        <v>1</v>
      </c>
      <c r="AB762" s="12"/>
      <c r="AC762" s="12"/>
      <c r="AD762" s="12"/>
      <c r="AE762" s="12"/>
      <c r="AF762" s="12"/>
      <c r="AG762" s="12"/>
      <c r="AH762" s="12"/>
      <c r="AI762" s="16">
        <f t="shared" si="55"/>
        <v>1</v>
      </c>
      <c r="AJ762" s="16">
        <f t="shared" si="56"/>
        <v>0</v>
      </c>
      <c r="AK762" s="16">
        <f t="shared" si="57"/>
        <v>0</v>
      </c>
      <c r="AL762" s="16">
        <f t="shared" si="58"/>
        <v>0</v>
      </c>
      <c r="AM762" s="57">
        <f t="shared" si="59"/>
        <v>1</v>
      </c>
      <c r="AN762" s="57">
        <f>VLOOKUP(A762,二院临床受试者及抑郁症的基本数据!A:M,4,FALSE)</f>
        <v>0</v>
      </c>
      <c r="AO762" s="57">
        <f>VLOOKUP(A762,二院临床受试者及抑郁症的基本数据!A:M,5,FALSE)</f>
        <v>1</v>
      </c>
      <c r="AP762" s="57">
        <f>VLOOKUP(A762,二院临床受试者及抑郁症的基本数据!A:M,6,FALSE)</f>
        <v>0</v>
      </c>
      <c r="AQ762" s="57">
        <f>VLOOKUP(A762,二院临床受试者及抑郁症的基本数据!A:M,7,FALSE)</f>
        <v>0</v>
      </c>
      <c r="AR762" s="57">
        <f>VLOOKUP(A762,二院临床受试者及抑郁症的基本数据!A:M,8,FALSE)</f>
        <v>0</v>
      </c>
      <c r="AS762" s="57">
        <f>VLOOKUP(A762,二院临床受试者及抑郁症的基本数据!A:M,9,FALSE)</f>
        <v>0</v>
      </c>
      <c r="AT762" s="57">
        <f>VLOOKUP(A762,二院临床受试者及抑郁症的基本数据!A:M,10,FALSE)</f>
        <v>1</v>
      </c>
      <c r="AU762" s="57">
        <f>VLOOKUP(A762,二院临床受试者及抑郁症的基本数据!A:M,11,FALSE)</f>
        <v>0</v>
      </c>
      <c r="AV762" s="57">
        <f>VLOOKUP(A762,二院临床受试者及抑郁症的基本数据!A:M,12,FALSE)</f>
        <v>1</v>
      </c>
      <c r="AW762" s="57">
        <f>VLOOKUP(A762,二院临床受试者及抑郁症的基本数据!A:M,13,FALSE)</f>
        <v>0</v>
      </c>
    </row>
    <row r="763" spans="1:49" x14ac:dyDescent="0.3">
      <c r="A763" s="12">
        <v>1124</v>
      </c>
      <c r="B763" s="12">
        <v>3</v>
      </c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>
        <v>1</v>
      </c>
      <c r="Y763" s="12"/>
      <c r="Z763" s="12"/>
      <c r="AA763" s="12"/>
      <c r="AB763" s="12">
        <v>1</v>
      </c>
      <c r="AC763" s="12"/>
      <c r="AD763" s="12"/>
      <c r="AE763" s="12"/>
      <c r="AF763" s="12"/>
      <c r="AG763" s="12"/>
      <c r="AH763" s="12"/>
      <c r="AI763" s="16">
        <f t="shared" si="55"/>
        <v>0</v>
      </c>
      <c r="AJ763" s="16">
        <f t="shared" si="56"/>
        <v>2</v>
      </c>
      <c r="AK763" s="16">
        <f t="shared" si="57"/>
        <v>0</v>
      </c>
      <c r="AL763" s="16">
        <f t="shared" si="58"/>
        <v>0</v>
      </c>
      <c r="AM763" s="57">
        <f t="shared" si="59"/>
        <v>2</v>
      </c>
      <c r="AN763" s="57">
        <f>VLOOKUP(A763,二院临床受试者及抑郁症的基本数据!A:M,4,FALSE)</f>
        <v>0</v>
      </c>
      <c r="AO763" s="57">
        <f>VLOOKUP(A763,二院临床受试者及抑郁症的基本数据!A:M,5,FALSE)</f>
        <v>1</v>
      </c>
      <c r="AP763" s="57">
        <f>VLOOKUP(A763,二院临床受试者及抑郁症的基本数据!A:M,6,FALSE)</f>
        <v>0</v>
      </c>
      <c r="AQ763" s="57">
        <f>VLOOKUP(A763,二院临床受试者及抑郁症的基本数据!A:M,7,FALSE)</f>
        <v>0</v>
      </c>
      <c r="AR763" s="57">
        <f>VLOOKUP(A763,二院临床受试者及抑郁症的基本数据!A:M,8,FALSE)</f>
        <v>0</v>
      </c>
      <c r="AS763" s="57">
        <f>VLOOKUP(A763,二院临床受试者及抑郁症的基本数据!A:M,9,FALSE)</f>
        <v>0</v>
      </c>
      <c r="AT763" s="57">
        <f>VLOOKUP(A763,二院临床受试者及抑郁症的基本数据!A:M,10,FALSE)</f>
        <v>1</v>
      </c>
      <c r="AU763" s="57">
        <f>VLOOKUP(A763,二院临床受试者及抑郁症的基本数据!A:M,11,FALSE)</f>
        <v>0</v>
      </c>
      <c r="AV763" s="57">
        <f>VLOOKUP(A763,二院临床受试者及抑郁症的基本数据!A:M,12,FALSE)</f>
        <v>1</v>
      </c>
      <c r="AW763" s="57">
        <f>VLOOKUP(A763,二院临床受试者及抑郁症的基本数据!A:M,13,FALSE)</f>
        <v>0</v>
      </c>
    </row>
    <row r="764" spans="1:49" x14ac:dyDescent="0.3">
      <c r="A764" s="12">
        <v>1132</v>
      </c>
      <c r="B764" s="12">
        <v>3</v>
      </c>
      <c r="C764" s="12"/>
      <c r="D764" s="12"/>
      <c r="E764" s="12"/>
      <c r="F764" s="12">
        <v>1</v>
      </c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>
        <v>1</v>
      </c>
      <c r="T764" s="12"/>
      <c r="U764" s="12"/>
      <c r="V764" s="12"/>
      <c r="W764" s="12">
        <v>1</v>
      </c>
      <c r="X764" s="12"/>
      <c r="Y764" s="12"/>
      <c r="Z764" s="12">
        <v>1</v>
      </c>
      <c r="AA764" s="12"/>
      <c r="AB764" s="12"/>
      <c r="AC764" s="12"/>
      <c r="AD764" s="12">
        <v>1</v>
      </c>
      <c r="AE764" s="12">
        <v>1</v>
      </c>
      <c r="AF764" s="12"/>
      <c r="AG764" s="12"/>
      <c r="AH764" s="12"/>
      <c r="AI764" s="16">
        <f t="shared" si="55"/>
        <v>3</v>
      </c>
      <c r="AJ764" s="16">
        <f t="shared" si="56"/>
        <v>0</v>
      </c>
      <c r="AK764" s="16">
        <f t="shared" si="57"/>
        <v>0</v>
      </c>
      <c r="AL764" s="16">
        <f t="shared" si="58"/>
        <v>2</v>
      </c>
      <c r="AM764" s="57">
        <f t="shared" si="59"/>
        <v>5</v>
      </c>
      <c r="AN764" s="57">
        <f>VLOOKUP(A764,二院临床受试者及抑郁症的基本数据!A:M,4,FALSE)</f>
        <v>0</v>
      </c>
      <c r="AO764" s="57">
        <f>VLOOKUP(A764,二院临床受试者及抑郁症的基本数据!A:M,5,FALSE)</f>
        <v>1</v>
      </c>
      <c r="AP764" s="57">
        <f>VLOOKUP(A764,二院临床受试者及抑郁症的基本数据!A:M,6,FALSE)</f>
        <v>0</v>
      </c>
      <c r="AQ764" s="57">
        <f>VLOOKUP(A764,二院临床受试者及抑郁症的基本数据!A:M,7,FALSE)</f>
        <v>0</v>
      </c>
      <c r="AR764" s="57">
        <f>VLOOKUP(A764,二院临床受试者及抑郁症的基本数据!A:M,8,FALSE)</f>
        <v>1</v>
      </c>
      <c r="AS764" s="57">
        <f>VLOOKUP(A764,二院临床受试者及抑郁症的基本数据!A:M,9,FALSE)</f>
        <v>0</v>
      </c>
      <c r="AT764" s="57">
        <f>VLOOKUP(A764,二院临床受试者及抑郁症的基本数据!A:M,10,FALSE)</f>
        <v>0</v>
      </c>
      <c r="AU764" s="57">
        <f>VLOOKUP(A764,二院临床受试者及抑郁症的基本数据!A:M,11,FALSE)</f>
        <v>0</v>
      </c>
      <c r="AV764" s="57">
        <f>VLOOKUP(A764,二院临床受试者及抑郁症的基本数据!A:M,12,FALSE)</f>
        <v>1</v>
      </c>
      <c r="AW764" s="57">
        <f>VLOOKUP(A764,二院临床受试者及抑郁症的基本数据!A:M,13,FALSE)</f>
        <v>0</v>
      </c>
    </row>
    <row r="765" spans="1:49" x14ac:dyDescent="0.3">
      <c r="A765" s="12">
        <v>1142</v>
      </c>
      <c r="B765" s="12">
        <v>3</v>
      </c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>
        <v>1</v>
      </c>
      <c r="T765" s="12"/>
      <c r="U765" s="12"/>
      <c r="V765" s="12"/>
      <c r="W765" s="12">
        <v>1</v>
      </c>
      <c r="X765" s="12"/>
      <c r="Y765" s="12"/>
      <c r="Z765" s="12"/>
      <c r="AA765" s="12"/>
      <c r="AB765" s="12"/>
      <c r="AC765" s="12"/>
      <c r="AD765" s="12"/>
      <c r="AE765" s="12">
        <v>1</v>
      </c>
      <c r="AF765" s="12"/>
      <c r="AG765" s="12"/>
      <c r="AH765" s="12"/>
      <c r="AI765" s="16">
        <f t="shared" si="55"/>
        <v>3</v>
      </c>
      <c r="AJ765" s="16">
        <f t="shared" si="56"/>
        <v>0</v>
      </c>
      <c r="AK765" s="16">
        <f t="shared" si="57"/>
        <v>0</v>
      </c>
      <c r="AL765" s="16">
        <f t="shared" si="58"/>
        <v>0</v>
      </c>
      <c r="AM765" s="57">
        <f t="shared" si="59"/>
        <v>3</v>
      </c>
      <c r="AN765" s="57">
        <f>VLOOKUP(A765,二院临床受试者及抑郁症的基本数据!A:M,4,FALSE)</f>
        <v>1</v>
      </c>
      <c r="AO765" s="57">
        <f>VLOOKUP(A765,二院临床受试者及抑郁症的基本数据!A:M,5,FALSE)</f>
        <v>0</v>
      </c>
      <c r="AP765" s="57">
        <f>VLOOKUP(A765,二院临床受试者及抑郁症的基本数据!A:M,6,FALSE)</f>
        <v>0</v>
      </c>
      <c r="AQ765" s="57">
        <f>VLOOKUP(A765,二院临床受试者及抑郁症的基本数据!A:M,7,FALSE)</f>
        <v>0</v>
      </c>
      <c r="AR765" s="57">
        <f>VLOOKUP(A765,二院临床受试者及抑郁症的基本数据!A:M,8,FALSE)</f>
        <v>0</v>
      </c>
      <c r="AS765" s="57">
        <f>VLOOKUP(A765,二院临床受试者及抑郁症的基本数据!A:M,9,FALSE)</f>
        <v>0</v>
      </c>
      <c r="AT765" s="57">
        <f>VLOOKUP(A765,二院临床受试者及抑郁症的基本数据!A:M,10,FALSE)</f>
        <v>1</v>
      </c>
      <c r="AU765" s="57">
        <f>VLOOKUP(A765,二院临床受试者及抑郁症的基本数据!A:M,11,FALSE)</f>
        <v>0</v>
      </c>
      <c r="AV765" s="57">
        <f>VLOOKUP(A765,二院临床受试者及抑郁症的基本数据!A:M,12,FALSE)</f>
        <v>1</v>
      </c>
      <c r="AW765" s="57">
        <f>VLOOKUP(A765,二院临床受试者及抑郁症的基本数据!A:M,13,FALSE)</f>
        <v>0</v>
      </c>
    </row>
    <row r="766" spans="1:49" x14ac:dyDescent="0.3">
      <c r="A766" s="12">
        <v>1146</v>
      </c>
      <c r="B766" s="12">
        <v>3</v>
      </c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>
        <v>1</v>
      </c>
      <c r="X766" s="12">
        <v>1</v>
      </c>
      <c r="Y766" s="12">
        <v>1</v>
      </c>
      <c r="Z766" s="12"/>
      <c r="AA766" s="12"/>
      <c r="AB766" s="12"/>
      <c r="AC766" s="12"/>
      <c r="AD766" s="12"/>
      <c r="AE766" s="12"/>
      <c r="AF766" s="12"/>
      <c r="AG766" s="12"/>
      <c r="AH766" s="12"/>
      <c r="AI766" s="16">
        <f t="shared" si="55"/>
        <v>1</v>
      </c>
      <c r="AJ766" s="16">
        <f t="shared" si="56"/>
        <v>1</v>
      </c>
      <c r="AK766" s="16">
        <f t="shared" si="57"/>
        <v>1</v>
      </c>
      <c r="AL766" s="16">
        <f t="shared" si="58"/>
        <v>0</v>
      </c>
      <c r="AM766" s="57">
        <f t="shared" si="59"/>
        <v>3</v>
      </c>
      <c r="AN766" s="57">
        <f>VLOOKUP(A766,二院临床受试者及抑郁症的基本数据!A:M,4,FALSE)</f>
        <v>0</v>
      </c>
      <c r="AO766" s="57">
        <f>VLOOKUP(A766,二院临床受试者及抑郁症的基本数据!A:M,5,FALSE)</f>
        <v>1</v>
      </c>
      <c r="AP766" s="57">
        <f>VLOOKUP(A766,二院临床受试者及抑郁症的基本数据!A:M,6,FALSE)</f>
        <v>0</v>
      </c>
      <c r="AQ766" s="57">
        <f>VLOOKUP(A766,二院临床受试者及抑郁症的基本数据!A:M,7,FALSE)</f>
        <v>0</v>
      </c>
      <c r="AR766" s="57">
        <f>VLOOKUP(A766,二院临床受试者及抑郁症的基本数据!A:M,8,FALSE)</f>
        <v>1</v>
      </c>
      <c r="AS766" s="57">
        <f>VLOOKUP(A766,二院临床受试者及抑郁症的基本数据!A:M,9,FALSE)</f>
        <v>0</v>
      </c>
      <c r="AT766" s="57">
        <f>VLOOKUP(A766,二院临床受试者及抑郁症的基本数据!A:M,10,FALSE)</f>
        <v>0</v>
      </c>
      <c r="AU766" s="57">
        <f>VLOOKUP(A766,二院临床受试者及抑郁症的基本数据!A:M,11,FALSE)</f>
        <v>0</v>
      </c>
      <c r="AV766" s="57">
        <f>VLOOKUP(A766,二院临床受试者及抑郁症的基本数据!A:M,12,FALSE)</f>
        <v>0</v>
      </c>
      <c r="AW766" s="57">
        <f>VLOOKUP(A766,二院临床受试者及抑郁症的基本数据!A:M,13,FALSE)</f>
        <v>1</v>
      </c>
    </row>
    <row r="767" spans="1:49" x14ac:dyDescent="0.3">
      <c r="A767" s="12">
        <v>1151</v>
      </c>
      <c r="B767" s="12">
        <v>3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>
        <v>1</v>
      </c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6">
        <f t="shared" si="55"/>
        <v>1</v>
      </c>
      <c r="AJ767" s="16">
        <f t="shared" si="56"/>
        <v>0</v>
      </c>
      <c r="AK767" s="16">
        <f t="shared" si="57"/>
        <v>0</v>
      </c>
      <c r="AL767" s="16">
        <f t="shared" si="58"/>
        <v>0</v>
      </c>
      <c r="AM767" s="57">
        <f t="shared" si="59"/>
        <v>1</v>
      </c>
      <c r="AN767" s="57">
        <f>VLOOKUP(A767,二院临床受试者及抑郁症的基本数据!A:M,4,FALSE)</f>
        <v>1</v>
      </c>
      <c r="AO767" s="57">
        <f>VLOOKUP(A767,二院临床受试者及抑郁症的基本数据!A:M,5,FALSE)</f>
        <v>0</v>
      </c>
      <c r="AP767" s="57">
        <f>VLOOKUP(A767,二院临床受试者及抑郁症的基本数据!A:M,6,FALSE)</f>
        <v>0</v>
      </c>
      <c r="AQ767" s="57">
        <f>VLOOKUP(A767,二院临床受试者及抑郁症的基本数据!A:M,7,FALSE)</f>
        <v>0</v>
      </c>
      <c r="AR767" s="57">
        <f>VLOOKUP(A767,二院临床受试者及抑郁症的基本数据!A:M,8,FALSE)</f>
        <v>0</v>
      </c>
      <c r="AS767" s="57">
        <f>VLOOKUP(A767,二院临床受试者及抑郁症的基本数据!A:M,9,FALSE)</f>
        <v>0</v>
      </c>
      <c r="AT767" s="57">
        <f>VLOOKUP(A767,二院临床受试者及抑郁症的基本数据!A:M,10,FALSE)</f>
        <v>1</v>
      </c>
      <c r="AU767" s="57">
        <f>VLOOKUP(A767,二院临床受试者及抑郁症的基本数据!A:M,11,FALSE)</f>
        <v>0</v>
      </c>
      <c r="AV767" s="57">
        <f>VLOOKUP(A767,二院临床受试者及抑郁症的基本数据!A:M,12,FALSE)</f>
        <v>1</v>
      </c>
      <c r="AW767" s="57">
        <f>VLOOKUP(A767,二院临床受试者及抑郁症的基本数据!A:M,13,FALSE)</f>
        <v>0</v>
      </c>
    </row>
    <row r="768" spans="1:49" x14ac:dyDescent="0.3">
      <c r="A768" s="12">
        <v>1153</v>
      </c>
      <c r="B768" s="12">
        <v>3</v>
      </c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>
        <v>1</v>
      </c>
      <c r="AF768" s="12">
        <v>1</v>
      </c>
      <c r="AG768" s="12"/>
      <c r="AH768" s="12"/>
      <c r="AI768" s="16">
        <f t="shared" si="55"/>
        <v>1</v>
      </c>
      <c r="AJ768" s="16">
        <f t="shared" si="56"/>
        <v>1</v>
      </c>
      <c r="AK768" s="16">
        <f t="shared" si="57"/>
        <v>0</v>
      </c>
      <c r="AL768" s="16">
        <f t="shared" si="58"/>
        <v>0</v>
      </c>
      <c r="AM768" s="57">
        <f t="shared" si="59"/>
        <v>2</v>
      </c>
      <c r="AN768" s="57">
        <f>VLOOKUP(A768,二院临床受试者及抑郁症的基本数据!A:M,4,FALSE)</f>
        <v>0</v>
      </c>
      <c r="AO768" s="57">
        <f>VLOOKUP(A768,二院临床受试者及抑郁症的基本数据!A:M,5,FALSE)</f>
        <v>1</v>
      </c>
      <c r="AP768" s="57">
        <f>VLOOKUP(A768,二院临床受试者及抑郁症的基本数据!A:M,6,FALSE)</f>
        <v>0</v>
      </c>
      <c r="AQ768" s="57">
        <f>VLOOKUP(A768,二院临床受试者及抑郁症的基本数据!A:M,7,FALSE)</f>
        <v>0</v>
      </c>
      <c r="AR768" s="57">
        <f>VLOOKUP(A768,二院临床受试者及抑郁症的基本数据!A:M,8,FALSE)</f>
        <v>1</v>
      </c>
      <c r="AS768" s="57">
        <f>VLOOKUP(A768,二院临床受试者及抑郁症的基本数据!A:M,9,FALSE)</f>
        <v>0</v>
      </c>
      <c r="AT768" s="57">
        <f>VLOOKUP(A768,二院临床受试者及抑郁症的基本数据!A:M,10,FALSE)</f>
        <v>0</v>
      </c>
      <c r="AU768" s="57">
        <f>VLOOKUP(A768,二院临床受试者及抑郁症的基本数据!A:M,11,FALSE)</f>
        <v>1</v>
      </c>
      <c r="AV768" s="57">
        <f>VLOOKUP(A768,二院临床受试者及抑郁症的基本数据!A:M,12,FALSE)</f>
        <v>0</v>
      </c>
      <c r="AW768" s="57">
        <f>VLOOKUP(A768,二院临床受试者及抑郁症的基本数据!A:M,13,FALSE)</f>
        <v>0</v>
      </c>
    </row>
    <row r="769" spans="1:49" x14ac:dyDescent="0.3">
      <c r="A769" s="12">
        <v>1154</v>
      </c>
      <c r="B769" s="12">
        <v>3</v>
      </c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>
        <v>1</v>
      </c>
      <c r="X769" s="12">
        <v>1</v>
      </c>
      <c r="Y769" s="12"/>
      <c r="Z769" s="12"/>
      <c r="AA769" s="12"/>
      <c r="AB769" s="12"/>
      <c r="AC769" s="12"/>
      <c r="AD769" s="12"/>
      <c r="AE769" s="12">
        <v>1</v>
      </c>
      <c r="AF769" s="12">
        <v>1</v>
      </c>
      <c r="AG769" s="12"/>
      <c r="AH769" s="12"/>
      <c r="AI769" s="16">
        <f t="shared" si="55"/>
        <v>2</v>
      </c>
      <c r="AJ769" s="16">
        <f t="shared" si="56"/>
        <v>2</v>
      </c>
      <c r="AK769" s="16">
        <f t="shared" si="57"/>
        <v>0</v>
      </c>
      <c r="AL769" s="16">
        <f t="shared" si="58"/>
        <v>0</v>
      </c>
      <c r="AM769" s="57">
        <f t="shared" si="59"/>
        <v>4</v>
      </c>
      <c r="AN769" s="57">
        <f>VLOOKUP(A769,二院临床受试者及抑郁症的基本数据!A:M,4,FALSE)</f>
        <v>0</v>
      </c>
      <c r="AO769" s="57">
        <f>VLOOKUP(A769,二院临床受试者及抑郁症的基本数据!A:M,5,FALSE)</f>
        <v>1</v>
      </c>
      <c r="AP769" s="57">
        <f>VLOOKUP(A769,二院临床受试者及抑郁症的基本数据!A:M,6,FALSE)</f>
        <v>0</v>
      </c>
      <c r="AQ769" s="57">
        <f>VLOOKUP(A769,二院临床受试者及抑郁症的基本数据!A:M,7,FALSE)</f>
        <v>0</v>
      </c>
      <c r="AR769" s="57">
        <f>VLOOKUP(A769,二院临床受试者及抑郁症的基本数据!A:M,8,FALSE)</f>
        <v>1</v>
      </c>
      <c r="AS769" s="57">
        <f>VLOOKUP(A769,二院临床受试者及抑郁症的基本数据!A:M,9,FALSE)</f>
        <v>0</v>
      </c>
      <c r="AT769" s="57">
        <f>VLOOKUP(A769,二院临床受试者及抑郁症的基本数据!A:M,10,FALSE)</f>
        <v>0</v>
      </c>
      <c r="AU769" s="57">
        <f>VLOOKUP(A769,二院临床受试者及抑郁症的基本数据!A:M,11,FALSE)</f>
        <v>0</v>
      </c>
      <c r="AV769" s="57">
        <f>VLOOKUP(A769,二院临床受试者及抑郁症的基本数据!A:M,12,FALSE)</f>
        <v>1</v>
      </c>
      <c r="AW769" s="57">
        <f>VLOOKUP(A769,二院临床受试者及抑郁症的基本数据!A:M,13,FALSE)</f>
        <v>0</v>
      </c>
    </row>
    <row r="770" spans="1:49" x14ac:dyDescent="0.3">
      <c r="A770" s="12">
        <v>1165</v>
      </c>
      <c r="B770" s="12">
        <v>3</v>
      </c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>
        <v>1</v>
      </c>
      <c r="U770" s="12"/>
      <c r="V770" s="12"/>
      <c r="W770" s="12"/>
      <c r="X770" s="12">
        <v>1</v>
      </c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6">
        <f t="shared" si="55"/>
        <v>0</v>
      </c>
      <c r="AJ770" s="16">
        <f t="shared" si="56"/>
        <v>2</v>
      </c>
      <c r="AK770" s="16">
        <f t="shared" si="57"/>
        <v>0</v>
      </c>
      <c r="AL770" s="16">
        <f t="shared" si="58"/>
        <v>0</v>
      </c>
      <c r="AM770" s="57">
        <f t="shared" si="59"/>
        <v>2</v>
      </c>
      <c r="AN770" s="57">
        <f>VLOOKUP(A770,二院临床受试者及抑郁症的基本数据!A:M,4,FALSE)</f>
        <v>0</v>
      </c>
      <c r="AO770" s="57">
        <f>VLOOKUP(A770,二院临床受试者及抑郁症的基本数据!A:M,5,FALSE)</f>
        <v>1</v>
      </c>
      <c r="AP770" s="57">
        <f>VLOOKUP(A770,二院临床受试者及抑郁症的基本数据!A:M,6,FALSE)</f>
        <v>0</v>
      </c>
      <c r="AQ770" s="57">
        <f>VLOOKUP(A770,二院临床受试者及抑郁症的基本数据!A:M,7,FALSE)</f>
        <v>0</v>
      </c>
      <c r="AR770" s="57">
        <f>VLOOKUP(A770,二院临床受试者及抑郁症的基本数据!A:M,8,FALSE)</f>
        <v>1</v>
      </c>
      <c r="AS770" s="57">
        <f>VLOOKUP(A770,二院临床受试者及抑郁症的基本数据!A:M,9,FALSE)</f>
        <v>0</v>
      </c>
      <c r="AT770" s="57">
        <f>VLOOKUP(A770,二院临床受试者及抑郁症的基本数据!A:M,10,FALSE)</f>
        <v>0</v>
      </c>
      <c r="AU770" s="57">
        <f>VLOOKUP(A770,二院临床受试者及抑郁症的基本数据!A:M,11,FALSE)</f>
        <v>1</v>
      </c>
      <c r="AV770" s="57">
        <f>VLOOKUP(A770,二院临床受试者及抑郁症的基本数据!A:M,12,FALSE)</f>
        <v>0</v>
      </c>
      <c r="AW770" s="57">
        <f>VLOOKUP(A770,二院临床受试者及抑郁症的基本数据!A:M,13,FALSE)</f>
        <v>0</v>
      </c>
    </row>
    <row r="771" spans="1:49" x14ac:dyDescent="0.3">
      <c r="A771" s="12">
        <v>1168</v>
      </c>
      <c r="B771" s="12">
        <v>3</v>
      </c>
      <c r="C771" s="12"/>
      <c r="D771" s="12"/>
      <c r="E771" s="12"/>
      <c r="F771" s="12">
        <v>1</v>
      </c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6">
        <f t="shared" si="55"/>
        <v>0</v>
      </c>
      <c r="AJ771" s="16">
        <f t="shared" si="56"/>
        <v>0</v>
      </c>
      <c r="AK771" s="16">
        <f t="shared" si="57"/>
        <v>0</v>
      </c>
      <c r="AL771" s="16">
        <f t="shared" si="58"/>
        <v>0</v>
      </c>
      <c r="AM771" s="57">
        <f t="shared" si="59"/>
        <v>0</v>
      </c>
      <c r="AN771" s="57">
        <f>VLOOKUP(A771,二院临床受试者及抑郁症的基本数据!A:M,4,FALSE)</f>
        <v>1</v>
      </c>
      <c r="AO771" s="57">
        <f>VLOOKUP(A771,二院临床受试者及抑郁症的基本数据!A:M,5,FALSE)</f>
        <v>0</v>
      </c>
      <c r="AP771" s="57">
        <f>VLOOKUP(A771,二院临床受试者及抑郁症的基本数据!A:M,6,FALSE)</f>
        <v>0</v>
      </c>
      <c r="AQ771" s="57">
        <f>VLOOKUP(A771,二院临床受试者及抑郁症的基本数据!A:M,7,FALSE)</f>
        <v>0</v>
      </c>
      <c r="AR771" s="57">
        <f>VLOOKUP(A771,二院临床受试者及抑郁症的基本数据!A:M,8,FALSE)</f>
        <v>0</v>
      </c>
      <c r="AS771" s="57">
        <f>VLOOKUP(A771,二院临床受试者及抑郁症的基本数据!A:M,9,FALSE)</f>
        <v>0</v>
      </c>
      <c r="AT771" s="57">
        <f>VLOOKUP(A771,二院临床受试者及抑郁症的基本数据!A:M,10,FALSE)</f>
        <v>1</v>
      </c>
      <c r="AU771" s="57">
        <f>VLOOKUP(A771,二院临床受试者及抑郁症的基本数据!A:M,11,FALSE)</f>
        <v>0</v>
      </c>
      <c r="AV771" s="57">
        <f>VLOOKUP(A771,二院临床受试者及抑郁症的基本数据!A:M,12,FALSE)</f>
        <v>1</v>
      </c>
      <c r="AW771" s="57">
        <f>VLOOKUP(A771,二院临床受试者及抑郁症的基本数据!A:M,13,FALSE)</f>
        <v>0</v>
      </c>
    </row>
    <row r="772" spans="1:49" x14ac:dyDescent="0.3">
      <c r="A772" s="12">
        <v>1181</v>
      </c>
      <c r="B772" s="12">
        <v>3</v>
      </c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>
        <v>1</v>
      </c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6">
        <f t="shared" si="55"/>
        <v>0</v>
      </c>
      <c r="AJ772" s="16">
        <f t="shared" si="56"/>
        <v>1</v>
      </c>
      <c r="AK772" s="16">
        <f t="shared" si="57"/>
        <v>0</v>
      </c>
      <c r="AL772" s="16">
        <f t="shared" si="58"/>
        <v>0</v>
      </c>
      <c r="AM772" s="57">
        <f t="shared" si="59"/>
        <v>1</v>
      </c>
      <c r="AN772" s="57">
        <f>VLOOKUP(A772,二院临床受试者及抑郁症的基本数据!A:M,4,FALSE)</f>
        <v>0</v>
      </c>
      <c r="AO772" s="57">
        <f>VLOOKUP(A772,二院临床受试者及抑郁症的基本数据!A:M,5,FALSE)</f>
        <v>1</v>
      </c>
      <c r="AP772" s="57">
        <f>VLOOKUP(A772,二院临床受试者及抑郁症的基本数据!A:M,6,FALSE)</f>
        <v>0</v>
      </c>
      <c r="AQ772" s="57">
        <f>VLOOKUP(A772,二院临床受试者及抑郁症的基本数据!A:M,7,FALSE)</f>
        <v>0</v>
      </c>
      <c r="AR772" s="57">
        <f>VLOOKUP(A772,二院临床受试者及抑郁症的基本数据!A:M,8,FALSE)</f>
        <v>1</v>
      </c>
      <c r="AS772" s="57">
        <f>VLOOKUP(A772,二院临床受试者及抑郁症的基本数据!A:M,9,FALSE)</f>
        <v>0</v>
      </c>
      <c r="AT772" s="57">
        <f>VLOOKUP(A772,二院临床受试者及抑郁症的基本数据!A:M,10,FALSE)</f>
        <v>0</v>
      </c>
      <c r="AU772" s="57">
        <f>VLOOKUP(A772,二院临床受试者及抑郁症的基本数据!A:M,11,FALSE)</f>
        <v>1</v>
      </c>
      <c r="AV772" s="57">
        <f>VLOOKUP(A772,二院临床受试者及抑郁症的基本数据!A:M,12,FALSE)</f>
        <v>0</v>
      </c>
      <c r="AW772" s="57">
        <f>VLOOKUP(A772,二院临床受试者及抑郁症的基本数据!A:M,13,FALSE)</f>
        <v>0</v>
      </c>
    </row>
    <row r="773" spans="1:49" x14ac:dyDescent="0.3">
      <c r="A773" s="12">
        <v>1186</v>
      </c>
      <c r="B773" s="12">
        <v>3</v>
      </c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>
        <v>1</v>
      </c>
      <c r="T773" s="12"/>
      <c r="U773" s="12"/>
      <c r="V773" s="12"/>
      <c r="W773" s="12">
        <v>1</v>
      </c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6">
        <f t="shared" ref="AI773:AI813" si="60">G773+K773+O773+S773+W773+AA773+AE773</f>
        <v>2</v>
      </c>
      <c r="AJ773" s="16">
        <f t="shared" ref="AJ773:AJ813" si="61">H773+L773+P773+T773+X773+AB773+AF773</f>
        <v>0</v>
      </c>
      <c r="AK773" s="16">
        <f t="shared" ref="AK773:AK813" si="62">I773+M773+Q773+U773+Y773+AC773+AG773</f>
        <v>0</v>
      </c>
      <c r="AL773" s="16">
        <f t="shared" ref="AL773:AL813" si="63">J773+N773+R773+V773+Z773+AD773+AH773</f>
        <v>0</v>
      </c>
      <c r="AM773" s="57">
        <f t="shared" ref="AM773:AM813" si="64">SUM(AI773:AL773)</f>
        <v>2</v>
      </c>
      <c r="AN773" s="57">
        <f>VLOOKUP(A773,二院临床受试者及抑郁症的基本数据!A:M,4,FALSE)</f>
        <v>1</v>
      </c>
      <c r="AO773" s="57">
        <f>VLOOKUP(A773,二院临床受试者及抑郁症的基本数据!A:M,5,FALSE)</f>
        <v>0</v>
      </c>
      <c r="AP773" s="57">
        <f>VLOOKUP(A773,二院临床受试者及抑郁症的基本数据!A:M,6,FALSE)</f>
        <v>0</v>
      </c>
      <c r="AQ773" s="57">
        <f>VLOOKUP(A773,二院临床受试者及抑郁症的基本数据!A:M,7,FALSE)</f>
        <v>0</v>
      </c>
      <c r="AR773" s="57">
        <f>VLOOKUP(A773,二院临床受试者及抑郁症的基本数据!A:M,8,FALSE)</f>
        <v>1</v>
      </c>
      <c r="AS773" s="57">
        <f>VLOOKUP(A773,二院临床受试者及抑郁症的基本数据!A:M,9,FALSE)</f>
        <v>0</v>
      </c>
      <c r="AT773" s="57">
        <f>VLOOKUP(A773,二院临床受试者及抑郁症的基本数据!A:M,10,FALSE)</f>
        <v>0</v>
      </c>
      <c r="AU773" s="57">
        <f>VLOOKUP(A773,二院临床受试者及抑郁症的基本数据!A:M,11,FALSE)</f>
        <v>1</v>
      </c>
      <c r="AV773" s="57">
        <f>VLOOKUP(A773,二院临床受试者及抑郁症的基本数据!A:M,12,FALSE)</f>
        <v>0</v>
      </c>
      <c r="AW773" s="57">
        <f>VLOOKUP(A773,二院临床受试者及抑郁症的基本数据!A:M,13,FALSE)</f>
        <v>0</v>
      </c>
    </row>
    <row r="774" spans="1:49" x14ac:dyDescent="0.3">
      <c r="A774" s="12">
        <v>1190</v>
      </c>
      <c r="B774" s="12">
        <v>3</v>
      </c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>
        <v>1</v>
      </c>
      <c r="Y774" s="12"/>
      <c r="Z774" s="12"/>
      <c r="AA774" s="12"/>
      <c r="AB774" s="12">
        <v>1</v>
      </c>
      <c r="AC774" s="12">
        <v>1</v>
      </c>
      <c r="AD774" s="12"/>
      <c r="AE774" s="12"/>
      <c r="AF774" s="12"/>
      <c r="AG774" s="12">
        <v>1</v>
      </c>
      <c r="AH774" s="12"/>
      <c r="AI774" s="16">
        <f t="shared" si="60"/>
        <v>0</v>
      </c>
      <c r="AJ774" s="16">
        <f t="shared" si="61"/>
        <v>2</v>
      </c>
      <c r="AK774" s="16">
        <f t="shared" si="62"/>
        <v>2</v>
      </c>
      <c r="AL774" s="16">
        <f t="shared" si="63"/>
        <v>0</v>
      </c>
      <c r="AM774" s="57">
        <f t="shared" si="64"/>
        <v>4</v>
      </c>
      <c r="AN774" s="57">
        <f>VLOOKUP(A774,二院临床受试者及抑郁症的基本数据!A:M,4,FALSE)</f>
        <v>0</v>
      </c>
      <c r="AO774" s="57">
        <f>VLOOKUP(A774,二院临床受试者及抑郁症的基本数据!A:M,5,FALSE)</f>
        <v>1</v>
      </c>
      <c r="AP774" s="57">
        <f>VLOOKUP(A774,二院临床受试者及抑郁症的基本数据!A:M,6,FALSE)</f>
        <v>0</v>
      </c>
      <c r="AQ774" s="57">
        <f>VLOOKUP(A774,二院临床受试者及抑郁症的基本数据!A:M,7,FALSE)</f>
        <v>0</v>
      </c>
      <c r="AR774" s="57">
        <f>VLOOKUP(A774,二院临床受试者及抑郁症的基本数据!A:M,8,FALSE)</f>
        <v>1</v>
      </c>
      <c r="AS774" s="57">
        <f>VLOOKUP(A774,二院临床受试者及抑郁症的基本数据!A:M,9,FALSE)</f>
        <v>0</v>
      </c>
      <c r="AT774" s="57">
        <f>VLOOKUP(A774,二院临床受试者及抑郁症的基本数据!A:M,10,FALSE)</f>
        <v>0</v>
      </c>
      <c r="AU774" s="57">
        <f>VLOOKUP(A774,二院临床受试者及抑郁症的基本数据!A:M,11,FALSE)</f>
        <v>1</v>
      </c>
      <c r="AV774" s="57">
        <f>VLOOKUP(A774,二院临床受试者及抑郁症的基本数据!A:M,12,FALSE)</f>
        <v>0</v>
      </c>
      <c r="AW774" s="57">
        <f>VLOOKUP(A774,二院临床受试者及抑郁症的基本数据!A:M,13,FALSE)</f>
        <v>0</v>
      </c>
    </row>
    <row r="775" spans="1:49" x14ac:dyDescent="0.3">
      <c r="A775" s="12">
        <v>1244</v>
      </c>
      <c r="B775" s="12">
        <v>3</v>
      </c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>
        <v>1</v>
      </c>
      <c r="T775" s="12">
        <v>1</v>
      </c>
      <c r="U775" s="12"/>
      <c r="V775" s="12"/>
      <c r="W775" s="12">
        <v>1</v>
      </c>
      <c r="X775" s="12">
        <v>1</v>
      </c>
      <c r="Y775" s="12">
        <v>1</v>
      </c>
      <c r="Z775" s="12"/>
      <c r="AA775" s="12"/>
      <c r="AB775" s="12"/>
      <c r="AC775" s="12"/>
      <c r="AD775" s="12"/>
      <c r="AE775" s="12"/>
      <c r="AF775" s="12">
        <v>1</v>
      </c>
      <c r="AG775" s="12"/>
      <c r="AH775" s="12"/>
      <c r="AI775" s="16">
        <f t="shared" si="60"/>
        <v>2</v>
      </c>
      <c r="AJ775" s="16">
        <f t="shared" si="61"/>
        <v>3</v>
      </c>
      <c r="AK775" s="16">
        <f t="shared" si="62"/>
        <v>1</v>
      </c>
      <c r="AL775" s="16">
        <f t="shared" si="63"/>
        <v>0</v>
      </c>
      <c r="AM775" s="57">
        <f t="shared" si="64"/>
        <v>6</v>
      </c>
      <c r="AN775" s="57">
        <f>VLOOKUP(A775,二院临床受试者及抑郁症的基本数据!A:M,4,FALSE)</f>
        <v>1</v>
      </c>
      <c r="AO775" s="57">
        <f>VLOOKUP(A775,二院临床受试者及抑郁症的基本数据!A:M,5,FALSE)</f>
        <v>0</v>
      </c>
      <c r="AP775" s="57">
        <f>VLOOKUP(A775,二院临床受试者及抑郁症的基本数据!A:M,6,FALSE)</f>
        <v>0</v>
      </c>
      <c r="AQ775" s="57">
        <f>VLOOKUP(A775,二院临床受试者及抑郁症的基本数据!A:M,7,FALSE)</f>
        <v>0</v>
      </c>
      <c r="AR775" s="57">
        <f>VLOOKUP(A775,二院临床受试者及抑郁症的基本数据!A:M,8,FALSE)</f>
        <v>0</v>
      </c>
      <c r="AS775" s="57">
        <f>VLOOKUP(A775,二院临床受试者及抑郁症的基本数据!A:M,9,FALSE)</f>
        <v>0</v>
      </c>
      <c r="AT775" s="57">
        <f>VLOOKUP(A775,二院临床受试者及抑郁症的基本数据!A:M,10,FALSE)</f>
        <v>1</v>
      </c>
      <c r="AU775" s="57">
        <f>VLOOKUP(A775,二院临床受试者及抑郁症的基本数据!A:M,11,FALSE)</f>
        <v>0</v>
      </c>
      <c r="AV775" s="57">
        <f>VLOOKUP(A775,二院临床受试者及抑郁症的基本数据!A:M,12,FALSE)</f>
        <v>1</v>
      </c>
      <c r="AW775" s="57">
        <f>VLOOKUP(A775,二院临床受试者及抑郁症的基本数据!A:M,13,FALSE)</f>
        <v>0</v>
      </c>
    </row>
    <row r="776" spans="1:49" x14ac:dyDescent="0.3">
      <c r="A776" s="12">
        <v>1248</v>
      </c>
      <c r="B776" s="12">
        <v>3</v>
      </c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>
        <v>1</v>
      </c>
      <c r="T776" s="12"/>
      <c r="U776" s="12"/>
      <c r="V776" s="12"/>
      <c r="W776" s="12"/>
      <c r="X776" s="12"/>
      <c r="Y776" s="12"/>
      <c r="Z776" s="12"/>
      <c r="AA776" s="12">
        <v>1</v>
      </c>
      <c r="AB776" s="12"/>
      <c r="AC776" s="12"/>
      <c r="AD776" s="12"/>
      <c r="AE776" s="12">
        <v>1</v>
      </c>
      <c r="AF776" s="12"/>
      <c r="AG776" s="12"/>
      <c r="AH776" s="12"/>
      <c r="AI776" s="16">
        <f t="shared" si="60"/>
        <v>3</v>
      </c>
      <c r="AJ776" s="16">
        <f t="shared" si="61"/>
        <v>0</v>
      </c>
      <c r="AK776" s="16">
        <f t="shared" si="62"/>
        <v>0</v>
      </c>
      <c r="AL776" s="16">
        <f t="shared" si="63"/>
        <v>0</v>
      </c>
      <c r="AM776" s="57">
        <f t="shared" si="64"/>
        <v>3</v>
      </c>
      <c r="AN776" s="57">
        <f>VLOOKUP(A776,二院临床受试者及抑郁症的基本数据!A:M,4,FALSE)</f>
        <v>1</v>
      </c>
      <c r="AO776" s="57">
        <f>VLOOKUP(A776,二院临床受试者及抑郁症的基本数据!A:M,5,FALSE)</f>
        <v>0</v>
      </c>
      <c r="AP776" s="57">
        <f>VLOOKUP(A776,二院临床受试者及抑郁症的基本数据!A:M,6,FALSE)</f>
        <v>0</v>
      </c>
      <c r="AQ776" s="57">
        <f>VLOOKUP(A776,二院临床受试者及抑郁症的基本数据!A:M,7,FALSE)</f>
        <v>0</v>
      </c>
      <c r="AR776" s="57">
        <f>VLOOKUP(A776,二院临床受试者及抑郁症的基本数据!A:M,8,FALSE)</f>
        <v>0</v>
      </c>
      <c r="AS776" s="57">
        <f>VLOOKUP(A776,二院临床受试者及抑郁症的基本数据!A:M,9,FALSE)</f>
        <v>0</v>
      </c>
      <c r="AT776" s="57">
        <f>VLOOKUP(A776,二院临床受试者及抑郁症的基本数据!A:M,10,FALSE)</f>
        <v>1</v>
      </c>
      <c r="AU776" s="57">
        <f>VLOOKUP(A776,二院临床受试者及抑郁症的基本数据!A:M,11,FALSE)</f>
        <v>0</v>
      </c>
      <c r="AV776" s="57">
        <f>VLOOKUP(A776,二院临床受试者及抑郁症的基本数据!A:M,12,FALSE)</f>
        <v>1</v>
      </c>
      <c r="AW776" s="57">
        <f>VLOOKUP(A776,二院临床受试者及抑郁症的基本数据!A:M,13,FALSE)</f>
        <v>0</v>
      </c>
    </row>
    <row r="777" spans="1:49" x14ac:dyDescent="0.3">
      <c r="A777" s="12">
        <v>1274</v>
      </c>
      <c r="B777" s="12">
        <v>3</v>
      </c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>
        <v>1</v>
      </c>
      <c r="U777" s="12"/>
      <c r="V777" s="12"/>
      <c r="W777" s="12"/>
      <c r="X777" s="12">
        <v>1</v>
      </c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6">
        <f t="shared" si="60"/>
        <v>0</v>
      </c>
      <c r="AJ777" s="16">
        <f t="shared" si="61"/>
        <v>2</v>
      </c>
      <c r="AK777" s="16">
        <f t="shared" si="62"/>
        <v>0</v>
      </c>
      <c r="AL777" s="16">
        <f t="shared" si="63"/>
        <v>0</v>
      </c>
      <c r="AM777" s="57">
        <f t="shared" si="64"/>
        <v>2</v>
      </c>
      <c r="AN777" s="57">
        <f>VLOOKUP(A777,二院临床受试者及抑郁症的基本数据!A:M,4,FALSE)</f>
        <v>0</v>
      </c>
      <c r="AO777" s="57">
        <f>VLOOKUP(A777,二院临床受试者及抑郁症的基本数据!A:M,5,FALSE)</f>
        <v>1</v>
      </c>
      <c r="AP777" s="57">
        <f>VLOOKUP(A777,二院临床受试者及抑郁症的基本数据!A:M,6,FALSE)</f>
        <v>0</v>
      </c>
      <c r="AQ777" s="57">
        <f>VLOOKUP(A777,二院临床受试者及抑郁症的基本数据!A:M,7,FALSE)</f>
        <v>0</v>
      </c>
      <c r="AR777" s="57">
        <f>VLOOKUP(A777,二院临床受试者及抑郁症的基本数据!A:M,8,FALSE)</f>
        <v>1</v>
      </c>
      <c r="AS777" s="57">
        <f>VLOOKUP(A777,二院临床受试者及抑郁症的基本数据!A:M,9,FALSE)</f>
        <v>0</v>
      </c>
      <c r="AT777" s="57">
        <f>VLOOKUP(A777,二院临床受试者及抑郁症的基本数据!A:M,10,FALSE)</f>
        <v>0</v>
      </c>
      <c r="AU777" s="57">
        <f>VLOOKUP(A777,二院临床受试者及抑郁症的基本数据!A:M,11,FALSE)</f>
        <v>0</v>
      </c>
      <c r="AV777" s="57">
        <f>VLOOKUP(A777,二院临床受试者及抑郁症的基本数据!A:M,12,FALSE)</f>
        <v>1</v>
      </c>
      <c r="AW777" s="57">
        <f>VLOOKUP(A777,二院临床受试者及抑郁症的基本数据!A:M,13,FALSE)</f>
        <v>0</v>
      </c>
    </row>
    <row r="778" spans="1:49" x14ac:dyDescent="0.3">
      <c r="A778" s="12">
        <v>1275</v>
      </c>
      <c r="B778" s="12">
        <v>3</v>
      </c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>
        <v>1</v>
      </c>
      <c r="X778" s="12">
        <v>1</v>
      </c>
      <c r="Y778" s="12">
        <v>1</v>
      </c>
      <c r="Z778" s="12"/>
      <c r="AA778" s="12"/>
      <c r="AB778" s="12"/>
      <c r="AC778" s="12"/>
      <c r="AD778" s="12"/>
      <c r="AE778" s="12">
        <v>1</v>
      </c>
      <c r="AF778" s="12">
        <v>1</v>
      </c>
      <c r="AG778" s="12"/>
      <c r="AH778" s="12"/>
      <c r="AI778" s="16">
        <f t="shared" si="60"/>
        <v>2</v>
      </c>
      <c r="AJ778" s="16">
        <f t="shared" si="61"/>
        <v>2</v>
      </c>
      <c r="AK778" s="16">
        <f t="shared" si="62"/>
        <v>1</v>
      </c>
      <c r="AL778" s="16">
        <f t="shared" si="63"/>
        <v>0</v>
      </c>
      <c r="AM778" s="57">
        <f t="shared" si="64"/>
        <v>5</v>
      </c>
      <c r="AN778" s="57">
        <f>VLOOKUP(A778,二院临床受试者及抑郁症的基本数据!A:M,4,FALSE)</f>
        <v>0</v>
      </c>
      <c r="AO778" s="57">
        <f>VLOOKUP(A778,二院临床受试者及抑郁症的基本数据!A:M,5,FALSE)</f>
        <v>1</v>
      </c>
      <c r="AP778" s="57">
        <f>VLOOKUP(A778,二院临床受试者及抑郁症的基本数据!A:M,6,FALSE)</f>
        <v>0</v>
      </c>
      <c r="AQ778" s="57">
        <f>VLOOKUP(A778,二院临床受试者及抑郁症的基本数据!A:M,7,FALSE)</f>
        <v>0</v>
      </c>
      <c r="AR778" s="57">
        <f>VLOOKUP(A778,二院临床受试者及抑郁症的基本数据!A:M,8,FALSE)</f>
        <v>0</v>
      </c>
      <c r="AS778" s="57">
        <f>VLOOKUP(A778,二院临床受试者及抑郁症的基本数据!A:M,9,FALSE)</f>
        <v>0</v>
      </c>
      <c r="AT778" s="57">
        <f>VLOOKUP(A778,二院临床受试者及抑郁症的基本数据!A:M,10,FALSE)</f>
        <v>1</v>
      </c>
      <c r="AU778" s="57">
        <f>VLOOKUP(A778,二院临床受试者及抑郁症的基本数据!A:M,11,FALSE)</f>
        <v>0</v>
      </c>
      <c r="AV778" s="57">
        <f>VLOOKUP(A778,二院临床受试者及抑郁症的基本数据!A:M,12,FALSE)</f>
        <v>1</v>
      </c>
      <c r="AW778" s="57">
        <f>VLOOKUP(A778,二院临床受试者及抑郁症的基本数据!A:M,13,FALSE)</f>
        <v>0</v>
      </c>
    </row>
    <row r="779" spans="1:49" x14ac:dyDescent="0.3">
      <c r="A779" s="12">
        <v>1294</v>
      </c>
      <c r="B779" s="12">
        <v>3</v>
      </c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>
        <v>1</v>
      </c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6">
        <f t="shared" si="60"/>
        <v>0</v>
      </c>
      <c r="AJ779" s="16">
        <f t="shared" si="61"/>
        <v>1</v>
      </c>
      <c r="AK779" s="16">
        <f t="shared" si="62"/>
        <v>0</v>
      </c>
      <c r="AL779" s="16">
        <f t="shared" si="63"/>
        <v>0</v>
      </c>
      <c r="AM779" s="57">
        <f t="shared" si="64"/>
        <v>1</v>
      </c>
      <c r="AN779" s="57">
        <f>VLOOKUP(A779,二院临床受试者及抑郁症的基本数据!A:M,4,FALSE)</f>
        <v>1</v>
      </c>
      <c r="AO779" s="57">
        <f>VLOOKUP(A779,二院临床受试者及抑郁症的基本数据!A:M,5,FALSE)</f>
        <v>0</v>
      </c>
      <c r="AP779" s="57">
        <f>VLOOKUP(A779,二院临床受试者及抑郁症的基本数据!A:M,6,FALSE)</f>
        <v>0</v>
      </c>
      <c r="AQ779" s="57">
        <f>VLOOKUP(A779,二院临床受试者及抑郁症的基本数据!A:M,7,FALSE)</f>
        <v>0</v>
      </c>
      <c r="AR779" s="57">
        <f>VLOOKUP(A779,二院临床受试者及抑郁症的基本数据!A:M,8,FALSE)</f>
        <v>0</v>
      </c>
      <c r="AS779" s="57">
        <f>VLOOKUP(A779,二院临床受试者及抑郁症的基本数据!A:M,9,FALSE)</f>
        <v>0</v>
      </c>
      <c r="AT779" s="57">
        <f>VLOOKUP(A779,二院临床受试者及抑郁症的基本数据!A:M,10,FALSE)</f>
        <v>1</v>
      </c>
      <c r="AU779" s="57">
        <f>VLOOKUP(A779,二院临床受试者及抑郁症的基本数据!A:M,11,FALSE)</f>
        <v>0</v>
      </c>
      <c r="AV779" s="57">
        <f>VLOOKUP(A779,二院临床受试者及抑郁症的基本数据!A:M,12,FALSE)</f>
        <v>1</v>
      </c>
      <c r="AW779" s="57">
        <f>VLOOKUP(A779,二院临床受试者及抑郁症的基本数据!A:M,13,FALSE)</f>
        <v>0</v>
      </c>
    </row>
    <row r="780" spans="1:49" x14ac:dyDescent="0.3">
      <c r="A780" s="12">
        <v>1297</v>
      </c>
      <c r="B780" s="12">
        <v>3</v>
      </c>
      <c r="C780" s="12"/>
      <c r="D780" s="12"/>
      <c r="E780" s="12"/>
      <c r="F780" s="12"/>
      <c r="G780" s="12"/>
      <c r="H780" s="12"/>
      <c r="I780" s="12"/>
      <c r="J780" s="12"/>
      <c r="K780" s="21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>
        <v>1</v>
      </c>
      <c r="W780" s="21"/>
      <c r="X780" s="12"/>
      <c r="Y780" s="12"/>
      <c r="Z780" s="12">
        <v>1</v>
      </c>
      <c r="AA780" s="12"/>
      <c r="AB780" s="12"/>
      <c r="AC780" s="12"/>
      <c r="AD780" s="12"/>
      <c r="AE780" s="12"/>
      <c r="AF780" s="12"/>
      <c r="AG780" s="12"/>
      <c r="AH780" s="12">
        <v>1</v>
      </c>
      <c r="AI780" s="16">
        <f t="shared" si="60"/>
        <v>0</v>
      </c>
      <c r="AJ780" s="16">
        <f t="shared" si="61"/>
        <v>0</v>
      </c>
      <c r="AK780" s="16">
        <f t="shared" si="62"/>
        <v>0</v>
      </c>
      <c r="AL780" s="16">
        <f t="shared" si="63"/>
        <v>3</v>
      </c>
      <c r="AM780" s="57">
        <f t="shared" si="64"/>
        <v>3</v>
      </c>
      <c r="AN780" s="57">
        <f>VLOOKUP(A780,二院临床受试者及抑郁症的基本数据!A:M,4,FALSE)</f>
        <v>1</v>
      </c>
      <c r="AO780" s="57">
        <f>VLOOKUP(A780,二院临床受试者及抑郁症的基本数据!A:M,5,FALSE)</f>
        <v>0</v>
      </c>
      <c r="AP780" s="57">
        <f>VLOOKUP(A780,二院临床受试者及抑郁症的基本数据!A:M,6,FALSE)</f>
        <v>0</v>
      </c>
      <c r="AQ780" s="57">
        <f>VLOOKUP(A780,二院临床受试者及抑郁症的基本数据!A:M,7,FALSE)</f>
        <v>0</v>
      </c>
      <c r="AR780" s="57">
        <f>VLOOKUP(A780,二院临床受试者及抑郁症的基本数据!A:M,8,FALSE)</f>
        <v>0</v>
      </c>
      <c r="AS780" s="57">
        <f>VLOOKUP(A780,二院临床受试者及抑郁症的基本数据!A:M,9,FALSE)</f>
        <v>0</v>
      </c>
      <c r="AT780" s="57">
        <f>VLOOKUP(A780,二院临床受试者及抑郁症的基本数据!A:M,10,FALSE)</f>
        <v>1</v>
      </c>
      <c r="AU780" s="57">
        <f>VLOOKUP(A780,二院临床受试者及抑郁症的基本数据!A:M,11,FALSE)</f>
        <v>0</v>
      </c>
      <c r="AV780" s="57">
        <f>VLOOKUP(A780,二院临床受试者及抑郁症的基本数据!A:M,12,FALSE)</f>
        <v>1</v>
      </c>
      <c r="AW780" s="57">
        <f>VLOOKUP(A780,二院临床受试者及抑郁症的基本数据!A:M,13,FALSE)</f>
        <v>0</v>
      </c>
    </row>
    <row r="781" spans="1:49" x14ac:dyDescent="0.3">
      <c r="A781" s="12">
        <v>1298</v>
      </c>
      <c r="B781" s="12">
        <v>3</v>
      </c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>
        <v>1</v>
      </c>
      <c r="T781" s="12"/>
      <c r="U781" s="12"/>
      <c r="V781" s="12"/>
      <c r="W781" s="12">
        <v>1</v>
      </c>
      <c r="X781" s="12"/>
      <c r="Y781" s="12"/>
      <c r="Z781" s="12"/>
      <c r="AA781" s="12"/>
      <c r="AB781" s="12"/>
      <c r="AC781" s="12"/>
      <c r="AD781" s="12"/>
      <c r="AE781" s="12"/>
      <c r="AF781" s="12"/>
      <c r="AG781" s="12">
        <v>1</v>
      </c>
      <c r="AH781" s="12"/>
      <c r="AI781" s="16">
        <f t="shared" si="60"/>
        <v>2</v>
      </c>
      <c r="AJ781" s="16">
        <f t="shared" si="61"/>
        <v>0</v>
      </c>
      <c r="AK781" s="16">
        <f t="shared" si="62"/>
        <v>1</v>
      </c>
      <c r="AL781" s="16">
        <f t="shared" si="63"/>
        <v>0</v>
      </c>
      <c r="AM781" s="57">
        <f t="shared" si="64"/>
        <v>3</v>
      </c>
      <c r="AN781" s="57">
        <f>VLOOKUP(A781,二院临床受试者及抑郁症的基本数据!A:M,4,FALSE)</f>
        <v>1</v>
      </c>
      <c r="AO781" s="57">
        <f>VLOOKUP(A781,二院临床受试者及抑郁症的基本数据!A:M,5,FALSE)</f>
        <v>0</v>
      </c>
      <c r="AP781" s="57">
        <f>VLOOKUP(A781,二院临床受试者及抑郁症的基本数据!A:M,6,FALSE)</f>
        <v>0</v>
      </c>
      <c r="AQ781" s="57">
        <f>VLOOKUP(A781,二院临床受试者及抑郁症的基本数据!A:M,7,FALSE)</f>
        <v>0</v>
      </c>
      <c r="AR781" s="57">
        <f>VLOOKUP(A781,二院临床受试者及抑郁症的基本数据!A:M,8,FALSE)</f>
        <v>0</v>
      </c>
      <c r="AS781" s="57">
        <f>VLOOKUP(A781,二院临床受试者及抑郁症的基本数据!A:M,9,FALSE)</f>
        <v>0</v>
      </c>
      <c r="AT781" s="57">
        <f>VLOOKUP(A781,二院临床受试者及抑郁症的基本数据!A:M,10,FALSE)</f>
        <v>1</v>
      </c>
      <c r="AU781" s="57">
        <f>VLOOKUP(A781,二院临床受试者及抑郁症的基本数据!A:M,11,FALSE)</f>
        <v>0</v>
      </c>
      <c r="AV781" s="57">
        <f>VLOOKUP(A781,二院临床受试者及抑郁症的基本数据!A:M,12,FALSE)</f>
        <v>1</v>
      </c>
      <c r="AW781" s="57">
        <f>VLOOKUP(A781,二院临床受试者及抑郁症的基本数据!A:M,13,FALSE)</f>
        <v>0</v>
      </c>
    </row>
    <row r="782" spans="1:49" x14ac:dyDescent="0.3">
      <c r="A782" s="12">
        <v>1299</v>
      </c>
      <c r="B782" s="12">
        <v>3</v>
      </c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>
        <v>1</v>
      </c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6">
        <f t="shared" si="60"/>
        <v>1</v>
      </c>
      <c r="AJ782" s="16">
        <f t="shared" si="61"/>
        <v>0</v>
      </c>
      <c r="AK782" s="16">
        <f t="shared" si="62"/>
        <v>0</v>
      </c>
      <c r="AL782" s="16">
        <f t="shared" si="63"/>
        <v>0</v>
      </c>
      <c r="AM782" s="57">
        <f t="shared" si="64"/>
        <v>1</v>
      </c>
      <c r="AN782" s="57">
        <f>VLOOKUP(A782,二院临床受试者及抑郁症的基本数据!A:M,4,FALSE)</f>
        <v>0</v>
      </c>
      <c r="AO782" s="57">
        <f>VLOOKUP(A782,二院临床受试者及抑郁症的基本数据!A:M,5,FALSE)</f>
        <v>0</v>
      </c>
      <c r="AP782" s="57">
        <f>VLOOKUP(A782,二院临床受试者及抑郁症的基本数据!A:M,6,FALSE)</f>
        <v>1</v>
      </c>
      <c r="AQ782" s="57">
        <f>VLOOKUP(A782,二院临床受试者及抑郁症的基本数据!A:M,7,FALSE)</f>
        <v>0</v>
      </c>
      <c r="AR782" s="57">
        <f>VLOOKUP(A782,二院临床受试者及抑郁症的基本数据!A:M,8,FALSE)</f>
        <v>1</v>
      </c>
      <c r="AS782" s="57">
        <f>VLOOKUP(A782,二院临床受试者及抑郁症的基本数据!A:M,9,FALSE)</f>
        <v>0</v>
      </c>
      <c r="AT782" s="57">
        <f>VLOOKUP(A782,二院临床受试者及抑郁症的基本数据!A:M,10,FALSE)</f>
        <v>0</v>
      </c>
      <c r="AU782" s="57">
        <f>VLOOKUP(A782,二院临床受试者及抑郁症的基本数据!A:M,11,FALSE)</f>
        <v>0</v>
      </c>
      <c r="AV782" s="57">
        <f>VLOOKUP(A782,二院临床受试者及抑郁症的基本数据!A:M,12,FALSE)</f>
        <v>1</v>
      </c>
      <c r="AW782" s="57">
        <f>VLOOKUP(A782,二院临床受试者及抑郁症的基本数据!A:M,13,FALSE)</f>
        <v>0</v>
      </c>
    </row>
    <row r="783" spans="1:49" x14ac:dyDescent="0.3">
      <c r="A783" s="12">
        <v>1302</v>
      </c>
      <c r="B783" s="12">
        <v>3</v>
      </c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>
        <v>1</v>
      </c>
      <c r="T783" s="12">
        <v>1</v>
      </c>
      <c r="U783" s="12"/>
      <c r="V783" s="12"/>
      <c r="W783" s="12">
        <v>1</v>
      </c>
      <c r="X783" s="12">
        <v>1</v>
      </c>
      <c r="Y783" s="12"/>
      <c r="Z783" s="12"/>
      <c r="AA783" s="12"/>
      <c r="AB783" s="12"/>
      <c r="AC783" s="12"/>
      <c r="AD783" s="12"/>
      <c r="AE783" s="12">
        <v>1</v>
      </c>
      <c r="AF783" s="12"/>
      <c r="AG783" s="12"/>
      <c r="AH783" s="12"/>
      <c r="AI783" s="16">
        <f t="shared" si="60"/>
        <v>3</v>
      </c>
      <c r="AJ783" s="16">
        <f t="shared" si="61"/>
        <v>2</v>
      </c>
      <c r="AK783" s="16">
        <f t="shared" si="62"/>
        <v>0</v>
      </c>
      <c r="AL783" s="16">
        <f t="shared" si="63"/>
        <v>0</v>
      </c>
      <c r="AM783" s="57">
        <f t="shared" si="64"/>
        <v>5</v>
      </c>
      <c r="AN783" s="57">
        <f>VLOOKUP(A783,二院临床受试者及抑郁症的基本数据!A:M,4,FALSE)</f>
        <v>0</v>
      </c>
      <c r="AO783" s="57">
        <f>VLOOKUP(A783,二院临床受试者及抑郁症的基本数据!A:M,5,FALSE)</f>
        <v>1</v>
      </c>
      <c r="AP783" s="57">
        <f>VLOOKUP(A783,二院临床受试者及抑郁症的基本数据!A:M,6,FALSE)</f>
        <v>0</v>
      </c>
      <c r="AQ783" s="57">
        <f>VLOOKUP(A783,二院临床受试者及抑郁症的基本数据!A:M,7,FALSE)</f>
        <v>0</v>
      </c>
      <c r="AR783" s="57">
        <f>VLOOKUP(A783,二院临床受试者及抑郁症的基本数据!A:M,8,FALSE)</f>
        <v>1</v>
      </c>
      <c r="AS783" s="57">
        <f>VLOOKUP(A783,二院临床受试者及抑郁症的基本数据!A:M,9,FALSE)</f>
        <v>0</v>
      </c>
      <c r="AT783" s="57">
        <f>VLOOKUP(A783,二院临床受试者及抑郁症的基本数据!A:M,10,FALSE)</f>
        <v>0</v>
      </c>
      <c r="AU783" s="57">
        <f>VLOOKUP(A783,二院临床受试者及抑郁症的基本数据!A:M,11,FALSE)</f>
        <v>0</v>
      </c>
      <c r="AV783" s="57">
        <f>VLOOKUP(A783,二院临床受试者及抑郁症的基本数据!A:M,12,FALSE)</f>
        <v>1</v>
      </c>
      <c r="AW783" s="57">
        <f>VLOOKUP(A783,二院临床受试者及抑郁症的基本数据!A:M,13,FALSE)</f>
        <v>0</v>
      </c>
    </row>
    <row r="784" spans="1:49" x14ac:dyDescent="0.3">
      <c r="A784" s="12">
        <v>1323</v>
      </c>
      <c r="B784" s="12">
        <v>3</v>
      </c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>
        <v>1</v>
      </c>
      <c r="T784" s="12"/>
      <c r="U784" s="12"/>
      <c r="V784" s="12"/>
      <c r="W784" s="12">
        <v>1</v>
      </c>
      <c r="X784" s="12">
        <v>1</v>
      </c>
      <c r="Y784" s="12">
        <v>1</v>
      </c>
      <c r="Z784" s="12"/>
      <c r="AA784" s="12"/>
      <c r="AB784" s="12">
        <v>1</v>
      </c>
      <c r="AC784" s="12"/>
      <c r="AD784" s="12"/>
      <c r="AE784" s="12">
        <v>1</v>
      </c>
      <c r="AF784" s="12"/>
      <c r="AG784" s="12"/>
      <c r="AH784" s="12"/>
      <c r="AI784" s="16">
        <f t="shared" si="60"/>
        <v>3</v>
      </c>
      <c r="AJ784" s="16">
        <f t="shared" si="61"/>
        <v>2</v>
      </c>
      <c r="AK784" s="16">
        <f t="shared" si="62"/>
        <v>1</v>
      </c>
      <c r="AL784" s="16">
        <f t="shared" si="63"/>
        <v>0</v>
      </c>
      <c r="AM784" s="57">
        <f t="shared" si="64"/>
        <v>6</v>
      </c>
      <c r="AN784" s="57">
        <f>VLOOKUP(A784,二院临床受试者及抑郁症的基本数据!A:M,4,FALSE)</f>
        <v>0</v>
      </c>
      <c r="AO784" s="57">
        <f>VLOOKUP(A784,二院临床受试者及抑郁症的基本数据!A:M,5,FALSE)</f>
        <v>1</v>
      </c>
      <c r="AP784" s="57">
        <f>VLOOKUP(A784,二院临床受试者及抑郁症的基本数据!A:M,6,FALSE)</f>
        <v>0</v>
      </c>
      <c r="AQ784" s="57">
        <f>VLOOKUP(A784,二院临床受试者及抑郁症的基本数据!A:M,7,FALSE)</f>
        <v>0</v>
      </c>
      <c r="AR784" s="57">
        <f>VLOOKUP(A784,二院临床受试者及抑郁症的基本数据!A:M,8,FALSE)</f>
        <v>0</v>
      </c>
      <c r="AS784" s="57">
        <f>VLOOKUP(A784,二院临床受试者及抑郁症的基本数据!A:M,9,FALSE)</f>
        <v>0</v>
      </c>
      <c r="AT784" s="57">
        <f>VLOOKUP(A784,二院临床受试者及抑郁症的基本数据!A:M,10,FALSE)</f>
        <v>1</v>
      </c>
      <c r="AU784" s="57">
        <f>VLOOKUP(A784,二院临床受试者及抑郁症的基本数据!A:M,11,FALSE)</f>
        <v>0</v>
      </c>
      <c r="AV784" s="57">
        <f>VLOOKUP(A784,二院临床受试者及抑郁症的基本数据!A:M,12,FALSE)</f>
        <v>1</v>
      </c>
      <c r="AW784" s="57">
        <f>VLOOKUP(A784,二院临床受试者及抑郁症的基本数据!A:M,13,FALSE)</f>
        <v>0</v>
      </c>
    </row>
    <row r="785" spans="1:49" x14ac:dyDescent="0.3">
      <c r="A785" s="12">
        <v>1326</v>
      </c>
      <c r="B785" s="12">
        <v>3</v>
      </c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>
        <v>1</v>
      </c>
      <c r="T785" s="12"/>
      <c r="U785" s="12"/>
      <c r="V785" s="12"/>
      <c r="W785" s="12">
        <v>1</v>
      </c>
      <c r="X785" s="12"/>
      <c r="Y785" s="12"/>
      <c r="Z785" s="12"/>
      <c r="AA785" s="12"/>
      <c r="AB785" s="12"/>
      <c r="AC785" s="12"/>
      <c r="AD785" s="12"/>
      <c r="AE785" s="12">
        <v>1</v>
      </c>
      <c r="AF785" s="12"/>
      <c r="AG785" s="12"/>
      <c r="AH785" s="12"/>
      <c r="AI785" s="16">
        <f t="shared" si="60"/>
        <v>3</v>
      </c>
      <c r="AJ785" s="16">
        <f t="shared" si="61"/>
        <v>0</v>
      </c>
      <c r="AK785" s="16">
        <f t="shared" si="62"/>
        <v>0</v>
      </c>
      <c r="AL785" s="16">
        <f t="shared" si="63"/>
        <v>0</v>
      </c>
      <c r="AM785" s="57">
        <f t="shared" si="64"/>
        <v>3</v>
      </c>
      <c r="AN785" s="57">
        <f>VLOOKUP(A785,二院临床受试者及抑郁症的基本数据!A:M,4,FALSE)</f>
        <v>0</v>
      </c>
      <c r="AO785" s="57">
        <f>VLOOKUP(A785,二院临床受试者及抑郁症的基本数据!A:M,5,FALSE)</f>
        <v>1</v>
      </c>
      <c r="AP785" s="57">
        <f>VLOOKUP(A785,二院临床受试者及抑郁症的基本数据!A:M,6,FALSE)</f>
        <v>0</v>
      </c>
      <c r="AQ785" s="57">
        <f>VLOOKUP(A785,二院临床受试者及抑郁症的基本数据!A:M,7,FALSE)</f>
        <v>0</v>
      </c>
      <c r="AR785" s="57">
        <f>VLOOKUP(A785,二院临床受试者及抑郁症的基本数据!A:M,8,FALSE)</f>
        <v>1</v>
      </c>
      <c r="AS785" s="57">
        <f>VLOOKUP(A785,二院临床受试者及抑郁症的基本数据!A:M,9,FALSE)</f>
        <v>0</v>
      </c>
      <c r="AT785" s="57">
        <f>VLOOKUP(A785,二院临床受试者及抑郁症的基本数据!A:M,10,FALSE)</f>
        <v>0</v>
      </c>
      <c r="AU785" s="57">
        <f>VLOOKUP(A785,二院临床受试者及抑郁症的基本数据!A:M,11,FALSE)</f>
        <v>0</v>
      </c>
      <c r="AV785" s="57">
        <f>VLOOKUP(A785,二院临床受试者及抑郁症的基本数据!A:M,12,FALSE)</f>
        <v>1</v>
      </c>
      <c r="AW785" s="57">
        <f>VLOOKUP(A785,二院临床受试者及抑郁症的基本数据!A:M,13,FALSE)</f>
        <v>0</v>
      </c>
    </row>
    <row r="786" spans="1:49" x14ac:dyDescent="0.3">
      <c r="A786" s="12">
        <v>1347</v>
      </c>
      <c r="B786" s="12">
        <v>3</v>
      </c>
      <c r="C786" s="12"/>
      <c r="D786" s="12"/>
      <c r="E786" s="12"/>
      <c r="F786" s="12"/>
      <c r="G786" s="2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21">
        <v>1</v>
      </c>
      <c r="T786" s="12"/>
      <c r="U786" s="12"/>
      <c r="V786" s="12"/>
      <c r="W786" s="12">
        <v>1</v>
      </c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6">
        <f t="shared" si="60"/>
        <v>2</v>
      </c>
      <c r="AJ786" s="16">
        <f t="shared" si="61"/>
        <v>0</v>
      </c>
      <c r="AK786" s="16">
        <f t="shared" si="62"/>
        <v>0</v>
      </c>
      <c r="AL786" s="16">
        <f t="shared" si="63"/>
        <v>0</v>
      </c>
      <c r="AM786" s="57">
        <f t="shared" si="64"/>
        <v>2</v>
      </c>
      <c r="AN786" s="57">
        <f>VLOOKUP(A786,二院临床受试者及抑郁症的基本数据!A:M,4,FALSE)</f>
        <v>1</v>
      </c>
      <c r="AO786" s="57">
        <f>VLOOKUP(A786,二院临床受试者及抑郁症的基本数据!A:M,5,FALSE)</f>
        <v>0</v>
      </c>
      <c r="AP786" s="57">
        <f>VLOOKUP(A786,二院临床受试者及抑郁症的基本数据!A:M,6,FALSE)</f>
        <v>0</v>
      </c>
      <c r="AQ786" s="57">
        <f>VLOOKUP(A786,二院临床受试者及抑郁症的基本数据!A:M,7,FALSE)</f>
        <v>0</v>
      </c>
      <c r="AR786" s="57">
        <f>VLOOKUP(A786,二院临床受试者及抑郁症的基本数据!A:M,8,FALSE)</f>
        <v>1</v>
      </c>
      <c r="AS786" s="57">
        <f>VLOOKUP(A786,二院临床受试者及抑郁症的基本数据!A:M,9,FALSE)</f>
        <v>0</v>
      </c>
      <c r="AT786" s="57">
        <f>VLOOKUP(A786,二院临床受试者及抑郁症的基本数据!A:M,10,FALSE)</f>
        <v>0</v>
      </c>
      <c r="AU786" s="57">
        <f>VLOOKUP(A786,二院临床受试者及抑郁症的基本数据!A:M,11,FALSE)</f>
        <v>0</v>
      </c>
      <c r="AV786" s="57">
        <f>VLOOKUP(A786,二院临床受试者及抑郁症的基本数据!A:M,12,FALSE)</f>
        <v>1</v>
      </c>
      <c r="AW786" s="57">
        <f>VLOOKUP(A786,二院临床受试者及抑郁症的基本数据!A:M,13,FALSE)</f>
        <v>0</v>
      </c>
    </row>
    <row r="787" spans="1:49" x14ac:dyDescent="0.3">
      <c r="A787" s="12">
        <v>1355</v>
      </c>
      <c r="B787" s="12">
        <v>3</v>
      </c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>
        <v>1</v>
      </c>
      <c r="X787" s="12">
        <v>1</v>
      </c>
      <c r="Y787" s="12">
        <v>1</v>
      </c>
      <c r="Z787" s="12">
        <v>1</v>
      </c>
      <c r="AA787" s="12"/>
      <c r="AB787" s="12"/>
      <c r="AC787" s="12"/>
      <c r="AD787" s="12"/>
      <c r="AE787" s="12">
        <v>1</v>
      </c>
      <c r="AF787" s="12">
        <v>1</v>
      </c>
      <c r="AG787" s="12">
        <v>1</v>
      </c>
      <c r="AH787" s="12">
        <v>1</v>
      </c>
      <c r="AI787" s="16">
        <f t="shared" si="60"/>
        <v>2</v>
      </c>
      <c r="AJ787" s="16">
        <f t="shared" si="61"/>
        <v>2</v>
      </c>
      <c r="AK787" s="16">
        <f t="shared" si="62"/>
        <v>2</v>
      </c>
      <c r="AL787" s="16">
        <f t="shared" si="63"/>
        <v>2</v>
      </c>
      <c r="AM787" s="57">
        <f t="shared" si="64"/>
        <v>8</v>
      </c>
      <c r="AN787" s="57">
        <f>VLOOKUP(A787,二院临床受试者及抑郁症的基本数据!A:M,4,FALSE)</f>
        <v>0</v>
      </c>
      <c r="AO787" s="57">
        <f>VLOOKUP(A787,二院临床受试者及抑郁症的基本数据!A:M,5,FALSE)</f>
        <v>1</v>
      </c>
      <c r="AP787" s="57">
        <f>VLOOKUP(A787,二院临床受试者及抑郁症的基本数据!A:M,6,FALSE)</f>
        <v>0</v>
      </c>
      <c r="AQ787" s="57">
        <f>VLOOKUP(A787,二院临床受试者及抑郁症的基本数据!A:M,7,FALSE)</f>
        <v>0</v>
      </c>
      <c r="AR787" s="57">
        <f>VLOOKUP(A787,二院临床受试者及抑郁症的基本数据!A:M,8,FALSE)</f>
        <v>0</v>
      </c>
      <c r="AS787" s="57">
        <f>VLOOKUP(A787,二院临床受试者及抑郁症的基本数据!A:M,9,FALSE)</f>
        <v>0</v>
      </c>
      <c r="AT787" s="57">
        <f>VLOOKUP(A787,二院临床受试者及抑郁症的基本数据!A:M,10,FALSE)</f>
        <v>1</v>
      </c>
      <c r="AU787" s="57">
        <f>VLOOKUP(A787,二院临床受试者及抑郁症的基本数据!A:M,11,FALSE)</f>
        <v>0</v>
      </c>
      <c r="AV787" s="57">
        <f>VLOOKUP(A787,二院临床受试者及抑郁症的基本数据!A:M,12,FALSE)</f>
        <v>1</v>
      </c>
      <c r="AW787" s="57">
        <f>VLOOKUP(A787,二院临床受试者及抑郁症的基本数据!A:M,13,FALSE)</f>
        <v>0</v>
      </c>
    </row>
    <row r="788" spans="1:49" x14ac:dyDescent="0.3">
      <c r="A788" s="12">
        <v>1361</v>
      </c>
      <c r="B788" s="12">
        <v>3</v>
      </c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>
        <v>1</v>
      </c>
      <c r="T788" s="12"/>
      <c r="U788" s="12"/>
      <c r="V788" s="12"/>
      <c r="W788" s="12">
        <v>1</v>
      </c>
      <c r="X788" s="12"/>
      <c r="Y788" s="12"/>
      <c r="Z788" s="12"/>
      <c r="AA788" s="12"/>
      <c r="AB788" s="12"/>
      <c r="AC788" s="12"/>
      <c r="AD788" s="12"/>
      <c r="AE788" s="12">
        <v>1</v>
      </c>
      <c r="AF788" s="12"/>
      <c r="AG788" s="12"/>
      <c r="AH788" s="12"/>
      <c r="AI788" s="16">
        <f t="shared" si="60"/>
        <v>3</v>
      </c>
      <c r="AJ788" s="16">
        <f t="shared" si="61"/>
        <v>0</v>
      </c>
      <c r="AK788" s="16">
        <f t="shared" si="62"/>
        <v>0</v>
      </c>
      <c r="AL788" s="16">
        <f t="shared" si="63"/>
        <v>0</v>
      </c>
      <c r="AM788" s="57">
        <f t="shared" si="64"/>
        <v>3</v>
      </c>
      <c r="AN788" s="57">
        <f>VLOOKUP(A788,二院临床受试者及抑郁症的基本数据!A:M,4,FALSE)</f>
        <v>1</v>
      </c>
      <c r="AO788" s="57">
        <f>VLOOKUP(A788,二院临床受试者及抑郁症的基本数据!A:M,5,FALSE)</f>
        <v>0</v>
      </c>
      <c r="AP788" s="57">
        <f>VLOOKUP(A788,二院临床受试者及抑郁症的基本数据!A:M,6,FALSE)</f>
        <v>0</v>
      </c>
      <c r="AQ788" s="57">
        <f>VLOOKUP(A788,二院临床受试者及抑郁症的基本数据!A:M,7,FALSE)</f>
        <v>0</v>
      </c>
      <c r="AR788" s="57">
        <f>VLOOKUP(A788,二院临床受试者及抑郁症的基本数据!A:M,8,FALSE)</f>
        <v>1</v>
      </c>
      <c r="AS788" s="57">
        <f>VLOOKUP(A788,二院临床受试者及抑郁症的基本数据!A:M,9,FALSE)</f>
        <v>0</v>
      </c>
      <c r="AT788" s="57">
        <f>VLOOKUP(A788,二院临床受试者及抑郁症的基本数据!A:M,10,FALSE)</f>
        <v>0</v>
      </c>
      <c r="AU788" s="57">
        <f>VLOOKUP(A788,二院临床受试者及抑郁症的基本数据!A:M,11,FALSE)</f>
        <v>0</v>
      </c>
      <c r="AV788" s="57">
        <f>VLOOKUP(A788,二院临床受试者及抑郁症的基本数据!A:M,12,FALSE)</f>
        <v>1</v>
      </c>
      <c r="AW788" s="57">
        <f>VLOOKUP(A788,二院临床受试者及抑郁症的基本数据!A:M,13,FALSE)</f>
        <v>0</v>
      </c>
    </row>
    <row r="789" spans="1:49" x14ac:dyDescent="0.3">
      <c r="A789" s="12">
        <v>1374</v>
      </c>
      <c r="B789" s="12">
        <v>3</v>
      </c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>
        <v>1</v>
      </c>
      <c r="N789" s="12"/>
      <c r="O789" s="12">
        <v>1</v>
      </c>
      <c r="P789" s="12"/>
      <c r="Q789" s="12">
        <v>1</v>
      </c>
      <c r="R789" s="12"/>
      <c r="S789" s="12">
        <v>1</v>
      </c>
      <c r="T789" s="12">
        <v>1</v>
      </c>
      <c r="U789" s="12">
        <v>1</v>
      </c>
      <c r="V789" s="12"/>
      <c r="W789" s="12">
        <v>1</v>
      </c>
      <c r="X789" s="12">
        <v>1</v>
      </c>
      <c r="Y789" s="12">
        <v>1</v>
      </c>
      <c r="Z789" s="12"/>
      <c r="AA789" s="12"/>
      <c r="AB789" s="12"/>
      <c r="AC789" s="12"/>
      <c r="AD789" s="12"/>
      <c r="AE789" s="12">
        <v>1</v>
      </c>
      <c r="AF789" s="12">
        <v>1</v>
      </c>
      <c r="AG789" s="12">
        <v>1</v>
      </c>
      <c r="AH789" s="12"/>
      <c r="AI789" s="16">
        <f t="shared" si="60"/>
        <v>4</v>
      </c>
      <c r="AJ789" s="16">
        <f t="shared" si="61"/>
        <v>3</v>
      </c>
      <c r="AK789" s="16">
        <f t="shared" si="62"/>
        <v>5</v>
      </c>
      <c r="AL789" s="16">
        <f t="shared" si="63"/>
        <v>0</v>
      </c>
      <c r="AM789" s="57">
        <f t="shared" si="64"/>
        <v>12</v>
      </c>
      <c r="AN789" s="57">
        <f>VLOOKUP(A789,二院临床受试者及抑郁症的基本数据!A:M,4,FALSE)</f>
        <v>0</v>
      </c>
      <c r="AO789" s="57">
        <f>VLOOKUP(A789,二院临床受试者及抑郁症的基本数据!A:M,5,FALSE)</f>
        <v>1</v>
      </c>
      <c r="AP789" s="57">
        <f>VLOOKUP(A789,二院临床受试者及抑郁症的基本数据!A:M,6,FALSE)</f>
        <v>0</v>
      </c>
      <c r="AQ789" s="57">
        <f>VLOOKUP(A789,二院临床受试者及抑郁症的基本数据!A:M,7,FALSE)</f>
        <v>0</v>
      </c>
      <c r="AR789" s="57">
        <f>VLOOKUP(A789,二院临床受试者及抑郁症的基本数据!A:M,8,FALSE)</f>
        <v>1</v>
      </c>
      <c r="AS789" s="57">
        <f>VLOOKUP(A789,二院临床受试者及抑郁症的基本数据!A:M,9,FALSE)</f>
        <v>0</v>
      </c>
      <c r="AT789" s="57">
        <f>VLOOKUP(A789,二院临床受试者及抑郁症的基本数据!A:M,10,FALSE)</f>
        <v>0</v>
      </c>
      <c r="AU789" s="57">
        <f>VLOOKUP(A789,二院临床受试者及抑郁症的基本数据!A:M,11,FALSE)</f>
        <v>0</v>
      </c>
      <c r="AV789" s="57">
        <f>VLOOKUP(A789,二院临床受试者及抑郁症的基本数据!A:M,12,FALSE)</f>
        <v>1</v>
      </c>
      <c r="AW789" s="57">
        <f>VLOOKUP(A789,二院临床受试者及抑郁症的基本数据!A:M,13,FALSE)</f>
        <v>0</v>
      </c>
    </row>
    <row r="790" spans="1:49" x14ac:dyDescent="0.3">
      <c r="A790" s="12">
        <v>1380</v>
      </c>
      <c r="B790" s="12">
        <v>3</v>
      </c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>
        <v>1</v>
      </c>
      <c r="AF790" s="12">
        <v>1</v>
      </c>
      <c r="AG790" s="12"/>
      <c r="AH790" s="12"/>
      <c r="AI790" s="16">
        <f t="shared" si="60"/>
        <v>1</v>
      </c>
      <c r="AJ790" s="16">
        <f t="shared" si="61"/>
        <v>1</v>
      </c>
      <c r="AK790" s="16">
        <f t="shared" si="62"/>
        <v>0</v>
      </c>
      <c r="AL790" s="16">
        <f t="shared" si="63"/>
        <v>0</v>
      </c>
      <c r="AM790" s="57">
        <f t="shared" si="64"/>
        <v>2</v>
      </c>
      <c r="AN790" s="57">
        <f>VLOOKUP(A790,二院临床受试者及抑郁症的基本数据!A:M,4,FALSE)</f>
        <v>0</v>
      </c>
      <c r="AO790" s="57">
        <f>VLOOKUP(A790,二院临床受试者及抑郁症的基本数据!A:M,5,FALSE)</f>
        <v>1</v>
      </c>
      <c r="AP790" s="57">
        <f>VLOOKUP(A790,二院临床受试者及抑郁症的基本数据!A:M,6,FALSE)</f>
        <v>0</v>
      </c>
      <c r="AQ790" s="57">
        <f>VLOOKUP(A790,二院临床受试者及抑郁症的基本数据!A:M,7,FALSE)</f>
        <v>0</v>
      </c>
      <c r="AR790" s="57">
        <f>VLOOKUP(A790,二院临床受试者及抑郁症的基本数据!A:M,8,FALSE)</f>
        <v>0</v>
      </c>
      <c r="AS790" s="57">
        <f>VLOOKUP(A790,二院临床受试者及抑郁症的基本数据!A:M,9,FALSE)</f>
        <v>0</v>
      </c>
      <c r="AT790" s="57">
        <f>VLOOKUP(A790,二院临床受试者及抑郁症的基本数据!A:M,10,FALSE)</f>
        <v>1</v>
      </c>
      <c r="AU790" s="57">
        <f>VLOOKUP(A790,二院临床受试者及抑郁症的基本数据!A:M,11,FALSE)</f>
        <v>0</v>
      </c>
      <c r="AV790" s="57">
        <f>VLOOKUP(A790,二院临床受试者及抑郁症的基本数据!A:M,12,FALSE)</f>
        <v>1</v>
      </c>
      <c r="AW790" s="57">
        <f>VLOOKUP(A790,二院临床受试者及抑郁症的基本数据!A:M,13,FALSE)</f>
        <v>0</v>
      </c>
    </row>
    <row r="791" spans="1:49" x14ac:dyDescent="0.3">
      <c r="A791" s="12">
        <v>1381</v>
      </c>
      <c r="B791" s="12">
        <v>3</v>
      </c>
      <c r="C791" s="12"/>
      <c r="D791" s="12"/>
      <c r="E791" s="12">
        <v>1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6">
        <f t="shared" si="60"/>
        <v>0</v>
      </c>
      <c r="AJ791" s="16">
        <f t="shared" si="61"/>
        <v>0</v>
      </c>
      <c r="AK791" s="16">
        <f t="shared" si="62"/>
        <v>0</v>
      </c>
      <c r="AL791" s="16">
        <f t="shared" si="63"/>
        <v>0</v>
      </c>
      <c r="AM791" s="57">
        <f t="shared" si="64"/>
        <v>0</v>
      </c>
      <c r="AN791" s="57">
        <f>VLOOKUP(A791,二院临床受试者及抑郁症的基本数据!A:M,4,FALSE)</f>
        <v>0</v>
      </c>
      <c r="AO791" s="57">
        <f>VLOOKUP(A791,二院临床受试者及抑郁症的基本数据!A:M,5,FALSE)</f>
        <v>1</v>
      </c>
      <c r="AP791" s="57">
        <f>VLOOKUP(A791,二院临床受试者及抑郁症的基本数据!A:M,6,FALSE)</f>
        <v>0</v>
      </c>
      <c r="AQ791" s="57">
        <f>VLOOKUP(A791,二院临床受试者及抑郁症的基本数据!A:M,7,FALSE)</f>
        <v>0</v>
      </c>
      <c r="AR791" s="57">
        <f>VLOOKUP(A791,二院临床受试者及抑郁症的基本数据!A:M,8,FALSE)</f>
        <v>1</v>
      </c>
      <c r="AS791" s="57">
        <f>VLOOKUP(A791,二院临床受试者及抑郁症的基本数据!A:M,9,FALSE)</f>
        <v>0</v>
      </c>
      <c r="AT791" s="57">
        <f>VLOOKUP(A791,二院临床受试者及抑郁症的基本数据!A:M,10,FALSE)</f>
        <v>0</v>
      </c>
      <c r="AU791" s="57">
        <f>VLOOKUP(A791,二院临床受试者及抑郁症的基本数据!A:M,11,FALSE)</f>
        <v>0</v>
      </c>
      <c r="AV791" s="57">
        <f>VLOOKUP(A791,二院临床受试者及抑郁症的基本数据!A:M,12,FALSE)</f>
        <v>1</v>
      </c>
      <c r="AW791" s="57">
        <f>VLOOKUP(A791,二院临床受试者及抑郁症的基本数据!A:M,13,FALSE)</f>
        <v>0</v>
      </c>
    </row>
    <row r="792" spans="1:49" x14ac:dyDescent="0.3">
      <c r="A792" s="12">
        <v>1386</v>
      </c>
      <c r="B792" s="12">
        <v>3</v>
      </c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>
        <v>1</v>
      </c>
      <c r="T792" s="12"/>
      <c r="U792" s="12"/>
      <c r="V792" s="12"/>
      <c r="W792" s="12">
        <v>1</v>
      </c>
      <c r="X792" s="12"/>
      <c r="Y792" s="12">
        <v>1</v>
      </c>
      <c r="Z792" s="12"/>
      <c r="AA792" s="12"/>
      <c r="AB792" s="12"/>
      <c r="AC792" s="12"/>
      <c r="AD792" s="12"/>
      <c r="AE792" s="12"/>
      <c r="AF792" s="12"/>
      <c r="AG792" s="12"/>
      <c r="AH792" s="12"/>
      <c r="AI792" s="16">
        <f t="shared" si="60"/>
        <v>2</v>
      </c>
      <c r="AJ792" s="16">
        <f t="shared" si="61"/>
        <v>0</v>
      </c>
      <c r="AK792" s="16">
        <f t="shared" si="62"/>
        <v>1</v>
      </c>
      <c r="AL792" s="16">
        <f t="shared" si="63"/>
        <v>0</v>
      </c>
      <c r="AM792" s="57">
        <f t="shared" si="64"/>
        <v>3</v>
      </c>
      <c r="AN792" s="57">
        <f>VLOOKUP(A792,二院临床受试者及抑郁症的基本数据!A:M,4,FALSE)</f>
        <v>0</v>
      </c>
      <c r="AO792" s="57">
        <f>VLOOKUP(A792,二院临床受试者及抑郁症的基本数据!A:M,5,FALSE)</f>
        <v>1</v>
      </c>
      <c r="AP792" s="57">
        <f>VLOOKUP(A792,二院临床受试者及抑郁症的基本数据!A:M,6,FALSE)</f>
        <v>0</v>
      </c>
      <c r="AQ792" s="57">
        <f>VLOOKUP(A792,二院临床受试者及抑郁症的基本数据!A:M,7,FALSE)</f>
        <v>0</v>
      </c>
      <c r="AR792" s="57">
        <f>VLOOKUP(A792,二院临床受试者及抑郁症的基本数据!A:M,8,FALSE)</f>
        <v>1</v>
      </c>
      <c r="AS792" s="57">
        <f>VLOOKUP(A792,二院临床受试者及抑郁症的基本数据!A:M,9,FALSE)</f>
        <v>0</v>
      </c>
      <c r="AT792" s="57">
        <f>VLOOKUP(A792,二院临床受试者及抑郁症的基本数据!A:M,10,FALSE)</f>
        <v>0</v>
      </c>
      <c r="AU792" s="57">
        <f>VLOOKUP(A792,二院临床受试者及抑郁症的基本数据!A:M,11,FALSE)</f>
        <v>0</v>
      </c>
      <c r="AV792" s="57">
        <f>VLOOKUP(A792,二院临床受试者及抑郁症的基本数据!A:M,12,FALSE)</f>
        <v>1</v>
      </c>
      <c r="AW792" s="57">
        <f>VLOOKUP(A792,二院临床受试者及抑郁症的基本数据!A:M,13,FALSE)</f>
        <v>0</v>
      </c>
    </row>
    <row r="793" spans="1:49" x14ac:dyDescent="0.3">
      <c r="A793" s="12">
        <v>1398</v>
      </c>
      <c r="B793" s="12">
        <v>3</v>
      </c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>
        <v>1</v>
      </c>
      <c r="T793" s="12"/>
      <c r="U793" s="12"/>
      <c r="V793" s="12"/>
      <c r="W793" s="12">
        <v>1</v>
      </c>
      <c r="X793" s="12"/>
      <c r="Y793" s="12"/>
      <c r="Z793" s="12"/>
      <c r="AA793" s="12"/>
      <c r="AB793" s="12"/>
      <c r="AC793" s="12"/>
      <c r="AD793" s="12"/>
      <c r="AE793" s="12">
        <v>1</v>
      </c>
      <c r="AF793" s="12"/>
      <c r="AG793" s="12"/>
      <c r="AH793" s="12"/>
      <c r="AI793" s="16">
        <f t="shared" si="60"/>
        <v>3</v>
      </c>
      <c r="AJ793" s="16">
        <f t="shared" si="61"/>
        <v>0</v>
      </c>
      <c r="AK793" s="16">
        <f t="shared" si="62"/>
        <v>0</v>
      </c>
      <c r="AL793" s="16">
        <f t="shared" si="63"/>
        <v>0</v>
      </c>
      <c r="AM793" s="57">
        <f t="shared" si="64"/>
        <v>3</v>
      </c>
      <c r="AN793" s="57">
        <f>VLOOKUP(A793,二院临床受试者及抑郁症的基本数据!A:M,4,FALSE)</f>
        <v>0</v>
      </c>
      <c r="AO793" s="57">
        <f>VLOOKUP(A793,二院临床受试者及抑郁症的基本数据!A:M,5,FALSE)</f>
        <v>1</v>
      </c>
      <c r="AP793" s="57">
        <f>VLOOKUP(A793,二院临床受试者及抑郁症的基本数据!A:M,6,FALSE)</f>
        <v>0</v>
      </c>
      <c r="AQ793" s="57">
        <f>VLOOKUP(A793,二院临床受试者及抑郁症的基本数据!A:M,7,FALSE)</f>
        <v>0</v>
      </c>
      <c r="AR793" s="57">
        <f>VLOOKUP(A793,二院临床受试者及抑郁症的基本数据!A:M,8,FALSE)</f>
        <v>1</v>
      </c>
      <c r="AS793" s="57">
        <f>VLOOKUP(A793,二院临床受试者及抑郁症的基本数据!A:M,9,FALSE)</f>
        <v>0</v>
      </c>
      <c r="AT793" s="57">
        <f>VLOOKUP(A793,二院临床受试者及抑郁症的基本数据!A:M,10,FALSE)</f>
        <v>0</v>
      </c>
      <c r="AU793" s="57">
        <f>VLOOKUP(A793,二院临床受试者及抑郁症的基本数据!A:M,11,FALSE)</f>
        <v>0</v>
      </c>
      <c r="AV793" s="57">
        <f>VLOOKUP(A793,二院临床受试者及抑郁症的基本数据!A:M,12,FALSE)</f>
        <v>1</v>
      </c>
      <c r="AW793" s="57">
        <f>VLOOKUP(A793,二院临床受试者及抑郁症的基本数据!A:M,13,FALSE)</f>
        <v>0</v>
      </c>
    </row>
    <row r="794" spans="1:49" x14ac:dyDescent="0.3">
      <c r="A794" s="12">
        <v>1403</v>
      </c>
      <c r="B794" s="12">
        <v>3</v>
      </c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>
        <v>1</v>
      </c>
      <c r="U794" s="12"/>
      <c r="V794" s="12"/>
      <c r="W794" s="12"/>
      <c r="X794" s="12">
        <v>1</v>
      </c>
      <c r="Y794" s="12">
        <v>1</v>
      </c>
      <c r="Z794" s="12"/>
      <c r="AA794" s="12"/>
      <c r="AB794" s="12"/>
      <c r="AC794" s="12"/>
      <c r="AD794" s="12"/>
      <c r="AE794" s="12"/>
      <c r="AF794" s="12"/>
      <c r="AG794" s="12"/>
      <c r="AH794" s="12"/>
      <c r="AI794" s="16">
        <f t="shared" si="60"/>
        <v>0</v>
      </c>
      <c r="AJ794" s="16">
        <f t="shared" si="61"/>
        <v>2</v>
      </c>
      <c r="AK794" s="16">
        <f t="shared" si="62"/>
        <v>1</v>
      </c>
      <c r="AL794" s="16">
        <f t="shared" si="63"/>
        <v>0</v>
      </c>
      <c r="AM794" s="57">
        <f t="shared" si="64"/>
        <v>3</v>
      </c>
      <c r="AN794" s="57">
        <f>VLOOKUP(A794,二院临床受试者及抑郁症的基本数据!A:M,4,FALSE)</f>
        <v>0</v>
      </c>
      <c r="AO794" s="57">
        <f>VLOOKUP(A794,二院临床受试者及抑郁症的基本数据!A:M,5,FALSE)</f>
        <v>1</v>
      </c>
      <c r="AP794" s="57">
        <f>VLOOKUP(A794,二院临床受试者及抑郁症的基本数据!A:M,6,FALSE)</f>
        <v>0</v>
      </c>
      <c r="AQ794" s="57">
        <f>VLOOKUP(A794,二院临床受试者及抑郁症的基本数据!A:M,7,FALSE)</f>
        <v>0</v>
      </c>
      <c r="AR794" s="57">
        <f>VLOOKUP(A794,二院临床受试者及抑郁症的基本数据!A:M,8,FALSE)</f>
        <v>0</v>
      </c>
      <c r="AS794" s="57">
        <f>VLOOKUP(A794,二院临床受试者及抑郁症的基本数据!A:M,9,FALSE)</f>
        <v>0</v>
      </c>
      <c r="AT794" s="57">
        <f>VLOOKUP(A794,二院临床受试者及抑郁症的基本数据!A:M,10,FALSE)</f>
        <v>1</v>
      </c>
      <c r="AU794" s="57">
        <f>VLOOKUP(A794,二院临床受试者及抑郁症的基本数据!A:M,11,FALSE)</f>
        <v>0</v>
      </c>
      <c r="AV794" s="57">
        <f>VLOOKUP(A794,二院临床受试者及抑郁症的基本数据!A:M,12,FALSE)</f>
        <v>1</v>
      </c>
      <c r="AW794" s="57">
        <f>VLOOKUP(A794,二院临床受试者及抑郁症的基本数据!A:M,13,FALSE)</f>
        <v>0</v>
      </c>
    </row>
    <row r="795" spans="1:49" x14ac:dyDescent="0.3">
      <c r="A795" s="12">
        <v>1406</v>
      </c>
      <c r="B795" s="12">
        <v>3</v>
      </c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>
        <v>1</v>
      </c>
      <c r="U795" s="12"/>
      <c r="V795" s="12"/>
      <c r="W795" s="12">
        <v>1</v>
      </c>
      <c r="X795" s="12">
        <v>1</v>
      </c>
      <c r="Y795" s="12">
        <v>1</v>
      </c>
      <c r="Z795" s="12"/>
      <c r="AA795" s="12"/>
      <c r="AB795" s="12"/>
      <c r="AC795" s="12"/>
      <c r="AD795" s="12"/>
      <c r="AE795" s="12"/>
      <c r="AF795" s="12"/>
      <c r="AG795" s="12"/>
      <c r="AH795" s="12"/>
      <c r="AI795" s="16">
        <f t="shared" si="60"/>
        <v>1</v>
      </c>
      <c r="AJ795" s="16">
        <f t="shared" si="61"/>
        <v>2</v>
      </c>
      <c r="AK795" s="16">
        <f t="shared" si="62"/>
        <v>1</v>
      </c>
      <c r="AL795" s="16">
        <f t="shared" si="63"/>
        <v>0</v>
      </c>
      <c r="AM795" s="57">
        <f t="shared" si="64"/>
        <v>4</v>
      </c>
      <c r="AN795" s="57">
        <f>VLOOKUP(A795,二院临床受试者及抑郁症的基本数据!A:M,4,FALSE)</f>
        <v>0</v>
      </c>
      <c r="AO795" s="57">
        <f>VLOOKUP(A795,二院临床受试者及抑郁症的基本数据!A:M,5,FALSE)</f>
        <v>1</v>
      </c>
      <c r="AP795" s="57">
        <f>VLOOKUP(A795,二院临床受试者及抑郁症的基本数据!A:M,6,FALSE)</f>
        <v>0</v>
      </c>
      <c r="AQ795" s="57">
        <f>VLOOKUP(A795,二院临床受试者及抑郁症的基本数据!A:M,7,FALSE)</f>
        <v>0</v>
      </c>
      <c r="AR795" s="57">
        <f>VLOOKUP(A795,二院临床受试者及抑郁症的基本数据!A:M,8,FALSE)</f>
        <v>1</v>
      </c>
      <c r="AS795" s="57">
        <f>VLOOKUP(A795,二院临床受试者及抑郁症的基本数据!A:M,9,FALSE)</f>
        <v>0</v>
      </c>
      <c r="AT795" s="57">
        <f>VLOOKUP(A795,二院临床受试者及抑郁症的基本数据!A:M,10,FALSE)</f>
        <v>0</v>
      </c>
      <c r="AU795" s="57">
        <f>VLOOKUP(A795,二院临床受试者及抑郁症的基本数据!A:M,11,FALSE)</f>
        <v>0</v>
      </c>
      <c r="AV795" s="57">
        <f>VLOOKUP(A795,二院临床受试者及抑郁症的基本数据!A:M,12,FALSE)</f>
        <v>1</v>
      </c>
      <c r="AW795" s="57">
        <f>VLOOKUP(A795,二院临床受试者及抑郁症的基本数据!A:M,13,FALSE)</f>
        <v>0</v>
      </c>
    </row>
    <row r="796" spans="1:49" x14ac:dyDescent="0.3">
      <c r="A796" s="12">
        <v>1409</v>
      </c>
      <c r="B796" s="12">
        <v>3</v>
      </c>
      <c r="C796" s="12"/>
      <c r="D796" s="12"/>
      <c r="E796" s="12"/>
      <c r="F796" s="12"/>
      <c r="G796" s="12"/>
      <c r="H796" s="12">
        <v>1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6">
        <f t="shared" si="60"/>
        <v>0</v>
      </c>
      <c r="AJ796" s="16">
        <f t="shared" si="61"/>
        <v>1</v>
      </c>
      <c r="AK796" s="16">
        <f t="shared" si="62"/>
        <v>0</v>
      </c>
      <c r="AL796" s="16">
        <f t="shared" si="63"/>
        <v>0</v>
      </c>
      <c r="AM796" s="57">
        <f t="shared" si="64"/>
        <v>1</v>
      </c>
      <c r="AN796" s="57">
        <f>VLOOKUP(A796,二院临床受试者及抑郁症的基本数据!A:M,4,FALSE)</f>
        <v>0</v>
      </c>
      <c r="AO796" s="57">
        <f>VLOOKUP(A796,二院临床受试者及抑郁症的基本数据!A:M,5,FALSE)</f>
        <v>1</v>
      </c>
      <c r="AP796" s="57">
        <f>VLOOKUP(A796,二院临床受试者及抑郁症的基本数据!A:M,6,FALSE)</f>
        <v>0</v>
      </c>
      <c r="AQ796" s="57">
        <f>VLOOKUP(A796,二院临床受试者及抑郁症的基本数据!A:M,7,FALSE)</f>
        <v>0</v>
      </c>
      <c r="AR796" s="57">
        <f>VLOOKUP(A796,二院临床受试者及抑郁症的基本数据!A:M,8,FALSE)</f>
        <v>1</v>
      </c>
      <c r="AS796" s="57">
        <f>VLOOKUP(A796,二院临床受试者及抑郁症的基本数据!A:M,9,FALSE)</f>
        <v>0</v>
      </c>
      <c r="AT796" s="57">
        <f>VLOOKUP(A796,二院临床受试者及抑郁症的基本数据!A:M,10,FALSE)</f>
        <v>0</v>
      </c>
      <c r="AU796" s="57">
        <f>VLOOKUP(A796,二院临床受试者及抑郁症的基本数据!A:M,11,FALSE)</f>
        <v>0</v>
      </c>
      <c r="AV796" s="57">
        <f>VLOOKUP(A796,二院临床受试者及抑郁症的基本数据!A:M,12,FALSE)</f>
        <v>1</v>
      </c>
      <c r="AW796" s="57">
        <f>VLOOKUP(A796,二院临床受试者及抑郁症的基本数据!A:M,13,FALSE)</f>
        <v>0</v>
      </c>
    </row>
    <row r="797" spans="1:49" x14ac:dyDescent="0.3">
      <c r="A797" s="12">
        <v>1412</v>
      </c>
      <c r="B797" s="12">
        <v>3</v>
      </c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>
        <v>1</v>
      </c>
      <c r="X797" s="12">
        <v>1</v>
      </c>
      <c r="Y797" s="12">
        <v>1</v>
      </c>
      <c r="Z797" s="12"/>
      <c r="AA797" s="12"/>
      <c r="AB797" s="12"/>
      <c r="AC797" s="12"/>
      <c r="AD797" s="12"/>
      <c r="AE797" s="12">
        <v>1</v>
      </c>
      <c r="AF797" s="12">
        <v>1</v>
      </c>
      <c r="AG797" s="12">
        <v>1</v>
      </c>
      <c r="AH797" s="12">
        <v>1</v>
      </c>
      <c r="AI797" s="16">
        <f t="shared" si="60"/>
        <v>2</v>
      </c>
      <c r="AJ797" s="16">
        <f t="shared" si="61"/>
        <v>2</v>
      </c>
      <c r="AK797" s="16">
        <f t="shared" si="62"/>
        <v>2</v>
      </c>
      <c r="AL797" s="16">
        <f t="shared" si="63"/>
        <v>1</v>
      </c>
      <c r="AM797" s="57">
        <f t="shared" si="64"/>
        <v>7</v>
      </c>
      <c r="AN797" s="57">
        <f>VLOOKUP(A797,二院临床受试者及抑郁症的基本数据!A:M,4,FALSE)</f>
        <v>0</v>
      </c>
      <c r="AO797" s="57">
        <f>VLOOKUP(A797,二院临床受试者及抑郁症的基本数据!A:M,5,FALSE)</f>
        <v>1</v>
      </c>
      <c r="AP797" s="57">
        <f>VLOOKUP(A797,二院临床受试者及抑郁症的基本数据!A:M,6,FALSE)</f>
        <v>0</v>
      </c>
      <c r="AQ797" s="57">
        <f>VLOOKUP(A797,二院临床受试者及抑郁症的基本数据!A:M,7,FALSE)</f>
        <v>0</v>
      </c>
      <c r="AR797" s="57">
        <f>VLOOKUP(A797,二院临床受试者及抑郁症的基本数据!A:M,8,FALSE)</f>
        <v>0</v>
      </c>
      <c r="AS797" s="57">
        <f>VLOOKUP(A797,二院临床受试者及抑郁症的基本数据!A:M,9,FALSE)</f>
        <v>0</v>
      </c>
      <c r="AT797" s="57">
        <f>VLOOKUP(A797,二院临床受试者及抑郁症的基本数据!A:M,10,FALSE)</f>
        <v>1</v>
      </c>
      <c r="AU797" s="57">
        <f>VLOOKUP(A797,二院临床受试者及抑郁症的基本数据!A:M,11,FALSE)</f>
        <v>0</v>
      </c>
      <c r="AV797" s="57">
        <f>VLOOKUP(A797,二院临床受试者及抑郁症的基本数据!A:M,12,FALSE)</f>
        <v>1</v>
      </c>
      <c r="AW797" s="57">
        <f>VLOOKUP(A797,二院临床受试者及抑郁症的基本数据!A:M,13,FALSE)</f>
        <v>0</v>
      </c>
    </row>
    <row r="798" spans="1:49" x14ac:dyDescent="0.3">
      <c r="A798" s="12">
        <v>1415</v>
      </c>
      <c r="B798" s="12">
        <v>3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>
        <v>1</v>
      </c>
      <c r="T798" s="12"/>
      <c r="U798" s="12"/>
      <c r="V798" s="12"/>
      <c r="W798" s="12">
        <v>1</v>
      </c>
      <c r="X798" s="12"/>
      <c r="Y798" s="12"/>
      <c r="Z798" s="12"/>
      <c r="AA798" s="12"/>
      <c r="AB798" s="12"/>
      <c r="AC798" s="12"/>
      <c r="AD798" s="12"/>
      <c r="AE798" s="12">
        <v>1</v>
      </c>
      <c r="AF798" s="12"/>
      <c r="AG798" s="12"/>
      <c r="AH798" s="12"/>
      <c r="AI798" s="16">
        <f t="shared" si="60"/>
        <v>3</v>
      </c>
      <c r="AJ798" s="16">
        <f t="shared" si="61"/>
        <v>0</v>
      </c>
      <c r="AK798" s="16">
        <f t="shared" si="62"/>
        <v>0</v>
      </c>
      <c r="AL798" s="16">
        <f t="shared" si="63"/>
        <v>0</v>
      </c>
      <c r="AM798" s="57">
        <f t="shared" si="64"/>
        <v>3</v>
      </c>
      <c r="AN798" s="57">
        <f>VLOOKUP(A798,二院临床受试者及抑郁症的基本数据!A:M,4,FALSE)</f>
        <v>0</v>
      </c>
      <c r="AO798" s="57">
        <f>VLOOKUP(A798,二院临床受试者及抑郁症的基本数据!A:M,5,FALSE)</f>
        <v>1</v>
      </c>
      <c r="AP798" s="57">
        <f>VLOOKUP(A798,二院临床受试者及抑郁症的基本数据!A:M,6,FALSE)</f>
        <v>0</v>
      </c>
      <c r="AQ798" s="57">
        <f>VLOOKUP(A798,二院临床受试者及抑郁症的基本数据!A:M,7,FALSE)</f>
        <v>0</v>
      </c>
      <c r="AR798" s="57">
        <f>VLOOKUP(A798,二院临床受试者及抑郁症的基本数据!A:M,8,FALSE)</f>
        <v>1</v>
      </c>
      <c r="AS798" s="57">
        <f>VLOOKUP(A798,二院临床受试者及抑郁症的基本数据!A:M,9,FALSE)</f>
        <v>0</v>
      </c>
      <c r="AT798" s="57">
        <f>VLOOKUP(A798,二院临床受试者及抑郁症的基本数据!A:M,10,FALSE)</f>
        <v>0</v>
      </c>
      <c r="AU798" s="57">
        <f>VLOOKUP(A798,二院临床受试者及抑郁症的基本数据!A:M,11,FALSE)</f>
        <v>0</v>
      </c>
      <c r="AV798" s="57">
        <f>VLOOKUP(A798,二院临床受试者及抑郁症的基本数据!A:M,12,FALSE)</f>
        <v>1</v>
      </c>
      <c r="AW798" s="57">
        <f>VLOOKUP(A798,二院临床受试者及抑郁症的基本数据!A:M,13,FALSE)</f>
        <v>0</v>
      </c>
    </row>
    <row r="799" spans="1:49" x14ac:dyDescent="0.3">
      <c r="A799" s="12">
        <v>1421</v>
      </c>
      <c r="B799" s="12">
        <v>3</v>
      </c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>
        <v>1</v>
      </c>
      <c r="P799" s="12">
        <v>1</v>
      </c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6">
        <f t="shared" si="60"/>
        <v>1</v>
      </c>
      <c r="AJ799" s="16">
        <f t="shared" si="61"/>
        <v>1</v>
      </c>
      <c r="AK799" s="16">
        <f t="shared" si="62"/>
        <v>0</v>
      </c>
      <c r="AL799" s="16">
        <f t="shared" si="63"/>
        <v>0</v>
      </c>
      <c r="AM799" s="57">
        <f t="shared" si="64"/>
        <v>2</v>
      </c>
      <c r="AN799" s="57">
        <f>VLOOKUP(A799,二院临床受试者及抑郁症的基本数据!A:M,4,FALSE)</f>
        <v>0</v>
      </c>
      <c r="AO799" s="57">
        <f>VLOOKUP(A799,二院临床受试者及抑郁症的基本数据!A:M,5,FALSE)</f>
        <v>1</v>
      </c>
      <c r="AP799" s="57">
        <f>VLOOKUP(A799,二院临床受试者及抑郁症的基本数据!A:M,6,FALSE)</f>
        <v>0</v>
      </c>
      <c r="AQ799" s="57">
        <f>VLOOKUP(A799,二院临床受试者及抑郁症的基本数据!A:M,7,FALSE)</f>
        <v>0</v>
      </c>
      <c r="AR799" s="57">
        <f>VLOOKUP(A799,二院临床受试者及抑郁症的基本数据!A:M,8,FALSE)</f>
        <v>1</v>
      </c>
      <c r="AS799" s="57">
        <f>VLOOKUP(A799,二院临床受试者及抑郁症的基本数据!A:M,9,FALSE)</f>
        <v>0</v>
      </c>
      <c r="AT799" s="57">
        <f>VLOOKUP(A799,二院临床受试者及抑郁症的基本数据!A:M,10,FALSE)</f>
        <v>0</v>
      </c>
      <c r="AU799" s="57">
        <f>VLOOKUP(A799,二院临床受试者及抑郁症的基本数据!A:M,11,FALSE)</f>
        <v>0</v>
      </c>
      <c r="AV799" s="57">
        <f>VLOOKUP(A799,二院临床受试者及抑郁症的基本数据!A:M,12,FALSE)</f>
        <v>1</v>
      </c>
      <c r="AW799" s="57">
        <f>VLOOKUP(A799,二院临床受试者及抑郁症的基本数据!A:M,13,FALSE)</f>
        <v>0</v>
      </c>
    </row>
    <row r="800" spans="1:49" x14ac:dyDescent="0.3">
      <c r="A800" s="12">
        <v>1433</v>
      </c>
      <c r="B800" s="12">
        <v>3</v>
      </c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>
        <v>1</v>
      </c>
      <c r="W800" s="12"/>
      <c r="X800" s="12"/>
      <c r="Y800" s="12">
        <v>1</v>
      </c>
      <c r="Z800" s="12"/>
      <c r="AA800" s="12"/>
      <c r="AB800" s="12"/>
      <c r="AC800" s="12"/>
      <c r="AD800" s="12"/>
      <c r="AE800" s="12"/>
      <c r="AF800" s="12"/>
      <c r="AG800" s="12"/>
      <c r="AH800" s="12">
        <v>1</v>
      </c>
      <c r="AI800" s="16">
        <f t="shared" si="60"/>
        <v>0</v>
      </c>
      <c r="AJ800" s="16">
        <f t="shared" si="61"/>
        <v>0</v>
      </c>
      <c r="AK800" s="16">
        <f t="shared" si="62"/>
        <v>1</v>
      </c>
      <c r="AL800" s="16">
        <f t="shared" si="63"/>
        <v>2</v>
      </c>
      <c r="AM800" s="57">
        <f t="shared" si="64"/>
        <v>3</v>
      </c>
      <c r="AN800" s="57">
        <f>VLOOKUP(A800,二院临床受试者及抑郁症的基本数据!A:M,4,FALSE)</f>
        <v>0</v>
      </c>
      <c r="AO800" s="57">
        <f>VLOOKUP(A800,二院临床受试者及抑郁症的基本数据!A:M,5,FALSE)</f>
        <v>1</v>
      </c>
      <c r="AP800" s="57">
        <f>VLOOKUP(A800,二院临床受试者及抑郁症的基本数据!A:M,6,FALSE)</f>
        <v>0</v>
      </c>
      <c r="AQ800" s="57">
        <f>VLOOKUP(A800,二院临床受试者及抑郁症的基本数据!A:M,7,FALSE)</f>
        <v>0</v>
      </c>
      <c r="AR800" s="57">
        <f>VLOOKUP(A800,二院临床受试者及抑郁症的基本数据!A:M,8,FALSE)</f>
        <v>1</v>
      </c>
      <c r="AS800" s="57">
        <f>VLOOKUP(A800,二院临床受试者及抑郁症的基本数据!A:M,9,FALSE)</f>
        <v>0</v>
      </c>
      <c r="AT800" s="57">
        <f>VLOOKUP(A800,二院临床受试者及抑郁症的基本数据!A:M,10,FALSE)</f>
        <v>0</v>
      </c>
      <c r="AU800" s="57">
        <f>VLOOKUP(A800,二院临床受试者及抑郁症的基本数据!A:M,11,FALSE)</f>
        <v>0</v>
      </c>
      <c r="AV800" s="57">
        <f>VLOOKUP(A800,二院临床受试者及抑郁症的基本数据!A:M,12,FALSE)</f>
        <v>1</v>
      </c>
      <c r="AW800" s="57">
        <f>VLOOKUP(A800,二院临床受试者及抑郁症的基本数据!A:M,13,FALSE)</f>
        <v>0</v>
      </c>
    </row>
    <row r="801" spans="1:49" x14ac:dyDescent="0.3">
      <c r="A801" s="12">
        <v>1435</v>
      </c>
      <c r="B801" s="12">
        <v>3</v>
      </c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>
        <v>1</v>
      </c>
      <c r="X801" s="12">
        <v>1</v>
      </c>
      <c r="Y801" s="12">
        <v>1</v>
      </c>
      <c r="Z801" s="12">
        <v>1</v>
      </c>
      <c r="AA801" s="12"/>
      <c r="AB801" s="12"/>
      <c r="AC801" s="12"/>
      <c r="AD801" s="12"/>
      <c r="AE801" s="12"/>
      <c r="AF801" s="12"/>
      <c r="AG801" s="12"/>
      <c r="AH801" s="12"/>
      <c r="AI801" s="16">
        <f t="shared" si="60"/>
        <v>1</v>
      </c>
      <c r="AJ801" s="16">
        <f t="shared" si="61"/>
        <v>1</v>
      </c>
      <c r="AK801" s="16">
        <f t="shared" si="62"/>
        <v>1</v>
      </c>
      <c r="AL801" s="16">
        <f t="shared" si="63"/>
        <v>1</v>
      </c>
      <c r="AM801" s="57">
        <f t="shared" si="64"/>
        <v>4</v>
      </c>
      <c r="AN801" s="57">
        <f>VLOOKUP(A801,二院临床受试者及抑郁症的基本数据!A:M,4,FALSE)</f>
        <v>1</v>
      </c>
      <c r="AO801" s="57">
        <f>VLOOKUP(A801,二院临床受试者及抑郁症的基本数据!A:M,5,FALSE)</f>
        <v>0</v>
      </c>
      <c r="AP801" s="57">
        <f>VLOOKUP(A801,二院临床受试者及抑郁症的基本数据!A:M,6,FALSE)</f>
        <v>0</v>
      </c>
      <c r="AQ801" s="57">
        <f>VLOOKUP(A801,二院临床受试者及抑郁症的基本数据!A:M,7,FALSE)</f>
        <v>0</v>
      </c>
      <c r="AR801" s="57">
        <f>VLOOKUP(A801,二院临床受试者及抑郁症的基本数据!A:M,8,FALSE)</f>
        <v>0</v>
      </c>
      <c r="AS801" s="57">
        <f>VLOOKUP(A801,二院临床受试者及抑郁症的基本数据!A:M,9,FALSE)</f>
        <v>0</v>
      </c>
      <c r="AT801" s="57">
        <f>VLOOKUP(A801,二院临床受试者及抑郁症的基本数据!A:M,10,FALSE)</f>
        <v>1</v>
      </c>
      <c r="AU801" s="57">
        <f>VLOOKUP(A801,二院临床受试者及抑郁症的基本数据!A:M,11,FALSE)</f>
        <v>0</v>
      </c>
      <c r="AV801" s="57">
        <f>VLOOKUP(A801,二院临床受试者及抑郁症的基本数据!A:M,12,FALSE)</f>
        <v>1</v>
      </c>
      <c r="AW801" s="57">
        <f>VLOOKUP(A801,二院临床受试者及抑郁症的基本数据!A:M,13,FALSE)</f>
        <v>0</v>
      </c>
    </row>
    <row r="802" spans="1:49" x14ac:dyDescent="0.3">
      <c r="A802" s="12">
        <v>1443</v>
      </c>
      <c r="B802" s="12">
        <v>3</v>
      </c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>
        <v>1</v>
      </c>
      <c r="U802" s="12"/>
      <c r="V802" s="12"/>
      <c r="W802" s="12"/>
      <c r="X802" s="12">
        <v>1</v>
      </c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6">
        <f t="shared" si="60"/>
        <v>0</v>
      </c>
      <c r="AJ802" s="16">
        <f t="shared" si="61"/>
        <v>2</v>
      </c>
      <c r="AK802" s="16">
        <f t="shared" si="62"/>
        <v>0</v>
      </c>
      <c r="AL802" s="16">
        <f t="shared" si="63"/>
        <v>0</v>
      </c>
      <c r="AM802" s="57">
        <f t="shared" si="64"/>
        <v>2</v>
      </c>
      <c r="AN802" s="57">
        <f>VLOOKUP(A802,二院临床受试者及抑郁症的基本数据!A:M,4,FALSE)</f>
        <v>0</v>
      </c>
      <c r="AO802" s="57">
        <f>VLOOKUP(A802,二院临床受试者及抑郁症的基本数据!A:M,5,FALSE)</f>
        <v>1</v>
      </c>
      <c r="AP802" s="57">
        <f>VLOOKUP(A802,二院临床受试者及抑郁症的基本数据!A:M,6,FALSE)</f>
        <v>0</v>
      </c>
      <c r="AQ802" s="57">
        <f>VLOOKUP(A802,二院临床受试者及抑郁症的基本数据!A:M,7,FALSE)</f>
        <v>0</v>
      </c>
      <c r="AR802" s="57">
        <f>VLOOKUP(A802,二院临床受试者及抑郁症的基本数据!A:M,8,FALSE)</f>
        <v>0</v>
      </c>
      <c r="AS802" s="57">
        <f>VLOOKUP(A802,二院临床受试者及抑郁症的基本数据!A:M,9,FALSE)</f>
        <v>0</v>
      </c>
      <c r="AT802" s="57">
        <f>VLOOKUP(A802,二院临床受试者及抑郁症的基本数据!A:M,10,FALSE)</f>
        <v>1</v>
      </c>
      <c r="AU802" s="57">
        <f>VLOOKUP(A802,二院临床受试者及抑郁症的基本数据!A:M,11,FALSE)</f>
        <v>0</v>
      </c>
      <c r="AV802" s="57">
        <f>VLOOKUP(A802,二院临床受试者及抑郁症的基本数据!A:M,12,FALSE)</f>
        <v>1</v>
      </c>
      <c r="AW802" s="57">
        <f>VLOOKUP(A802,二院临床受试者及抑郁症的基本数据!A:M,13,FALSE)</f>
        <v>0</v>
      </c>
    </row>
    <row r="803" spans="1:49" x14ac:dyDescent="0.3">
      <c r="A803" s="12">
        <v>1456</v>
      </c>
      <c r="B803" s="12">
        <v>3</v>
      </c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>
        <v>1</v>
      </c>
      <c r="AB803" s="12"/>
      <c r="AC803" s="12"/>
      <c r="AD803" s="12"/>
      <c r="AE803" s="12"/>
      <c r="AF803" s="12"/>
      <c r="AG803" s="12"/>
      <c r="AH803" s="12"/>
      <c r="AI803" s="16">
        <f t="shared" si="60"/>
        <v>1</v>
      </c>
      <c r="AJ803" s="16">
        <f t="shared" si="61"/>
        <v>0</v>
      </c>
      <c r="AK803" s="16">
        <f t="shared" si="62"/>
        <v>0</v>
      </c>
      <c r="AL803" s="16">
        <f t="shared" si="63"/>
        <v>0</v>
      </c>
      <c r="AM803" s="57">
        <f t="shared" si="64"/>
        <v>1</v>
      </c>
      <c r="AN803" s="57">
        <f>VLOOKUP(A803,二院临床受试者及抑郁症的基本数据!A:M,4,FALSE)</f>
        <v>0</v>
      </c>
      <c r="AO803" s="57">
        <f>VLOOKUP(A803,二院临床受试者及抑郁症的基本数据!A:M,5,FALSE)</f>
        <v>1</v>
      </c>
      <c r="AP803" s="57">
        <f>VLOOKUP(A803,二院临床受试者及抑郁症的基本数据!A:M,6,FALSE)</f>
        <v>0</v>
      </c>
      <c r="AQ803" s="57">
        <f>VLOOKUP(A803,二院临床受试者及抑郁症的基本数据!A:M,7,FALSE)</f>
        <v>0</v>
      </c>
      <c r="AR803" s="57">
        <f>VLOOKUP(A803,二院临床受试者及抑郁症的基本数据!A:M,8,FALSE)</f>
        <v>1</v>
      </c>
      <c r="AS803" s="57">
        <f>VLOOKUP(A803,二院临床受试者及抑郁症的基本数据!A:M,9,FALSE)</f>
        <v>0</v>
      </c>
      <c r="AT803" s="57">
        <f>VLOOKUP(A803,二院临床受试者及抑郁症的基本数据!A:M,10,FALSE)</f>
        <v>0</v>
      </c>
      <c r="AU803" s="57">
        <f>VLOOKUP(A803,二院临床受试者及抑郁症的基本数据!A:M,11,FALSE)</f>
        <v>0</v>
      </c>
      <c r="AV803" s="57">
        <f>VLOOKUP(A803,二院临床受试者及抑郁症的基本数据!A:M,12,FALSE)</f>
        <v>1</v>
      </c>
      <c r="AW803" s="57">
        <f>VLOOKUP(A803,二院临床受试者及抑郁症的基本数据!A:M,13,FALSE)</f>
        <v>0</v>
      </c>
    </row>
    <row r="804" spans="1:49" x14ac:dyDescent="0.3">
      <c r="A804" s="12">
        <v>1462</v>
      </c>
      <c r="B804" s="12">
        <v>3</v>
      </c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>
        <v>1</v>
      </c>
      <c r="T804" s="12"/>
      <c r="U804" s="12"/>
      <c r="V804" s="12"/>
      <c r="W804" s="12">
        <v>1</v>
      </c>
      <c r="X804" s="12"/>
      <c r="Y804" s="12">
        <v>1</v>
      </c>
      <c r="Z804" s="12"/>
      <c r="AA804" s="12"/>
      <c r="AB804" s="12"/>
      <c r="AC804" s="12"/>
      <c r="AD804" s="12"/>
      <c r="AE804" s="12">
        <v>1</v>
      </c>
      <c r="AF804" s="12"/>
      <c r="AG804" s="12">
        <v>1</v>
      </c>
      <c r="AH804" s="12"/>
      <c r="AI804" s="16">
        <f t="shared" si="60"/>
        <v>3</v>
      </c>
      <c r="AJ804" s="16">
        <f t="shared" si="61"/>
        <v>0</v>
      </c>
      <c r="AK804" s="16">
        <f t="shared" si="62"/>
        <v>2</v>
      </c>
      <c r="AL804" s="16">
        <f t="shared" si="63"/>
        <v>0</v>
      </c>
      <c r="AM804" s="57">
        <f t="shared" si="64"/>
        <v>5</v>
      </c>
      <c r="AN804" s="57">
        <f>VLOOKUP(A804,二院临床受试者及抑郁症的基本数据!A:M,4,FALSE)</f>
        <v>0</v>
      </c>
      <c r="AO804" s="57">
        <f>VLOOKUP(A804,二院临床受试者及抑郁症的基本数据!A:M,5,FALSE)</f>
        <v>1</v>
      </c>
      <c r="AP804" s="57">
        <f>VLOOKUP(A804,二院临床受试者及抑郁症的基本数据!A:M,6,FALSE)</f>
        <v>0</v>
      </c>
      <c r="AQ804" s="57">
        <f>VLOOKUP(A804,二院临床受试者及抑郁症的基本数据!A:M,7,FALSE)</f>
        <v>0</v>
      </c>
      <c r="AR804" s="57">
        <f>VLOOKUP(A804,二院临床受试者及抑郁症的基本数据!A:M,8,FALSE)</f>
        <v>1</v>
      </c>
      <c r="AS804" s="57">
        <f>VLOOKUP(A804,二院临床受试者及抑郁症的基本数据!A:M,9,FALSE)</f>
        <v>0</v>
      </c>
      <c r="AT804" s="57">
        <f>VLOOKUP(A804,二院临床受试者及抑郁症的基本数据!A:M,10,FALSE)</f>
        <v>0</v>
      </c>
      <c r="AU804" s="57">
        <f>VLOOKUP(A804,二院临床受试者及抑郁症的基本数据!A:M,11,FALSE)</f>
        <v>0</v>
      </c>
      <c r="AV804" s="57">
        <f>VLOOKUP(A804,二院临床受试者及抑郁症的基本数据!A:M,12,FALSE)</f>
        <v>1</v>
      </c>
      <c r="AW804" s="57">
        <f>VLOOKUP(A804,二院临床受试者及抑郁症的基本数据!A:M,13,FALSE)</f>
        <v>0</v>
      </c>
    </row>
    <row r="805" spans="1:49" x14ac:dyDescent="0.3">
      <c r="A805" s="12">
        <v>1479</v>
      </c>
      <c r="B805" s="12">
        <v>3</v>
      </c>
      <c r="C805" s="12"/>
      <c r="D805" s="12"/>
      <c r="E805" s="12"/>
      <c r="F805" s="12">
        <v>1</v>
      </c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>
        <v>1</v>
      </c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6">
        <f t="shared" si="60"/>
        <v>0</v>
      </c>
      <c r="AJ805" s="16">
        <f t="shared" si="61"/>
        <v>0</v>
      </c>
      <c r="AK805" s="16">
        <f t="shared" si="62"/>
        <v>1</v>
      </c>
      <c r="AL805" s="16">
        <f t="shared" si="63"/>
        <v>0</v>
      </c>
      <c r="AM805" s="57">
        <f t="shared" si="64"/>
        <v>1</v>
      </c>
      <c r="AN805" s="57">
        <f>VLOOKUP(A805,二院临床受试者及抑郁症的基本数据!A:M,4,FALSE)</f>
        <v>0</v>
      </c>
      <c r="AO805" s="57">
        <f>VLOOKUP(A805,二院临床受试者及抑郁症的基本数据!A:M,5,FALSE)</f>
        <v>0</v>
      </c>
      <c r="AP805" s="57">
        <f>VLOOKUP(A805,二院临床受试者及抑郁症的基本数据!A:M,6,FALSE)</f>
        <v>1</v>
      </c>
      <c r="AQ805" s="57">
        <f>VLOOKUP(A805,二院临床受试者及抑郁症的基本数据!A:M,7,FALSE)</f>
        <v>0</v>
      </c>
      <c r="AR805" s="57">
        <f>VLOOKUP(A805,二院临床受试者及抑郁症的基本数据!A:M,8,FALSE)</f>
        <v>0</v>
      </c>
      <c r="AS805" s="57">
        <f>VLOOKUP(A805,二院临床受试者及抑郁症的基本数据!A:M,9,FALSE)</f>
        <v>0</v>
      </c>
      <c r="AT805" s="57">
        <f>VLOOKUP(A805,二院临床受试者及抑郁症的基本数据!A:M,10,FALSE)</f>
        <v>1</v>
      </c>
      <c r="AU805" s="57">
        <f>VLOOKUP(A805,二院临床受试者及抑郁症的基本数据!A:M,11,FALSE)</f>
        <v>0</v>
      </c>
      <c r="AV805" s="57">
        <f>VLOOKUP(A805,二院临床受试者及抑郁症的基本数据!A:M,12,FALSE)</f>
        <v>1</v>
      </c>
      <c r="AW805" s="57">
        <f>VLOOKUP(A805,二院临床受试者及抑郁症的基本数据!A:M,13,FALSE)</f>
        <v>0</v>
      </c>
    </row>
    <row r="806" spans="1:49" x14ac:dyDescent="0.3">
      <c r="A806" s="12">
        <v>1487</v>
      </c>
      <c r="B806" s="12">
        <v>3</v>
      </c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>
        <v>1</v>
      </c>
      <c r="X806" s="12">
        <v>1</v>
      </c>
      <c r="Y806" s="12">
        <v>1</v>
      </c>
      <c r="Z806" s="12"/>
      <c r="AA806" s="12"/>
      <c r="AB806" s="12"/>
      <c r="AC806" s="12"/>
      <c r="AD806" s="12"/>
      <c r="AE806" s="12">
        <v>1</v>
      </c>
      <c r="AF806" s="12">
        <v>1</v>
      </c>
      <c r="AG806" s="12">
        <v>1</v>
      </c>
      <c r="AH806" s="12"/>
      <c r="AI806" s="16">
        <f t="shared" si="60"/>
        <v>2</v>
      </c>
      <c r="AJ806" s="16">
        <f t="shared" si="61"/>
        <v>2</v>
      </c>
      <c r="AK806" s="16">
        <f t="shared" si="62"/>
        <v>2</v>
      </c>
      <c r="AL806" s="16">
        <f t="shared" si="63"/>
        <v>0</v>
      </c>
      <c r="AM806" s="57">
        <f t="shared" si="64"/>
        <v>6</v>
      </c>
      <c r="AN806" s="57">
        <f>VLOOKUP(A806,二院临床受试者及抑郁症的基本数据!A:M,4,FALSE)</f>
        <v>0</v>
      </c>
      <c r="AO806" s="57">
        <f>VLOOKUP(A806,二院临床受试者及抑郁症的基本数据!A:M,5,FALSE)</f>
        <v>1</v>
      </c>
      <c r="AP806" s="57">
        <f>VLOOKUP(A806,二院临床受试者及抑郁症的基本数据!A:M,6,FALSE)</f>
        <v>0</v>
      </c>
      <c r="AQ806" s="57">
        <f>VLOOKUP(A806,二院临床受试者及抑郁症的基本数据!A:M,7,FALSE)</f>
        <v>0</v>
      </c>
      <c r="AR806" s="57">
        <f>VLOOKUP(A806,二院临床受试者及抑郁症的基本数据!A:M,8,FALSE)</f>
        <v>1</v>
      </c>
      <c r="AS806" s="57">
        <f>VLOOKUP(A806,二院临床受试者及抑郁症的基本数据!A:M,9,FALSE)</f>
        <v>0</v>
      </c>
      <c r="AT806" s="57">
        <f>VLOOKUP(A806,二院临床受试者及抑郁症的基本数据!A:M,10,FALSE)</f>
        <v>0</v>
      </c>
      <c r="AU806" s="57">
        <f>VLOOKUP(A806,二院临床受试者及抑郁症的基本数据!A:M,11,FALSE)</f>
        <v>0</v>
      </c>
      <c r="AV806" s="57">
        <f>VLOOKUP(A806,二院临床受试者及抑郁症的基本数据!A:M,12,FALSE)</f>
        <v>1</v>
      </c>
      <c r="AW806" s="57">
        <f>VLOOKUP(A806,二院临床受试者及抑郁症的基本数据!A:M,13,FALSE)</f>
        <v>0</v>
      </c>
    </row>
    <row r="807" spans="1:49" x14ac:dyDescent="0.3">
      <c r="A807" s="12">
        <v>1488</v>
      </c>
      <c r="B807" s="12">
        <v>3</v>
      </c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>
        <v>1</v>
      </c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6">
        <f t="shared" si="60"/>
        <v>0</v>
      </c>
      <c r="AJ807" s="16">
        <f t="shared" si="61"/>
        <v>0</v>
      </c>
      <c r="AK807" s="16">
        <f t="shared" si="62"/>
        <v>1</v>
      </c>
      <c r="AL807" s="16">
        <f t="shared" si="63"/>
        <v>0</v>
      </c>
      <c r="AM807" s="57">
        <f t="shared" si="64"/>
        <v>1</v>
      </c>
      <c r="AN807" s="57">
        <f>VLOOKUP(A807,二院临床受试者及抑郁症的基本数据!A:M,4,FALSE)</f>
        <v>0</v>
      </c>
      <c r="AO807" s="57">
        <f>VLOOKUP(A807,二院临床受试者及抑郁症的基本数据!A:M,5,FALSE)</f>
        <v>1</v>
      </c>
      <c r="AP807" s="57">
        <f>VLOOKUP(A807,二院临床受试者及抑郁症的基本数据!A:M,6,FALSE)</f>
        <v>0</v>
      </c>
      <c r="AQ807" s="57">
        <f>VLOOKUP(A807,二院临床受试者及抑郁症的基本数据!A:M,7,FALSE)</f>
        <v>0</v>
      </c>
      <c r="AR807" s="57">
        <f>VLOOKUP(A807,二院临床受试者及抑郁症的基本数据!A:M,8,FALSE)</f>
        <v>0</v>
      </c>
      <c r="AS807" s="57">
        <f>VLOOKUP(A807,二院临床受试者及抑郁症的基本数据!A:M,9,FALSE)</f>
        <v>0</v>
      </c>
      <c r="AT807" s="57">
        <f>VLOOKUP(A807,二院临床受试者及抑郁症的基本数据!A:M,10,FALSE)</f>
        <v>1</v>
      </c>
      <c r="AU807" s="57">
        <f>VLOOKUP(A807,二院临床受试者及抑郁症的基本数据!A:M,11,FALSE)</f>
        <v>0</v>
      </c>
      <c r="AV807" s="57">
        <f>VLOOKUP(A807,二院临床受试者及抑郁症的基本数据!A:M,12,FALSE)</f>
        <v>1</v>
      </c>
      <c r="AW807" s="57">
        <f>VLOOKUP(A807,二院临床受试者及抑郁症的基本数据!A:M,13,FALSE)</f>
        <v>0</v>
      </c>
    </row>
    <row r="808" spans="1:49" x14ac:dyDescent="0.3">
      <c r="A808" s="12">
        <v>1507</v>
      </c>
      <c r="B808" s="12">
        <v>3</v>
      </c>
      <c r="C808" s="12"/>
      <c r="D808" s="12"/>
      <c r="E808" s="12"/>
      <c r="F808" s="12"/>
      <c r="G808" s="12">
        <v>1</v>
      </c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>
        <v>1</v>
      </c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>
        <v>1</v>
      </c>
      <c r="AF808" s="12"/>
      <c r="AG808" s="12"/>
      <c r="AH808" s="12"/>
      <c r="AI808" s="16">
        <f t="shared" si="60"/>
        <v>3</v>
      </c>
      <c r="AJ808" s="16">
        <f t="shared" si="61"/>
        <v>0</v>
      </c>
      <c r="AK808" s="16">
        <f t="shared" si="62"/>
        <v>0</v>
      </c>
      <c r="AL808" s="16">
        <f t="shared" si="63"/>
        <v>0</v>
      </c>
      <c r="AM808" s="57">
        <f t="shared" si="64"/>
        <v>3</v>
      </c>
      <c r="AN808" s="57">
        <f>VLOOKUP(A808,二院临床受试者及抑郁症的基本数据!A:M,4,FALSE)</f>
        <v>0</v>
      </c>
      <c r="AO808" s="57">
        <f>VLOOKUP(A808,二院临床受试者及抑郁症的基本数据!A:M,5,FALSE)</f>
        <v>1</v>
      </c>
      <c r="AP808" s="57">
        <f>VLOOKUP(A808,二院临床受试者及抑郁症的基本数据!A:M,6,FALSE)</f>
        <v>0</v>
      </c>
      <c r="AQ808" s="57">
        <f>VLOOKUP(A808,二院临床受试者及抑郁症的基本数据!A:M,7,FALSE)</f>
        <v>0</v>
      </c>
      <c r="AR808" s="57">
        <f>VLOOKUP(A808,二院临床受试者及抑郁症的基本数据!A:M,8,FALSE)</f>
        <v>1</v>
      </c>
      <c r="AS808" s="57">
        <f>VLOOKUP(A808,二院临床受试者及抑郁症的基本数据!A:M,9,FALSE)</f>
        <v>0</v>
      </c>
      <c r="AT808" s="57">
        <f>VLOOKUP(A808,二院临床受试者及抑郁症的基本数据!A:M,10,FALSE)</f>
        <v>0</v>
      </c>
      <c r="AU808" s="57">
        <f>VLOOKUP(A808,二院临床受试者及抑郁症的基本数据!A:M,11,FALSE)</f>
        <v>0</v>
      </c>
      <c r="AV808" s="57">
        <f>VLOOKUP(A808,二院临床受试者及抑郁症的基本数据!A:M,12,FALSE)</f>
        <v>1</v>
      </c>
      <c r="AW808" s="57">
        <f>VLOOKUP(A808,二院临床受试者及抑郁症的基本数据!A:M,13,FALSE)</f>
        <v>0</v>
      </c>
    </row>
    <row r="809" spans="1:49" x14ac:dyDescent="0.3">
      <c r="A809" s="12">
        <v>1526</v>
      </c>
      <c r="B809" s="12">
        <v>3</v>
      </c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>
        <v>1</v>
      </c>
      <c r="T809" s="12"/>
      <c r="U809" s="12"/>
      <c r="V809" s="12"/>
      <c r="W809" s="12">
        <v>1</v>
      </c>
      <c r="X809" s="12"/>
      <c r="Y809" s="12">
        <v>1</v>
      </c>
      <c r="Z809" s="12"/>
      <c r="AA809" s="12"/>
      <c r="AB809" s="12"/>
      <c r="AC809" s="12"/>
      <c r="AD809" s="12"/>
      <c r="AE809" s="12"/>
      <c r="AF809" s="12"/>
      <c r="AG809" s="12"/>
      <c r="AH809" s="12"/>
      <c r="AI809" s="16">
        <f t="shared" si="60"/>
        <v>2</v>
      </c>
      <c r="AJ809" s="16">
        <f t="shared" si="61"/>
        <v>0</v>
      </c>
      <c r="AK809" s="16">
        <f t="shared" si="62"/>
        <v>1</v>
      </c>
      <c r="AL809" s="16">
        <f t="shared" si="63"/>
        <v>0</v>
      </c>
      <c r="AM809" s="57">
        <f t="shared" si="64"/>
        <v>3</v>
      </c>
      <c r="AN809" s="57">
        <f>VLOOKUP(A809,二院临床受试者及抑郁症的基本数据!A:M,4,FALSE)</f>
        <v>1</v>
      </c>
      <c r="AO809" s="57">
        <f>VLOOKUP(A809,二院临床受试者及抑郁症的基本数据!A:M,5,FALSE)</f>
        <v>0</v>
      </c>
      <c r="AP809" s="57">
        <f>VLOOKUP(A809,二院临床受试者及抑郁症的基本数据!A:M,6,FALSE)</f>
        <v>0</v>
      </c>
      <c r="AQ809" s="57">
        <f>VLOOKUP(A809,二院临床受试者及抑郁症的基本数据!A:M,7,FALSE)</f>
        <v>0</v>
      </c>
      <c r="AR809" s="57">
        <f>VLOOKUP(A809,二院临床受试者及抑郁症的基本数据!A:M,8,FALSE)</f>
        <v>0</v>
      </c>
      <c r="AS809" s="57">
        <f>VLOOKUP(A809,二院临床受试者及抑郁症的基本数据!A:M,9,FALSE)</f>
        <v>0</v>
      </c>
      <c r="AT809" s="57">
        <f>VLOOKUP(A809,二院临床受试者及抑郁症的基本数据!A:M,10,FALSE)</f>
        <v>1</v>
      </c>
      <c r="AU809" s="57">
        <f>VLOOKUP(A809,二院临床受试者及抑郁症的基本数据!A:M,11,FALSE)</f>
        <v>0</v>
      </c>
      <c r="AV809" s="57">
        <f>VLOOKUP(A809,二院临床受试者及抑郁症的基本数据!A:M,12,FALSE)</f>
        <v>0</v>
      </c>
      <c r="AW809" s="57">
        <f>VLOOKUP(A809,二院临床受试者及抑郁症的基本数据!A:M,13,FALSE)</f>
        <v>1</v>
      </c>
    </row>
    <row r="810" spans="1:49" x14ac:dyDescent="0.3">
      <c r="A810" s="12">
        <v>1536</v>
      </c>
      <c r="B810" s="12">
        <v>3</v>
      </c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>
        <v>1</v>
      </c>
      <c r="T810" s="12"/>
      <c r="U810" s="12"/>
      <c r="V810" s="12"/>
      <c r="W810" s="12">
        <v>1</v>
      </c>
      <c r="X810" s="12"/>
      <c r="Y810" s="12"/>
      <c r="Z810" s="12"/>
      <c r="AA810" s="12"/>
      <c r="AB810" s="12"/>
      <c r="AC810" s="12"/>
      <c r="AD810" s="12"/>
      <c r="AE810" s="12">
        <v>1</v>
      </c>
      <c r="AF810" s="12"/>
      <c r="AG810" s="12"/>
      <c r="AH810" s="12"/>
      <c r="AI810" s="16">
        <f t="shared" si="60"/>
        <v>3</v>
      </c>
      <c r="AJ810" s="16">
        <f t="shared" si="61"/>
        <v>0</v>
      </c>
      <c r="AK810" s="16">
        <f t="shared" si="62"/>
        <v>0</v>
      </c>
      <c r="AL810" s="16">
        <f t="shared" si="63"/>
        <v>0</v>
      </c>
      <c r="AM810" s="57">
        <f t="shared" si="64"/>
        <v>3</v>
      </c>
      <c r="AN810" s="57">
        <f>VLOOKUP(A810,二院临床受试者及抑郁症的基本数据!A:M,4,FALSE)</f>
        <v>0</v>
      </c>
      <c r="AO810" s="57">
        <f>VLOOKUP(A810,二院临床受试者及抑郁症的基本数据!A:M,5,FALSE)</f>
        <v>0</v>
      </c>
      <c r="AP810" s="57">
        <f>VLOOKUP(A810,二院临床受试者及抑郁症的基本数据!A:M,6,FALSE)</f>
        <v>0</v>
      </c>
      <c r="AQ810" s="57">
        <f>VLOOKUP(A810,二院临床受试者及抑郁症的基本数据!A:M,7,FALSE)</f>
        <v>1</v>
      </c>
      <c r="AR810" s="57">
        <f>VLOOKUP(A810,二院临床受试者及抑郁症的基本数据!A:M,8,FALSE)</f>
        <v>0</v>
      </c>
      <c r="AS810" s="57">
        <f>VLOOKUP(A810,二院临床受试者及抑郁症的基本数据!A:M,9,FALSE)</f>
        <v>0</v>
      </c>
      <c r="AT810" s="57">
        <f>VLOOKUP(A810,二院临床受试者及抑郁症的基本数据!A:M,10,FALSE)</f>
        <v>1</v>
      </c>
      <c r="AU810" s="57">
        <f>VLOOKUP(A810,二院临床受试者及抑郁症的基本数据!A:M,11,FALSE)</f>
        <v>0</v>
      </c>
      <c r="AV810" s="57">
        <f>VLOOKUP(A810,二院临床受试者及抑郁症的基本数据!A:M,12,FALSE)</f>
        <v>0</v>
      </c>
      <c r="AW810" s="57">
        <f>VLOOKUP(A810,二院临床受试者及抑郁症的基本数据!A:M,13,FALSE)</f>
        <v>1</v>
      </c>
    </row>
    <row r="811" spans="1:49" x14ac:dyDescent="0.3">
      <c r="A811" s="12">
        <v>1542</v>
      </c>
      <c r="B811" s="12">
        <v>3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>
        <v>1</v>
      </c>
      <c r="X811" s="12">
        <v>1</v>
      </c>
      <c r="Y811" s="12">
        <v>1</v>
      </c>
      <c r="Z811" s="12">
        <v>1</v>
      </c>
      <c r="AA811" s="12"/>
      <c r="AB811" s="12"/>
      <c r="AC811" s="12"/>
      <c r="AD811" s="12"/>
      <c r="AE811" s="12">
        <v>1</v>
      </c>
      <c r="AF811" s="12">
        <v>1</v>
      </c>
      <c r="AG811" s="12">
        <v>1</v>
      </c>
      <c r="AH811" s="12"/>
      <c r="AI811" s="16">
        <f t="shared" si="60"/>
        <v>2</v>
      </c>
      <c r="AJ811" s="16">
        <f t="shared" si="61"/>
        <v>2</v>
      </c>
      <c r="AK811" s="16">
        <f t="shared" si="62"/>
        <v>2</v>
      </c>
      <c r="AL811" s="16">
        <f t="shared" si="63"/>
        <v>1</v>
      </c>
      <c r="AM811" s="57">
        <f t="shared" si="64"/>
        <v>7</v>
      </c>
      <c r="AN811" s="57">
        <f>VLOOKUP(A811,二院临床受试者及抑郁症的基本数据!A:M,4,FALSE)</f>
        <v>0</v>
      </c>
      <c r="AO811" s="57">
        <f>VLOOKUP(A811,二院临床受试者及抑郁症的基本数据!A:M,5,FALSE)</f>
        <v>1</v>
      </c>
      <c r="AP811" s="57">
        <f>VLOOKUP(A811,二院临床受试者及抑郁症的基本数据!A:M,6,FALSE)</f>
        <v>0</v>
      </c>
      <c r="AQ811" s="57">
        <f>VLOOKUP(A811,二院临床受试者及抑郁症的基本数据!A:M,7,FALSE)</f>
        <v>0</v>
      </c>
      <c r="AR811" s="57">
        <f>VLOOKUP(A811,二院临床受试者及抑郁症的基本数据!A:M,8,FALSE)</f>
        <v>0</v>
      </c>
      <c r="AS811" s="57">
        <f>VLOOKUP(A811,二院临床受试者及抑郁症的基本数据!A:M,9,FALSE)</f>
        <v>0</v>
      </c>
      <c r="AT811" s="57">
        <f>VLOOKUP(A811,二院临床受试者及抑郁症的基本数据!A:M,10,FALSE)</f>
        <v>1</v>
      </c>
      <c r="AU811" s="57">
        <f>VLOOKUP(A811,二院临床受试者及抑郁症的基本数据!A:M,11,FALSE)</f>
        <v>0</v>
      </c>
      <c r="AV811" s="57">
        <f>VLOOKUP(A811,二院临床受试者及抑郁症的基本数据!A:M,12,FALSE)</f>
        <v>0</v>
      </c>
      <c r="AW811" s="57">
        <f>VLOOKUP(A811,二院临床受试者及抑郁症的基本数据!A:M,13,FALSE)</f>
        <v>1</v>
      </c>
    </row>
    <row r="812" spans="1:49" x14ac:dyDescent="0.3">
      <c r="A812" s="12">
        <v>1549</v>
      </c>
      <c r="B812" s="12">
        <v>3</v>
      </c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>
        <v>1</v>
      </c>
      <c r="X812" s="12">
        <v>1</v>
      </c>
      <c r="Y812" s="12">
        <v>1</v>
      </c>
      <c r="Z812" s="12"/>
      <c r="AA812" s="12"/>
      <c r="AB812" s="12"/>
      <c r="AC812" s="12"/>
      <c r="AD812" s="12"/>
      <c r="AE812" s="12"/>
      <c r="AF812" s="12"/>
      <c r="AG812" s="12"/>
      <c r="AH812" s="12"/>
      <c r="AI812" s="16">
        <f t="shared" si="60"/>
        <v>1</v>
      </c>
      <c r="AJ812" s="16">
        <f t="shared" si="61"/>
        <v>1</v>
      </c>
      <c r="AK812" s="16">
        <f t="shared" si="62"/>
        <v>1</v>
      </c>
      <c r="AL812" s="16">
        <f t="shared" si="63"/>
        <v>0</v>
      </c>
      <c r="AM812" s="57">
        <f t="shared" si="64"/>
        <v>3</v>
      </c>
      <c r="AN812" s="57">
        <f>VLOOKUP(A812,二院临床受试者及抑郁症的基本数据!A:M,4,FALSE)</f>
        <v>0</v>
      </c>
      <c r="AO812" s="57">
        <f>VLOOKUP(A812,二院临床受试者及抑郁症的基本数据!A:M,5,FALSE)</f>
        <v>1</v>
      </c>
      <c r="AP812" s="57">
        <f>VLOOKUP(A812,二院临床受试者及抑郁症的基本数据!A:M,6,FALSE)</f>
        <v>0</v>
      </c>
      <c r="AQ812" s="57">
        <f>VLOOKUP(A812,二院临床受试者及抑郁症的基本数据!A:M,7,FALSE)</f>
        <v>0</v>
      </c>
      <c r="AR812" s="57">
        <f>VLOOKUP(A812,二院临床受试者及抑郁症的基本数据!A:M,8,FALSE)</f>
        <v>0</v>
      </c>
      <c r="AS812" s="57">
        <f>VLOOKUP(A812,二院临床受试者及抑郁症的基本数据!A:M,9,FALSE)</f>
        <v>0</v>
      </c>
      <c r="AT812" s="57">
        <f>VLOOKUP(A812,二院临床受试者及抑郁症的基本数据!A:M,10,FALSE)</f>
        <v>1</v>
      </c>
      <c r="AU812" s="57">
        <f>VLOOKUP(A812,二院临床受试者及抑郁症的基本数据!A:M,11,FALSE)</f>
        <v>0</v>
      </c>
      <c r="AV812" s="57">
        <f>VLOOKUP(A812,二院临床受试者及抑郁症的基本数据!A:M,12,FALSE)</f>
        <v>1</v>
      </c>
      <c r="AW812" s="57">
        <f>VLOOKUP(A812,二院临床受试者及抑郁症的基本数据!A:M,13,FALSE)</f>
        <v>0</v>
      </c>
    </row>
    <row r="813" spans="1:49" x14ac:dyDescent="0.3">
      <c r="A813" s="12">
        <v>1556</v>
      </c>
      <c r="B813" s="12">
        <v>3</v>
      </c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>
        <v>1</v>
      </c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6">
        <f t="shared" si="60"/>
        <v>1</v>
      </c>
      <c r="AJ813" s="16">
        <f t="shared" si="61"/>
        <v>0</v>
      </c>
      <c r="AK813" s="16">
        <f t="shared" si="62"/>
        <v>0</v>
      </c>
      <c r="AL813" s="16">
        <f t="shared" si="63"/>
        <v>0</v>
      </c>
      <c r="AM813" s="57">
        <f t="shared" si="64"/>
        <v>1</v>
      </c>
      <c r="AN813" s="57">
        <f>VLOOKUP(A813,二院临床受试者及抑郁症的基本数据!A:M,4,FALSE)</f>
        <v>0</v>
      </c>
      <c r="AO813" s="57">
        <f>VLOOKUP(A813,二院临床受试者及抑郁症的基本数据!A:M,5,FALSE)</f>
        <v>0</v>
      </c>
      <c r="AP813" s="57">
        <f>VLOOKUP(A813,二院临床受试者及抑郁症的基本数据!A:M,6,FALSE)</f>
        <v>1</v>
      </c>
      <c r="AQ813" s="57">
        <f>VLOOKUP(A813,二院临床受试者及抑郁症的基本数据!A:M,7,FALSE)</f>
        <v>0</v>
      </c>
      <c r="AR813" s="57">
        <f>VLOOKUP(A813,二院临床受试者及抑郁症的基本数据!A:M,8,FALSE)</f>
        <v>1</v>
      </c>
      <c r="AS813" s="57">
        <f>VLOOKUP(A813,二院临床受试者及抑郁症的基本数据!A:M,9,FALSE)</f>
        <v>0</v>
      </c>
      <c r="AT813" s="57">
        <f>VLOOKUP(A813,二院临床受试者及抑郁症的基本数据!A:M,10,FALSE)</f>
        <v>0</v>
      </c>
      <c r="AU813" s="57">
        <f>VLOOKUP(A813,二院临床受试者及抑郁症的基本数据!A:M,11,FALSE)</f>
        <v>0</v>
      </c>
      <c r="AV813" s="57">
        <f>VLOOKUP(A813,二院临床受试者及抑郁症的基本数据!A:M,12,FALSE)</f>
        <v>0</v>
      </c>
      <c r="AW813" s="57">
        <f>VLOOKUP(A813,二院临床受试者及抑郁症的基本数据!A:M,13,FALSE)</f>
        <v>0</v>
      </c>
    </row>
  </sheetData>
  <mergeCells count="17">
    <mergeCell ref="AN1:AW1"/>
    <mergeCell ref="AM1:AM3"/>
    <mergeCell ref="AN2:AQ2"/>
    <mergeCell ref="AR2:AT2"/>
    <mergeCell ref="AU2:AW2"/>
    <mergeCell ref="A1:A3"/>
    <mergeCell ref="B1:B3"/>
    <mergeCell ref="C1:AL1"/>
    <mergeCell ref="C2:F2"/>
    <mergeCell ref="G2:J2"/>
    <mergeCell ref="K2:N2"/>
    <mergeCell ref="O2:R2"/>
    <mergeCell ref="S2:V2"/>
    <mergeCell ref="W2:Z2"/>
    <mergeCell ref="AA2:AD2"/>
    <mergeCell ref="AE2:AH2"/>
    <mergeCell ref="AI2:AL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FFC0-3BFD-47F0-B87A-A69248492C66}">
  <dimension ref="A1:M1576"/>
  <sheetViews>
    <sheetView workbookViewId="0">
      <selection activeCell="G28" sqref="G28"/>
    </sheetView>
  </sheetViews>
  <sheetFormatPr defaultRowHeight="14" x14ac:dyDescent="0.3"/>
  <sheetData>
    <row r="1" spans="1:13" x14ac:dyDescent="0.25">
      <c r="A1" s="49" t="s">
        <v>0</v>
      </c>
      <c r="B1" s="49" t="s">
        <v>1</v>
      </c>
      <c r="C1" s="49" t="s">
        <v>12</v>
      </c>
      <c r="D1" s="51" t="s">
        <v>13</v>
      </c>
      <c r="E1" s="52"/>
      <c r="F1" s="52"/>
      <c r="G1" s="52"/>
      <c r="H1" s="53" t="s">
        <v>14</v>
      </c>
      <c r="I1" s="54"/>
      <c r="J1" s="55"/>
      <c r="K1" s="54" t="s">
        <v>15</v>
      </c>
      <c r="L1" s="54"/>
      <c r="M1" s="55"/>
    </row>
    <row r="2" spans="1:13" x14ac:dyDescent="0.25">
      <c r="A2" s="50"/>
      <c r="B2" s="50"/>
      <c r="C2" s="50"/>
      <c r="D2" s="22" t="s">
        <v>16</v>
      </c>
      <c r="E2" s="23" t="s">
        <v>17</v>
      </c>
      <c r="F2" s="23" t="s">
        <v>18</v>
      </c>
      <c r="G2" s="23" t="s">
        <v>19</v>
      </c>
      <c r="H2" s="16" t="s">
        <v>20</v>
      </c>
      <c r="I2" s="16" t="s">
        <v>21</v>
      </c>
      <c r="J2" s="16" t="s">
        <v>22</v>
      </c>
      <c r="K2" s="7" t="s">
        <v>23</v>
      </c>
      <c r="L2" s="7" t="s">
        <v>24</v>
      </c>
      <c r="M2" s="7" t="s">
        <v>25</v>
      </c>
    </row>
    <row r="3" spans="1:13" x14ac:dyDescent="0.3">
      <c r="A3" s="6">
        <v>10</v>
      </c>
      <c r="B3" s="6">
        <v>1</v>
      </c>
      <c r="C3" s="6">
        <v>24</v>
      </c>
      <c r="D3" s="6">
        <v>1</v>
      </c>
      <c r="E3" s="6"/>
      <c r="F3" s="6"/>
      <c r="G3" s="6"/>
      <c r="H3" s="12">
        <v>1</v>
      </c>
      <c r="I3" s="12"/>
      <c r="J3" s="12"/>
      <c r="K3" s="12"/>
      <c r="L3" s="12">
        <v>1</v>
      </c>
      <c r="M3" s="12"/>
    </row>
    <row r="4" spans="1:13" x14ac:dyDescent="0.3">
      <c r="A4" s="6">
        <v>13</v>
      </c>
      <c r="B4" s="6">
        <v>1</v>
      </c>
      <c r="C4" s="6">
        <v>34</v>
      </c>
      <c r="D4" s="6"/>
      <c r="E4" s="6">
        <v>1</v>
      </c>
      <c r="F4" s="6"/>
      <c r="G4" s="6"/>
      <c r="H4" s="12">
        <v>1</v>
      </c>
      <c r="I4" s="12"/>
      <c r="J4" s="12"/>
      <c r="K4" s="12"/>
      <c r="L4" s="12">
        <v>1</v>
      </c>
      <c r="M4" s="12"/>
    </row>
    <row r="5" spans="1:13" x14ac:dyDescent="0.3">
      <c r="A5" s="6">
        <v>14</v>
      </c>
      <c r="B5" s="6">
        <v>1</v>
      </c>
      <c r="C5" s="6">
        <v>37</v>
      </c>
      <c r="D5" s="6"/>
      <c r="E5" s="6"/>
      <c r="F5" s="6">
        <v>1</v>
      </c>
      <c r="G5" s="6"/>
      <c r="H5" s="12">
        <v>1</v>
      </c>
      <c r="I5" s="12"/>
      <c r="J5" s="12"/>
      <c r="K5" s="12"/>
      <c r="L5" s="12">
        <v>1</v>
      </c>
      <c r="M5" s="12"/>
    </row>
    <row r="6" spans="1:13" x14ac:dyDescent="0.3">
      <c r="A6" s="6">
        <v>16</v>
      </c>
      <c r="B6" s="6">
        <v>1</v>
      </c>
      <c r="C6" s="6">
        <v>30</v>
      </c>
      <c r="D6" s="6"/>
      <c r="E6" s="6">
        <v>1</v>
      </c>
      <c r="F6" s="6"/>
      <c r="G6" s="6"/>
      <c r="H6" s="12">
        <v>1</v>
      </c>
      <c r="I6" s="12"/>
      <c r="J6" s="12"/>
      <c r="K6" s="12"/>
      <c r="L6" s="12">
        <v>1</v>
      </c>
      <c r="M6" s="12"/>
    </row>
    <row r="7" spans="1:13" x14ac:dyDescent="0.3">
      <c r="A7" s="6">
        <v>17</v>
      </c>
      <c r="B7" s="6">
        <v>1</v>
      </c>
      <c r="C7" s="6">
        <v>28</v>
      </c>
      <c r="D7" s="6">
        <v>1</v>
      </c>
      <c r="E7" s="6"/>
      <c r="F7" s="6"/>
      <c r="G7" s="6"/>
      <c r="H7" s="12"/>
      <c r="I7" s="12"/>
      <c r="J7" s="12">
        <v>1</v>
      </c>
      <c r="K7" s="12"/>
      <c r="L7" s="12">
        <v>1</v>
      </c>
      <c r="M7" s="12"/>
    </row>
    <row r="8" spans="1:13" x14ac:dyDescent="0.3">
      <c r="A8" s="6">
        <v>36</v>
      </c>
      <c r="B8" s="6">
        <v>1</v>
      </c>
      <c r="C8" s="6">
        <v>30</v>
      </c>
      <c r="D8" s="6"/>
      <c r="E8" s="6">
        <v>1</v>
      </c>
      <c r="F8" s="6"/>
      <c r="G8" s="6"/>
      <c r="H8" s="12"/>
      <c r="I8" s="12"/>
      <c r="J8" s="12">
        <v>1</v>
      </c>
      <c r="K8" s="12"/>
      <c r="L8" s="12">
        <v>1</v>
      </c>
      <c r="M8" s="12"/>
    </row>
    <row r="9" spans="1:13" x14ac:dyDescent="0.3">
      <c r="A9" s="6">
        <v>40</v>
      </c>
      <c r="B9" s="6">
        <v>1</v>
      </c>
      <c r="C9" s="6">
        <v>30</v>
      </c>
      <c r="D9" s="6"/>
      <c r="E9" s="6">
        <v>1</v>
      </c>
      <c r="F9" s="6"/>
      <c r="G9" s="6"/>
      <c r="H9" s="12"/>
      <c r="I9" s="12"/>
      <c r="J9" s="12">
        <v>1</v>
      </c>
      <c r="K9" s="12"/>
      <c r="L9" s="12">
        <v>1</v>
      </c>
      <c r="M9" s="12"/>
    </row>
    <row r="10" spans="1:13" x14ac:dyDescent="0.3">
      <c r="A10" s="6">
        <v>45</v>
      </c>
      <c r="B10" s="6">
        <v>1</v>
      </c>
      <c r="C10" s="6">
        <v>25</v>
      </c>
      <c r="D10" s="6">
        <v>1</v>
      </c>
      <c r="E10" s="6"/>
      <c r="F10" s="6"/>
      <c r="G10" s="6"/>
      <c r="H10" s="12"/>
      <c r="I10" s="12"/>
      <c r="J10" s="12">
        <v>1</v>
      </c>
      <c r="K10" s="12"/>
      <c r="L10" s="12">
        <v>1</v>
      </c>
      <c r="M10" s="12"/>
    </row>
    <row r="11" spans="1:13" x14ac:dyDescent="0.3">
      <c r="A11" s="6">
        <v>46</v>
      </c>
      <c r="B11" s="6">
        <v>1</v>
      </c>
      <c r="C11" s="6">
        <v>37</v>
      </c>
      <c r="D11" s="6">
        <v>1</v>
      </c>
      <c r="E11" s="6"/>
      <c r="F11" s="6"/>
      <c r="G11" s="6"/>
      <c r="H11" s="12">
        <v>1</v>
      </c>
      <c r="I11" s="12"/>
      <c r="J11" s="12"/>
      <c r="K11" s="12"/>
      <c r="L11" s="12">
        <v>1</v>
      </c>
      <c r="M11" s="12"/>
    </row>
    <row r="12" spans="1:13" x14ac:dyDescent="0.3">
      <c r="A12" s="6">
        <v>47</v>
      </c>
      <c r="B12" s="6">
        <v>1</v>
      </c>
      <c r="C12" s="6">
        <v>36</v>
      </c>
      <c r="D12" s="6"/>
      <c r="E12" s="6">
        <v>1</v>
      </c>
      <c r="F12" s="6"/>
      <c r="G12" s="6"/>
      <c r="H12" s="12">
        <v>1</v>
      </c>
      <c r="I12" s="12"/>
      <c r="J12" s="12"/>
      <c r="K12" s="12"/>
      <c r="L12" s="12">
        <v>1</v>
      </c>
      <c r="M12" s="12"/>
    </row>
    <row r="13" spans="1:13" x14ac:dyDescent="0.3">
      <c r="A13" s="6">
        <v>49</v>
      </c>
      <c r="B13" s="6">
        <v>1</v>
      </c>
      <c r="C13" s="6">
        <v>33</v>
      </c>
      <c r="D13" s="6"/>
      <c r="E13" s="6">
        <v>1</v>
      </c>
      <c r="F13" s="6"/>
      <c r="G13" s="6"/>
      <c r="H13" s="12">
        <v>1</v>
      </c>
      <c r="I13" s="12"/>
      <c r="J13" s="12"/>
      <c r="K13" s="12"/>
      <c r="L13" s="12">
        <v>1</v>
      </c>
      <c r="M13" s="12"/>
    </row>
    <row r="14" spans="1:13" x14ac:dyDescent="0.3">
      <c r="A14" s="6">
        <v>53</v>
      </c>
      <c r="B14" s="6">
        <v>1</v>
      </c>
      <c r="C14" s="6">
        <v>24</v>
      </c>
      <c r="D14" s="6"/>
      <c r="E14" s="6"/>
      <c r="F14" s="6">
        <v>1</v>
      </c>
      <c r="G14" s="6"/>
      <c r="H14" s="12"/>
      <c r="I14" s="12"/>
      <c r="J14" s="12">
        <v>1</v>
      </c>
      <c r="K14" s="12"/>
      <c r="L14" s="12">
        <v>1</v>
      </c>
      <c r="M14" s="12"/>
    </row>
    <row r="15" spans="1:13" x14ac:dyDescent="0.3">
      <c r="A15" s="6">
        <v>55</v>
      </c>
      <c r="B15" s="6">
        <v>1</v>
      </c>
      <c r="C15" s="6">
        <v>37</v>
      </c>
      <c r="D15" s="6"/>
      <c r="E15" s="6"/>
      <c r="F15" s="6">
        <v>1</v>
      </c>
      <c r="G15" s="6"/>
      <c r="H15" s="12">
        <v>1</v>
      </c>
      <c r="I15" s="12"/>
      <c r="J15" s="12"/>
      <c r="K15" s="12"/>
      <c r="L15" s="12">
        <v>1</v>
      </c>
      <c r="M15" s="12"/>
    </row>
    <row r="16" spans="1:13" x14ac:dyDescent="0.3">
      <c r="A16" s="6">
        <v>58</v>
      </c>
      <c r="B16" s="6">
        <v>1</v>
      </c>
      <c r="C16" s="6">
        <v>28</v>
      </c>
      <c r="D16" s="6">
        <v>1</v>
      </c>
      <c r="E16" s="6"/>
      <c r="F16" s="6"/>
      <c r="G16" s="6"/>
      <c r="H16" s="12"/>
      <c r="I16" s="12">
        <v>1</v>
      </c>
      <c r="J16" s="12"/>
      <c r="K16" s="12"/>
      <c r="L16" s="12">
        <v>1</v>
      </c>
      <c r="M16" s="12"/>
    </row>
    <row r="17" spans="1:13" x14ac:dyDescent="0.3">
      <c r="A17" s="6">
        <v>59</v>
      </c>
      <c r="B17" s="6">
        <v>1</v>
      </c>
      <c r="C17" s="6">
        <v>25</v>
      </c>
      <c r="D17" s="6">
        <v>1</v>
      </c>
      <c r="E17" s="6"/>
      <c r="F17" s="6"/>
      <c r="G17" s="6"/>
      <c r="H17" s="12"/>
      <c r="I17" s="12"/>
      <c r="J17" s="12">
        <v>1</v>
      </c>
      <c r="K17" s="12"/>
      <c r="L17" s="12">
        <v>1</v>
      </c>
      <c r="M17" s="12"/>
    </row>
    <row r="18" spans="1:13" x14ac:dyDescent="0.3">
      <c r="A18" s="6">
        <v>65</v>
      </c>
      <c r="B18" s="6">
        <v>1</v>
      </c>
      <c r="C18" s="6">
        <v>28</v>
      </c>
      <c r="D18" s="6">
        <v>1</v>
      </c>
      <c r="E18" s="6"/>
      <c r="F18" s="6"/>
      <c r="G18" s="6"/>
      <c r="H18" s="12"/>
      <c r="I18" s="12">
        <v>1</v>
      </c>
      <c r="J18" s="12"/>
      <c r="K18" s="12"/>
      <c r="L18" s="12">
        <v>1</v>
      </c>
      <c r="M18" s="12"/>
    </row>
    <row r="19" spans="1:13" x14ac:dyDescent="0.3">
      <c r="A19" s="6">
        <v>69</v>
      </c>
      <c r="B19" s="6">
        <v>1</v>
      </c>
      <c r="C19" s="6">
        <v>37</v>
      </c>
      <c r="D19" s="6">
        <v>1</v>
      </c>
      <c r="E19" s="6"/>
      <c r="F19" s="6"/>
      <c r="G19" s="6"/>
      <c r="H19" s="12">
        <v>1</v>
      </c>
      <c r="I19" s="12"/>
      <c r="J19" s="12"/>
      <c r="K19" s="12"/>
      <c r="L19" s="12">
        <v>1</v>
      </c>
      <c r="M19" s="12"/>
    </row>
    <row r="20" spans="1:13" x14ac:dyDescent="0.3">
      <c r="A20" s="6">
        <v>72</v>
      </c>
      <c r="B20" s="6">
        <v>1</v>
      </c>
      <c r="C20" s="6">
        <v>23</v>
      </c>
      <c r="D20" s="6"/>
      <c r="E20" s="6">
        <v>1</v>
      </c>
      <c r="F20" s="6"/>
      <c r="G20" s="6"/>
      <c r="H20" s="12">
        <v>1</v>
      </c>
      <c r="I20" s="12"/>
      <c r="J20" s="12"/>
      <c r="K20" s="12"/>
      <c r="L20" s="12"/>
      <c r="M20" s="12">
        <v>1</v>
      </c>
    </row>
    <row r="21" spans="1:13" x14ac:dyDescent="0.3">
      <c r="A21" s="6">
        <v>75</v>
      </c>
      <c r="B21" s="6">
        <v>1</v>
      </c>
      <c r="C21" s="6">
        <v>30</v>
      </c>
      <c r="D21" s="6"/>
      <c r="E21" s="6">
        <v>1</v>
      </c>
      <c r="F21" s="6"/>
      <c r="G21" s="6"/>
      <c r="H21" s="12"/>
      <c r="I21" s="12"/>
      <c r="J21" s="12">
        <v>1</v>
      </c>
      <c r="K21" s="12"/>
      <c r="L21" s="12">
        <v>1</v>
      </c>
      <c r="M21" s="12"/>
    </row>
    <row r="22" spans="1:13" x14ac:dyDescent="0.3">
      <c r="A22" s="6">
        <v>85</v>
      </c>
      <c r="B22" s="6">
        <v>1</v>
      </c>
      <c r="C22" s="6">
        <v>23</v>
      </c>
      <c r="D22" s="6"/>
      <c r="E22" s="6">
        <v>1</v>
      </c>
      <c r="F22" s="6"/>
      <c r="G22" s="6"/>
      <c r="H22" s="12"/>
      <c r="I22" s="12">
        <v>1</v>
      </c>
      <c r="J22" s="12"/>
      <c r="K22" s="12"/>
      <c r="L22" s="12">
        <v>1</v>
      </c>
      <c r="M22" s="12"/>
    </row>
    <row r="23" spans="1:13" x14ac:dyDescent="0.3">
      <c r="A23" s="6">
        <v>88</v>
      </c>
      <c r="B23" s="6">
        <v>1</v>
      </c>
      <c r="C23" s="6">
        <v>27</v>
      </c>
      <c r="D23" s="6"/>
      <c r="E23" s="6"/>
      <c r="F23" s="6">
        <v>1</v>
      </c>
      <c r="G23" s="6"/>
      <c r="H23" s="12"/>
      <c r="I23" s="12"/>
      <c r="J23" s="12">
        <v>1</v>
      </c>
      <c r="K23" s="12"/>
      <c r="L23" s="12">
        <v>1</v>
      </c>
      <c r="M23" s="12"/>
    </row>
    <row r="24" spans="1:13" x14ac:dyDescent="0.3">
      <c r="A24" s="6">
        <v>89</v>
      </c>
      <c r="B24" s="6">
        <v>1</v>
      </c>
      <c r="C24" s="6">
        <v>30</v>
      </c>
      <c r="D24" s="6"/>
      <c r="E24" s="6">
        <v>1</v>
      </c>
      <c r="F24" s="6"/>
      <c r="G24" s="6"/>
      <c r="H24" s="12"/>
      <c r="I24" s="12"/>
      <c r="J24" s="12">
        <v>1</v>
      </c>
      <c r="K24" s="12"/>
      <c r="L24" s="12">
        <v>1</v>
      </c>
      <c r="M24" s="12"/>
    </row>
    <row r="25" spans="1:13" x14ac:dyDescent="0.3">
      <c r="A25" s="6">
        <v>90</v>
      </c>
      <c r="B25" s="6">
        <v>1</v>
      </c>
      <c r="C25" s="6">
        <v>36</v>
      </c>
      <c r="D25" s="6"/>
      <c r="E25" s="6">
        <v>1</v>
      </c>
      <c r="F25" s="6"/>
      <c r="G25" s="6"/>
      <c r="H25" s="12">
        <v>1</v>
      </c>
      <c r="I25" s="12"/>
      <c r="J25" s="12"/>
      <c r="K25" s="12"/>
      <c r="L25" s="12">
        <v>1</v>
      </c>
      <c r="M25" s="12"/>
    </row>
    <row r="26" spans="1:13" x14ac:dyDescent="0.3">
      <c r="A26" s="6">
        <v>98</v>
      </c>
      <c r="B26" s="6">
        <v>1</v>
      </c>
      <c r="C26" s="6">
        <v>29</v>
      </c>
      <c r="D26" s="6"/>
      <c r="E26" s="6">
        <v>1</v>
      </c>
      <c r="F26" s="6"/>
      <c r="G26" s="6"/>
      <c r="H26" s="12">
        <v>1</v>
      </c>
      <c r="I26" s="12"/>
      <c r="J26" s="12"/>
      <c r="K26" s="12"/>
      <c r="L26" s="12"/>
      <c r="M26" s="12">
        <v>1</v>
      </c>
    </row>
    <row r="27" spans="1:13" x14ac:dyDescent="0.3">
      <c r="A27" s="6">
        <v>103</v>
      </c>
      <c r="B27" s="6">
        <v>1</v>
      </c>
      <c r="C27" s="6">
        <v>37</v>
      </c>
      <c r="D27" s="6"/>
      <c r="E27" s="6"/>
      <c r="F27" s="6">
        <v>1</v>
      </c>
      <c r="G27" s="6"/>
      <c r="H27" s="12">
        <v>1</v>
      </c>
      <c r="I27" s="12"/>
      <c r="J27" s="12"/>
      <c r="K27" s="12"/>
      <c r="L27" s="12">
        <v>1</v>
      </c>
      <c r="M27" s="12"/>
    </row>
    <row r="28" spans="1:13" x14ac:dyDescent="0.3">
      <c r="A28" s="6">
        <v>105</v>
      </c>
      <c r="B28" s="6">
        <v>1</v>
      </c>
      <c r="C28" s="6">
        <v>38</v>
      </c>
      <c r="D28" s="6"/>
      <c r="E28" s="6"/>
      <c r="F28" s="6">
        <v>1</v>
      </c>
      <c r="G28" s="6"/>
      <c r="H28" s="12">
        <v>1</v>
      </c>
      <c r="I28" s="12"/>
      <c r="J28" s="12"/>
      <c r="K28" s="12"/>
      <c r="L28" s="12">
        <v>1</v>
      </c>
      <c r="M28" s="12"/>
    </row>
    <row r="29" spans="1:13" x14ac:dyDescent="0.3">
      <c r="A29" s="6">
        <v>109</v>
      </c>
      <c r="B29" s="6">
        <v>1</v>
      </c>
      <c r="C29" s="6">
        <v>27</v>
      </c>
      <c r="D29" s="6"/>
      <c r="E29" s="6"/>
      <c r="F29" s="6">
        <v>1</v>
      </c>
      <c r="G29" s="6"/>
      <c r="H29" s="12">
        <v>1</v>
      </c>
      <c r="I29" s="12"/>
      <c r="J29" s="12"/>
      <c r="K29" s="12"/>
      <c r="L29" s="12">
        <v>1</v>
      </c>
      <c r="M29" s="12"/>
    </row>
    <row r="30" spans="1:13" x14ac:dyDescent="0.3">
      <c r="A30" s="6">
        <v>113</v>
      </c>
      <c r="B30" s="6">
        <v>1</v>
      </c>
      <c r="C30" s="6">
        <v>28</v>
      </c>
      <c r="D30" s="6">
        <v>1</v>
      </c>
      <c r="E30" s="6"/>
      <c r="F30" s="6"/>
      <c r="G30" s="6"/>
      <c r="H30" s="12">
        <v>1</v>
      </c>
      <c r="I30" s="12"/>
      <c r="J30" s="12"/>
      <c r="K30" s="12"/>
      <c r="L30" s="12">
        <v>1</v>
      </c>
      <c r="M30" s="12"/>
    </row>
    <row r="31" spans="1:13" x14ac:dyDescent="0.3">
      <c r="A31" s="6">
        <v>114</v>
      </c>
      <c r="B31" s="6">
        <v>1</v>
      </c>
      <c r="C31" s="6">
        <v>26</v>
      </c>
      <c r="D31" s="6"/>
      <c r="E31" s="6">
        <v>1</v>
      </c>
      <c r="F31" s="6"/>
      <c r="G31" s="6"/>
      <c r="H31" s="12"/>
      <c r="I31" s="12"/>
      <c r="J31" s="12">
        <v>1</v>
      </c>
      <c r="K31" s="12"/>
      <c r="L31" s="12">
        <v>1</v>
      </c>
      <c r="M31" s="12"/>
    </row>
    <row r="32" spans="1:13" x14ac:dyDescent="0.3">
      <c r="A32" s="6">
        <v>115</v>
      </c>
      <c r="B32" s="6">
        <v>1</v>
      </c>
      <c r="C32" s="6">
        <v>22</v>
      </c>
      <c r="D32" s="6"/>
      <c r="E32" s="6">
        <v>1</v>
      </c>
      <c r="F32" s="6"/>
      <c r="G32" s="6"/>
      <c r="H32" s="12"/>
      <c r="I32" s="12">
        <v>1</v>
      </c>
      <c r="J32" s="12"/>
      <c r="K32" s="12"/>
      <c r="L32" s="12"/>
      <c r="M32" s="12">
        <v>1</v>
      </c>
    </row>
    <row r="33" spans="1:13" x14ac:dyDescent="0.3">
      <c r="A33" s="6">
        <v>118</v>
      </c>
      <c r="B33" s="6">
        <v>1</v>
      </c>
      <c r="C33" s="6">
        <v>32</v>
      </c>
      <c r="D33" s="6"/>
      <c r="E33" s="6">
        <v>1</v>
      </c>
      <c r="F33" s="6"/>
      <c r="G33" s="6"/>
      <c r="H33" s="12">
        <v>1</v>
      </c>
      <c r="I33" s="12"/>
      <c r="J33" s="12"/>
      <c r="K33" s="12"/>
      <c r="L33" s="12"/>
      <c r="M33" s="12">
        <v>1</v>
      </c>
    </row>
    <row r="34" spans="1:13" x14ac:dyDescent="0.3">
      <c r="A34" s="6">
        <v>119</v>
      </c>
      <c r="B34" s="6">
        <v>1</v>
      </c>
      <c r="C34" s="6">
        <v>24</v>
      </c>
      <c r="D34" s="6"/>
      <c r="E34" s="6"/>
      <c r="F34" s="6">
        <v>1</v>
      </c>
      <c r="G34" s="6"/>
      <c r="H34" s="12"/>
      <c r="I34" s="12"/>
      <c r="J34" s="12">
        <v>1</v>
      </c>
      <c r="K34" s="12"/>
      <c r="L34" s="12">
        <v>1</v>
      </c>
      <c r="M34" s="12"/>
    </row>
    <row r="35" spans="1:13" x14ac:dyDescent="0.3">
      <c r="A35" s="6">
        <v>129</v>
      </c>
      <c r="B35" s="6">
        <v>1</v>
      </c>
      <c r="C35" s="6">
        <v>22</v>
      </c>
      <c r="D35" s="6"/>
      <c r="E35" s="6">
        <v>1</v>
      </c>
      <c r="F35" s="6"/>
      <c r="G35" s="6"/>
      <c r="H35" s="12"/>
      <c r="I35" s="12">
        <v>1</v>
      </c>
      <c r="J35" s="12"/>
      <c r="K35" s="12"/>
      <c r="L35" s="12">
        <v>1</v>
      </c>
      <c r="M35" s="12"/>
    </row>
    <row r="36" spans="1:13" x14ac:dyDescent="0.3">
      <c r="A36" s="6">
        <v>131</v>
      </c>
      <c r="B36" s="6">
        <v>1</v>
      </c>
      <c r="C36" s="6">
        <v>25</v>
      </c>
      <c r="D36" s="6"/>
      <c r="E36" s="6">
        <v>1</v>
      </c>
      <c r="F36" s="6"/>
      <c r="G36" s="6"/>
      <c r="H36" s="12"/>
      <c r="I36" s="12"/>
      <c r="J36" s="12">
        <v>1</v>
      </c>
      <c r="K36" s="12"/>
      <c r="L36" s="12"/>
      <c r="M36" s="12"/>
    </row>
    <row r="37" spans="1:13" x14ac:dyDescent="0.3">
      <c r="A37" s="6">
        <v>135</v>
      </c>
      <c r="B37" s="6">
        <v>1</v>
      </c>
      <c r="C37" s="6">
        <v>26</v>
      </c>
      <c r="D37" s="6"/>
      <c r="E37" s="6">
        <v>1</v>
      </c>
      <c r="F37" s="6"/>
      <c r="G37" s="6"/>
      <c r="H37" s="12">
        <v>1</v>
      </c>
      <c r="I37" s="12"/>
      <c r="J37" s="12"/>
      <c r="K37" s="12"/>
      <c r="L37" s="12">
        <v>1</v>
      </c>
      <c r="M37" s="12"/>
    </row>
    <row r="38" spans="1:13" x14ac:dyDescent="0.3">
      <c r="A38" s="6">
        <v>139</v>
      </c>
      <c r="B38" s="6">
        <v>1</v>
      </c>
      <c r="C38" s="6">
        <v>26</v>
      </c>
      <c r="D38" s="6"/>
      <c r="E38" s="6">
        <v>1</v>
      </c>
      <c r="F38" s="6"/>
      <c r="G38" s="6"/>
      <c r="H38" s="12"/>
      <c r="I38" s="12"/>
      <c r="J38" s="12">
        <v>1</v>
      </c>
      <c r="K38" s="12"/>
      <c r="L38" s="12"/>
      <c r="M38" s="12">
        <v>1</v>
      </c>
    </row>
    <row r="39" spans="1:13" x14ac:dyDescent="0.3">
      <c r="A39" s="6">
        <v>146</v>
      </c>
      <c r="B39" s="6">
        <v>1</v>
      </c>
      <c r="C39" s="6">
        <v>31</v>
      </c>
      <c r="D39" s="6"/>
      <c r="E39" s="6">
        <v>1</v>
      </c>
      <c r="F39" s="6"/>
      <c r="G39" s="6"/>
      <c r="H39" s="12">
        <v>1</v>
      </c>
      <c r="I39" s="12"/>
      <c r="J39" s="12"/>
      <c r="K39" s="12"/>
      <c r="L39" s="12"/>
      <c r="M39" s="12">
        <v>1</v>
      </c>
    </row>
    <row r="40" spans="1:13" x14ac:dyDescent="0.3">
      <c r="A40" s="6">
        <v>149</v>
      </c>
      <c r="B40" s="6">
        <v>1</v>
      </c>
      <c r="C40" s="6">
        <v>23</v>
      </c>
      <c r="D40" s="6"/>
      <c r="E40" s="6">
        <v>1</v>
      </c>
      <c r="F40" s="6"/>
      <c r="G40" s="6"/>
      <c r="H40" s="12"/>
      <c r="I40" s="12"/>
      <c r="J40" s="12">
        <v>1</v>
      </c>
      <c r="K40" s="12"/>
      <c r="L40" s="12">
        <v>1</v>
      </c>
      <c r="M40" s="12"/>
    </row>
    <row r="41" spans="1:13" x14ac:dyDescent="0.3">
      <c r="A41" s="6">
        <v>150</v>
      </c>
      <c r="B41" s="6">
        <v>1</v>
      </c>
      <c r="C41" s="6">
        <v>29</v>
      </c>
      <c r="D41" s="6"/>
      <c r="E41" s="6">
        <v>1</v>
      </c>
      <c r="F41" s="6"/>
      <c r="G41" s="6"/>
      <c r="H41" s="12">
        <v>1</v>
      </c>
      <c r="I41" s="12"/>
      <c r="J41" s="12"/>
      <c r="K41" s="12"/>
      <c r="L41" s="12">
        <v>1</v>
      </c>
      <c r="M41" s="12"/>
    </row>
    <row r="42" spans="1:13" x14ac:dyDescent="0.3">
      <c r="A42" s="6">
        <v>154</v>
      </c>
      <c r="B42" s="6">
        <v>1</v>
      </c>
      <c r="C42" s="6">
        <v>31</v>
      </c>
      <c r="D42" s="6"/>
      <c r="E42" s="6">
        <v>1</v>
      </c>
      <c r="F42" s="6"/>
      <c r="G42" s="6"/>
      <c r="H42" s="12"/>
      <c r="I42" s="12"/>
      <c r="J42" s="12">
        <v>1</v>
      </c>
      <c r="K42" s="12"/>
      <c r="L42" s="12">
        <v>1</v>
      </c>
      <c r="M42" s="12"/>
    </row>
    <row r="43" spans="1:13" x14ac:dyDescent="0.3">
      <c r="A43" s="6">
        <v>158</v>
      </c>
      <c r="B43" s="6">
        <v>1</v>
      </c>
      <c r="C43" s="6">
        <v>28</v>
      </c>
      <c r="D43" s="6">
        <v>1</v>
      </c>
      <c r="E43" s="6"/>
      <c r="F43" s="6"/>
      <c r="G43" s="6"/>
      <c r="H43" s="12"/>
      <c r="I43" s="12"/>
      <c r="J43" s="12">
        <v>1</v>
      </c>
      <c r="K43" s="12"/>
      <c r="L43" s="12">
        <v>1</v>
      </c>
      <c r="M43" s="12"/>
    </row>
    <row r="44" spans="1:13" x14ac:dyDescent="0.3">
      <c r="A44" s="6">
        <v>159</v>
      </c>
      <c r="B44" s="6">
        <v>1</v>
      </c>
      <c r="C44" s="6">
        <v>35</v>
      </c>
      <c r="D44" s="6"/>
      <c r="E44" s="6">
        <v>1</v>
      </c>
      <c r="F44" s="6"/>
      <c r="G44" s="6"/>
      <c r="H44" s="12"/>
      <c r="I44" s="12"/>
      <c r="J44" s="12">
        <v>1</v>
      </c>
      <c r="K44" s="12"/>
      <c r="L44" s="12">
        <v>1</v>
      </c>
      <c r="M44" s="12"/>
    </row>
    <row r="45" spans="1:13" x14ac:dyDescent="0.3">
      <c r="A45" s="6">
        <v>163</v>
      </c>
      <c r="B45" s="6">
        <v>1</v>
      </c>
      <c r="C45" s="6">
        <v>34</v>
      </c>
      <c r="D45" s="6"/>
      <c r="E45" s="6">
        <v>1</v>
      </c>
      <c r="F45" s="6"/>
      <c r="G45" s="6"/>
      <c r="H45" s="12"/>
      <c r="I45" s="12"/>
      <c r="J45" s="12">
        <v>1</v>
      </c>
      <c r="K45" s="12"/>
      <c r="L45" s="12">
        <v>1</v>
      </c>
      <c r="M45" s="12"/>
    </row>
    <row r="46" spans="1:13" x14ac:dyDescent="0.3">
      <c r="A46" s="6">
        <v>165</v>
      </c>
      <c r="B46" s="6">
        <v>1</v>
      </c>
      <c r="C46" s="6">
        <v>33</v>
      </c>
      <c r="D46" s="6"/>
      <c r="E46" s="6">
        <v>1</v>
      </c>
      <c r="F46" s="6"/>
      <c r="G46" s="6"/>
      <c r="H46" s="12"/>
      <c r="I46" s="12"/>
      <c r="J46" s="12">
        <v>1</v>
      </c>
      <c r="K46" s="12"/>
      <c r="L46" s="12">
        <v>1</v>
      </c>
      <c r="M46" s="12"/>
    </row>
    <row r="47" spans="1:13" x14ac:dyDescent="0.3">
      <c r="A47" s="6">
        <v>169</v>
      </c>
      <c r="B47" s="6">
        <v>1</v>
      </c>
      <c r="C47" s="6">
        <v>36</v>
      </c>
      <c r="D47" s="6"/>
      <c r="E47" s="6">
        <v>1</v>
      </c>
      <c r="F47" s="6"/>
      <c r="G47" s="6"/>
      <c r="H47" s="12">
        <v>1</v>
      </c>
      <c r="I47" s="12"/>
      <c r="J47" s="12"/>
      <c r="K47" s="12"/>
      <c r="L47" s="12">
        <v>1</v>
      </c>
      <c r="M47" s="12"/>
    </row>
    <row r="48" spans="1:13" x14ac:dyDescent="0.3">
      <c r="A48" s="6">
        <v>175</v>
      </c>
      <c r="B48" s="6">
        <v>1</v>
      </c>
      <c r="C48" s="6">
        <v>27</v>
      </c>
      <c r="D48" s="6"/>
      <c r="E48" s="6"/>
      <c r="F48" s="6">
        <v>1</v>
      </c>
      <c r="G48" s="6"/>
      <c r="H48" s="12"/>
      <c r="I48" s="12"/>
      <c r="J48" s="12">
        <v>1</v>
      </c>
      <c r="K48" s="12"/>
      <c r="L48" s="12">
        <v>1</v>
      </c>
      <c r="M48" s="12"/>
    </row>
    <row r="49" spans="1:13" x14ac:dyDescent="0.3">
      <c r="A49" s="6">
        <v>177</v>
      </c>
      <c r="B49" s="6">
        <v>1</v>
      </c>
      <c r="C49" s="6">
        <v>26</v>
      </c>
      <c r="D49" s="6"/>
      <c r="E49" s="6">
        <v>1</v>
      </c>
      <c r="F49" s="6"/>
      <c r="G49" s="6"/>
      <c r="H49" s="24">
        <v>1</v>
      </c>
      <c r="I49" s="24"/>
      <c r="J49" s="24"/>
      <c r="K49" s="12"/>
      <c r="L49" s="24">
        <v>1</v>
      </c>
      <c r="M49" s="24"/>
    </row>
    <row r="50" spans="1:13" x14ac:dyDescent="0.3">
      <c r="A50" s="6">
        <v>178</v>
      </c>
      <c r="B50" s="6">
        <v>1</v>
      </c>
      <c r="C50" s="6">
        <v>23</v>
      </c>
      <c r="D50" s="6"/>
      <c r="E50" s="6">
        <v>1</v>
      </c>
      <c r="F50" s="6"/>
      <c r="G50" s="6"/>
      <c r="H50" s="24"/>
      <c r="I50" s="24"/>
      <c r="J50" s="24">
        <v>1</v>
      </c>
      <c r="K50" s="12"/>
      <c r="L50" s="24">
        <v>1</v>
      </c>
      <c r="M50" s="24"/>
    </row>
    <row r="51" spans="1:13" x14ac:dyDescent="0.3">
      <c r="A51" s="6">
        <v>181</v>
      </c>
      <c r="B51" s="6">
        <v>1</v>
      </c>
      <c r="C51" s="6">
        <v>26</v>
      </c>
      <c r="D51" s="6"/>
      <c r="E51" s="6">
        <v>1</v>
      </c>
      <c r="F51" s="6"/>
      <c r="G51" s="6"/>
      <c r="H51" s="24">
        <v>1</v>
      </c>
      <c r="I51" s="24"/>
      <c r="J51" s="24"/>
      <c r="K51" s="12"/>
      <c r="L51" s="24">
        <v>1</v>
      </c>
      <c r="M51" s="24"/>
    </row>
    <row r="52" spans="1:13" x14ac:dyDescent="0.3">
      <c r="A52" s="6">
        <v>185</v>
      </c>
      <c r="B52" s="6">
        <v>1</v>
      </c>
      <c r="C52" s="6">
        <v>37</v>
      </c>
      <c r="D52" s="6"/>
      <c r="E52" s="6"/>
      <c r="F52" s="6">
        <v>1</v>
      </c>
      <c r="G52" s="6"/>
      <c r="H52" s="24">
        <v>1</v>
      </c>
      <c r="I52" s="24"/>
      <c r="J52" s="24"/>
      <c r="K52" s="24"/>
      <c r="L52" s="24">
        <v>1</v>
      </c>
      <c r="M52" s="24"/>
    </row>
    <row r="53" spans="1:13" x14ac:dyDescent="0.3">
      <c r="A53" s="6">
        <v>186</v>
      </c>
      <c r="B53" s="6">
        <v>1</v>
      </c>
      <c r="C53" s="6">
        <v>31</v>
      </c>
      <c r="D53" s="6"/>
      <c r="E53" s="6">
        <v>1</v>
      </c>
      <c r="F53" s="6"/>
      <c r="G53" s="6"/>
      <c r="H53" s="24">
        <v>1</v>
      </c>
      <c r="I53" s="24"/>
      <c r="J53" s="24"/>
      <c r="K53" s="24"/>
      <c r="L53" s="24">
        <v>1</v>
      </c>
      <c r="M53" s="24"/>
    </row>
    <row r="54" spans="1:13" x14ac:dyDescent="0.3">
      <c r="A54" s="6">
        <v>189</v>
      </c>
      <c r="B54" s="6">
        <v>1</v>
      </c>
      <c r="C54" s="6">
        <v>26</v>
      </c>
      <c r="D54" s="6"/>
      <c r="E54" s="6">
        <v>1</v>
      </c>
      <c r="F54" s="6"/>
      <c r="G54" s="6"/>
      <c r="H54" s="24">
        <v>1</v>
      </c>
      <c r="I54" s="24"/>
      <c r="J54" s="24"/>
      <c r="K54" s="12"/>
      <c r="L54" s="24">
        <v>1</v>
      </c>
      <c r="M54" s="24"/>
    </row>
    <row r="55" spans="1:13" x14ac:dyDescent="0.3">
      <c r="A55" s="6">
        <v>191</v>
      </c>
      <c r="B55" s="6">
        <v>1</v>
      </c>
      <c r="C55" s="6">
        <v>23</v>
      </c>
      <c r="D55" s="6">
        <v>1</v>
      </c>
      <c r="E55" s="6"/>
      <c r="F55" s="6"/>
      <c r="G55" s="6"/>
      <c r="H55" s="24"/>
      <c r="I55" s="24"/>
      <c r="J55" s="24">
        <v>1</v>
      </c>
      <c r="K55" s="24"/>
      <c r="L55" s="24"/>
      <c r="M55" s="24"/>
    </row>
    <row r="56" spans="1:13" x14ac:dyDescent="0.3">
      <c r="A56" s="6">
        <v>193</v>
      </c>
      <c r="B56" s="6">
        <v>1</v>
      </c>
      <c r="C56" s="6">
        <v>25</v>
      </c>
      <c r="D56" s="6">
        <v>1</v>
      </c>
      <c r="E56" s="6"/>
      <c r="F56" s="6"/>
      <c r="G56" s="6"/>
      <c r="H56" s="24"/>
      <c r="I56" s="24"/>
      <c r="J56" s="24">
        <v>1</v>
      </c>
      <c r="K56" s="24"/>
      <c r="L56" s="24"/>
      <c r="M56" s="24"/>
    </row>
    <row r="57" spans="1:13" x14ac:dyDescent="0.3">
      <c r="A57" s="6">
        <v>194</v>
      </c>
      <c r="B57" s="6">
        <v>1</v>
      </c>
      <c r="C57" s="6">
        <v>27</v>
      </c>
      <c r="D57" s="6"/>
      <c r="E57" s="6"/>
      <c r="F57" s="6">
        <v>1</v>
      </c>
      <c r="G57" s="6"/>
      <c r="H57" s="24"/>
      <c r="I57" s="24"/>
      <c r="J57" s="24">
        <v>1</v>
      </c>
      <c r="K57" s="12"/>
      <c r="L57" s="24">
        <v>1</v>
      </c>
      <c r="M57" s="24"/>
    </row>
    <row r="58" spans="1:13" x14ac:dyDescent="0.3">
      <c r="A58" s="6">
        <v>197</v>
      </c>
      <c r="B58" s="6">
        <v>1</v>
      </c>
      <c r="C58" s="6">
        <v>27</v>
      </c>
      <c r="D58" s="6">
        <v>1</v>
      </c>
      <c r="E58" s="6"/>
      <c r="F58" s="6"/>
      <c r="G58" s="6"/>
      <c r="H58" s="24"/>
      <c r="I58" s="24"/>
      <c r="J58" s="24">
        <v>1</v>
      </c>
      <c r="K58" s="24"/>
      <c r="L58" s="24">
        <v>1</v>
      </c>
      <c r="M58" s="24"/>
    </row>
    <row r="59" spans="1:13" x14ac:dyDescent="0.3">
      <c r="A59" s="6">
        <v>199</v>
      </c>
      <c r="B59" s="6">
        <v>1</v>
      </c>
      <c r="C59" s="6">
        <v>26</v>
      </c>
      <c r="D59" s="6">
        <v>1</v>
      </c>
      <c r="E59" s="6"/>
      <c r="F59" s="6"/>
      <c r="G59" s="6"/>
      <c r="H59" s="24"/>
      <c r="I59" s="24"/>
      <c r="J59" s="24">
        <v>1</v>
      </c>
      <c r="K59" s="12"/>
      <c r="L59" s="24">
        <v>1</v>
      </c>
      <c r="M59" s="24"/>
    </row>
    <row r="60" spans="1:13" x14ac:dyDescent="0.3">
      <c r="A60" s="6">
        <v>202</v>
      </c>
      <c r="B60" s="6">
        <v>1</v>
      </c>
      <c r="C60" s="6">
        <v>34</v>
      </c>
      <c r="D60" s="6"/>
      <c r="E60" s="6">
        <v>1</v>
      </c>
      <c r="F60" s="6"/>
      <c r="G60" s="6"/>
      <c r="H60" s="24">
        <v>1</v>
      </c>
      <c r="I60" s="24"/>
      <c r="J60" s="24"/>
      <c r="K60" s="12"/>
      <c r="L60" s="24">
        <v>1</v>
      </c>
      <c r="M60" s="24"/>
    </row>
    <row r="61" spans="1:13" x14ac:dyDescent="0.3">
      <c r="A61" s="6">
        <v>206</v>
      </c>
      <c r="B61" s="6">
        <v>1</v>
      </c>
      <c r="C61" s="6">
        <v>31</v>
      </c>
      <c r="D61" s="6"/>
      <c r="E61" s="6">
        <v>1</v>
      </c>
      <c r="F61" s="6"/>
      <c r="G61" s="6"/>
      <c r="H61" s="24">
        <v>1</v>
      </c>
      <c r="I61" s="24"/>
      <c r="J61" s="24"/>
      <c r="K61" s="24"/>
      <c r="L61" s="24">
        <v>1</v>
      </c>
      <c r="M61" s="24"/>
    </row>
    <row r="62" spans="1:13" x14ac:dyDescent="0.3">
      <c r="A62" s="6">
        <v>210</v>
      </c>
      <c r="B62" s="6">
        <v>1</v>
      </c>
      <c r="C62" s="6">
        <v>25</v>
      </c>
      <c r="D62" s="6">
        <v>1</v>
      </c>
      <c r="E62" s="6"/>
      <c r="F62" s="6"/>
      <c r="G62" s="6"/>
      <c r="H62" s="24"/>
      <c r="I62" s="24"/>
      <c r="J62" s="24">
        <v>1</v>
      </c>
      <c r="K62" s="24"/>
      <c r="L62" s="24">
        <v>1</v>
      </c>
      <c r="M62" s="24"/>
    </row>
    <row r="63" spans="1:13" x14ac:dyDescent="0.3">
      <c r="A63" s="6">
        <v>211</v>
      </c>
      <c r="B63" s="6">
        <v>1</v>
      </c>
      <c r="C63" s="6">
        <v>24</v>
      </c>
      <c r="D63" s="6">
        <v>1</v>
      </c>
      <c r="E63" s="6"/>
      <c r="F63" s="6"/>
      <c r="G63" s="6"/>
      <c r="H63" s="24"/>
      <c r="I63" s="24"/>
      <c r="J63" s="24">
        <v>1</v>
      </c>
      <c r="K63" s="12"/>
      <c r="L63" s="24">
        <v>1</v>
      </c>
      <c r="M63" s="24"/>
    </row>
    <row r="64" spans="1:13" x14ac:dyDescent="0.3">
      <c r="A64" s="6">
        <v>212</v>
      </c>
      <c r="B64" s="6">
        <v>1</v>
      </c>
      <c r="C64" s="6">
        <v>27</v>
      </c>
      <c r="D64" s="6">
        <v>1</v>
      </c>
      <c r="E64" s="6"/>
      <c r="F64" s="6"/>
      <c r="G64" s="6"/>
      <c r="H64" s="24"/>
      <c r="I64" s="24"/>
      <c r="J64" s="24">
        <v>1</v>
      </c>
      <c r="K64" s="12"/>
      <c r="L64" s="24"/>
      <c r="M64" s="24">
        <v>1</v>
      </c>
    </row>
    <row r="65" spans="1:13" x14ac:dyDescent="0.3">
      <c r="A65" s="6">
        <v>214</v>
      </c>
      <c r="B65" s="6">
        <v>1</v>
      </c>
      <c r="C65" s="6">
        <v>31</v>
      </c>
      <c r="D65" s="6"/>
      <c r="E65" s="6">
        <v>1</v>
      </c>
      <c r="F65" s="6"/>
      <c r="G65" s="6"/>
      <c r="H65" s="24">
        <v>1</v>
      </c>
      <c r="I65" s="24"/>
      <c r="J65" s="24"/>
      <c r="K65" s="24"/>
      <c r="L65" s="24">
        <v>1</v>
      </c>
      <c r="M65" s="24"/>
    </row>
    <row r="66" spans="1:13" x14ac:dyDescent="0.3">
      <c r="A66" s="6">
        <v>215</v>
      </c>
      <c r="B66" s="6">
        <v>1</v>
      </c>
      <c r="C66" s="6">
        <v>26</v>
      </c>
      <c r="D66" s="6">
        <v>1</v>
      </c>
      <c r="E66" s="6"/>
      <c r="F66" s="6"/>
      <c r="G66" s="6"/>
      <c r="H66" s="24"/>
      <c r="I66" s="24"/>
      <c r="J66" s="24">
        <v>1</v>
      </c>
      <c r="K66" s="12"/>
      <c r="L66" s="24">
        <v>1</v>
      </c>
      <c r="M66" s="24"/>
    </row>
    <row r="67" spans="1:13" x14ac:dyDescent="0.3">
      <c r="A67" s="6">
        <v>218</v>
      </c>
      <c r="B67" s="6">
        <v>1</v>
      </c>
      <c r="C67" s="6">
        <v>28</v>
      </c>
      <c r="D67" s="6">
        <v>1</v>
      </c>
      <c r="E67" s="6"/>
      <c r="F67" s="6"/>
      <c r="G67" s="6"/>
      <c r="H67" s="24"/>
      <c r="I67" s="24"/>
      <c r="J67" s="24">
        <v>1</v>
      </c>
      <c r="K67" s="12"/>
      <c r="L67" s="24">
        <v>1</v>
      </c>
      <c r="M67" s="24"/>
    </row>
    <row r="68" spans="1:13" x14ac:dyDescent="0.3">
      <c r="A68" s="6">
        <v>219</v>
      </c>
      <c r="B68" s="6">
        <v>1</v>
      </c>
      <c r="C68" s="6">
        <v>27</v>
      </c>
      <c r="D68" s="6">
        <v>1</v>
      </c>
      <c r="E68" s="6"/>
      <c r="F68" s="6"/>
      <c r="G68" s="6"/>
      <c r="H68" s="24"/>
      <c r="I68" s="24"/>
      <c r="J68" s="24">
        <v>1</v>
      </c>
      <c r="K68" s="12"/>
      <c r="L68" s="24">
        <v>1</v>
      </c>
      <c r="M68" s="24"/>
    </row>
    <row r="69" spans="1:13" x14ac:dyDescent="0.3">
      <c r="A69" s="6">
        <v>220</v>
      </c>
      <c r="B69" s="6">
        <v>1</v>
      </c>
      <c r="C69" s="6">
        <v>29</v>
      </c>
      <c r="D69" s="6"/>
      <c r="E69" s="6">
        <v>1</v>
      </c>
      <c r="F69" s="6"/>
      <c r="G69" s="6"/>
      <c r="H69" s="24"/>
      <c r="I69" s="24"/>
      <c r="J69" s="24">
        <v>1</v>
      </c>
      <c r="K69" s="12"/>
      <c r="L69" s="24"/>
      <c r="M69" s="24">
        <v>1</v>
      </c>
    </row>
    <row r="70" spans="1:13" x14ac:dyDescent="0.3">
      <c r="A70" s="6">
        <v>221</v>
      </c>
      <c r="B70" s="6">
        <v>1</v>
      </c>
      <c r="C70" s="6">
        <v>24</v>
      </c>
      <c r="D70" s="6">
        <v>1</v>
      </c>
      <c r="E70" s="6"/>
      <c r="F70" s="6"/>
      <c r="G70" s="6"/>
      <c r="H70" s="24"/>
      <c r="I70" s="24"/>
      <c r="J70" s="24">
        <v>1</v>
      </c>
      <c r="K70" s="12"/>
      <c r="L70" s="24">
        <v>1</v>
      </c>
      <c r="M70" s="24"/>
    </row>
    <row r="71" spans="1:13" x14ac:dyDescent="0.3">
      <c r="A71" s="6">
        <v>225</v>
      </c>
      <c r="B71" s="6">
        <v>1</v>
      </c>
      <c r="C71" s="6">
        <v>27</v>
      </c>
      <c r="D71" s="6">
        <v>1</v>
      </c>
      <c r="E71" s="6"/>
      <c r="F71" s="6"/>
      <c r="G71" s="6"/>
      <c r="H71" s="24">
        <v>1</v>
      </c>
      <c r="I71" s="24"/>
      <c r="J71" s="24"/>
      <c r="K71" s="12"/>
      <c r="L71" s="24">
        <v>1</v>
      </c>
      <c r="M71" s="24"/>
    </row>
    <row r="72" spans="1:13" x14ac:dyDescent="0.3">
      <c r="A72" s="6">
        <v>226</v>
      </c>
      <c r="B72" s="6">
        <v>1</v>
      </c>
      <c r="C72" s="6">
        <v>33</v>
      </c>
      <c r="D72" s="6"/>
      <c r="E72" s="6">
        <v>1</v>
      </c>
      <c r="F72" s="6"/>
      <c r="G72" s="6"/>
      <c r="H72" s="24">
        <v>1</v>
      </c>
      <c r="I72" s="24"/>
      <c r="J72" s="24"/>
      <c r="K72" s="12"/>
      <c r="L72" s="24">
        <v>1</v>
      </c>
      <c r="M72" s="24"/>
    </row>
    <row r="73" spans="1:13" x14ac:dyDescent="0.3">
      <c r="A73" s="6">
        <v>237</v>
      </c>
      <c r="B73" s="6">
        <v>1</v>
      </c>
      <c r="C73" s="6">
        <v>27</v>
      </c>
      <c r="D73" s="6">
        <v>1</v>
      </c>
      <c r="E73" s="6"/>
      <c r="F73" s="6"/>
      <c r="G73" s="6"/>
      <c r="H73" s="24"/>
      <c r="I73" s="24"/>
      <c r="J73" s="24">
        <v>1</v>
      </c>
      <c r="K73" s="24"/>
      <c r="L73" s="24">
        <v>1</v>
      </c>
      <c r="M73" s="24"/>
    </row>
    <row r="74" spans="1:13" x14ac:dyDescent="0.3">
      <c r="A74" s="6">
        <v>240</v>
      </c>
      <c r="B74" s="6">
        <v>1</v>
      </c>
      <c r="C74" s="6">
        <v>27</v>
      </c>
      <c r="D74" s="6">
        <v>1</v>
      </c>
      <c r="E74" s="6"/>
      <c r="F74" s="6"/>
      <c r="G74" s="6"/>
      <c r="H74" s="24"/>
      <c r="I74" s="24"/>
      <c r="J74" s="24">
        <v>1</v>
      </c>
      <c r="K74" s="24"/>
      <c r="L74" s="24">
        <v>1</v>
      </c>
      <c r="M74" s="24"/>
    </row>
    <row r="75" spans="1:13" x14ac:dyDescent="0.3">
      <c r="A75" s="6">
        <v>242</v>
      </c>
      <c r="B75" s="6">
        <v>1</v>
      </c>
      <c r="C75" s="6">
        <v>27</v>
      </c>
      <c r="D75" s="6">
        <v>1</v>
      </c>
      <c r="E75" s="6"/>
      <c r="F75" s="6"/>
      <c r="G75" s="6"/>
      <c r="H75" s="24"/>
      <c r="I75" s="24"/>
      <c r="J75" s="24">
        <v>1</v>
      </c>
      <c r="K75" s="12"/>
      <c r="L75" s="24">
        <v>1</v>
      </c>
      <c r="M75" s="24"/>
    </row>
    <row r="76" spans="1:13" x14ac:dyDescent="0.3">
      <c r="A76" s="6">
        <v>243</v>
      </c>
      <c r="B76" s="6">
        <v>1</v>
      </c>
      <c r="C76" s="6">
        <v>32</v>
      </c>
      <c r="D76" s="6"/>
      <c r="E76" s="6">
        <v>1</v>
      </c>
      <c r="F76" s="6"/>
      <c r="G76" s="6"/>
      <c r="H76" s="24">
        <v>1</v>
      </c>
      <c r="I76" s="24"/>
      <c r="J76" s="24"/>
      <c r="K76" s="12"/>
      <c r="L76" s="24">
        <v>1</v>
      </c>
      <c r="M76" s="24"/>
    </row>
    <row r="77" spans="1:13" x14ac:dyDescent="0.3">
      <c r="A77" s="6">
        <v>248</v>
      </c>
      <c r="B77" s="6">
        <v>1</v>
      </c>
      <c r="C77" s="6">
        <v>30</v>
      </c>
      <c r="D77" s="6"/>
      <c r="E77" s="6">
        <v>1</v>
      </c>
      <c r="F77" s="6"/>
      <c r="G77" s="6"/>
      <c r="H77" s="24">
        <v>1</v>
      </c>
      <c r="I77" s="24"/>
      <c r="J77" s="24"/>
      <c r="K77" s="12"/>
      <c r="L77" s="24">
        <v>1</v>
      </c>
      <c r="M77" s="24"/>
    </row>
    <row r="78" spans="1:13" x14ac:dyDescent="0.3">
      <c r="A78" s="6">
        <v>249</v>
      </c>
      <c r="B78" s="6">
        <v>1</v>
      </c>
      <c r="C78" s="6">
        <v>24</v>
      </c>
      <c r="D78" s="6">
        <v>1</v>
      </c>
      <c r="E78" s="6"/>
      <c r="F78" s="6"/>
      <c r="G78" s="6"/>
      <c r="H78" s="24"/>
      <c r="I78" s="24">
        <v>1</v>
      </c>
      <c r="J78" s="24"/>
      <c r="K78" s="12"/>
      <c r="L78" s="24">
        <v>1</v>
      </c>
      <c r="M78" s="24"/>
    </row>
    <row r="79" spans="1:13" x14ac:dyDescent="0.3">
      <c r="A79" s="6">
        <v>253</v>
      </c>
      <c r="B79" s="6">
        <v>1</v>
      </c>
      <c r="C79" s="6">
        <v>31</v>
      </c>
      <c r="D79" s="6"/>
      <c r="E79" s="6">
        <v>1</v>
      </c>
      <c r="F79" s="6"/>
      <c r="G79" s="6"/>
      <c r="H79" s="24"/>
      <c r="I79" s="24"/>
      <c r="J79" s="24">
        <v>1</v>
      </c>
      <c r="K79" s="12"/>
      <c r="L79" s="24">
        <v>1</v>
      </c>
      <c r="M79" s="24"/>
    </row>
    <row r="80" spans="1:13" x14ac:dyDescent="0.3">
      <c r="A80" s="6">
        <v>256</v>
      </c>
      <c r="B80" s="6">
        <v>1</v>
      </c>
      <c r="C80" s="6">
        <v>35</v>
      </c>
      <c r="D80" s="6"/>
      <c r="E80" s="6">
        <v>1</v>
      </c>
      <c r="F80" s="6"/>
      <c r="G80" s="6"/>
      <c r="H80" s="24"/>
      <c r="I80" s="24"/>
      <c r="J80" s="24">
        <v>1</v>
      </c>
      <c r="K80" s="24"/>
      <c r="L80" s="24">
        <v>1</v>
      </c>
      <c r="M80" s="24"/>
    </row>
    <row r="81" spans="1:13" x14ac:dyDescent="0.3">
      <c r="A81" s="6">
        <v>257</v>
      </c>
      <c r="B81" s="6">
        <v>1</v>
      </c>
      <c r="C81" s="6">
        <v>30</v>
      </c>
      <c r="D81" s="6"/>
      <c r="E81" s="6">
        <v>1</v>
      </c>
      <c r="F81" s="6"/>
      <c r="G81" s="6"/>
      <c r="H81" s="24"/>
      <c r="I81" s="24"/>
      <c r="J81" s="24">
        <v>1</v>
      </c>
      <c r="K81" s="12"/>
      <c r="L81" s="24"/>
      <c r="M81" s="24">
        <v>1</v>
      </c>
    </row>
    <row r="82" spans="1:13" x14ac:dyDescent="0.3">
      <c r="A82" s="6">
        <v>258</v>
      </c>
      <c r="B82" s="6">
        <v>1</v>
      </c>
      <c r="C82" s="6">
        <v>29</v>
      </c>
      <c r="D82" s="6"/>
      <c r="E82" s="6">
        <v>1</v>
      </c>
      <c r="F82" s="6"/>
      <c r="G82" s="6"/>
      <c r="H82" s="24"/>
      <c r="I82" s="24"/>
      <c r="J82" s="24">
        <v>1</v>
      </c>
      <c r="K82" s="12"/>
      <c r="L82" s="24">
        <v>1</v>
      </c>
      <c r="M82" s="24"/>
    </row>
    <row r="83" spans="1:13" x14ac:dyDescent="0.3">
      <c r="A83" s="6">
        <v>263</v>
      </c>
      <c r="B83" s="6">
        <v>1</v>
      </c>
      <c r="C83" s="6">
        <v>31</v>
      </c>
      <c r="D83" s="6"/>
      <c r="E83" s="6">
        <v>1</v>
      </c>
      <c r="F83" s="6"/>
      <c r="G83" s="6"/>
      <c r="H83" s="24"/>
      <c r="I83" s="24"/>
      <c r="J83" s="24">
        <v>1</v>
      </c>
      <c r="K83" s="12"/>
      <c r="L83" s="24">
        <v>1</v>
      </c>
      <c r="M83" s="24"/>
    </row>
    <row r="84" spans="1:13" x14ac:dyDescent="0.3">
      <c r="A84" s="6">
        <v>265</v>
      </c>
      <c r="B84" s="6">
        <v>1</v>
      </c>
      <c r="C84" s="6">
        <v>32</v>
      </c>
      <c r="D84" s="6"/>
      <c r="E84" s="6">
        <v>1</v>
      </c>
      <c r="F84" s="6"/>
      <c r="G84" s="6"/>
      <c r="H84" s="24"/>
      <c r="I84" s="24"/>
      <c r="J84" s="24">
        <v>1</v>
      </c>
      <c r="K84" s="24"/>
      <c r="L84" s="24">
        <v>1</v>
      </c>
      <c r="M84" s="24"/>
    </row>
    <row r="85" spans="1:13" x14ac:dyDescent="0.3">
      <c r="A85" s="6">
        <v>267</v>
      </c>
      <c r="B85" s="6">
        <v>1</v>
      </c>
      <c r="C85" s="6">
        <v>37</v>
      </c>
      <c r="D85" s="6"/>
      <c r="E85" s="6"/>
      <c r="F85" s="6">
        <v>1</v>
      </c>
      <c r="G85" s="6"/>
      <c r="H85" s="24">
        <v>1</v>
      </c>
      <c r="I85" s="24"/>
      <c r="J85" s="24"/>
      <c r="K85" s="24"/>
      <c r="L85" s="24">
        <v>1</v>
      </c>
      <c r="M85" s="24"/>
    </row>
    <row r="86" spans="1:13" x14ac:dyDescent="0.3">
      <c r="A86" s="6">
        <v>270</v>
      </c>
      <c r="B86" s="6">
        <v>1</v>
      </c>
      <c r="C86" s="6">
        <v>30</v>
      </c>
      <c r="D86" s="6"/>
      <c r="E86" s="6">
        <v>1</v>
      </c>
      <c r="F86" s="6"/>
      <c r="G86" s="6"/>
      <c r="H86" s="24"/>
      <c r="I86" s="24"/>
      <c r="J86" s="24">
        <v>1</v>
      </c>
      <c r="K86" s="24"/>
      <c r="L86" s="24">
        <v>1</v>
      </c>
      <c r="M86" s="24"/>
    </row>
    <row r="87" spans="1:13" x14ac:dyDescent="0.3">
      <c r="A87" s="6">
        <v>278</v>
      </c>
      <c r="B87" s="6">
        <v>1</v>
      </c>
      <c r="C87" s="6">
        <v>31</v>
      </c>
      <c r="D87" s="6"/>
      <c r="E87" s="6">
        <v>1</v>
      </c>
      <c r="F87" s="6"/>
      <c r="G87" s="6"/>
      <c r="H87" s="24"/>
      <c r="I87" s="24"/>
      <c r="J87" s="24">
        <v>1</v>
      </c>
      <c r="K87" s="12"/>
      <c r="L87" s="24">
        <v>1</v>
      </c>
      <c r="M87" s="24"/>
    </row>
    <row r="88" spans="1:13" x14ac:dyDescent="0.3">
      <c r="A88" s="6">
        <v>279</v>
      </c>
      <c r="B88" s="6">
        <v>1</v>
      </c>
      <c r="C88" s="6">
        <v>35</v>
      </c>
      <c r="D88" s="6"/>
      <c r="E88" s="6">
        <v>1</v>
      </c>
      <c r="F88" s="6"/>
      <c r="G88" s="6"/>
      <c r="H88" s="24">
        <v>1</v>
      </c>
      <c r="I88" s="24"/>
      <c r="J88" s="24"/>
      <c r="K88" s="12"/>
      <c r="L88" s="24">
        <v>1</v>
      </c>
      <c r="M88" s="24"/>
    </row>
    <row r="89" spans="1:13" x14ac:dyDescent="0.3">
      <c r="A89" s="6">
        <v>281</v>
      </c>
      <c r="B89" s="6">
        <v>1</v>
      </c>
      <c r="C89" s="6">
        <v>30</v>
      </c>
      <c r="D89" s="6"/>
      <c r="E89" s="6">
        <v>1</v>
      </c>
      <c r="F89" s="6"/>
      <c r="G89" s="6"/>
      <c r="H89" s="24"/>
      <c r="I89" s="24"/>
      <c r="J89" s="24">
        <v>1</v>
      </c>
      <c r="K89" s="24"/>
      <c r="L89" s="24">
        <v>1</v>
      </c>
      <c r="M89" s="24"/>
    </row>
    <row r="90" spans="1:13" x14ac:dyDescent="0.3">
      <c r="A90" s="6">
        <v>289</v>
      </c>
      <c r="B90" s="6">
        <v>1</v>
      </c>
      <c r="C90" s="6">
        <v>30</v>
      </c>
      <c r="D90" s="6"/>
      <c r="E90" s="6">
        <v>1</v>
      </c>
      <c r="F90" s="6"/>
      <c r="G90" s="6"/>
      <c r="H90" s="24"/>
      <c r="I90" s="24"/>
      <c r="J90" s="24">
        <v>1</v>
      </c>
      <c r="K90" s="12"/>
      <c r="L90" s="24">
        <v>1</v>
      </c>
      <c r="M90" s="24"/>
    </row>
    <row r="91" spans="1:13" x14ac:dyDescent="0.3">
      <c r="A91" s="6">
        <v>290</v>
      </c>
      <c r="B91" s="6">
        <v>1</v>
      </c>
      <c r="C91" s="6">
        <v>33</v>
      </c>
      <c r="D91" s="6"/>
      <c r="E91" s="6">
        <v>1</v>
      </c>
      <c r="F91" s="6"/>
      <c r="G91" s="6"/>
      <c r="H91" s="24"/>
      <c r="I91" s="24"/>
      <c r="J91" s="24">
        <v>1</v>
      </c>
      <c r="K91" s="24"/>
      <c r="L91" s="24">
        <v>1</v>
      </c>
      <c r="M91" s="24"/>
    </row>
    <row r="92" spans="1:13" x14ac:dyDescent="0.3">
      <c r="A92" s="6">
        <v>301</v>
      </c>
      <c r="B92" s="6">
        <v>1</v>
      </c>
      <c r="C92" s="6">
        <v>28</v>
      </c>
      <c r="D92" s="6">
        <v>1</v>
      </c>
      <c r="E92" s="6"/>
      <c r="F92" s="6"/>
      <c r="G92" s="6"/>
      <c r="H92" s="24"/>
      <c r="I92" s="24"/>
      <c r="J92" s="24">
        <v>1</v>
      </c>
      <c r="K92" s="12"/>
      <c r="L92" s="24">
        <v>1</v>
      </c>
      <c r="M92" s="24"/>
    </row>
    <row r="93" spans="1:13" x14ac:dyDescent="0.3">
      <c r="A93" s="6">
        <v>302</v>
      </c>
      <c r="B93" s="6">
        <v>1</v>
      </c>
      <c r="C93" s="6">
        <v>22</v>
      </c>
      <c r="D93" s="6"/>
      <c r="E93" s="6">
        <v>1</v>
      </c>
      <c r="F93" s="6"/>
      <c r="G93" s="6"/>
      <c r="H93" s="24"/>
      <c r="I93" s="24"/>
      <c r="J93" s="24">
        <v>1</v>
      </c>
      <c r="K93" s="12"/>
      <c r="L93" s="24">
        <v>1</v>
      </c>
      <c r="M93" s="24"/>
    </row>
    <row r="94" spans="1:13" x14ac:dyDescent="0.3">
      <c r="A94" s="6">
        <v>303</v>
      </c>
      <c r="B94" s="6">
        <v>1</v>
      </c>
      <c r="C94" s="6">
        <v>30</v>
      </c>
      <c r="D94" s="6"/>
      <c r="E94" s="6">
        <v>1</v>
      </c>
      <c r="F94" s="6"/>
      <c r="G94" s="6"/>
      <c r="H94" s="24">
        <v>1</v>
      </c>
      <c r="I94" s="24"/>
      <c r="J94" s="24"/>
      <c r="K94" s="24"/>
      <c r="L94" s="24">
        <v>1</v>
      </c>
      <c r="M94" s="24"/>
    </row>
    <row r="95" spans="1:13" x14ac:dyDescent="0.3">
      <c r="A95" s="6">
        <v>305</v>
      </c>
      <c r="B95" s="6">
        <v>1</v>
      </c>
      <c r="C95" s="6">
        <v>23</v>
      </c>
      <c r="D95" s="6">
        <v>1</v>
      </c>
      <c r="E95" s="6"/>
      <c r="F95" s="6"/>
      <c r="G95" s="6"/>
      <c r="H95" s="24"/>
      <c r="I95" s="24"/>
      <c r="J95" s="24">
        <v>1</v>
      </c>
      <c r="K95" s="12"/>
      <c r="L95" s="24">
        <v>1</v>
      </c>
      <c r="M95" s="24"/>
    </row>
    <row r="96" spans="1:13" x14ac:dyDescent="0.3">
      <c r="A96" s="6">
        <v>306</v>
      </c>
      <c r="B96" s="6">
        <v>1</v>
      </c>
      <c r="C96" s="6">
        <v>31</v>
      </c>
      <c r="D96" s="6"/>
      <c r="E96" s="6">
        <v>1</v>
      </c>
      <c r="F96" s="6"/>
      <c r="G96" s="6"/>
      <c r="H96" s="24"/>
      <c r="I96" s="24"/>
      <c r="J96" s="24">
        <v>1</v>
      </c>
      <c r="K96" s="12"/>
      <c r="L96" s="24">
        <v>1</v>
      </c>
      <c r="M96" s="24"/>
    </row>
    <row r="97" spans="1:13" x14ac:dyDescent="0.3">
      <c r="A97" s="6">
        <v>311</v>
      </c>
      <c r="B97" s="6">
        <v>1</v>
      </c>
      <c r="C97" s="6">
        <v>23</v>
      </c>
      <c r="D97" s="6">
        <v>1</v>
      </c>
      <c r="E97" s="6"/>
      <c r="F97" s="6"/>
      <c r="G97" s="6"/>
      <c r="H97" s="24"/>
      <c r="I97" s="24"/>
      <c r="J97" s="24">
        <v>1</v>
      </c>
      <c r="K97" s="12"/>
      <c r="L97" s="24">
        <v>1</v>
      </c>
      <c r="M97" s="24"/>
    </row>
    <row r="98" spans="1:13" x14ac:dyDescent="0.3">
      <c r="A98" s="6">
        <v>312</v>
      </c>
      <c r="B98" s="6">
        <v>1</v>
      </c>
      <c r="C98" s="6">
        <v>27</v>
      </c>
      <c r="D98" s="6">
        <v>1</v>
      </c>
      <c r="E98" s="6"/>
      <c r="F98" s="6"/>
      <c r="G98" s="6"/>
      <c r="H98" s="24"/>
      <c r="I98" s="24"/>
      <c r="J98" s="24">
        <v>1</v>
      </c>
      <c r="K98" s="24"/>
      <c r="L98" s="24">
        <v>1</v>
      </c>
      <c r="M98" s="24"/>
    </row>
    <row r="99" spans="1:13" x14ac:dyDescent="0.3">
      <c r="A99" s="6">
        <v>321</v>
      </c>
      <c r="B99" s="6">
        <v>1</v>
      </c>
      <c r="C99" s="6">
        <v>31</v>
      </c>
      <c r="D99" s="6"/>
      <c r="E99" s="6">
        <v>1</v>
      </c>
      <c r="F99" s="6"/>
      <c r="G99" s="6"/>
      <c r="H99" s="24"/>
      <c r="I99" s="24"/>
      <c r="J99" s="24">
        <v>1</v>
      </c>
      <c r="K99" s="24"/>
      <c r="L99" s="24">
        <v>1</v>
      </c>
      <c r="M99" s="24"/>
    </row>
    <row r="100" spans="1:13" x14ac:dyDescent="0.3">
      <c r="A100" s="6">
        <v>322</v>
      </c>
      <c r="B100" s="6">
        <v>1</v>
      </c>
      <c r="C100" s="6">
        <v>29</v>
      </c>
      <c r="D100" s="6"/>
      <c r="E100" s="6">
        <v>1</v>
      </c>
      <c r="F100" s="6"/>
      <c r="G100" s="6"/>
      <c r="H100" s="24"/>
      <c r="I100" s="24"/>
      <c r="J100" s="24">
        <v>1</v>
      </c>
      <c r="K100" s="24"/>
      <c r="L100" s="24">
        <v>1</v>
      </c>
      <c r="M100" s="24"/>
    </row>
    <row r="101" spans="1:13" x14ac:dyDescent="0.3">
      <c r="A101" s="6">
        <v>333</v>
      </c>
      <c r="B101" s="6">
        <v>1</v>
      </c>
      <c r="C101" s="6">
        <v>21</v>
      </c>
      <c r="D101" s="6">
        <v>1</v>
      </c>
      <c r="E101" s="6"/>
      <c r="F101" s="6"/>
      <c r="G101" s="6"/>
      <c r="H101" s="24"/>
      <c r="I101" s="24"/>
      <c r="J101" s="24">
        <v>1</v>
      </c>
      <c r="K101" s="12"/>
      <c r="L101" s="24">
        <v>1</v>
      </c>
      <c r="M101" s="24"/>
    </row>
    <row r="102" spans="1:13" x14ac:dyDescent="0.3">
      <c r="A102" s="6">
        <v>334</v>
      </c>
      <c r="B102" s="6">
        <v>1</v>
      </c>
      <c r="C102" s="6">
        <v>28</v>
      </c>
      <c r="D102" s="6">
        <v>1</v>
      </c>
      <c r="E102" s="6"/>
      <c r="F102" s="6"/>
      <c r="G102" s="6"/>
      <c r="H102" s="24"/>
      <c r="I102" s="24"/>
      <c r="J102" s="24">
        <v>1</v>
      </c>
      <c r="K102" s="12"/>
      <c r="L102" s="24">
        <v>1</v>
      </c>
      <c r="M102" s="24"/>
    </row>
    <row r="103" spans="1:13" x14ac:dyDescent="0.3">
      <c r="A103" s="6">
        <v>338</v>
      </c>
      <c r="B103" s="6">
        <v>1</v>
      </c>
      <c r="C103" s="6">
        <v>32</v>
      </c>
      <c r="D103" s="6"/>
      <c r="E103" s="6">
        <v>1</v>
      </c>
      <c r="F103" s="6"/>
      <c r="G103" s="6"/>
      <c r="H103" s="24">
        <v>1</v>
      </c>
      <c r="I103" s="24"/>
      <c r="J103" s="24"/>
      <c r="K103" s="12"/>
      <c r="L103" s="24">
        <v>1</v>
      </c>
      <c r="M103" s="24"/>
    </row>
    <row r="104" spans="1:13" x14ac:dyDescent="0.3">
      <c r="A104" s="6">
        <v>341</v>
      </c>
      <c r="B104" s="6">
        <v>1</v>
      </c>
      <c r="C104" s="6">
        <v>30</v>
      </c>
      <c r="D104" s="6"/>
      <c r="E104" s="6">
        <v>1</v>
      </c>
      <c r="F104" s="6"/>
      <c r="G104" s="6"/>
      <c r="H104" s="24"/>
      <c r="I104" s="24"/>
      <c r="J104" s="24">
        <v>1</v>
      </c>
      <c r="K104" s="24"/>
      <c r="L104" s="24">
        <v>1</v>
      </c>
      <c r="M104" s="24"/>
    </row>
    <row r="105" spans="1:13" x14ac:dyDescent="0.3">
      <c r="A105" s="6">
        <v>342</v>
      </c>
      <c r="B105" s="6">
        <v>1</v>
      </c>
      <c r="C105" s="6">
        <v>26</v>
      </c>
      <c r="D105" s="6">
        <v>1</v>
      </c>
      <c r="E105" s="6"/>
      <c r="F105" s="6"/>
      <c r="G105" s="6"/>
      <c r="H105" s="24"/>
      <c r="I105" s="24"/>
      <c r="J105" s="24">
        <v>1</v>
      </c>
      <c r="K105" s="24"/>
      <c r="L105" s="24">
        <v>1</v>
      </c>
      <c r="M105" s="24"/>
    </row>
    <row r="106" spans="1:13" x14ac:dyDescent="0.3">
      <c r="A106" s="6">
        <v>346</v>
      </c>
      <c r="B106" s="6">
        <v>1</v>
      </c>
      <c r="C106" s="6">
        <v>28</v>
      </c>
      <c r="D106" s="6">
        <v>1</v>
      </c>
      <c r="E106" s="6"/>
      <c r="F106" s="6"/>
      <c r="G106" s="6"/>
      <c r="H106" s="24"/>
      <c r="I106" s="24"/>
      <c r="J106" s="24">
        <v>1</v>
      </c>
      <c r="K106" s="24"/>
      <c r="L106" s="24">
        <v>1</v>
      </c>
      <c r="M106" s="24"/>
    </row>
    <row r="107" spans="1:13" x14ac:dyDescent="0.3">
      <c r="A107" s="6">
        <v>347</v>
      </c>
      <c r="B107" s="6">
        <v>1</v>
      </c>
      <c r="C107" s="6">
        <v>28</v>
      </c>
      <c r="D107" s="6">
        <v>1</v>
      </c>
      <c r="E107" s="6"/>
      <c r="F107" s="6"/>
      <c r="G107" s="6"/>
      <c r="H107" s="24"/>
      <c r="I107" s="24"/>
      <c r="J107" s="24">
        <v>1</v>
      </c>
      <c r="K107" s="12"/>
      <c r="L107" s="24">
        <v>1</v>
      </c>
      <c r="M107" s="24"/>
    </row>
    <row r="108" spans="1:13" x14ac:dyDescent="0.3">
      <c r="A108" s="6">
        <v>348</v>
      </c>
      <c r="B108" s="6">
        <v>1</v>
      </c>
      <c r="C108" s="6">
        <v>29</v>
      </c>
      <c r="D108" s="6"/>
      <c r="E108" s="6">
        <v>1</v>
      </c>
      <c r="F108" s="6"/>
      <c r="G108" s="6"/>
      <c r="H108" s="24"/>
      <c r="I108" s="24"/>
      <c r="J108" s="24">
        <v>1</v>
      </c>
      <c r="K108" s="12"/>
      <c r="L108" s="24">
        <v>1</v>
      </c>
      <c r="M108" s="24"/>
    </row>
    <row r="109" spans="1:13" x14ac:dyDescent="0.3">
      <c r="A109" s="6">
        <v>351</v>
      </c>
      <c r="B109" s="6">
        <v>1</v>
      </c>
      <c r="C109" s="6">
        <v>37</v>
      </c>
      <c r="D109" s="6"/>
      <c r="E109" s="6"/>
      <c r="F109" s="6">
        <v>1</v>
      </c>
      <c r="G109" s="6"/>
      <c r="H109" s="12">
        <v>1</v>
      </c>
      <c r="I109" s="12"/>
      <c r="J109" s="12"/>
      <c r="K109" s="12"/>
      <c r="L109" s="12">
        <v>1</v>
      </c>
      <c r="M109" s="12"/>
    </row>
    <row r="110" spans="1:13" x14ac:dyDescent="0.3">
      <c r="A110" s="6">
        <v>352</v>
      </c>
      <c r="B110" s="6">
        <v>1</v>
      </c>
      <c r="C110" s="6">
        <v>31</v>
      </c>
      <c r="D110" s="6"/>
      <c r="E110" s="6">
        <v>1</v>
      </c>
      <c r="F110" s="6"/>
      <c r="G110" s="6"/>
      <c r="H110" s="12"/>
      <c r="I110" s="12"/>
      <c r="J110" s="12">
        <v>1</v>
      </c>
      <c r="K110" s="12"/>
      <c r="L110" s="12">
        <v>1</v>
      </c>
      <c r="M110" s="12"/>
    </row>
    <row r="111" spans="1:13" x14ac:dyDescent="0.3">
      <c r="A111" s="6">
        <v>355</v>
      </c>
      <c r="B111" s="6">
        <v>1</v>
      </c>
      <c r="C111" s="6">
        <v>39</v>
      </c>
      <c r="D111" s="6">
        <v>1</v>
      </c>
      <c r="E111" s="6"/>
      <c r="F111" s="6"/>
      <c r="G111" s="6"/>
      <c r="H111" s="12">
        <v>1</v>
      </c>
      <c r="I111" s="12"/>
      <c r="J111" s="12"/>
      <c r="K111" s="12"/>
      <c r="L111" s="12">
        <v>1</v>
      </c>
      <c r="M111" s="12"/>
    </row>
    <row r="112" spans="1:13" x14ac:dyDescent="0.3">
      <c r="A112" s="6">
        <v>357</v>
      </c>
      <c r="B112" s="6">
        <v>1</v>
      </c>
      <c r="C112" s="6">
        <v>33</v>
      </c>
      <c r="D112" s="6"/>
      <c r="E112" s="6">
        <v>1</v>
      </c>
      <c r="F112" s="6"/>
      <c r="G112" s="6"/>
      <c r="H112" s="12">
        <v>1</v>
      </c>
      <c r="I112" s="12"/>
      <c r="J112" s="12"/>
      <c r="K112" s="12"/>
      <c r="L112" s="12">
        <v>1</v>
      </c>
      <c r="M112" s="12"/>
    </row>
    <row r="113" spans="1:13" x14ac:dyDescent="0.3">
      <c r="A113" s="6">
        <v>360</v>
      </c>
      <c r="B113" s="6">
        <v>1</v>
      </c>
      <c r="C113" s="6">
        <v>32</v>
      </c>
      <c r="D113" s="6"/>
      <c r="E113" s="6">
        <v>1</v>
      </c>
      <c r="F113" s="6"/>
      <c r="G113" s="6"/>
      <c r="H113" s="12"/>
      <c r="I113" s="12"/>
      <c r="J113" s="12">
        <v>1</v>
      </c>
      <c r="K113" s="12"/>
      <c r="L113" s="12">
        <v>1</v>
      </c>
      <c r="M113" s="12"/>
    </row>
    <row r="114" spans="1:13" x14ac:dyDescent="0.3">
      <c r="A114" s="6">
        <v>362</v>
      </c>
      <c r="B114" s="6">
        <v>1</v>
      </c>
      <c r="C114" s="6">
        <v>24</v>
      </c>
      <c r="D114" s="6">
        <v>1</v>
      </c>
      <c r="E114" s="6"/>
      <c r="F114" s="6"/>
      <c r="G114" s="6"/>
      <c r="H114" s="12"/>
      <c r="I114" s="12"/>
      <c r="J114" s="12">
        <v>1</v>
      </c>
      <c r="K114" s="12">
        <v>1</v>
      </c>
      <c r="L114" s="12"/>
      <c r="M114" s="12"/>
    </row>
    <row r="115" spans="1:13" x14ac:dyDescent="0.3">
      <c r="A115" s="6">
        <v>367</v>
      </c>
      <c r="B115" s="6">
        <v>1</v>
      </c>
      <c r="C115" s="6">
        <v>33</v>
      </c>
      <c r="D115" s="6"/>
      <c r="E115" s="6">
        <v>1</v>
      </c>
      <c r="F115" s="6"/>
      <c r="G115" s="6"/>
      <c r="H115" s="12">
        <v>1</v>
      </c>
      <c r="I115" s="12"/>
      <c r="J115" s="12"/>
      <c r="K115" s="12"/>
      <c r="L115" s="12">
        <v>1</v>
      </c>
      <c r="M115" s="12"/>
    </row>
    <row r="116" spans="1:13" x14ac:dyDescent="0.3">
      <c r="A116" s="6">
        <v>370</v>
      </c>
      <c r="B116" s="6">
        <v>1</v>
      </c>
      <c r="C116" s="6">
        <v>38</v>
      </c>
      <c r="D116" s="6"/>
      <c r="E116" s="6"/>
      <c r="F116" s="6">
        <v>1</v>
      </c>
      <c r="G116" s="6"/>
      <c r="H116" s="12"/>
      <c r="I116" s="12"/>
      <c r="J116" s="12">
        <v>1</v>
      </c>
      <c r="K116" s="12"/>
      <c r="L116" s="12"/>
      <c r="M116" s="12">
        <v>1</v>
      </c>
    </row>
    <row r="117" spans="1:13" x14ac:dyDescent="0.3">
      <c r="A117" s="6">
        <v>371</v>
      </c>
      <c r="B117" s="6">
        <v>1</v>
      </c>
      <c r="C117" s="6">
        <v>24</v>
      </c>
      <c r="D117" s="6">
        <v>1</v>
      </c>
      <c r="E117" s="6"/>
      <c r="F117" s="6"/>
      <c r="G117" s="6"/>
      <c r="H117" s="12"/>
      <c r="I117" s="12"/>
      <c r="J117" s="12">
        <v>1</v>
      </c>
      <c r="K117" s="12">
        <v>1</v>
      </c>
      <c r="L117" s="12"/>
      <c r="M117" s="12"/>
    </row>
    <row r="118" spans="1:13" x14ac:dyDescent="0.3">
      <c r="A118" s="6">
        <v>372</v>
      </c>
      <c r="B118" s="6">
        <v>1</v>
      </c>
      <c r="C118" s="6">
        <v>22</v>
      </c>
      <c r="D118" s="6"/>
      <c r="E118" s="6">
        <v>1</v>
      </c>
      <c r="F118" s="6"/>
      <c r="G118" s="6"/>
      <c r="H118" s="12"/>
      <c r="I118" s="12"/>
      <c r="J118" s="12">
        <v>1</v>
      </c>
      <c r="K118" s="12"/>
      <c r="L118" s="12">
        <v>1</v>
      </c>
      <c r="M118" s="12"/>
    </row>
    <row r="119" spans="1:13" x14ac:dyDescent="0.3">
      <c r="A119" s="6">
        <v>374</v>
      </c>
      <c r="B119" s="6">
        <v>1</v>
      </c>
      <c r="C119" s="6">
        <v>28</v>
      </c>
      <c r="D119" s="6">
        <v>1</v>
      </c>
      <c r="E119" s="6"/>
      <c r="F119" s="6"/>
      <c r="G119" s="6"/>
      <c r="H119" s="12">
        <v>1</v>
      </c>
      <c r="I119" s="12"/>
      <c r="J119" s="12"/>
      <c r="K119" s="12"/>
      <c r="L119" s="12">
        <v>1</v>
      </c>
      <c r="M119" s="12"/>
    </row>
    <row r="120" spans="1:13" x14ac:dyDescent="0.3">
      <c r="A120" s="6">
        <v>375</v>
      </c>
      <c r="B120" s="6">
        <v>1</v>
      </c>
      <c r="C120" s="6">
        <v>27</v>
      </c>
      <c r="D120" s="6">
        <v>1</v>
      </c>
      <c r="E120" s="6"/>
      <c r="F120" s="6"/>
      <c r="G120" s="6"/>
      <c r="H120" s="12"/>
      <c r="I120" s="12"/>
      <c r="J120" s="12">
        <v>1</v>
      </c>
      <c r="K120" s="12">
        <v>1</v>
      </c>
      <c r="L120" s="12"/>
      <c r="M120" s="12"/>
    </row>
    <row r="121" spans="1:13" x14ac:dyDescent="0.3">
      <c r="A121" s="6">
        <v>376</v>
      </c>
      <c r="B121" s="6">
        <v>1</v>
      </c>
      <c r="C121" s="6">
        <v>38</v>
      </c>
      <c r="D121" s="6"/>
      <c r="E121" s="6"/>
      <c r="F121" s="6">
        <v>1</v>
      </c>
      <c r="G121" s="6"/>
      <c r="H121" s="12">
        <v>1</v>
      </c>
      <c r="I121" s="12"/>
      <c r="J121" s="12"/>
      <c r="K121" s="12"/>
      <c r="L121" s="12"/>
      <c r="M121" s="12">
        <v>1</v>
      </c>
    </row>
    <row r="122" spans="1:13" x14ac:dyDescent="0.3">
      <c r="A122" s="6">
        <v>377</v>
      </c>
      <c r="B122" s="6">
        <v>1</v>
      </c>
      <c r="C122" s="6">
        <v>39</v>
      </c>
      <c r="D122" s="6"/>
      <c r="E122" s="6"/>
      <c r="F122" s="6"/>
      <c r="G122" s="6">
        <v>1</v>
      </c>
      <c r="H122" s="12">
        <v>1</v>
      </c>
      <c r="I122" s="12"/>
      <c r="J122" s="12"/>
      <c r="K122" s="12"/>
      <c r="L122" s="12">
        <v>1</v>
      </c>
      <c r="M122" s="12"/>
    </row>
    <row r="123" spans="1:13" x14ac:dyDescent="0.3">
      <c r="A123" s="6">
        <v>382</v>
      </c>
      <c r="B123" s="6">
        <v>1</v>
      </c>
      <c r="C123" s="6">
        <v>37</v>
      </c>
      <c r="D123" s="6"/>
      <c r="E123" s="6"/>
      <c r="F123" s="6">
        <v>1</v>
      </c>
      <c r="G123" s="6"/>
      <c r="H123" s="12"/>
      <c r="I123" s="12"/>
      <c r="J123" s="12">
        <v>1</v>
      </c>
      <c r="K123" s="12"/>
      <c r="L123" s="12">
        <v>1</v>
      </c>
      <c r="M123" s="12"/>
    </row>
    <row r="124" spans="1:13" x14ac:dyDescent="0.3">
      <c r="A124" s="6">
        <v>384</v>
      </c>
      <c r="B124" s="6">
        <v>1</v>
      </c>
      <c r="C124" s="6">
        <v>26</v>
      </c>
      <c r="D124" s="6">
        <v>1</v>
      </c>
      <c r="E124" s="6"/>
      <c r="F124" s="6"/>
      <c r="G124" s="6"/>
      <c r="H124" s="12"/>
      <c r="I124" s="12"/>
      <c r="J124" s="12">
        <v>1</v>
      </c>
      <c r="K124" s="12"/>
      <c r="L124" s="12">
        <v>1</v>
      </c>
      <c r="M124" s="12"/>
    </row>
    <row r="125" spans="1:13" x14ac:dyDescent="0.3">
      <c r="A125" s="6">
        <v>387</v>
      </c>
      <c r="B125" s="6">
        <v>1</v>
      </c>
      <c r="C125" s="6">
        <v>31</v>
      </c>
      <c r="D125" s="6"/>
      <c r="E125" s="6">
        <v>1</v>
      </c>
      <c r="F125" s="6"/>
      <c r="G125" s="6"/>
      <c r="H125" s="12">
        <v>1</v>
      </c>
      <c r="I125" s="12"/>
      <c r="J125" s="12"/>
      <c r="K125" s="12"/>
      <c r="L125" s="12"/>
      <c r="M125" s="12">
        <v>1</v>
      </c>
    </row>
    <row r="126" spans="1:13" x14ac:dyDescent="0.3">
      <c r="A126" s="6">
        <v>388</v>
      </c>
      <c r="B126" s="6">
        <v>1</v>
      </c>
      <c r="C126" s="6">
        <v>28</v>
      </c>
      <c r="D126" s="6">
        <v>1</v>
      </c>
      <c r="E126" s="6"/>
      <c r="F126" s="6"/>
      <c r="G126" s="6"/>
      <c r="H126" s="12"/>
      <c r="I126" s="12"/>
      <c r="J126" s="12">
        <v>1</v>
      </c>
      <c r="K126" s="12"/>
      <c r="L126" s="12">
        <v>1</v>
      </c>
      <c r="M126" s="12"/>
    </row>
    <row r="127" spans="1:13" x14ac:dyDescent="0.3">
      <c r="A127" s="6">
        <v>389</v>
      </c>
      <c r="B127" s="6">
        <v>1</v>
      </c>
      <c r="C127" s="6">
        <v>30</v>
      </c>
      <c r="D127" s="6"/>
      <c r="E127" s="6">
        <v>1</v>
      </c>
      <c r="F127" s="6"/>
      <c r="G127" s="6"/>
      <c r="H127" s="12"/>
      <c r="I127" s="12"/>
      <c r="J127" s="12">
        <v>1</v>
      </c>
      <c r="K127" s="12"/>
      <c r="L127" s="12">
        <v>1</v>
      </c>
      <c r="M127" s="12"/>
    </row>
    <row r="128" spans="1:13" x14ac:dyDescent="0.3">
      <c r="A128" s="6">
        <v>390</v>
      </c>
      <c r="B128" s="6">
        <v>1</v>
      </c>
      <c r="C128" s="6">
        <v>34</v>
      </c>
      <c r="D128" s="6"/>
      <c r="E128" s="6">
        <v>1</v>
      </c>
      <c r="F128" s="6"/>
      <c r="G128" s="6"/>
      <c r="H128" s="12">
        <v>1</v>
      </c>
      <c r="I128" s="12"/>
      <c r="J128" s="12"/>
      <c r="K128" s="12"/>
      <c r="L128" s="12">
        <v>1</v>
      </c>
      <c r="M128" s="12"/>
    </row>
    <row r="129" spans="1:13" x14ac:dyDescent="0.3">
      <c r="A129" s="6">
        <v>396</v>
      </c>
      <c r="B129" s="6">
        <v>1</v>
      </c>
      <c r="C129" s="6">
        <v>38</v>
      </c>
      <c r="D129" s="6"/>
      <c r="E129" s="6"/>
      <c r="F129" s="6">
        <v>1</v>
      </c>
      <c r="G129" s="6"/>
      <c r="H129" s="12">
        <v>1</v>
      </c>
      <c r="I129" s="12"/>
      <c r="J129" s="12"/>
      <c r="K129" s="12"/>
      <c r="L129" s="12">
        <v>1</v>
      </c>
      <c r="M129" s="12"/>
    </row>
    <row r="130" spans="1:13" x14ac:dyDescent="0.3">
      <c r="A130" s="6">
        <v>397</v>
      </c>
      <c r="B130" s="6">
        <v>1</v>
      </c>
      <c r="C130" s="6">
        <v>34</v>
      </c>
      <c r="D130" s="6"/>
      <c r="E130" s="6">
        <v>1</v>
      </c>
      <c r="F130" s="6"/>
      <c r="G130" s="6"/>
      <c r="H130" s="12"/>
      <c r="I130" s="12"/>
      <c r="J130" s="12">
        <v>1</v>
      </c>
      <c r="K130" s="12"/>
      <c r="L130" s="12">
        <v>1</v>
      </c>
      <c r="M130" s="12"/>
    </row>
    <row r="131" spans="1:13" x14ac:dyDescent="0.3">
      <c r="A131" s="6">
        <v>398</v>
      </c>
      <c r="B131" s="6">
        <v>1</v>
      </c>
      <c r="C131" s="6">
        <v>36</v>
      </c>
      <c r="D131" s="6"/>
      <c r="E131" s="6"/>
      <c r="F131" s="6">
        <v>1</v>
      </c>
      <c r="G131" s="6"/>
      <c r="H131" s="12">
        <v>1</v>
      </c>
      <c r="I131" s="12"/>
      <c r="J131" s="12"/>
      <c r="K131" s="12"/>
      <c r="L131" s="12">
        <v>1</v>
      </c>
      <c r="M131" s="12"/>
    </row>
    <row r="132" spans="1:13" x14ac:dyDescent="0.3">
      <c r="A132" s="6">
        <v>404</v>
      </c>
      <c r="B132" s="6">
        <v>1</v>
      </c>
      <c r="C132" s="6">
        <v>29</v>
      </c>
      <c r="D132" s="6"/>
      <c r="E132" s="6">
        <v>1</v>
      </c>
      <c r="F132" s="6"/>
      <c r="G132" s="6"/>
      <c r="H132" s="12"/>
      <c r="I132" s="12"/>
      <c r="J132" s="12">
        <v>1</v>
      </c>
      <c r="K132" s="12"/>
      <c r="L132" s="12">
        <v>1</v>
      </c>
      <c r="M132" s="12"/>
    </row>
    <row r="133" spans="1:13" x14ac:dyDescent="0.3">
      <c r="A133" s="6">
        <v>408</v>
      </c>
      <c r="B133" s="6">
        <v>1</v>
      </c>
      <c r="C133" s="6">
        <v>38</v>
      </c>
      <c r="D133" s="6"/>
      <c r="E133" s="6"/>
      <c r="F133" s="6">
        <v>1</v>
      </c>
      <c r="G133" s="6"/>
      <c r="H133" s="12">
        <v>1</v>
      </c>
      <c r="I133" s="12"/>
      <c r="J133" s="12"/>
      <c r="K133" s="12"/>
      <c r="L133" s="12">
        <v>1</v>
      </c>
      <c r="M133" s="12"/>
    </row>
    <row r="134" spans="1:13" x14ac:dyDescent="0.3">
      <c r="A134" s="6">
        <v>409</v>
      </c>
      <c r="B134" s="6">
        <v>1</v>
      </c>
      <c r="C134" s="6">
        <v>38</v>
      </c>
      <c r="D134" s="6"/>
      <c r="E134" s="6"/>
      <c r="F134" s="6">
        <v>1</v>
      </c>
      <c r="G134" s="6"/>
      <c r="H134" s="12"/>
      <c r="I134" s="12"/>
      <c r="J134" s="12">
        <v>1</v>
      </c>
      <c r="K134" s="12"/>
      <c r="L134" s="12">
        <v>1</v>
      </c>
      <c r="M134" s="12"/>
    </row>
    <row r="135" spans="1:13" x14ac:dyDescent="0.3">
      <c r="A135" s="6">
        <v>414</v>
      </c>
      <c r="B135" s="6">
        <v>1</v>
      </c>
      <c r="C135" s="6">
        <v>32</v>
      </c>
      <c r="D135" s="6"/>
      <c r="E135" s="6">
        <v>1</v>
      </c>
      <c r="F135" s="6"/>
      <c r="G135" s="6"/>
      <c r="H135" s="12"/>
      <c r="I135" s="12"/>
      <c r="J135" s="12">
        <v>1</v>
      </c>
      <c r="K135" s="12"/>
      <c r="L135" s="12">
        <v>1</v>
      </c>
      <c r="M135" s="12"/>
    </row>
    <row r="136" spans="1:13" x14ac:dyDescent="0.3">
      <c r="A136" s="6">
        <v>422</v>
      </c>
      <c r="B136" s="6">
        <v>1</v>
      </c>
      <c r="C136" s="6">
        <v>28</v>
      </c>
      <c r="D136" s="6">
        <v>1</v>
      </c>
      <c r="E136" s="6"/>
      <c r="F136" s="6"/>
      <c r="G136" s="6"/>
      <c r="H136" s="12"/>
      <c r="I136" s="12"/>
      <c r="J136" s="12">
        <v>1</v>
      </c>
      <c r="K136" s="12"/>
      <c r="L136" s="12">
        <v>1</v>
      </c>
      <c r="M136" s="12"/>
    </row>
    <row r="137" spans="1:13" x14ac:dyDescent="0.3">
      <c r="A137" s="6">
        <v>423</v>
      </c>
      <c r="B137" s="6">
        <v>1</v>
      </c>
      <c r="C137" s="6">
        <v>30</v>
      </c>
      <c r="D137" s="6"/>
      <c r="E137" s="6">
        <v>1</v>
      </c>
      <c r="F137" s="6"/>
      <c r="G137" s="6"/>
      <c r="H137" s="12">
        <v>1</v>
      </c>
      <c r="I137" s="12"/>
      <c r="J137" s="12"/>
      <c r="K137" s="12"/>
      <c r="L137" s="12">
        <v>1</v>
      </c>
      <c r="M137" s="12"/>
    </row>
    <row r="138" spans="1:13" x14ac:dyDescent="0.3">
      <c r="A138" s="6">
        <v>424</v>
      </c>
      <c r="B138" s="6">
        <v>1</v>
      </c>
      <c r="C138" s="6">
        <v>34</v>
      </c>
      <c r="D138" s="6"/>
      <c r="E138" s="6">
        <v>1</v>
      </c>
      <c r="F138" s="6"/>
      <c r="G138" s="6"/>
      <c r="H138" s="12">
        <v>1</v>
      </c>
      <c r="I138" s="12"/>
      <c r="J138" s="12"/>
      <c r="K138" s="12"/>
      <c r="L138" s="12">
        <v>1</v>
      </c>
      <c r="M138" s="12"/>
    </row>
    <row r="139" spans="1:13" x14ac:dyDescent="0.3">
      <c r="A139" s="6">
        <v>425</v>
      </c>
      <c r="B139" s="6">
        <v>1</v>
      </c>
      <c r="C139" s="6">
        <v>28</v>
      </c>
      <c r="D139" s="6">
        <v>1</v>
      </c>
      <c r="E139" s="6"/>
      <c r="F139" s="6"/>
      <c r="G139" s="6"/>
      <c r="H139" s="12"/>
      <c r="I139" s="12"/>
      <c r="J139" s="12">
        <v>1</v>
      </c>
      <c r="K139" s="12"/>
      <c r="L139" s="12"/>
      <c r="M139" s="12">
        <v>1</v>
      </c>
    </row>
    <row r="140" spans="1:13" x14ac:dyDescent="0.3">
      <c r="A140" s="6">
        <v>426</v>
      </c>
      <c r="B140" s="6">
        <v>1</v>
      </c>
      <c r="C140" s="6">
        <v>31</v>
      </c>
      <c r="D140" s="6"/>
      <c r="E140" s="6">
        <v>1</v>
      </c>
      <c r="F140" s="6"/>
      <c r="G140" s="6"/>
      <c r="H140" s="12"/>
      <c r="I140" s="12"/>
      <c r="J140" s="12">
        <v>1</v>
      </c>
      <c r="K140" s="12"/>
      <c r="L140" s="12">
        <v>1</v>
      </c>
      <c r="M140" s="12"/>
    </row>
    <row r="141" spans="1:13" x14ac:dyDescent="0.3">
      <c r="A141" s="6">
        <v>427</v>
      </c>
      <c r="B141" s="6">
        <v>1</v>
      </c>
      <c r="C141" s="6">
        <v>36</v>
      </c>
      <c r="D141" s="6"/>
      <c r="E141" s="6">
        <v>1</v>
      </c>
      <c r="F141" s="6"/>
      <c r="G141" s="6"/>
      <c r="H141" s="12">
        <v>1</v>
      </c>
      <c r="I141" s="12"/>
      <c r="J141" s="12"/>
      <c r="K141" s="12"/>
      <c r="L141" s="12"/>
      <c r="M141" s="12">
        <v>1</v>
      </c>
    </row>
    <row r="142" spans="1:13" x14ac:dyDescent="0.3">
      <c r="A142" s="6">
        <v>430</v>
      </c>
      <c r="B142" s="6">
        <v>1</v>
      </c>
      <c r="C142" s="6">
        <v>35</v>
      </c>
      <c r="D142" s="6"/>
      <c r="E142" s="6">
        <v>1</v>
      </c>
      <c r="F142" s="6"/>
      <c r="G142" s="6"/>
      <c r="H142" s="12"/>
      <c r="I142" s="12"/>
      <c r="J142" s="12">
        <v>1</v>
      </c>
      <c r="K142" s="12"/>
      <c r="L142" s="12"/>
      <c r="M142" s="12">
        <v>1</v>
      </c>
    </row>
    <row r="143" spans="1:13" x14ac:dyDescent="0.3">
      <c r="A143" s="6">
        <v>435</v>
      </c>
      <c r="B143" s="6">
        <v>1</v>
      </c>
      <c r="C143" s="6">
        <v>32</v>
      </c>
      <c r="D143" s="6"/>
      <c r="E143" s="6">
        <v>1</v>
      </c>
      <c r="F143" s="6"/>
      <c r="G143" s="6"/>
      <c r="H143" s="12"/>
      <c r="I143" s="12"/>
      <c r="J143" s="12">
        <v>1</v>
      </c>
      <c r="K143" s="12"/>
      <c r="L143" s="12"/>
      <c r="M143" s="12">
        <v>1</v>
      </c>
    </row>
    <row r="144" spans="1:13" x14ac:dyDescent="0.3">
      <c r="A144" s="6">
        <v>440</v>
      </c>
      <c r="B144" s="6">
        <v>1</v>
      </c>
      <c r="C144" s="6">
        <v>32</v>
      </c>
      <c r="D144" s="6"/>
      <c r="E144" s="6">
        <v>1</v>
      </c>
      <c r="F144" s="6"/>
      <c r="G144" s="6"/>
      <c r="H144" s="12">
        <v>1</v>
      </c>
      <c r="I144" s="12"/>
      <c r="J144" s="12"/>
      <c r="K144" s="12"/>
      <c r="L144" s="12">
        <v>1</v>
      </c>
      <c r="M144" s="12"/>
    </row>
    <row r="145" spans="1:13" x14ac:dyDescent="0.3">
      <c r="A145" s="6">
        <v>441</v>
      </c>
      <c r="B145" s="6">
        <v>1</v>
      </c>
      <c r="C145" s="6">
        <v>34</v>
      </c>
      <c r="D145" s="6"/>
      <c r="E145" s="6">
        <v>1</v>
      </c>
      <c r="F145" s="6"/>
      <c r="G145" s="6"/>
      <c r="H145" s="12"/>
      <c r="I145" s="12"/>
      <c r="J145" s="12">
        <v>1</v>
      </c>
      <c r="K145" s="12"/>
      <c r="L145" s="12">
        <v>1</v>
      </c>
      <c r="M145" s="12"/>
    </row>
    <row r="146" spans="1:13" x14ac:dyDescent="0.3">
      <c r="A146" s="6">
        <v>444</v>
      </c>
      <c r="B146" s="6">
        <v>1</v>
      </c>
      <c r="C146" s="6">
        <v>30</v>
      </c>
      <c r="D146" s="6"/>
      <c r="E146" s="6">
        <v>1</v>
      </c>
      <c r="F146" s="6"/>
      <c r="G146" s="6"/>
      <c r="H146" s="12">
        <v>1</v>
      </c>
      <c r="I146" s="12"/>
      <c r="J146" s="12"/>
      <c r="K146" s="12"/>
      <c r="L146" s="12">
        <v>1</v>
      </c>
      <c r="M146" s="12"/>
    </row>
    <row r="147" spans="1:13" x14ac:dyDescent="0.3">
      <c r="A147" s="6">
        <v>446</v>
      </c>
      <c r="B147" s="6">
        <v>1</v>
      </c>
      <c r="C147" s="6">
        <v>30</v>
      </c>
      <c r="D147" s="6"/>
      <c r="E147" s="6">
        <v>1</v>
      </c>
      <c r="F147" s="6"/>
      <c r="G147" s="6"/>
      <c r="H147" s="12"/>
      <c r="I147" s="12"/>
      <c r="J147" s="12">
        <v>1</v>
      </c>
      <c r="K147" s="12">
        <v>1</v>
      </c>
      <c r="L147" s="12"/>
      <c r="M147" s="12"/>
    </row>
    <row r="148" spans="1:13" x14ac:dyDescent="0.3">
      <c r="A148" s="6">
        <v>453</v>
      </c>
      <c r="B148" s="6">
        <v>1</v>
      </c>
      <c r="C148" s="6">
        <v>32</v>
      </c>
      <c r="D148" s="6"/>
      <c r="E148" s="6">
        <v>1</v>
      </c>
      <c r="F148" s="6"/>
      <c r="G148" s="6"/>
      <c r="H148" s="12">
        <v>1</v>
      </c>
      <c r="I148" s="12"/>
      <c r="J148" s="12"/>
      <c r="K148" s="12"/>
      <c r="L148" s="12">
        <v>1</v>
      </c>
      <c r="M148" s="12"/>
    </row>
    <row r="149" spans="1:13" x14ac:dyDescent="0.3">
      <c r="A149" s="6">
        <v>454</v>
      </c>
      <c r="B149" s="6">
        <v>1</v>
      </c>
      <c r="C149" s="6">
        <v>35</v>
      </c>
      <c r="D149" s="6"/>
      <c r="E149" s="6">
        <v>1</v>
      </c>
      <c r="F149" s="6"/>
      <c r="G149" s="6"/>
      <c r="H149" s="12"/>
      <c r="I149" s="12"/>
      <c r="J149" s="12">
        <v>1</v>
      </c>
      <c r="K149" s="12"/>
      <c r="L149" s="12"/>
      <c r="M149" s="12">
        <v>1</v>
      </c>
    </row>
    <row r="150" spans="1:13" x14ac:dyDescent="0.3">
      <c r="A150" s="6">
        <v>464</v>
      </c>
      <c r="B150" s="6">
        <v>1</v>
      </c>
      <c r="C150" s="6">
        <v>36</v>
      </c>
      <c r="D150" s="6"/>
      <c r="E150" s="6">
        <v>1</v>
      </c>
      <c r="F150" s="6"/>
      <c r="G150" s="6"/>
      <c r="H150" s="12">
        <v>1</v>
      </c>
      <c r="I150" s="12"/>
      <c r="J150" s="12"/>
      <c r="K150" s="12"/>
      <c r="L150" s="12"/>
      <c r="M150" s="12"/>
    </row>
    <row r="151" spans="1:13" x14ac:dyDescent="0.3">
      <c r="A151" s="6">
        <v>468</v>
      </c>
      <c r="B151" s="6">
        <v>1</v>
      </c>
      <c r="C151" s="6">
        <v>29</v>
      </c>
      <c r="D151" s="6"/>
      <c r="E151" s="6">
        <v>1</v>
      </c>
      <c r="F151" s="6"/>
      <c r="G151" s="6"/>
      <c r="H151" s="12"/>
      <c r="I151" s="12"/>
      <c r="J151" s="12">
        <v>1</v>
      </c>
      <c r="K151" s="12"/>
      <c r="L151" s="12">
        <v>1</v>
      </c>
      <c r="M151" s="12"/>
    </row>
    <row r="152" spans="1:13" x14ac:dyDescent="0.3">
      <c r="A152" s="6">
        <v>471</v>
      </c>
      <c r="B152" s="6">
        <v>1</v>
      </c>
      <c r="C152" s="6">
        <v>35</v>
      </c>
      <c r="D152" s="6"/>
      <c r="E152" s="6">
        <v>1</v>
      </c>
      <c r="F152" s="6"/>
      <c r="G152" s="6"/>
      <c r="H152" s="12"/>
      <c r="I152" s="12"/>
      <c r="J152" s="12">
        <v>1</v>
      </c>
      <c r="K152" s="12">
        <v>1</v>
      </c>
      <c r="L152" s="12"/>
      <c r="M152" s="12"/>
    </row>
    <row r="153" spans="1:13" x14ac:dyDescent="0.3">
      <c r="A153" s="6">
        <v>472</v>
      </c>
      <c r="B153" s="6">
        <v>1</v>
      </c>
      <c r="C153" s="6">
        <v>31</v>
      </c>
      <c r="D153" s="6"/>
      <c r="E153" s="6">
        <v>1</v>
      </c>
      <c r="F153" s="6"/>
      <c r="G153" s="6"/>
      <c r="H153" s="12">
        <v>1</v>
      </c>
      <c r="I153" s="12"/>
      <c r="J153" s="12"/>
      <c r="K153" s="12"/>
      <c r="L153" s="12">
        <v>1</v>
      </c>
      <c r="M153" s="12"/>
    </row>
    <row r="154" spans="1:13" x14ac:dyDescent="0.3">
      <c r="A154" s="6">
        <v>474</v>
      </c>
      <c r="B154" s="6">
        <v>1</v>
      </c>
      <c r="C154" s="6">
        <v>38</v>
      </c>
      <c r="D154" s="6"/>
      <c r="E154" s="6"/>
      <c r="F154" s="6">
        <v>1</v>
      </c>
      <c r="G154" s="6"/>
      <c r="H154" s="12"/>
      <c r="I154" s="12"/>
      <c r="J154" s="12">
        <v>1</v>
      </c>
      <c r="K154" s="12"/>
      <c r="L154" s="12">
        <v>1</v>
      </c>
      <c r="M154" s="12"/>
    </row>
    <row r="155" spans="1:13" x14ac:dyDescent="0.3">
      <c r="A155" s="6">
        <v>480</v>
      </c>
      <c r="B155" s="6">
        <v>1</v>
      </c>
      <c r="C155" s="6">
        <v>33</v>
      </c>
      <c r="D155" s="6"/>
      <c r="E155" s="6">
        <v>1</v>
      </c>
      <c r="F155" s="6"/>
      <c r="G155" s="6"/>
      <c r="H155" s="12"/>
      <c r="I155" s="12"/>
      <c r="J155" s="12">
        <v>1</v>
      </c>
      <c r="K155" s="12"/>
      <c r="L155" s="12"/>
      <c r="M155" s="12"/>
    </row>
    <row r="156" spans="1:13" x14ac:dyDescent="0.3">
      <c r="A156" s="6">
        <v>485</v>
      </c>
      <c r="B156" s="6">
        <v>1</v>
      </c>
      <c r="C156" s="6">
        <v>30</v>
      </c>
      <c r="D156" s="6"/>
      <c r="E156" s="6">
        <v>1</v>
      </c>
      <c r="F156" s="6"/>
      <c r="G156" s="6"/>
      <c r="H156" s="12"/>
      <c r="I156" s="12"/>
      <c r="J156" s="12">
        <v>1</v>
      </c>
      <c r="K156" s="12"/>
      <c r="L156" s="12">
        <v>1</v>
      </c>
      <c r="M156" s="12"/>
    </row>
    <row r="157" spans="1:13" x14ac:dyDescent="0.3">
      <c r="A157" s="6">
        <v>489</v>
      </c>
      <c r="B157" s="6">
        <v>1</v>
      </c>
      <c r="C157" s="6">
        <v>34</v>
      </c>
      <c r="D157" s="6"/>
      <c r="E157" s="6">
        <v>1</v>
      </c>
      <c r="F157" s="6"/>
      <c r="G157" s="6"/>
      <c r="H157" s="12">
        <v>1</v>
      </c>
      <c r="I157" s="12"/>
      <c r="J157" s="12"/>
      <c r="K157" s="12"/>
      <c r="L157" s="12">
        <v>1</v>
      </c>
      <c r="M157" s="12"/>
    </row>
    <row r="158" spans="1:13" x14ac:dyDescent="0.3">
      <c r="A158" s="6">
        <v>494</v>
      </c>
      <c r="B158" s="6">
        <v>1</v>
      </c>
      <c r="C158" s="6">
        <v>32</v>
      </c>
      <c r="D158" s="6"/>
      <c r="E158" s="6">
        <v>1</v>
      </c>
      <c r="F158" s="6"/>
      <c r="G158" s="6"/>
      <c r="H158" s="12"/>
      <c r="I158" s="12"/>
      <c r="J158" s="12">
        <v>1</v>
      </c>
      <c r="K158" s="12"/>
      <c r="L158" s="12">
        <v>1</v>
      </c>
      <c r="M158" s="12"/>
    </row>
    <row r="159" spans="1:13" x14ac:dyDescent="0.3">
      <c r="A159" s="6">
        <v>495</v>
      </c>
      <c r="B159" s="6">
        <v>1</v>
      </c>
      <c r="C159" s="6">
        <v>32</v>
      </c>
      <c r="D159" s="6"/>
      <c r="E159" s="6">
        <v>1</v>
      </c>
      <c r="F159" s="6"/>
      <c r="G159" s="6"/>
      <c r="H159" s="12"/>
      <c r="I159" s="12"/>
      <c r="J159" s="12">
        <v>1</v>
      </c>
      <c r="K159" s="12"/>
      <c r="L159" s="12">
        <v>1</v>
      </c>
      <c r="M159" s="12"/>
    </row>
    <row r="160" spans="1:13" x14ac:dyDescent="0.3">
      <c r="A160" s="6">
        <v>501</v>
      </c>
      <c r="B160" s="6">
        <v>1</v>
      </c>
      <c r="C160" s="6">
        <v>38</v>
      </c>
      <c r="D160" s="6"/>
      <c r="E160" s="6"/>
      <c r="F160" s="6">
        <v>1</v>
      </c>
      <c r="G160" s="6"/>
      <c r="H160" s="12">
        <v>1</v>
      </c>
      <c r="I160" s="12"/>
      <c r="J160" s="12"/>
      <c r="K160" s="12"/>
      <c r="L160" s="12">
        <v>1</v>
      </c>
      <c r="M160" s="12"/>
    </row>
    <row r="161" spans="1:13" x14ac:dyDescent="0.3">
      <c r="A161" s="6">
        <v>502</v>
      </c>
      <c r="B161" s="6">
        <v>1</v>
      </c>
      <c r="C161" s="6">
        <v>31</v>
      </c>
      <c r="D161" s="6"/>
      <c r="E161" s="6">
        <v>1</v>
      </c>
      <c r="F161" s="6"/>
      <c r="G161" s="6"/>
      <c r="H161" s="12"/>
      <c r="I161" s="12"/>
      <c r="J161" s="12">
        <v>1</v>
      </c>
      <c r="K161" s="12"/>
      <c r="L161" s="12">
        <v>1</v>
      </c>
      <c r="M161" s="12"/>
    </row>
    <row r="162" spans="1:13" x14ac:dyDescent="0.3">
      <c r="A162" s="6">
        <v>505</v>
      </c>
      <c r="B162" s="6">
        <v>1</v>
      </c>
      <c r="C162" s="6">
        <v>36</v>
      </c>
      <c r="D162" s="6"/>
      <c r="E162" s="6">
        <v>1</v>
      </c>
      <c r="F162" s="6"/>
      <c r="G162" s="6"/>
      <c r="H162" s="12">
        <v>1</v>
      </c>
      <c r="I162" s="12"/>
      <c r="J162" s="12"/>
      <c r="K162" s="12"/>
      <c r="L162" s="12">
        <v>1</v>
      </c>
      <c r="M162" s="12"/>
    </row>
    <row r="163" spans="1:13" x14ac:dyDescent="0.3">
      <c r="A163" s="6">
        <v>506</v>
      </c>
      <c r="B163" s="6">
        <v>1</v>
      </c>
      <c r="C163" s="6">
        <v>32</v>
      </c>
      <c r="D163" s="6"/>
      <c r="E163" s="6">
        <v>1</v>
      </c>
      <c r="F163" s="6"/>
      <c r="G163" s="6"/>
      <c r="H163" s="12"/>
      <c r="I163" s="12"/>
      <c r="J163" s="12">
        <v>1</v>
      </c>
      <c r="K163" s="12"/>
      <c r="L163" s="12">
        <v>1</v>
      </c>
      <c r="M163" s="12"/>
    </row>
    <row r="164" spans="1:13" x14ac:dyDescent="0.3">
      <c r="A164" s="6">
        <v>507</v>
      </c>
      <c r="B164" s="6">
        <v>1</v>
      </c>
      <c r="C164" s="6">
        <v>30</v>
      </c>
      <c r="D164" s="6"/>
      <c r="E164" s="6">
        <v>1</v>
      </c>
      <c r="F164" s="6"/>
      <c r="G164" s="6"/>
      <c r="H164" s="12"/>
      <c r="I164" s="12"/>
      <c r="J164" s="12">
        <v>1</v>
      </c>
      <c r="K164" s="12"/>
      <c r="L164" s="12"/>
      <c r="M164" s="12"/>
    </row>
    <row r="165" spans="1:13" x14ac:dyDescent="0.3">
      <c r="A165" s="6">
        <v>510</v>
      </c>
      <c r="B165" s="6">
        <v>1</v>
      </c>
      <c r="C165" s="6">
        <v>35</v>
      </c>
      <c r="D165" s="6"/>
      <c r="E165" s="6">
        <v>1</v>
      </c>
      <c r="F165" s="6"/>
      <c r="G165" s="6"/>
      <c r="H165" s="12">
        <v>1</v>
      </c>
      <c r="I165" s="12"/>
      <c r="J165" s="12"/>
      <c r="K165" s="12"/>
      <c r="L165" s="12">
        <v>1</v>
      </c>
      <c r="M165" s="12"/>
    </row>
    <row r="166" spans="1:13" x14ac:dyDescent="0.3">
      <c r="A166" s="6">
        <v>511</v>
      </c>
      <c r="B166" s="6">
        <v>1</v>
      </c>
      <c r="C166" s="6">
        <v>29</v>
      </c>
      <c r="D166" s="6"/>
      <c r="E166" s="6">
        <v>1</v>
      </c>
      <c r="F166" s="6"/>
      <c r="G166" s="6"/>
      <c r="H166" s="12"/>
      <c r="I166" s="12"/>
      <c r="J166" s="12">
        <v>1</v>
      </c>
      <c r="K166" s="12"/>
      <c r="L166" s="12">
        <v>1</v>
      </c>
      <c r="M166" s="12"/>
    </row>
    <row r="167" spans="1:13" x14ac:dyDescent="0.3">
      <c r="A167" s="6">
        <v>513</v>
      </c>
      <c r="B167" s="6">
        <v>1</v>
      </c>
      <c r="C167" s="6">
        <v>33</v>
      </c>
      <c r="D167" s="6"/>
      <c r="E167" s="6">
        <v>1</v>
      </c>
      <c r="F167" s="6"/>
      <c r="G167" s="6"/>
      <c r="H167" s="12">
        <v>1</v>
      </c>
      <c r="I167" s="12"/>
      <c r="J167" s="12"/>
      <c r="K167" s="12"/>
      <c r="L167" s="12">
        <v>1</v>
      </c>
      <c r="M167" s="12"/>
    </row>
    <row r="168" spans="1:13" x14ac:dyDescent="0.3">
      <c r="A168" s="6">
        <v>514</v>
      </c>
      <c r="B168" s="6">
        <v>1</v>
      </c>
      <c r="C168" s="6">
        <v>32</v>
      </c>
      <c r="D168" s="6"/>
      <c r="E168" s="6">
        <v>1</v>
      </c>
      <c r="F168" s="6"/>
      <c r="G168" s="6"/>
      <c r="H168" s="12">
        <v>1</v>
      </c>
      <c r="I168" s="12"/>
      <c r="J168" s="12"/>
      <c r="K168" s="12"/>
      <c r="L168" s="12"/>
      <c r="M168" s="12"/>
    </row>
    <row r="169" spans="1:13" x14ac:dyDescent="0.3">
      <c r="A169" s="6">
        <v>516</v>
      </c>
      <c r="B169" s="6">
        <v>1</v>
      </c>
      <c r="C169" s="6">
        <v>31</v>
      </c>
      <c r="D169" s="6"/>
      <c r="E169" s="6">
        <v>1</v>
      </c>
      <c r="F169" s="6"/>
      <c r="G169" s="6"/>
      <c r="H169" s="12">
        <v>1</v>
      </c>
      <c r="I169" s="12"/>
      <c r="J169" s="12"/>
      <c r="K169" s="12"/>
      <c r="L169" s="12">
        <v>1</v>
      </c>
      <c r="M169" s="12"/>
    </row>
    <row r="170" spans="1:13" x14ac:dyDescent="0.3">
      <c r="A170" s="6">
        <v>518</v>
      </c>
      <c r="B170" s="6">
        <v>1</v>
      </c>
      <c r="C170" s="6">
        <v>33</v>
      </c>
      <c r="D170" s="6"/>
      <c r="E170" s="6">
        <v>1</v>
      </c>
      <c r="F170" s="6"/>
      <c r="G170" s="6"/>
      <c r="H170" s="12"/>
      <c r="I170" s="12"/>
      <c r="J170" s="12">
        <v>1</v>
      </c>
      <c r="K170" s="12"/>
      <c r="L170" s="12">
        <v>1</v>
      </c>
      <c r="M170" s="12"/>
    </row>
    <row r="171" spans="1:13" x14ac:dyDescent="0.3">
      <c r="A171" s="6">
        <v>522</v>
      </c>
      <c r="B171" s="6">
        <v>1</v>
      </c>
      <c r="C171" s="6">
        <v>34</v>
      </c>
      <c r="D171" s="6"/>
      <c r="E171" s="6">
        <v>1</v>
      </c>
      <c r="F171" s="6"/>
      <c r="G171" s="6"/>
      <c r="H171" s="12">
        <v>1</v>
      </c>
      <c r="I171" s="12"/>
      <c r="J171" s="12"/>
      <c r="K171" s="12"/>
      <c r="L171" s="12">
        <v>1</v>
      </c>
      <c r="M171" s="12"/>
    </row>
    <row r="172" spans="1:13" x14ac:dyDescent="0.3">
      <c r="A172" s="6">
        <v>529</v>
      </c>
      <c r="B172" s="6">
        <v>1</v>
      </c>
      <c r="C172" s="6">
        <v>26</v>
      </c>
      <c r="D172" s="6">
        <v>1</v>
      </c>
      <c r="E172" s="6"/>
      <c r="F172" s="6"/>
      <c r="G172" s="6"/>
      <c r="H172" s="12"/>
      <c r="I172" s="12"/>
      <c r="J172" s="12">
        <v>1</v>
      </c>
      <c r="K172" s="12"/>
      <c r="L172" s="12">
        <v>1</v>
      </c>
      <c r="M172" s="12"/>
    </row>
    <row r="173" spans="1:13" x14ac:dyDescent="0.3">
      <c r="A173" s="6">
        <v>531</v>
      </c>
      <c r="B173" s="6">
        <v>1</v>
      </c>
      <c r="C173" s="6">
        <v>26</v>
      </c>
      <c r="D173" s="6">
        <v>1</v>
      </c>
      <c r="E173" s="6"/>
      <c r="F173" s="6"/>
      <c r="G173" s="6"/>
      <c r="H173" s="12"/>
      <c r="I173" s="12"/>
      <c r="J173" s="12">
        <v>1</v>
      </c>
      <c r="K173" s="12"/>
      <c r="L173" s="12">
        <v>1</v>
      </c>
      <c r="M173" s="12"/>
    </row>
    <row r="174" spans="1:13" x14ac:dyDescent="0.3">
      <c r="A174" s="6">
        <v>535</v>
      </c>
      <c r="B174" s="6">
        <v>1</v>
      </c>
      <c r="C174" s="6">
        <v>33</v>
      </c>
      <c r="D174" s="6"/>
      <c r="E174" s="6">
        <v>1</v>
      </c>
      <c r="F174" s="6"/>
      <c r="G174" s="6"/>
      <c r="H174" s="12">
        <v>1</v>
      </c>
      <c r="I174" s="12"/>
      <c r="J174" s="12"/>
      <c r="K174" s="12"/>
      <c r="L174" s="12">
        <v>1</v>
      </c>
      <c r="M174" s="12"/>
    </row>
    <row r="175" spans="1:13" x14ac:dyDescent="0.3">
      <c r="A175" s="6">
        <v>538</v>
      </c>
      <c r="B175" s="6">
        <v>1</v>
      </c>
      <c r="C175" s="6">
        <v>29</v>
      </c>
      <c r="D175" s="6"/>
      <c r="E175" s="6">
        <v>1</v>
      </c>
      <c r="F175" s="6"/>
      <c r="G175" s="6"/>
      <c r="H175" s="12">
        <v>1</v>
      </c>
      <c r="I175" s="12"/>
      <c r="J175" s="12"/>
      <c r="K175" s="12"/>
      <c r="L175" s="12">
        <v>1</v>
      </c>
      <c r="M175" s="12"/>
    </row>
    <row r="176" spans="1:13" x14ac:dyDescent="0.3">
      <c r="A176" s="6">
        <v>539</v>
      </c>
      <c r="B176" s="6">
        <v>1</v>
      </c>
      <c r="C176" s="6">
        <v>35</v>
      </c>
      <c r="D176" s="6">
        <v>1</v>
      </c>
      <c r="E176" s="6"/>
      <c r="F176" s="6"/>
      <c r="G176" s="6"/>
      <c r="H176" s="12">
        <v>1</v>
      </c>
      <c r="I176" s="12"/>
      <c r="J176" s="12"/>
      <c r="K176" s="12"/>
      <c r="L176" s="12">
        <v>1</v>
      </c>
      <c r="M176" s="12"/>
    </row>
    <row r="177" spans="1:13" x14ac:dyDescent="0.3">
      <c r="A177" s="6">
        <v>545</v>
      </c>
      <c r="B177" s="6">
        <v>1</v>
      </c>
      <c r="C177" s="6">
        <v>30</v>
      </c>
      <c r="D177" s="6"/>
      <c r="E177" s="6">
        <v>1</v>
      </c>
      <c r="F177" s="6"/>
      <c r="G177" s="6"/>
      <c r="H177" s="12"/>
      <c r="I177" s="12"/>
      <c r="J177" s="12">
        <v>1</v>
      </c>
      <c r="K177" s="12"/>
      <c r="L177" s="12">
        <v>1</v>
      </c>
      <c r="M177" s="12"/>
    </row>
    <row r="178" spans="1:13" x14ac:dyDescent="0.3">
      <c r="A178" s="6">
        <v>548</v>
      </c>
      <c r="B178" s="6">
        <v>1</v>
      </c>
      <c r="C178" s="6">
        <v>35</v>
      </c>
      <c r="D178" s="6"/>
      <c r="E178" s="6">
        <v>1</v>
      </c>
      <c r="F178" s="6"/>
      <c r="G178" s="6"/>
      <c r="H178" s="12">
        <v>1</v>
      </c>
      <c r="I178" s="12"/>
      <c r="J178" s="12"/>
      <c r="K178" s="12">
        <v>1</v>
      </c>
      <c r="L178" s="12"/>
      <c r="M178" s="12"/>
    </row>
    <row r="179" spans="1:13" x14ac:dyDescent="0.3">
      <c r="A179" s="6">
        <v>555</v>
      </c>
      <c r="B179" s="6">
        <v>1</v>
      </c>
      <c r="C179" s="6">
        <v>31</v>
      </c>
      <c r="D179" s="6"/>
      <c r="E179" s="6">
        <v>1</v>
      </c>
      <c r="F179" s="6"/>
      <c r="G179" s="6"/>
      <c r="H179" s="12"/>
      <c r="I179" s="12"/>
      <c r="J179" s="12">
        <v>1</v>
      </c>
      <c r="K179" s="12"/>
      <c r="L179" s="12">
        <v>1</v>
      </c>
      <c r="M179" s="12"/>
    </row>
    <row r="180" spans="1:13" x14ac:dyDescent="0.3">
      <c r="A180" s="6">
        <v>558</v>
      </c>
      <c r="B180" s="6">
        <v>1</v>
      </c>
      <c r="C180" s="6">
        <v>38</v>
      </c>
      <c r="D180" s="6"/>
      <c r="E180" s="6"/>
      <c r="F180" s="6">
        <v>1</v>
      </c>
      <c r="G180" s="6"/>
      <c r="H180" s="12">
        <v>1</v>
      </c>
      <c r="I180" s="12"/>
      <c r="J180" s="12"/>
      <c r="K180" s="12"/>
      <c r="L180" s="12">
        <v>1</v>
      </c>
      <c r="M180" s="12"/>
    </row>
    <row r="181" spans="1:13" x14ac:dyDescent="0.3">
      <c r="A181" s="6">
        <v>563</v>
      </c>
      <c r="B181" s="6">
        <v>1</v>
      </c>
      <c r="C181" s="6">
        <v>32</v>
      </c>
      <c r="D181" s="6"/>
      <c r="E181" s="6">
        <v>1</v>
      </c>
      <c r="F181" s="6"/>
      <c r="G181" s="6"/>
      <c r="H181" s="12"/>
      <c r="I181" s="12"/>
      <c r="J181" s="12">
        <v>1</v>
      </c>
      <c r="K181" s="12"/>
      <c r="L181" s="12">
        <v>1</v>
      </c>
      <c r="M181" s="12"/>
    </row>
    <row r="182" spans="1:13" x14ac:dyDescent="0.3">
      <c r="A182" s="6">
        <v>564</v>
      </c>
      <c r="B182" s="6">
        <v>1</v>
      </c>
      <c r="C182" s="6">
        <v>30</v>
      </c>
      <c r="D182" s="6"/>
      <c r="E182" s="6">
        <v>1</v>
      </c>
      <c r="F182" s="6"/>
      <c r="G182" s="6"/>
      <c r="H182" s="12">
        <v>1</v>
      </c>
      <c r="I182" s="12"/>
      <c r="J182" s="12"/>
      <c r="K182" s="12"/>
      <c r="L182" s="12"/>
      <c r="M182" s="12">
        <v>1</v>
      </c>
    </row>
    <row r="183" spans="1:13" x14ac:dyDescent="0.3">
      <c r="A183" s="6">
        <v>565</v>
      </c>
      <c r="B183" s="6">
        <v>1</v>
      </c>
      <c r="C183" s="6">
        <v>35</v>
      </c>
      <c r="D183" s="6"/>
      <c r="E183" s="6">
        <v>1</v>
      </c>
      <c r="F183" s="6"/>
      <c r="G183" s="6"/>
      <c r="H183" s="12">
        <v>1</v>
      </c>
      <c r="I183" s="12"/>
      <c r="J183" s="12"/>
      <c r="K183" s="12"/>
      <c r="L183" s="12">
        <v>1</v>
      </c>
      <c r="M183" s="12"/>
    </row>
    <row r="184" spans="1:13" x14ac:dyDescent="0.3">
      <c r="A184" s="6">
        <v>571</v>
      </c>
      <c r="B184" s="6">
        <v>1</v>
      </c>
      <c r="C184" s="6">
        <v>30</v>
      </c>
      <c r="D184" s="6"/>
      <c r="E184" s="6">
        <v>1</v>
      </c>
      <c r="F184" s="6"/>
      <c r="G184" s="6"/>
      <c r="H184" s="12"/>
      <c r="I184" s="12"/>
      <c r="J184" s="12">
        <v>1</v>
      </c>
      <c r="K184" s="12"/>
      <c r="L184" s="12"/>
      <c r="M184" s="12"/>
    </row>
    <row r="185" spans="1:13" x14ac:dyDescent="0.3">
      <c r="A185" s="6">
        <v>575</v>
      </c>
      <c r="B185" s="6">
        <v>1</v>
      </c>
      <c r="C185" s="6">
        <v>29</v>
      </c>
      <c r="D185" s="6"/>
      <c r="E185" s="6">
        <v>1</v>
      </c>
      <c r="F185" s="6"/>
      <c r="G185" s="6"/>
      <c r="H185" s="12"/>
      <c r="I185" s="12"/>
      <c r="J185" s="12">
        <v>1</v>
      </c>
      <c r="K185" s="12"/>
      <c r="L185" s="12">
        <v>1</v>
      </c>
      <c r="M185" s="12"/>
    </row>
    <row r="186" spans="1:13" x14ac:dyDescent="0.3">
      <c r="A186" s="6">
        <v>577</v>
      </c>
      <c r="B186" s="6">
        <v>1</v>
      </c>
      <c r="C186" s="6">
        <v>33</v>
      </c>
      <c r="D186" s="6"/>
      <c r="E186" s="6">
        <v>1</v>
      </c>
      <c r="F186" s="6"/>
      <c r="G186" s="6"/>
      <c r="H186" s="12">
        <v>1</v>
      </c>
      <c r="I186" s="12"/>
      <c r="J186" s="12"/>
      <c r="K186" s="12"/>
      <c r="L186" s="12">
        <v>1</v>
      </c>
      <c r="M186" s="12"/>
    </row>
    <row r="187" spans="1:13" x14ac:dyDescent="0.3">
      <c r="A187" s="6">
        <v>581</v>
      </c>
      <c r="B187" s="6">
        <v>1</v>
      </c>
      <c r="C187" s="6">
        <v>35</v>
      </c>
      <c r="D187" s="6"/>
      <c r="E187" s="6">
        <v>1</v>
      </c>
      <c r="F187" s="6"/>
      <c r="G187" s="6"/>
      <c r="H187" s="12">
        <v>1</v>
      </c>
      <c r="I187" s="12"/>
      <c r="J187" s="12"/>
      <c r="K187" s="12">
        <v>1</v>
      </c>
      <c r="L187" s="12"/>
      <c r="M187" s="12"/>
    </row>
    <row r="188" spans="1:13" x14ac:dyDescent="0.3">
      <c r="A188" s="6">
        <v>594</v>
      </c>
      <c r="B188" s="6">
        <v>1</v>
      </c>
      <c r="C188" s="6">
        <v>37</v>
      </c>
      <c r="D188" s="6"/>
      <c r="E188" s="6"/>
      <c r="F188" s="6">
        <v>1</v>
      </c>
      <c r="G188" s="6"/>
      <c r="H188" s="12">
        <v>1</v>
      </c>
      <c r="I188" s="12"/>
      <c r="J188" s="12"/>
      <c r="K188" s="12"/>
      <c r="L188" s="12"/>
      <c r="M188" s="12">
        <v>1</v>
      </c>
    </row>
    <row r="189" spans="1:13" x14ac:dyDescent="0.3">
      <c r="A189" s="6">
        <v>598</v>
      </c>
      <c r="B189" s="6">
        <v>1</v>
      </c>
      <c r="C189" s="6">
        <v>29</v>
      </c>
      <c r="D189" s="6"/>
      <c r="E189" s="6">
        <v>1</v>
      </c>
      <c r="F189" s="6"/>
      <c r="G189" s="6"/>
      <c r="H189" s="12">
        <v>1</v>
      </c>
      <c r="I189" s="12"/>
      <c r="J189" s="12"/>
      <c r="K189" s="12"/>
      <c r="L189" s="12">
        <v>1</v>
      </c>
      <c r="M189" s="12"/>
    </row>
    <row r="190" spans="1:13" x14ac:dyDescent="0.3">
      <c r="A190" s="6">
        <v>599</v>
      </c>
      <c r="B190" s="6">
        <v>1</v>
      </c>
      <c r="C190" s="6">
        <v>31</v>
      </c>
      <c r="D190" s="6"/>
      <c r="E190" s="6">
        <v>1</v>
      </c>
      <c r="F190" s="6"/>
      <c r="G190" s="6"/>
      <c r="H190" s="12">
        <v>1</v>
      </c>
      <c r="I190" s="12"/>
      <c r="J190" s="12"/>
      <c r="K190" s="12"/>
      <c r="L190" s="12">
        <v>1</v>
      </c>
      <c r="M190" s="12"/>
    </row>
    <row r="191" spans="1:13" x14ac:dyDescent="0.3">
      <c r="A191" s="6">
        <v>600</v>
      </c>
      <c r="B191" s="6">
        <v>1</v>
      </c>
      <c r="C191" s="6">
        <v>29</v>
      </c>
      <c r="D191" s="6"/>
      <c r="E191" s="6">
        <v>1</v>
      </c>
      <c r="F191" s="6"/>
      <c r="G191" s="6"/>
      <c r="H191" s="12">
        <v>1</v>
      </c>
      <c r="I191" s="12"/>
      <c r="J191" s="12"/>
      <c r="K191" s="12"/>
      <c r="L191" s="12"/>
      <c r="M191" s="12"/>
    </row>
    <row r="192" spans="1:13" x14ac:dyDescent="0.3">
      <c r="A192" s="6">
        <v>604</v>
      </c>
      <c r="B192" s="6">
        <v>1</v>
      </c>
      <c r="C192" s="6">
        <v>27</v>
      </c>
      <c r="D192" s="6">
        <v>1</v>
      </c>
      <c r="E192" s="6"/>
      <c r="F192" s="6"/>
      <c r="G192" s="6"/>
      <c r="H192" s="12"/>
      <c r="I192" s="12"/>
      <c r="J192" s="12">
        <v>1</v>
      </c>
      <c r="K192" s="12"/>
      <c r="L192" s="12">
        <v>1</v>
      </c>
      <c r="M192" s="12"/>
    </row>
    <row r="193" spans="1:13" x14ac:dyDescent="0.3">
      <c r="A193" s="6">
        <v>613</v>
      </c>
      <c r="B193" s="6">
        <v>1</v>
      </c>
      <c r="C193" s="6">
        <v>35</v>
      </c>
      <c r="D193" s="6"/>
      <c r="E193" s="6">
        <v>1</v>
      </c>
      <c r="F193" s="6"/>
      <c r="G193" s="6"/>
      <c r="H193" s="12">
        <v>1</v>
      </c>
      <c r="I193" s="12"/>
      <c r="J193" s="12"/>
      <c r="K193" s="12"/>
      <c r="L193" s="12">
        <v>1</v>
      </c>
      <c r="M193" s="12"/>
    </row>
    <row r="194" spans="1:13" x14ac:dyDescent="0.3">
      <c r="A194" s="6">
        <v>616</v>
      </c>
      <c r="B194" s="6">
        <v>1</v>
      </c>
      <c r="C194" s="6">
        <v>32</v>
      </c>
      <c r="D194" s="6"/>
      <c r="E194" s="6">
        <v>1</v>
      </c>
      <c r="F194" s="6"/>
      <c r="G194" s="6"/>
      <c r="H194" s="12">
        <v>1</v>
      </c>
      <c r="I194" s="12"/>
      <c r="J194" s="12"/>
      <c r="K194" s="12"/>
      <c r="L194" s="12">
        <v>1</v>
      </c>
      <c r="M194" s="12"/>
    </row>
    <row r="195" spans="1:13" x14ac:dyDescent="0.3">
      <c r="A195" s="6">
        <v>620</v>
      </c>
      <c r="B195" s="6">
        <v>1</v>
      </c>
      <c r="C195" s="6">
        <v>32</v>
      </c>
      <c r="D195" s="6"/>
      <c r="E195" s="6">
        <v>1</v>
      </c>
      <c r="F195" s="6"/>
      <c r="G195" s="6"/>
      <c r="H195" s="12">
        <v>1</v>
      </c>
      <c r="I195" s="12"/>
      <c r="J195" s="12"/>
      <c r="K195" s="12"/>
      <c r="L195" s="12">
        <v>1</v>
      </c>
      <c r="M195" s="12"/>
    </row>
    <row r="196" spans="1:13" x14ac:dyDescent="0.3">
      <c r="A196" s="6">
        <v>629</v>
      </c>
      <c r="B196" s="6">
        <v>1</v>
      </c>
      <c r="C196" s="6">
        <v>30</v>
      </c>
      <c r="D196" s="6"/>
      <c r="E196" s="6">
        <v>1</v>
      </c>
      <c r="F196" s="6"/>
      <c r="G196" s="6"/>
      <c r="H196" s="12">
        <v>1</v>
      </c>
      <c r="I196" s="12"/>
      <c r="J196" s="12"/>
      <c r="K196" s="12"/>
      <c r="L196" s="12">
        <v>1</v>
      </c>
      <c r="M196" s="12"/>
    </row>
    <row r="197" spans="1:13" x14ac:dyDescent="0.3">
      <c r="A197" s="6">
        <v>632</v>
      </c>
      <c r="B197" s="6">
        <v>1</v>
      </c>
      <c r="C197" s="6">
        <v>25</v>
      </c>
      <c r="D197" s="6">
        <v>1</v>
      </c>
      <c r="E197" s="6"/>
      <c r="F197" s="6"/>
      <c r="G197" s="6"/>
      <c r="H197" s="12"/>
      <c r="I197" s="12"/>
      <c r="J197" s="12">
        <v>1</v>
      </c>
      <c r="K197" s="12"/>
      <c r="L197" s="12">
        <v>1</v>
      </c>
      <c r="M197" s="12"/>
    </row>
    <row r="198" spans="1:13" x14ac:dyDescent="0.3">
      <c r="A198" s="6">
        <v>633</v>
      </c>
      <c r="B198" s="6">
        <v>1</v>
      </c>
      <c r="C198" s="6">
        <v>29</v>
      </c>
      <c r="D198" s="6"/>
      <c r="E198" s="6">
        <v>1</v>
      </c>
      <c r="F198" s="6"/>
      <c r="G198" s="6"/>
      <c r="H198" s="12">
        <v>1</v>
      </c>
      <c r="I198" s="12"/>
      <c r="J198" s="12"/>
      <c r="K198" s="12"/>
      <c r="L198" s="12">
        <v>1</v>
      </c>
      <c r="M198" s="12"/>
    </row>
    <row r="199" spans="1:13" x14ac:dyDescent="0.3">
      <c r="A199" s="6">
        <v>636</v>
      </c>
      <c r="B199" s="6">
        <v>1</v>
      </c>
      <c r="C199" s="6">
        <v>33</v>
      </c>
      <c r="D199" s="6"/>
      <c r="E199" s="6">
        <v>1</v>
      </c>
      <c r="F199" s="6"/>
      <c r="G199" s="6"/>
      <c r="H199" s="12">
        <v>1</v>
      </c>
      <c r="I199" s="12"/>
      <c r="J199" s="12"/>
      <c r="K199" s="12"/>
      <c r="L199" s="12">
        <v>1</v>
      </c>
      <c r="M199" s="12"/>
    </row>
    <row r="200" spans="1:13" x14ac:dyDescent="0.3">
      <c r="A200" s="6">
        <v>637</v>
      </c>
      <c r="B200" s="6">
        <v>1</v>
      </c>
      <c r="C200" s="6">
        <v>35</v>
      </c>
      <c r="D200" s="6"/>
      <c r="E200" s="6">
        <v>1</v>
      </c>
      <c r="F200" s="6"/>
      <c r="G200" s="6"/>
      <c r="H200" s="12">
        <v>1</v>
      </c>
      <c r="I200" s="12"/>
      <c r="J200" s="12"/>
      <c r="K200" s="12"/>
      <c r="L200" s="12">
        <v>1</v>
      </c>
      <c r="M200" s="12"/>
    </row>
    <row r="201" spans="1:13" x14ac:dyDescent="0.3">
      <c r="A201" s="6">
        <v>638</v>
      </c>
      <c r="B201" s="6">
        <v>1</v>
      </c>
      <c r="C201" s="6">
        <v>36</v>
      </c>
      <c r="D201" s="6"/>
      <c r="E201" s="6"/>
      <c r="F201" s="6"/>
      <c r="G201" s="6">
        <v>1</v>
      </c>
      <c r="H201" s="12">
        <v>1</v>
      </c>
      <c r="I201" s="12"/>
      <c r="J201" s="12"/>
      <c r="K201" s="12"/>
      <c r="L201" s="12">
        <v>1</v>
      </c>
      <c r="M201" s="12"/>
    </row>
    <row r="202" spans="1:13" x14ac:dyDescent="0.3">
      <c r="A202" s="6">
        <v>639</v>
      </c>
      <c r="B202" s="6">
        <v>1</v>
      </c>
      <c r="C202" s="6">
        <v>30</v>
      </c>
      <c r="D202" s="6"/>
      <c r="E202" s="6">
        <v>1</v>
      </c>
      <c r="F202" s="6"/>
      <c r="G202" s="6"/>
      <c r="H202" s="12"/>
      <c r="I202" s="12">
        <v>1</v>
      </c>
      <c r="J202" s="12"/>
      <c r="K202" s="12"/>
      <c r="L202" s="12">
        <v>1</v>
      </c>
      <c r="M202" s="12"/>
    </row>
    <row r="203" spans="1:13" x14ac:dyDescent="0.3">
      <c r="A203" s="6">
        <v>640</v>
      </c>
      <c r="B203" s="6">
        <v>1</v>
      </c>
      <c r="C203" s="6">
        <v>31</v>
      </c>
      <c r="D203" s="6"/>
      <c r="E203" s="6">
        <v>1</v>
      </c>
      <c r="F203" s="6"/>
      <c r="G203" s="6"/>
      <c r="H203" s="12">
        <v>1</v>
      </c>
      <c r="I203" s="12"/>
      <c r="J203" s="12"/>
      <c r="K203" s="12"/>
      <c r="L203" s="12">
        <v>1</v>
      </c>
      <c r="M203" s="12"/>
    </row>
    <row r="204" spans="1:13" x14ac:dyDescent="0.3">
      <c r="A204" s="6">
        <v>643</v>
      </c>
      <c r="B204" s="6">
        <v>1</v>
      </c>
      <c r="C204" s="6">
        <v>27</v>
      </c>
      <c r="D204" s="6">
        <v>1</v>
      </c>
      <c r="E204" s="6"/>
      <c r="F204" s="6"/>
      <c r="G204" s="6"/>
      <c r="H204" s="12"/>
      <c r="I204" s="12">
        <v>1</v>
      </c>
      <c r="J204" s="12"/>
      <c r="K204" s="12"/>
      <c r="L204" s="12">
        <v>1</v>
      </c>
      <c r="M204" s="12"/>
    </row>
    <row r="205" spans="1:13" x14ac:dyDescent="0.3">
      <c r="A205" s="6">
        <v>645</v>
      </c>
      <c r="B205" s="6">
        <v>1</v>
      </c>
      <c r="C205" s="6">
        <v>25</v>
      </c>
      <c r="D205" s="6">
        <v>1</v>
      </c>
      <c r="E205" s="6"/>
      <c r="F205" s="6"/>
      <c r="G205" s="6"/>
      <c r="H205" s="12"/>
      <c r="I205" s="12"/>
      <c r="J205" s="12">
        <v>1</v>
      </c>
      <c r="K205" s="12"/>
      <c r="L205" s="12">
        <v>1</v>
      </c>
      <c r="M205" s="12"/>
    </row>
    <row r="206" spans="1:13" x14ac:dyDescent="0.3">
      <c r="A206" s="6">
        <v>647</v>
      </c>
      <c r="B206" s="6">
        <v>1</v>
      </c>
      <c r="C206" s="6">
        <v>25</v>
      </c>
      <c r="D206" s="6">
        <v>1</v>
      </c>
      <c r="E206" s="6"/>
      <c r="F206" s="6"/>
      <c r="G206" s="6"/>
      <c r="H206" s="12"/>
      <c r="I206" s="12"/>
      <c r="J206" s="12">
        <v>1</v>
      </c>
      <c r="K206" s="12"/>
      <c r="L206" s="12">
        <v>1</v>
      </c>
      <c r="M206" s="12"/>
    </row>
    <row r="207" spans="1:13" x14ac:dyDescent="0.3">
      <c r="A207" s="6">
        <v>651</v>
      </c>
      <c r="B207" s="6">
        <v>1</v>
      </c>
      <c r="C207" s="6">
        <v>23</v>
      </c>
      <c r="D207" s="6">
        <v>1</v>
      </c>
      <c r="E207" s="6"/>
      <c r="F207" s="6"/>
      <c r="G207" s="6"/>
      <c r="H207" s="12"/>
      <c r="I207" s="12"/>
      <c r="J207" s="12">
        <v>1</v>
      </c>
      <c r="K207" s="12"/>
      <c r="L207" s="12">
        <v>1</v>
      </c>
      <c r="M207" s="12"/>
    </row>
    <row r="208" spans="1:13" x14ac:dyDescent="0.3">
      <c r="A208" s="6">
        <v>656</v>
      </c>
      <c r="B208" s="6">
        <v>1</v>
      </c>
      <c r="C208" s="6">
        <v>27</v>
      </c>
      <c r="D208" s="6">
        <v>1</v>
      </c>
      <c r="E208" s="6"/>
      <c r="F208" s="6"/>
      <c r="G208" s="6"/>
      <c r="H208" s="12">
        <v>1</v>
      </c>
      <c r="I208" s="12"/>
      <c r="J208" s="12"/>
      <c r="K208" s="12"/>
      <c r="L208" s="12">
        <v>1</v>
      </c>
      <c r="M208" s="12"/>
    </row>
    <row r="209" spans="1:13" x14ac:dyDescent="0.3">
      <c r="A209" s="6">
        <v>659</v>
      </c>
      <c r="B209" s="6">
        <v>1</v>
      </c>
      <c r="C209" s="6">
        <v>22</v>
      </c>
      <c r="D209" s="6"/>
      <c r="E209" s="6">
        <v>1</v>
      </c>
      <c r="F209" s="6"/>
      <c r="G209" s="6"/>
      <c r="H209" s="12"/>
      <c r="I209" s="12">
        <v>1</v>
      </c>
      <c r="J209" s="12"/>
      <c r="K209" s="12"/>
      <c r="L209" s="12">
        <v>1</v>
      </c>
      <c r="M209" s="12"/>
    </row>
    <row r="210" spans="1:13" x14ac:dyDescent="0.3">
      <c r="A210" s="6">
        <v>661</v>
      </c>
      <c r="B210" s="6">
        <v>1</v>
      </c>
      <c r="C210" s="6">
        <v>35</v>
      </c>
      <c r="D210" s="6"/>
      <c r="E210" s="6">
        <v>1</v>
      </c>
      <c r="F210" s="6"/>
      <c r="G210" s="6"/>
      <c r="H210" s="12">
        <v>1</v>
      </c>
      <c r="I210" s="12"/>
      <c r="J210" s="12"/>
      <c r="K210" s="12"/>
      <c r="L210" s="12">
        <v>1</v>
      </c>
      <c r="M210" s="12"/>
    </row>
    <row r="211" spans="1:13" x14ac:dyDescent="0.3">
      <c r="A211" s="6">
        <v>662</v>
      </c>
      <c r="B211" s="6">
        <v>1</v>
      </c>
      <c r="C211" s="6">
        <v>29</v>
      </c>
      <c r="D211" s="6"/>
      <c r="E211" s="6">
        <v>1</v>
      </c>
      <c r="F211" s="6"/>
      <c r="G211" s="6"/>
      <c r="H211" s="12">
        <v>1</v>
      </c>
      <c r="I211" s="12"/>
      <c r="J211" s="12"/>
      <c r="K211" s="12"/>
      <c r="L211" s="12">
        <v>1</v>
      </c>
      <c r="M211" s="12"/>
    </row>
    <row r="212" spans="1:13" x14ac:dyDescent="0.3">
      <c r="A212" s="6">
        <v>663</v>
      </c>
      <c r="B212" s="6">
        <v>1</v>
      </c>
      <c r="C212" s="6">
        <v>36</v>
      </c>
      <c r="D212" s="6"/>
      <c r="E212" s="6">
        <v>1</v>
      </c>
      <c r="F212" s="6"/>
      <c r="G212" s="6"/>
      <c r="H212" s="12">
        <v>1</v>
      </c>
      <c r="I212" s="12"/>
      <c r="J212" s="12"/>
      <c r="K212" s="12"/>
      <c r="L212" s="12">
        <v>1</v>
      </c>
      <c r="M212" s="12"/>
    </row>
    <row r="213" spans="1:13" x14ac:dyDescent="0.3">
      <c r="A213" s="6">
        <v>669</v>
      </c>
      <c r="B213" s="6">
        <v>1</v>
      </c>
      <c r="C213" s="6">
        <v>34</v>
      </c>
      <c r="D213" s="6"/>
      <c r="E213" s="6">
        <v>1</v>
      </c>
      <c r="F213" s="6"/>
      <c r="G213" s="6"/>
      <c r="H213" s="12">
        <v>1</v>
      </c>
      <c r="I213" s="12"/>
      <c r="J213" s="12"/>
      <c r="K213" s="12"/>
      <c r="L213" s="12">
        <v>1</v>
      </c>
      <c r="M213" s="12"/>
    </row>
    <row r="214" spans="1:13" x14ac:dyDescent="0.3">
      <c r="A214" s="6">
        <v>673</v>
      </c>
      <c r="B214" s="6">
        <v>1</v>
      </c>
      <c r="C214" s="6">
        <v>29</v>
      </c>
      <c r="D214" s="6"/>
      <c r="E214" s="6">
        <v>1</v>
      </c>
      <c r="F214" s="6"/>
      <c r="G214" s="6"/>
      <c r="H214" s="12"/>
      <c r="I214" s="12"/>
      <c r="J214" s="12">
        <v>1</v>
      </c>
      <c r="K214" s="12"/>
      <c r="L214" s="12">
        <v>1</v>
      </c>
      <c r="M214" s="12"/>
    </row>
    <row r="215" spans="1:13" x14ac:dyDescent="0.3">
      <c r="A215" s="6">
        <v>680</v>
      </c>
      <c r="B215" s="6">
        <v>1</v>
      </c>
      <c r="C215" s="6">
        <v>31</v>
      </c>
      <c r="D215" s="6"/>
      <c r="E215" s="6">
        <v>1</v>
      </c>
      <c r="F215" s="6"/>
      <c r="G215" s="6"/>
      <c r="H215" s="12">
        <v>1</v>
      </c>
      <c r="I215" s="12"/>
      <c r="J215" s="12"/>
      <c r="K215" s="12"/>
      <c r="L215" s="12">
        <v>1</v>
      </c>
      <c r="M215" s="12"/>
    </row>
    <row r="216" spans="1:13" x14ac:dyDescent="0.3">
      <c r="A216" s="6">
        <v>684</v>
      </c>
      <c r="B216" s="6">
        <v>1</v>
      </c>
      <c r="C216" s="6">
        <v>29</v>
      </c>
      <c r="D216" s="6"/>
      <c r="E216" s="6">
        <v>1</v>
      </c>
      <c r="F216" s="6"/>
      <c r="G216" s="6"/>
      <c r="H216" s="12">
        <v>1</v>
      </c>
      <c r="I216" s="12"/>
      <c r="J216" s="12"/>
      <c r="K216" s="12"/>
      <c r="L216" s="12">
        <v>1</v>
      </c>
      <c r="M216" s="12"/>
    </row>
    <row r="217" spans="1:13" x14ac:dyDescent="0.3">
      <c r="A217" s="6">
        <v>693</v>
      </c>
      <c r="B217" s="6">
        <v>1</v>
      </c>
      <c r="C217" s="6">
        <v>39</v>
      </c>
      <c r="D217" s="6"/>
      <c r="E217" s="6"/>
      <c r="F217" s="6"/>
      <c r="G217" s="6">
        <v>1</v>
      </c>
      <c r="H217" s="12">
        <v>1</v>
      </c>
      <c r="I217" s="12"/>
      <c r="J217" s="12"/>
      <c r="K217" s="12"/>
      <c r="L217" s="12">
        <v>1</v>
      </c>
      <c r="M217" s="12"/>
    </row>
    <row r="218" spans="1:13" x14ac:dyDescent="0.3">
      <c r="A218" s="6">
        <v>694</v>
      </c>
      <c r="B218" s="6">
        <v>1</v>
      </c>
      <c r="C218" s="6">
        <v>25</v>
      </c>
      <c r="D218" s="6">
        <v>1</v>
      </c>
      <c r="E218" s="6"/>
      <c r="F218" s="6"/>
      <c r="G218" s="6"/>
      <c r="H218" s="12"/>
      <c r="I218" s="12"/>
      <c r="J218" s="12">
        <v>1</v>
      </c>
      <c r="K218" s="12"/>
      <c r="L218" s="12">
        <v>1</v>
      </c>
      <c r="M218" s="12"/>
    </row>
    <row r="219" spans="1:13" x14ac:dyDescent="0.3">
      <c r="A219" s="6">
        <v>696</v>
      </c>
      <c r="B219" s="6">
        <v>1</v>
      </c>
      <c r="C219" s="6">
        <v>27</v>
      </c>
      <c r="D219" s="6">
        <v>1</v>
      </c>
      <c r="E219" s="6"/>
      <c r="F219" s="6"/>
      <c r="G219" s="6"/>
      <c r="H219" s="12"/>
      <c r="I219" s="12"/>
      <c r="J219" s="12">
        <v>1</v>
      </c>
      <c r="K219" s="12"/>
      <c r="L219" s="12">
        <v>1</v>
      </c>
      <c r="M219" s="12"/>
    </row>
    <row r="220" spans="1:13" x14ac:dyDescent="0.3">
      <c r="A220" s="6">
        <v>697</v>
      </c>
      <c r="B220" s="6">
        <v>1</v>
      </c>
      <c r="C220" s="6">
        <v>32</v>
      </c>
      <c r="D220" s="6"/>
      <c r="E220" s="6">
        <v>1</v>
      </c>
      <c r="F220" s="6"/>
      <c r="G220" s="6"/>
      <c r="H220" s="12">
        <v>1</v>
      </c>
      <c r="I220" s="12"/>
      <c r="J220" s="12"/>
      <c r="K220" s="12"/>
      <c r="L220" s="12">
        <v>1</v>
      </c>
      <c r="M220" s="12"/>
    </row>
    <row r="221" spans="1:13" x14ac:dyDescent="0.3">
      <c r="A221" s="6">
        <v>698</v>
      </c>
      <c r="B221" s="6">
        <v>1</v>
      </c>
      <c r="C221" s="6">
        <v>29</v>
      </c>
      <c r="D221" s="6"/>
      <c r="E221" s="6">
        <v>1</v>
      </c>
      <c r="F221" s="6"/>
      <c r="G221" s="6"/>
      <c r="H221" s="12"/>
      <c r="I221" s="12"/>
      <c r="J221" s="12">
        <v>1</v>
      </c>
      <c r="K221" s="12"/>
      <c r="L221" s="12">
        <v>1</v>
      </c>
      <c r="M221" s="12"/>
    </row>
    <row r="222" spans="1:13" x14ac:dyDescent="0.3">
      <c r="A222" s="6">
        <v>700</v>
      </c>
      <c r="B222" s="6">
        <v>1</v>
      </c>
      <c r="C222" s="6">
        <v>33</v>
      </c>
      <c r="D222" s="6"/>
      <c r="E222" s="6">
        <v>1</v>
      </c>
      <c r="F222" s="6"/>
      <c r="G222" s="6"/>
      <c r="H222" s="12"/>
      <c r="I222" s="12"/>
      <c r="J222" s="12">
        <v>1</v>
      </c>
      <c r="K222" s="12"/>
      <c r="L222" s="12">
        <v>1</v>
      </c>
      <c r="M222" s="12"/>
    </row>
    <row r="223" spans="1:13" x14ac:dyDescent="0.3">
      <c r="A223" s="6">
        <v>706</v>
      </c>
      <c r="B223" s="6">
        <v>1</v>
      </c>
      <c r="C223" s="6">
        <v>32</v>
      </c>
      <c r="D223" s="6"/>
      <c r="E223" s="6">
        <v>1</v>
      </c>
      <c r="F223" s="6"/>
      <c r="G223" s="6"/>
      <c r="H223" s="12"/>
      <c r="I223" s="12"/>
      <c r="J223" s="12">
        <v>1</v>
      </c>
      <c r="K223" s="12">
        <v>1</v>
      </c>
      <c r="L223" s="12"/>
      <c r="M223" s="12"/>
    </row>
    <row r="224" spans="1:13" x14ac:dyDescent="0.3">
      <c r="A224" s="6">
        <v>708</v>
      </c>
      <c r="B224" s="6">
        <v>1</v>
      </c>
      <c r="C224" s="6">
        <v>34</v>
      </c>
      <c r="D224" s="6"/>
      <c r="E224" s="6">
        <v>1</v>
      </c>
      <c r="F224" s="6"/>
      <c r="G224" s="6"/>
      <c r="H224" s="12">
        <v>1</v>
      </c>
      <c r="I224" s="12"/>
      <c r="J224" s="12"/>
      <c r="K224" s="12"/>
      <c r="L224" s="12">
        <v>1</v>
      </c>
      <c r="M224" s="12"/>
    </row>
    <row r="225" spans="1:13" x14ac:dyDescent="0.3">
      <c r="A225" s="6">
        <v>711</v>
      </c>
      <c r="B225" s="6">
        <v>1</v>
      </c>
      <c r="C225" s="6">
        <v>35</v>
      </c>
      <c r="D225" s="6"/>
      <c r="E225" s="6">
        <v>1</v>
      </c>
      <c r="F225" s="6"/>
      <c r="G225" s="6"/>
      <c r="H225" s="12">
        <v>1</v>
      </c>
      <c r="I225" s="12"/>
      <c r="J225" s="12"/>
      <c r="K225" s="12"/>
      <c r="L225" s="12"/>
      <c r="M225" s="12">
        <v>1</v>
      </c>
    </row>
    <row r="226" spans="1:13" x14ac:dyDescent="0.3">
      <c r="A226" s="6">
        <v>713</v>
      </c>
      <c r="B226" s="6">
        <v>1</v>
      </c>
      <c r="C226" s="6">
        <v>27</v>
      </c>
      <c r="D226" s="6">
        <v>1</v>
      </c>
      <c r="E226" s="6"/>
      <c r="F226" s="6"/>
      <c r="G226" s="6"/>
      <c r="H226" s="12"/>
      <c r="I226" s="12"/>
      <c r="J226" s="12">
        <v>1</v>
      </c>
      <c r="K226" s="12"/>
      <c r="L226" s="12"/>
      <c r="M226" s="12">
        <v>1</v>
      </c>
    </row>
    <row r="227" spans="1:13" x14ac:dyDescent="0.3">
      <c r="A227" s="6">
        <v>715</v>
      </c>
      <c r="B227" s="6">
        <v>1</v>
      </c>
      <c r="C227" s="6">
        <v>37</v>
      </c>
      <c r="D227" s="6"/>
      <c r="E227" s="6"/>
      <c r="F227" s="6">
        <v>1</v>
      </c>
      <c r="G227" s="6"/>
      <c r="H227" s="12">
        <v>1</v>
      </c>
      <c r="I227" s="12"/>
      <c r="J227" s="12"/>
      <c r="K227" s="12">
        <v>1</v>
      </c>
      <c r="L227" s="12"/>
      <c r="M227" s="12"/>
    </row>
    <row r="228" spans="1:13" x14ac:dyDescent="0.3">
      <c r="A228" s="6">
        <v>722</v>
      </c>
      <c r="B228" s="6">
        <v>1</v>
      </c>
      <c r="C228" s="6">
        <v>35</v>
      </c>
      <c r="D228" s="6"/>
      <c r="E228" s="6">
        <v>1</v>
      </c>
      <c r="F228" s="6"/>
      <c r="G228" s="6"/>
      <c r="H228" s="12">
        <v>1</v>
      </c>
      <c r="I228" s="12"/>
      <c r="J228" s="12"/>
      <c r="K228" s="12"/>
      <c r="L228" s="12"/>
      <c r="M228" s="12">
        <v>1</v>
      </c>
    </row>
    <row r="229" spans="1:13" x14ac:dyDescent="0.3">
      <c r="A229" s="6">
        <v>723</v>
      </c>
      <c r="B229" s="6">
        <v>1</v>
      </c>
      <c r="C229" s="6">
        <v>36</v>
      </c>
      <c r="D229" s="6"/>
      <c r="E229" s="6">
        <v>1</v>
      </c>
      <c r="F229" s="6"/>
      <c r="G229" s="6"/>
      <c r="H229" s="12">
        <v>1</v>
      </c>
      <c r="I229" s="12"/>
      <c r="J229" s="12"/>
      <c r="K229" s="12"/>
      <c r="L229" s="12">
        <v>1</v>
      </c>
      <c r="M229" s="12"/>
    </row>
    <row r="230" spans="1:13" x14ac:dyDescent="0.3">
      <c r="A230" s="6">
        <v>726</v>
      </c>
      <c r="B230" s="6">
        <v>1</v>
      </c>
      <c r="C230" s="6">
        <v>37</v>
      </c>
      <c r="D230" s="6"/>
      <c r="E230" s="6"/>
      <c r="F230" s="6">
        <v>1</v>
      </c>
      <c r="G230" s="6"/>
      <c r="H230" s="12">
        <v>1</v>
      </c>
      <c r="I230" s="12"/>
      <c r="J230" s="12"/>
      <c r="K230" s="12">
        <v>1</v>
      </c>
      <c r="L230" s="12"/>
      <c r="M230" s="12"/>
    </row>
    <row r="231" spans="1:13" x14ac:dyDescent="0.3">
      <c r="A231" s="6">
        <v>728</v>
      </c>
      <c r="B231" s="6">
        <v>1</v>
      </c>
      <c r="C231" s="6">
        <v>35</v>
      </c>
      <c r="D231" s="6"/>
      <c r="E231" s="6">
        <v>1</v>
      </c>
      <c r="F231" s="6"/>
      <c r="G231" s="6"/>
      <c r="H231" s="12">
        <v>1</v>
      </c>
      <c r="I231" s="12"/>
      <c r="J231" s="12"/>
      <c r="K231" s="12"/>
      <c r="L231" s="12">
        <v>1</v>
      </c>
      <c r="M231" s="12"/>
    </row>
    <row r="232" spans="1:13" x14ac:dyDescent="0.3">
      <c r="A232" s="6">
        <v>733</v>
      </c>
      <c r="B232" s="6">
        <v>1</v>
      </c>
      <c r="C232" s="6">
        <v>26</v>
      </c>
      <c r="D232" s="6">
        <v>1</v>
      </c>
      <c r="E232" s="6"/>
      <c r="F232" s="6"/>
      <c r="G232" s="6"/>
      <c r="H232" s="12"/>
      <c r="I232" s="12"/>
      <c r="J232" s="12">
        <v>1</v>
      </c>
      <c r="K232" s="12"/>
      <c r="L232" s="12"/>
      <c r="M232" s="12">
        <v>1</v>
      </c>
    </row>
    <row r="233" spans="1:13" x14ac:dyDescent="0.3">
      <c r="A233" s="6">
        <v>737</v>
      </c>
      <c r="B233" s="6">
        <v>1</v>
      </c>
      <c r="C233" s="6">
        <v>24</v>
      </c>
      <c r="D233" s="6">
        <v>1</v>
      </c>
      <c r="E233" s="6"/>
      <c r="F233" s="6"/>
      <c r="G233" s="6"/>
      <c r="H233" s="12"/>
      <c r="I233" s="12">
        <v>1</v>
      </c>
      <c r="J233" s="12"/>
      <c r="K233" s="12"/>
      <c r="L233" s="12">
        <v>1</v>
      </c>
      <c r="M233" s="12"/>
    </row>
    <row r="234" spans="1:13" x14ac:dyDescent="0.3">
      <c r="A234" s="6">
        <v>738</v>
      </c>
      <c r="B234" s="6">
        <v>1</v>
      </c>
      <c r="C234" s="6">
        <v>33</v>
      </c>
      <c r="D234" s="6"/>
      <c r="E234" s="6">
        <v>1</v>
      </c>
      <c r="F234" s="6"/>
      <c r="G234" s="6"/>
      <c r="H234" s="12">
        <v>1</v>
      </c>
      <c r="I234" s="12"/>
      <c r="J234" s="12"/>
      <c r="K234" s="12"/>
      <c r="L234" s="12">
        <v>1</v>
      </c>
      <c r="M234" s="12"/>
    </row>
    <row r="235" spans="1:13" x14ac:dyDescent="0.3">
      <c r="A235" s="6">
        <v>740</v>
      </c>
      <c r="B235" s="6">
        <v>1</v>
      </c>
      <c r="C235" s="6">
        <v>38</v>
      </c>
      <c r="D235" s="6"/>
      <c r="E235" s="6"/>
      <c r="F235" s="6">
        <v>1</v>
      </c>
      <c r="G235" s="6"/>
      <c r="H235" s="12">
        <v>1</v>
      </c>
      <c r="I235" s="12"/>
      <c r="J235" s="12"/>
      <c r="K235" s="12"/>
      <c r="L235" s="12">
        <v>1</v>
      </c>
      <c r="M235" s="12"/>
    </row>
    <row r="236" spans="1:13" x14ac:dyDescent="0.3">
      <c r="A236" s="6">
        <v>743</v>
      </c>
      <c r="B236" s="6">
        <v>1</v>
      </c>
      <c r="C236" s="6">
        <v>32</v>
      </c>
      <c r="D236" s="6"/>
      <c r="E236" s="6">
        <v>1</v>
      </c>
      <c r="F236" s="6"/>
      <c r="G236" s="6"/>
      <c r="H236" s="12">
        <v>1</v>
      </c>
      <c r="I236" s="12"/>
      <c r="J236" s="12"/>
      <c r="K236" s="12"/>
      <c r="L236" s="12">
        <v>1</v>
      </c>
      <c r="M236" s="12"/>
    </row>
    <row r="237" spans="1:13" x14ac:dyDescent="0.3">
      <c r="A237" s="6">
        <v>747</v>
      </c>
      <c r="B237" s="6">
        <v>1</v>
      </c>
      <c r="C237" s="6">
        <v>23</v>
      </c>
      <c r="D237" s="6">
        <v>1</v>
      </c>
      <c r="E237" s="6"/>
      <c r="F237" s="6"/>
      <c r="G237" s="6"/>
      <c r="H237" s="12"/>
      <c r="I237" s="12">
        <v>1</v>
      </c>
      <c r="J237" s="12"/>
      <c r="K237" s="12"/>
      <c r="L237" s="12">
        <v>1</v>
      </c>
      <c r="M237" s="12"/>
    </row>
    <row r="238" spans="1:13" x14ac:dyDescent="0.3">
      <c r="A238" s="6">
        <v>752</v>
      </c>
      <c r="B238" s="6">
        <v>1</v>
      </c>
      <c r="C238" s="6">
        <v>25</v>
      </c>
      <c r="D238" s="6">
        <v>1</v>
      </c>
      <c r="E238" s="6"/>
      <c r="F238" s="6"/>
      <c r="G238" s="6"/>
      <c r="H238" s="12"/>
      <c r="I238" s="12"/>
      <c r="J238" s="12">
        <v>1</v>
      </c>
      <c r="K238" s="12"/>
      <c r="L238" s="12"/>
      <c r="M238" s="12">
        <v>1</v>
      </c>
    </row>
    <row r="239" spans="1:13" x14ac:dyDescent="0.3">
      <c r="A239" s="6">
        <v>757</v>
      </c>
      <c r="B239" s="6">
        <v>1</v>
      </c>
      <c r="C239" s="6">
        <v>31</v>
      </c>
      <c r="D239" s="6"/>
      <c r="E239" s="6">
        <v>1</v>
      </c>
      <c r="F239" s="6"/>
      <c r="G239" s="6"/>
      <c r="H239" s="12">
        <v>1</v>
      </c>
      <c r="I239" s="12"/>
      <c r="J239" s="12"/>
      <c r="K239" s="12"/>
      <c r="L239" s="12">
        <v>1</v>
      </c>
      <c r="M239" s="12"/>
    </row>
    <row r="240" spans="1:13" x14ac:dyDescent="0.3">
      <c r="A240" s="6">
        <v>760</v>
      </c>
      <c r="B240" s="6">
        <v>1</v>
      </c>
      <c r="C240" s="6">
        <v>38</v>
      </c>
      <c r="D240" s="6"/>
      <c r="E240" s="6"/>
      <c r="F240" s="6">
        <v>1</v>
      </c>
      <c r="G240" s="6"/>
      <c r="H240" s="12">
        <v>1</v>
      </c>
      <c r="I240" s="12"/>
      <c r="J240" s="12"/>
      <c r="K240" s="12"/>
      <c r="L240" s="12">
        <v>1</v>
      </c>
      <c r="M240" s="12"/>
    </row>
    <row r="241" spans="1:13" x14ac:dyDescent="0.3">
      <c r="A241" s="6">
        <v>762</v>
      </c>
      <c r="B241" s="6">
        <v>1</v>
      </c>
      <c r="C241" s="6">
        <v>32</v>
      </c>
      <c r="D241" s="6"/>
      <c r="E241" s="6">
        <v>1</v>
      </c>
      <c r="F241" s="6"/>
      <c r="G241" s="6"/>
      <c r="H241" s="12"/>
      <c r="I241" s="12"/>
      <c r="J241" s="12">
        <v>1</v>
      </c>
      <c r="K241" s="12"/>
      <c r="L241" s="12">
        <v>1</v>
      </c>
      <c r="M241" s="12"/>
    </row>
    <row r="242" spans="1:13" x14ac:dyDescent="0.3">
      <c r="A242" s="6">
        <v>764</v>
      </c>
      <c r="B242" s="6">
        <v>1</v>
      </c>
      <c r="C242" s="6">
        <v>28</v>
      </c>
      <c r="D242" s="6">
        <v>1</v>
      </c>
      <c r="E242" s="6"/>
      <c r="F242" s="6"/>
      <c r="G242" s="6"/>
      <c r="H242" s="12"/>
      <c r="I242" s="12"/>
      <c r="J242" s="12">
        <v>1</v>
      </c>
      <c r="K242" s="12"/>
      <c r="L242" s="12">
        <v>1</v>
      </c>
      <c r="M242" s="12"/>
    </row>
    <row r="243" spans="1:13" x14ac:dyDescent="0.3">
      <c r="A243" s="6">
        <v>766</v>
      </c>
      <c r="B243" s="6">
        <v>1</v>
      </c>
      <c r="C243" s="6">
        <v>28</v>
      </c>
      <c r="D243" s="6">
        <v>1</v>
      </c>
      <c r="E243" s="6"/>
      <c r="F243" s="6"/>
      <c r="G243" s="6"/>
      <c r="H243" s="12">
        <v>1</v>
      </c>
      <c r="I243" s="12"/>
      <c r="J243" s="12"/>
      <c r="K243" s="12"/>
      <c r="L243" s="12">
        <v>1</v>
      </c>
      <c r="M243" s="12"/>
    </row>
    <row r="244" spans="1:13" x14ac:dyDescent="0.3">
      <c r="A244" s="6">
        <v>768</v>
      </c>
      <c r="B244" s="6">
        <v>1</v>
      </c>
      <c r="C244" s="6">
        <v>28</v>
      </c>
      <c r="D244" s="6">
        <v>1</v>
      </c>
      <c r="E244" s="6"/>
      <c r="F244" s="6"/>
      <c r="G244" s="6"/>
      <c r="H244" s="12"/>
      <c r="I244" s="12"/>
      <c r="J244" s="12">
        <v>1</v>
      </c>
      <c r="K244" s="12"/>
      <c r="L244" s="12">
        <v>1</v>
      </c>
      <c r="M244" s="12"/>
    </row>
    <row r="245" spans="1:13" x14ac:dyDescent="0.3">
      <c r="A245" s="6">
        <v>771</v>
      </c>
      <c r="B245" s="6">
        <v>1</v>
      </c>
      <c r="C245" s="6">
        <v>31</v>
      </c>
      <c r="D245" s="6"/>
      <c r="E245" s="6">
        <v>1</v>
      </c>
      <c r="F245" s="6"/>
      <c r="G245" s="6"/>
      <c r="H245" s="12">
        <v>1</v>
      </c>
      <c r="I245" s="12"/>
      <c r="J245" s="12"/>
      <c r="K245" s="12"/>
      <c r="L245" s="12">
        <v>1</v>
      </c>
      <c r="M245" s="12"/>
    </row>
    <row r="246" spans="1:13" x14ac:dyDescent="0.3">
      <c r="A246" s="6">
        <v>772</v>
      </c>
      <c r="B246" s="6">
        <v>1</v>
      </c>
      <c r="C246" s="6">
        <v>30</v>
      </c>
      <c r="D246" s="6"/>
      <c r="E246" s="6">
        <v>1</v>
      </c>
      <c r="F246" s="6"/>
      <c r="G246" s="6"/>
      <c r="H246" s="12">
        <v>1</v>
      </c>
      <c r="I246" s="12"/>
      <c r="J246" s="12"/>
      <c r="K246" s="12"/>
      <c r="L246" s="12">
        <v>1</v>
      </c>
      <c r="M246" s="12"/>
    </row>
    <row r="247" spans="1:13" x14ac:dyDescent="0.3">
      <c r="A247" s="6">
        <v>774</v>
      </c>
      <c r="B247" s="6">
        <v>1</v>
      </c>
      <c r="C247" s="6">
        <v>35</v>
      </c>
      <c r="D247" s="6"/>
      <c r="E247" s="6">
        <v>1</v>
      </c>
      <c r="F247" s="6"/>
      <c r="G247" s="6"/>
      <c r="H247" s="12">
        <v>1</v>
      </c>
      <c r="I247" s="12"/>
      <c r="J247" s="12"/>
      <c r="K247" s="12"/>
      <c r="L247" s="12">
        <v>1</v>
      </c>
      <c r="M247" s="12"/>
    </row>
    <row r="248" spans="1:13" x14ac:dyDescent="0.3">
      <c r="A248" s="6">
        <v>776</v>
      </c>
      <c r="B248" s="6">
        <v>1</v>
      </c>
      <c r="C248" s="6">
        <v>32</v>
      </c>
      <c r="D248" s="6"/>
      <c r="E248" s="6">
        <v>1</v>
      </c>
      <c r="F248" s="6"/>
      <c r="G248" s="6"/>
      <c r="H248" s="12">
        <v>1</v>
      </c>
      <c r="I248" s="12"/>
      <c r="J248" s="12"/>
      <c r="K248" s="12"/>
      <c r="L248" s="12">
        <v>1</v>
      </c>
      <c r="M248" s="12"/>
    </row>
    <row r="249" spans="1:13" x14ac:dyDescent="0.3">
      <c r="A249" s="6">
        <v>778</v>
      </c>
      <c r="B249" s="6">
        <v>1</v>
      </c>
      <c r="C249" s="6">
        <v>30</v>
      </c>
      <c r="D249" s="6"/>
      <c r="E249" s="6">
        <v>1</v>
      </c>
      <c r="F249" s="6"/>
      <c r="G249" s="6"/>
      <c r="H249" s="12"/>
      <c r="I249" s="12"/>
      <c r="J249" s="12">
        <v>1</v>
      </c>
      <c r="K249" s="12"/>
      <c r="L249" s="12">
        <v>1</v>
      </c>
      <c r="M249" s="12"/>
    </row>
    <row r="250" spans="1:13" x14ac:dyDescent="0.3">
      <c r="A250" s="6">
        <v>781</v>
      </c>
      <c r="B250" s="6">
        <v>1</v>
      </c>
      <c r="C250" s="6">
        <v>32</v>
      </c>
      <c r="D250" s="6"/>
      <c r="E250" s="6">
        <v>1</v>
      </c>
      <c r="F250" s="6"/>
      <c r="G250" s="6"/>
      <c r="H250" s="12">
        <v>1</v>
      </c>
      <c r="I250" s="12"/>
      <c r="J250" s="12"/>
      <c r="K250" s="12"/>
      <c r="L250" s="12">
        <v>1</v>
      </c>
      <c r="M250" s="12"/>
    </row>
    <row r="251" spans="1:13" x14ac:dyDescent="0.3">
      <c r="A251" s="6">
        <v>789</v>
      </c>
      <c r="B251" s="6">
        <v>1</v>
      </c>
      <c r="C251" s="6">
        <v>30</v>
      </c>
      <c r="D251" s="6"/>
      <c r="E251" s="6">
        <v>1</v>
      </c>
      <c r="F251" s="6"/>
      <c r="G251" s="6"/>
      <c r="H251" s="12">
        <v>1</v>
      </c>
      <c r="I251" s="12"/>
      <c r="J251" s="12"/>
      <c r="K251" s="12"/>
      <c r="L251" s="12">
        <v>1</v>
      </c>
      <c r="M251" s="12"/>
    </row>
    <row r="252" spans="1:13" x14ac:dyDescent="0.3">
      <c r="A252" s="6">
        <v>793</v>
      </c>
      <c r="B252" s="6">
        <v>1</v>
      </c>
      <c r="C252" s="6">
        <v>33</v>
      </c>
      <c r="D252" s="6"/>
      <c r="E252" s="6">
        <v>1</v>
      </c>
      <c r="F252" s="6"/>
      <c r="G252" s="6"/>
      <c r="H252" s="12">
        <v>1</v>
      </c>
      <c r="I252" s="12"/>
      <c r="J252" s="12"/>
      <c r="K252" s="12"/>
      <c r="L252" s="12">
        <v>1</v>
      </c>
      <c r="M252" s="12"/>
    </row>
    <row r="253" spans="1:13" x14ac:dyDescent="0.3">
      <c r="A253" s="6">
        <v>794</v>
      </c>
      <c r="B253" s="6">
        <v>1</v>
      </c>
      <c r="C253" s="6">
        <v>26</v>
      </c>
      <c r="D253" s="6">
        <v>1</v>
      </c>
      <c r="E253" s="6"/>
      <c r="F253" s="6"/>
      <c r="G253" s="6"/>
      <c r="H253" s="12"/>
      <c r="I253" s="12">
        <v>1</v>
      </c>
      <c r="J253" s="12"/>
      <c r="K253" s="12"/>
      <c r="L253" s="12">
        <v>1</v>
      </c>
      <c r="M253" s="12"/>
    </row>
    <row r="254" spans="1:13" x14ac:dyDescent="0.3">
      <c r="A254" s="6">
        <v>795</v>
      </c>
      <c r="B254" s="6">
        <v>1</v>
      </c>
      <c r="C254" s="6">
        <v>26</v>
      </c>
      <c r="D254" s="6">
        <v>1</v>
      </c>
      <c r="E254" s="6"/>
      <c r="F254" s="6"/>
      <c r="G254" s="6"/>
      <c r="H254" s="12"/>
      <c r="I254" s="12"/>
      <c r="J254" s="12">
        <v>1</v>
      </c>
      <c r="K254" s="12"/>
      <c r="L254" s="12">
        <v>1</v>
      </c>
      <c r="M254" s="12"/>
    </row>
    <row r="255" spans="1:13" x14ac:dyDescent="0.3">
      <c r="A255" s="6">
        <v>796</v>
      </c>
      <c r="B255" s="6">
        <v>1</v>
      </c>
      <c r="C255" s="6">
        <v>23</v>
      </c>
      <c r="D255" s="6">
        <v>1</v>
      </c>
      <c r="E255" s="6"/>
      <c r="F255" s="6"/>
      <c r="G255" s="6"/>
      <c r="H255" s="12"/>
      <c r="I255" s="12"/>
      <c r="J255" s="12">
        <v>1</v>
      </c>
      <c r="K255" s="12"/>
      <c r="L255" s="12"/>
      <c r="M255" s="12"/>
    </row>
    <row r="256" spans="1:13" x14ac:dyDescent="0.3">
      <c r="A256" s="6">
        <v>799</v>
      </c>
      <c r="B256" s="6">
        <v>1</v>
      </c>
      <c r="C256" s="6">
        <v>29</v>
      </c>
      <c r="D256" s="6"/>
      <c r="E256" s="6">
        <v>1</v>
      </c>
      <c r="F256" s="6"/>
      <c r="G256" s="6"/>
      <c r="H256" s="12">
        <v>1</v>
      </c>
      <c r="I256" s="12"/>
      <c r="J256" s="12"/>
      <c r="K256" s="12"/>
      <c r="L256" s="12"/>
      <c r="M256" s="12">
        <v>1</v>
      </c>
    </row>
    <row r="257" spans="1:13" x14ac:dyDescent="0.3">
      <c r="A257" s="6">
        <v>801</v>
      </c>
      <c r="B257" s="6">
        <v>1</v>
      </c>
      <c r="C257" s="6">
        <v>29</v>
      </c>
      <c r="D257" s="6"/>
      <c r="E257" s="6">
        <v>1</v>
      </c>
      <c r="F257" s="6"/>
      <c r="G257" s="6"/>
      <c r="H257" s="12">
        <v>1</v>
      </c>
      <c r="I257" s="12"/>
      <c r="J257" s="12"/>
      <c r="K257" s="12"/>
      <c r="L257" s="12">
        <v>1</v>
      </c>
      <c r="M257" s="12"/>
    </row>
    <row r="258" spans="1:13" x14ac:dyDescent="0.3">
      <c r="A258" s="6">
        <v>804</v>
      </c>
      <c r="B258" s="6">
        <v>1</v>
      </c>
      <c r="C258" s="6">
        <v>32</v>
      </c>
      <c r="D258" s="6"/>
      <c r="E258" s="6">
        <v>1</v>
      </c>
      <c r="F258" s="6"/>
      <c r="G258" s="6"/>
      <c r="H258" s="12">
        <v>1</v>
      </c>
      <c r="I258" s="12"/>
      <c r="J258" s="12"/>
      <c r="K258" s="12"/>
      <c r="L258" s="12"/>
      <c r="M258" s="12">
        <v>1</v>
      </c>
    </row>
    <row r="259" spans="1:13" x14ac:dyDescent="0.3">
      <c r="A259" s="6">
        <v>806</v>
      </c>
      <c r="B259" s="6">
        <v>1</v>
      </c>
      <c r="C259" s="6">
        <v>35</v>
      </c>
      <c r="D259" s="6"/>
      <c r="E259" s="6">
        <v>1</v>
      </c>
      <c r="F259" s="6"/>
      <c r="G259" s="6"/>
      <c r="H259" s="12">
        <v>1</v>
      </c>
      <c r="I259" s="12"/>
      <c r="J259" s="12"/>
      <c r="K259" s="12"/>
      <c r="L259" s="12">
        <v>1</v>
      </c>
      <c r="M259" s="12"/>
    </row>
    <row r="260" spans="1:13" x14ac:dyDescent="0.3">
      <c r="A260" s="6">
        <v>807</v>
      </c>
      <c r="B260" s="6">
        <v>1</v>
      </c>
      <c r="C260" s="6">
        <v>32</v>
      </c>
      <c r="D260" s="6"/>
      <c r="E260" s="6">
        <v>1</v>
      </c>
      <c r="F260" s="6"/>
      <c r="G260" s="6"/>
      <c r="H260" s="12">
        <v>1</v>
      </c>
      <c r="I260" s="12"/>
      <c r="J260" s="12"/>
      <c r="K260" s="12"/>
      <c r="L260" s="12">
        <v>1</v>
      </c>
      <c r="M260" s="12"/>
    </row>
    <row r="261" spans="1:13" x14ac:dyDescent="0.3">
      <c r="A261" s="6">
        <v>808</v>
      </c>
      <c r="B261" s="6">
        <v>1</v>
      </c>
      <c r="C261" s="6">
        <v>29</v>
      </c>
      <c r="D261" s="6"/>
      <c r="E261" s="6">
        <v>1</v>
      </c>
      <c r="F261" s="6"/>
      <c r="G261" s="6"/>
      <c r="H261" s="12">
        <v>1</v>
      </c>
      <c r="I261" s="12"/>
      <c r="J261" s="12"/>
      <c r="K261" s="12"/>
      <c r="L261" s="12">
        <v>1</v>
      </c>
      <c r="M261" s="12"/>
    </row>
    <row r="262" spans="1:13" x14ac:dyDescent="0.3">
      <c r="A262" s="6">
        <v>809</v>
      </c>
      <c r="B262" s="6">
        <v>1</v>
      </c>
      <c r="C262" s="6">
        <v>27</v>
      </c>
      <c r="D262" s="6">
        <v>1</v>
      </c>
      <c r="E262" s="6"/>
      <c r="F262" s="6"/>
      <c r="G262" s="6"/>
      <c r="H262" s="12">
        <v>1</v>
      </c>
      <c r="I262" s="12"/>
      <c r="J262" s="12"/>
      <c r="K262" s="12"/>
      <c r="L262" s="12"/>
      <c r="M262" s="12">
        <v>1</v>
      </c>
    </row>
    <row r="263" spans="1:13" x14ac:dyDescent="0.3">
      <c r="A263" s="6">
        <v>810</v>
      </c>
      <c r="B263" s="6">
        <v>1</v>
      </c>
      <c r="C263" s="6">
        <v>30</v>
      </c>
      <c r="D263" s="6"/>
      <c r="E263" s="6">
        <v>1</v>
      </c>
      <c r="F263" s="6"/>
      <c r="G263" s="6"/>
      <c r="H263" s="12">
        <v>1</v>
      </c>
      <c r="I263" s="12"/>
      <c r="J263" s="12"/>
      <c r="K263" s="12"/>
      <c r="L263" s="12">
        <v>1</v>
      </c>
      <c r="M263" s="12"/>
    </row>
    <row r="264" spans="1:13" x14ac:dyDescent="0.3">
      <c r="A264" s="6">
        <v>811</v>
      </c>
      <c r="B264" s="6">
        <v>1</v>
      </c>
      <c r="C264" s="6">
        <v>36</v>
      </c>
      <c r="D264" s="6"/>
      <c r="E264" s="6">
        <v>1</v>
      </c>
      <c r="F264" s="6"/>
      <c r="G264" s="6"/>
      <c r="H264" s="12">
        <v>1</v>
      </c>
      <c r="I264" s="12"/>
      <c r="J264" s="12"/>
      <c r="K264" s="12"/>
      <c r="L264" s="12">
        <v>1</v>
      </c>
      <c r="M264" s="12"/>
    </row>
    <row r="265" spans="1:13" x14ac:dyDescent="0.3">
      <c r="A265" s="6">
        <v>812</v>
      </c>
      <c r="B265" s="6">
        <v>1</v>
      </c>
      <c r="C265" s="6">
        <v>35</v>
      </c>
      <c r="D265" s="6">
        <v>1</v>
      </c>
      <c r="E265" s="6"/>
      <c r="F265" s="6"/>
      <c r="G265" s="6"/>
      <c r="H265" s="12">
        <v>1</v>
      </c>
      <c r="I265" s="12"/>
      <c r="J265" s="12"/>
      <c r="K265" s="12"/>
      <c r="L265" s="12">
        <v>1</v>
      </c>
      <c r="M265" s="12"/>
    </row>
    <row r="266" spans="1:13" x14ac:dyDescent="0.3">
      <c r="A266" s="6">
        <v>814</v>
      </c>
      <c r="B266" s="6">
        <v>1</v>
      </c>
      <c r="C266" s="6">
        <v>33</v>
      </c>
      <c r="D266" s="6"/>
      <c r="E266" s="6">
        <v>1</v>
      </c>
      <c r="F266" s="6"/>
      <c r="G266" s="6"/>
      <c r="H266" s="12">
        <v>1</v>
      </c>
      <c r="I266" s="12"/>
      <c r="J266" s="12"/>
      <c r="K266" s="12"/>
      <c r="L266" s="12">
        <v>1</v>
      </c>
      <c r="M266" s="12"/>
    </row>
    <row r="267" spans="1:13" x14ac:dyDescent="0.3">
      <c r="A267" s="6">
        <v>816</v>
      </c>
      <c r="B267" s="6">
        <v>1</v>
      </c>
      <c r="C267" s="6">
        <v>26</v>
      </c>
      <c r="D267" s="6">
        <v>1</v>
      </c>
      <c r="E267" s="6"/>
      <c r="F267" s="6"/>
      <c r="G267" s="6"/>
      <c r="H267" s="12"/>
      <c r="I267" s="12"/>
      <c r="J267" s="12">
        <v>1</v>
      </c>
      <c r="K267" s="12"/>
      <c r="L267" s="12">
        <v>1</v>
      </c>
      <c r="M267" s="12"/>
    </row>
    <row r="268" spans="1:13" x14ac:dyDescent="0.3">
      <c r="A268" s="6">
        <v>817</v>
      </c>
      <c r="B268" s="6">
        <v>1</v>
      </c>
      <c r="C268" s="6">
        <v>29</v>
      </c>
      <c r="D268" s="6"/>
      <c r="E268" s="6">
        <v>1</v>
      </c>
      <c r="F268" s="6"/>
      <c r="G268" s="6"/>
      <c r="H268" s="12">
        <v>1</v>
      </c>
      <c r="I268" s="12"/>
      <c r="J268" s="12"/>
      <c r="K268" s="12"/>
      <c r="L268" s="12">
        <v>1</v>
      </c>
      <c r="M268" s="12"/>
    </row>
    <row r="269" spans="1:13" x14ac:dyDescent="0.3">
      <c r="A269" s="6">
        <v>820</v>
      </c>
      <c r="B269" s="6">
        <v>1</v>
      </c>
      <c r="C269" s="6">
        <v>28</v>
      </c>
      <c r="D269" s="6">
        <v>1</v>
      </c>
      <c r="E269" s="6"/>
      <c r="F269" s="6"/>
      <c r="G269" s="6"/>
      <c r="H269" s="12"/>
      <c r="I269" s="12"/>
      <c r="J269" s="12">
        <v>1</v>
      </c>
      <c r="K269" s="12"/>
      <c r="L269" s="12">
        <v>1</v>
      </c>
      <c r="M269" s="12"/>
    </row>
    <row r="270" spans="1:13" x14ac:dyDescent="0.3">
      <c r="A270" s="6">
        <v>823</v>
      </c>
      <c r="B270" s="6">
        <v>1</v>
      </c>
      <c r="C270" s="6">
        <v>24</v>
      </c>
      <c r="D270" s="6">
        <v>1</v>
      </c>
      <c r="E270" s="6"/>
      <c r="F270" s="6"/>
      <c r="G270" s="6"/>
      <c r="H270" s="12"/>
      <c r="I270" s="12"/>
      <c r="J270" s="12">
        <v>1</v>
      </c>
      <c r="K270" s="12"/>
      <c r="L270" s="12"/>
      <c r="M270" s="12">
        <v>1</v>
      </c>
    </row>
    <row r="271" spans="1:13" x14ac:dyDescent="0.3">
      <c r="A271" s="6">
        <v>825</v>
      </c>
      <c r="B271" s="6">
        <v>1</v>
      </c>
      <c r="C271" s="6">
        <v>33</v>
      </c>
      <c r="D271" s="6"/>
      <c r="E271" s="6">
        <v>1</v>
      </c>
      <c r="F271" s="6"/>
      <c r="G271" s="6"/>
      <c r="H271" s="12">
        <v>1</v>
      </c>
      <c r="I271" s="12"/>
      <c r="J271" s="12"/>
      <c r="K271" s="12"/>
      <c r="L271" s="12">
        <v>1</v>
      </c>
      <c r="M271" s="12"/>
    </row>
    <row r="272" spans="1:13" x14ac:dyDescent="0.3">
      <c r="A272" s="6">
        <v>827</v>
      </c>
      <c r="B272" s="6">
        <v>1</v>
      </c>
      <c r="C272" s="6">
        <v>32</v>
      </c>
      <c r="D272" s="6"/>
      <c r="E272" s="6">
        <v>1</v>
      </c>
      <c r="F272" s="6"/>
      <c r="G272" s="6"/>
      <c r="H272" s="12">
        <v>1</v>
      </c>
      <c r="I272" s="12"/>
      <c r="J272" s="12"/>
      <c r="K272" s="12"/>
      <c r="L272" s="12">
        <v>1</v>
      </c>
      <c r="M272" s="12"/>
    </row>
    <row r="273" spans="1:13" x14ac:dyDescent="0.3">
      <c r="A273" s="6">
        <v>828</v>
      </c>
      <c r="B273" s="6">
        <v>1</v>
      </c>
      <c r="C273" s="6">
        <v>29</v>
      </c>
      <c r="D273" s="6"/>
      <c r="E273" s="6">
        <v>1</v>
      </c>
      <c r="F273" s="6"/>
      <c r="G273" s="6"/>
      <c r="H273" s="12">
        <v>1</v>
      </c>
      <c r="I273" s="12"/>
      <c r="J273" s="12"/>
      <c r="K273" s="12"/>
      <c r="L273" s="12">
        <v>1</v>
      </c>
      <c r="M273" s="12"/>
    </row>
    <row r="274" spans="1:13" x14ac:dyDescent="0.3">
      <c r="A274" s="6">
        <v>832</v>
      </c>
      <c r="B274" s="6">
        <v>1</v>
      </c>
      <c r="C274" s="6">
        <v>31</v>
      </c>
      <c r="D274" s="6"/>
      <c r="E274" s="6">
        <v>1</v>
      </c>
      <c r="F274" s="6"/>
      <c r="G274" s="6"/>
      <c r="H274" s="12">
        <v>1</v>
      </c>
      <c r="I274" s="12"/>
      <c r="J274" s="12"/>
      <c r="K274" s="12"/>
      <c r="L274" s="12">
        <v>1</v>
      </c>
      <c r="M274" s="12"/>
    </row>
    <row r="275" spans="1:13" x14ac:dyDescent="0.3">
      <c r="A275" s="6">
        <v>833</v>
      </c>
      <c r="B275" s="6">
        <v>1</v>
      </c>
      <c r="C275" s="6">
        <v>35</v>
      </c>
      <c r="D275" s="6"/>
      <c r="E275" s="6">
        <v>1</v>
      </c>
      <c r="F275" s="6"/>
      <c r="G275" s="6"/>
      <c r="H275" s="12">
        <v>1</v>
      </c>
      <c r="I275" s="12"/>
      <c r="J275" s="12"/>
      <c r="K275" s="12"/>
      <c r="L275" s="12">
        <v>1</v>
      </c>
      <c r="M275" s="12"/>
    </row>
    <row r="276" spans="1:13" x14ac:dyDescent="0.3">
      <c r="A276" s="6">
        <v>835</v>
      </c>
      <c r="B276" s="6">
        <v>1</v>
      </c>
      <c r="C276" s="6">
        <v>28</v>
      </c>
      <c r="D276" s="6">
        <v>1</v>
      </c>
      <c r="E276" s="6"/>
      <c r="F276" s="6"/>
      <c r="G276" s="6"/>
      <c r="H276" s="12">
        <v>1</v>
      </c>
      <c r="I276" s="12"/>
      <c r="J276" s="12"/>
      <c r="K276" s="12"/>
      <c r="L276" s="12">
        <v>1</v>
      </c>
      <c r="M276" s="12"/>
    </row>
    <row r="277" spans="1:13" x14ac:dyDescent="0.3">
      <c r="A277" s="6">
        <v>836</v>
      </c>
      <c r="B277" s="6">
        <v>1</v>
      </c>
      <c r="C277" s="6">
        <v>34</v>
      </c>
      <c r="D277" s="6"/>
      <c r="E277" s="6">
        <v>1</v>
      </c>
      <c r="F277" s="6"/>
      <c r="G277" s="6"/>
      <c r="H277" s="12">
        <v>1</v>
      </c>
      <c r="I277" s="12"/>
      <c r="J277" s="12"/>
      <c r="K277" s="12"/>
      <c r="L277" s="12">
        <v>1</v>
      </c>
      <c r="M277" s="12"/>
    </row>
    <row r="278" spans="1:13" x14ac:dyDescent="0.3">
      <c r="A278" s="6">
        <v>837</v>
      </c>
      <c r="B278" s="6">
        <v>1</v>
      </c>
      <c r="C278" s="6">
        <v>36</v>
      </c>
      <c r="D278" s="6"/>
      <c r="E278" s="6">
        <v>1</v>
      </c>
      <c r="F278" s="6"/>
      <c r="G278" s="6"/>
      <c r="H278" s="12">
        <v>1</v>
      </c>
      <c r="I278" s="12"/>
      <c r="J278" s="12"/>
      <c r="K278" s="12"/>
      <c r="L278" s="12"/>
      <c r="M278" s="12">
        <v>1</v>
      </c>
    </row>
    <row r="279" spans="1:13" x14ac:dyDescent="0.3">
      <c r="A279" s="6">
        <v>840</v>
      </c>
      <c r="B279" s="6">
        <v>1</v>
      </c>
      <c r="C279" s="6">
        <v>29</v>
      </c>
      <c r="D279" s="6"/>
      <c r="E279" s="6">
        <v>1</v>
      </c>
      <c r="F279" s="6"/>
      <c r="G279" s="6"/>
      <c r="H279" s="12">
        <v>1</v>
      </c>
      <c r="I279" s="12"/>
      <c r="J279" s="12"/>
      <c r="K279" s="12"/>
      <c r="L279" s="12">
        <v>1</v>
      </c>
      <c r="M279" s="12"/>
    </row>
    <row r="280" spans="1:13" x14ac:dyDescent="0.3">
      <c r="A280" s="6">
        <v>846</v>
      </c>
      <c r="B280" s="6">
        <v>1</v>
      </c>
      <c r="C280" s="6">
        <v>38</v>
      </c>
      <c r="D280" s="6"/>
      <c r="E280" s="6"/>
      <c r="F280" s="6">
        <v>1</v>
      </c>
      <c r="G280" s="6"/>
      <c r="H280" s="12">
        <v>1</v>
      </c>
      <c r="I280" s="12"/>
      <c r="J280" s="12"/>
      <c r="K280" s="12"/>
      <c r="L280" s="12"/>
      <c r="M280" s="12">
        <v>1</v>
      </c>
    </row>
    <row r="281" spans="1:13" x14ac:dyDescent="0.3">
      <c r="A281" s="6">
        <v>847</v>
      </c>
      <c r="B281" s="6">
        <v>1</v>
      </c>
      <c r="C281" s="6">
        <v>27</v>
      </c>
      <c r="D281" s="6">
        <v>1</v>
      </c>
      <c r="E281" s="6"/>
      <c r="F281" s="6"/>
      <c r="G281" s="6"/>
      <c r="H281" s="12"/>
      <c r="I281" s="12"/>
      <c r="J281" s="12">
        <v>1</v>
      </c>
      <c r="K281" s="12"/>
      <c r="L281" s="12">
        <v>1</v>
      </c>
      <c r="M281" s="12"/>
    </row>
    <row r="282" spans="1:13" x14ac:dyDescent="0.3">
      <c r="A282" s="6">
        <v>849</v>
      </c>
      <c r="B282" s="6">
        <v>1</v>
      </c>
      <c r="C282" s="6">
        <v>25</v>
      </c>
      <c r="D282" s="6">
        <v>1</v>
      </c>
      <c r="E282" s="6"/>
      <c r="F282" s="6"/>
      <c r="G282" s="6"/>
      <c r="H282" s="12"/>
      <c r="I282" s="12"/>
      <c r="J282" s="12">
        <v>1</v>
      </c>
      <c r="K282" s="12"/>
      <c r="L282" s="12">
        <v>1</v>
      </c>
      <c r="M282" s="12"/>
    </row>
    <row r="283" spans="1:13" x14ac:dyDescent="0.3">
      <c r="A283" s="6">
        <v>862</v>
      </c>
      <c r="B283" s="6">
        <v>1</v>
      </c>
      <c r="C283" s="6">
        <v>32</v>
      </c>
      <c r="D283" s="6"/>
      <c r="E283" s="6">
        <v>1</v>
      </c>
      <c r="F283" s="6"/>
      <c r="G283" s="6"/>
      <c r="H283" s="24">
        <v>1</v>
      </c>
      <c r="I283" s="24"/>
      <c r="J283" s="24"/>
      <c r="K283" s="24"/>
      <c r="L283" s="24">
        <v>1</v>
      </c>
      <c r="M283" s="24"/>
    </row>
    <row r="284" spans="1:13" x14ac:dyDescent="0.3">
      <c r="A284" s="6">
        <v>864</v>
      </c>
      <c r="B284" s="6">
        <v>1</v>
      </c>
      <c r="C284" s="6">
        <v>37</v>
      </c>
      <c r="D284" s="6"/>
      <c r="E284" s="6"/>
      <c r="F284" s="6">
        <v>1</v>
      </c>
      <c r="G284" s="6"/>
      <c r="H284" s="24">
        <v>1</v>
      </c>
      <c r="I284" s="24"/>
      <c r="J284" s="24"/>
      <c r="K284" s="12"/>
      <c r="L284" s="24">
        <v>1</v>
      </c>
      <c r="M284" s="24"/>
    </row>
    <row r="285" spans="1:13" x14ac:dyDescent="0.3">
      <c r="A285" s="6">
        <v>865</v>
      </c>
      <c r="B285" s="6">
        <v>1</v>
      </c>
      <c r="C285" s="6">
        <v>31</v>
      </c>
      <c r="D285" s="6"/>
      <c r="E285" s="6">
        <v>1</v>
      </c>
      <c r="F285" s="6"/>
      <c r="G285" s="6"/>
      <c r="H285" s="24">
        <v>1</v>
      </c>
      <c r="I285" s="24"/>
      <c r="J285" s="24"/>
      <c r="K285" s="12"/>
      <c r="L285" s="24">
        <v>1</v>
      </c>
      <c r="M285" s="24"/>
    </row>
    <row r="286" spans="1:13" x14ac:dyDescent="0.3">
      <c r="A286" s="6">
        <v>866</v>
      </c>
      <c r="B286" s="6">
        <v>1</v>
      </c>
      <c r="C286" s="6">
        <v>30</v>
      </c>
      <c r="D286" s="6"/>
      <c r="E286" s="6">
        <v>1</v>
      </c>
      <c r="F286" s="6"/>
      <c r="G286" s="6"/>
      <c r="H286" s="24">
        <v>1</v>
      </c>
      <c r="I286" s="24"/>
      <c r="J286" s="24"/>
      <c r="K286" s="24"/>
      <c r="L286" s="24">
        <v>1</v>
      </c>
      <c r="M286" s="24"/>
    </row>
    <row r="287" spans="1:13" x14ac:dyDescent="0.3">
      <c r="A287" s="6">
        <v>867</v>
      </c>
      <c r="B287" s="6">
        <v>1</v>
      </c>
      <c r="C287" s="6">
        <v>32</v>
      </c>
      <c r="D287" s="6"/>
      <c r="E287" s="6">
        <v>1</v>
      </c>
      <c r="F287" s="6"/>
      <c r="G287" s="6"/>
      <c r="H287" s="24">
        <v>1</v>
      </c>
      <c r="I287" s="24"/>
      <c r="J287" s="24"/>
      <c r="K287" s="12"/>
      <c r="L287" s="24">
        <v>1</v>
      </c>
      <c r="M287" s="24"/>
    </row>
    <row r="288" spans="1:13" x14ac:dyDescent="0.3">
      <c r="A288" s="6">
        <v>871</v>
      </c>
      <c r="B288" s="6">
        <v>1</v>
      </c>
      <c r="C288" s="6">
        <v>29</v>
      </c>
      <c r="D288" s="6"/>
      <c r="E288" s="6">
        <v>1</v>
      </c>
      <c r="F288" s="6"/>
      <c r="G288" s="6"/>
      <c r="H288" s="24">
        <v>1</v>
      </c>
      <c r="I288" s="24"/>
      <c r="J288" s="24"/>
      <c r="K288" s="12"/>
      <c r="L288" s="24"/>
      <c r="M288" s="24">
        <v>1</v>
      </c>
    </row>
    <row r="289" spans="1:13" x14ac:dyDescent="0.3">
      <c r="A289" s="6">
        <v>873</v>
      </c>
      <c r="B289" s="6">
        <v>1</v>
      </c>
      <c r="C289" s="6">
        <v>36</v>
      </c>
      <c r="D289" s="6"/>
      <c r="E289" s="6">
        <v>1</v>
      </c>
      <c r="F289" s="6"/>
      <c r="G289" s="6"/>
      <c r="H289" s="24">
        <v>1</v>
      </c>
      <c r="I289" s="24"/>
      <c r="J289" s="24"/>
      <c r="K289" s="12"/>
      <c r="L289" s="24">
        <v>1</v>
      </c>
      <c r="M289" s="24"/>
    </row>
    <row r="290" spans="1:13" x14ac:dyDescent="0.3">
      <c r="A290" s="6">
        <v>875</v>
      </c>
      <c r="B290" s="6">
        <v>1</v>
      </c>
      <c r="C290" s="6">
        <v>29</v>
      </c>
      <c r="D290" s="6"/>
      <c r="E290" s="6">
        <v>1</v>
      </c>
      <c r="F290" s="6"/>
      <c r="G290" s="6"/>
      <c r="H290" s="24">
        <v>1</v>
      </c>
      <c r="I290" s="24"/>
      <c r="J290" s="24"/>
      <c r="K290" s="24"/>
      <c r="L290" s="24">
        <v>1</v>
      </c>
      <c r="M290" s="24"/>
    </row>
    <row r="291" spans="1:13" x14ac:dyDescent="0.3">
      <c r="A291" s="6">
        <v>882</v>
      </c>
      <c r="B291" s="6">
        <v>1</v>
      </c>
      <c r="C291" s="6">
        <v>26</v>
      </c>
      <c r="D291" s="6">
        <v>1</v>
      </c>
      <c r="E291" s="6"/>
      <c r="F291" s="6"/>
      <c r="G291" s="6"/>
      <c r="H291" s="12"/>
      <c r="I291" s="12"/>
      <c r="J291" s="12">
        <v>1</v>
      </c>
      <c r="K291" s="12"/>
      <c r="L291" s="12">
        <v>1</v>
      </c>
      <c r="M291" s="12"/>
    </row>
    <row r="292" spans="1:13" x14ac:dyDescent="0.3">
      <c r="A292" s="6">
        <v>883</v>
      </c>
      <c r="B292" s="6">
        <v>1</v>
      </c>
      <c r="C292" s="6">
        <v>33</v>
      </c>
      <c r="D292" s="6"/>
      <c r="E292" s="6">
        <v>1</v>
      </c>
      <c r="F292" s="6"/>
      <c r="G292" s="6"/>
      <c r="H292" s="12">
        <v>1</v>
      </c>
      <c r="I292" s="12"/>
      <c r="J292" s="12"/>
      <c r="K292" s="12"/>
      <c r="L292" s="12">
        <v>1</v>
      </c>
      <c r="M292" s="12"/>
    </row>
    <row r="293" spans="1:13" x14ac:dyDescent="0.3">
      <c r="A293" s="6">
        <v>890</v>
      </c>
      <c r="B293" s="6">
        <v>1</v>
      </c>
      <c r="C293" s="6">
        <v>28</v>
      </c>
      <c r="D293" s="6">
        <v>1</v>
      </c>
      <c r="E293" s="6"/>
      <c r="F293" s="6"/>
      <c r="G293" s="6"/>
      <c r="H293" s="12">
        <v>1</v>
      </c>
      <c r="I293" s="12"/>
      <c r="J293" s="12"/>
      <c r="K293" s="12"/>
      <c r="L293" s="12">
        <v>1</v>
      </c>
      <c r="M293" s="12"/>
    </row>
    <row r="294" spans="1:13" x14ac:dyDescent="0.3">
      <c r="A294" s="6">
        <v>893</v>
      </c>
      <c r="B294" s="6">
        <v>1</v>
      </c>
      <c r="C294" s="6">
        <v>36</v>
      </c>
      <c r="D294" s="6"/>
      <c r="E294" s="6">
        <v>1</v>
      </c>
      <c r="F294" s="6"/>
      <c r="G294" s="6"/>
      <c r="H294" s="12">
        <v>1</v>
      </c>
      <c r="I294" s="12"/>
      <c r="J294" s="12"/>
      <c r="K294" s="12"/>
      <c r="L294" s="12">
        <v>1</v>
      </c>
      <c r="M294" s="12"/>
    </row>
    <row r="295" spans="1:13" x14ac:dyDescent="0.3">
      <c r="A295" s="6">
        <v>900</v>
      </c>
      <c r="B295" s="6">
        <v>1</v>
      </c>
      <c r="C295" s="6">
        <v>25</v>
      </c>
      <c r="D295" s="6">
        <v>1</v>
      </c>
      <c r="E295" s="6"/>
      <c r="F295" s="6"/>
      <c r="G295" s="6"/>
      <c r="H295" s="12"/>
      <c r="I295" s="12"/>
      <c r="J295" s="12">
        <v>1</v>
      </c>
      <c r="K295" s="12"/>
      <c r="L295" s="12">
        <v>1</v>
      </c>
      <c r="M295" s="12"/>
    </row>
    <row r="296" spans="1:13" x14ac:dyDescent="0.3">
      <c r="A296" s="6">
        <v>905</v>
      </c>
      <c r="B296" s="6">
        <v>1</v>
      </c>
      <c r="C296" s="6">
        <v>28</v>
      </c>
      <c r="D296" s="6">
        <v>1</v>
      </c>
      <c r="E296" s="6"/>
      <c r="F296" s="6"/>
      <c r="G296" s="6"/>
      <c r="H296" s="12"/>
      <c r="I296" s="12"/>
      <c r="J296" s="12">
        <v>1</v>
      </c>
      <c r="K296" s="12"/>
      <c r="L296" s="12">
        <v>1</v>
      </c>
      <c r="M296" s="12"/>
    </row>
    <row r="297" spans="1:13" x14ac:dyDescent="0.3">
      <c r="A297" s="6">
        <v>906</v>
      </c>
      <c r="B297" s="6">
        <v>1</v>
      </c>
      <c r="C297" s="6">
        <v>30</v>
      </c>
      <c r="D297" s="6"/>
      <c r="E297" s="6">
        <v>1</v>
      </c>
      <c r="F297" s="6"/>
      <c r="G297" s="6"/>
      <c r="H297" s="12">
        <v>1</v>
      </c>
      <c r="I297" s="12"/>
      <c r="J297" s="12"/>
      <c r="K297" s="12"/>
      <c r="L297" s="12">
        <v>1</v>
      </c>
      <c r="M297" s="12"/>
    </row>
    <row r="298" spans="1:13" x14ac:dyDescent="0.3">
      <c r="A298" s="6">
        <v>909</v>
      </c>
      <c r="B298" s="6">
        <v>1</v>
      </c>
      <c r="C298" s="6">
        <v>27</v>
      </c>
      <c r="D298" s="6">
        <v>1</v>
      </c>
      <c r="E298" s="6"/>
      <c r="F298" s="6"/>
      <c r="G298" s="6"/>
      <c r="H298" s="12"/>
      <c r="I298" s="12"/>
      <c r="J298" s="12">
        <v>1</v>
      </c>
      <c r="K298" s="12"/>
      <c r="L298" s="12">
        <v>1</v>
      </c>
      <c r="M298" s="12"/>
    </row>
    <row r="299" spans="1:13" x14ac:dyDescent="0.3">
      <c r="A299" s="6">
        <v>911</v>
      </c>
      <c r="B299" s="6">
        <v>1</v>
      </c>
      <c r="C299" s="6">
        <v>26</v>
      </c>
      <c r="D299" s="6">
        <v>1</v>
      </c>
      <c r="E299" s="6"/>
      <c r="F299" s="6"/>
      <c r="G299" s="6"/>
      <c r="H299" s="12">
        <v>1</v>
      </c>
      <c r="I299" s="12"/>
      <c r="J299" s="12"/>
      <c r="K299" s="12"/>
      <c r="L299" s="12">
        <v>1</v>
      </c>
      <c r="M299" s="12"/>
    </row>
    <row r="300" spans="1:13" x14ac:dyDescent="0.3">
      <c r="A300" s="6">
        <v>912</v>
      </c>
      <c r="B300" s="6">
        <v>1</v>
      </c>
      <c r="C300" s="6">
        <v>34</v>
      </c>
      <c r="D300" s="6"/>
      <c r="E300" s="6">
        <v>1</v>
      </c>
      <c r="F300" s="6"/>
      <c r="G300" s="6"/>
      <c r="H300" s="12">
        <v>1</v>
      </c>
      <c r="I300" s="12"/>
      <c r="J300" s="12"/>
      <c r="K300" s="12"/>
      <c r="L300" s="12">
        <v>1</v>
      </c>
      <c r="M300" s="12"/>
    </row>
    <row r="301" spans="1:13" x14ac:dyDescent="0.3">
      <c r="A301" s="6">
        <v>915</v>
      </c>
      <c r="B301" s="6">
        <v>1</v>
      </c>
      <c r="C301" s="6">
        <v>33</v>
      </c>
      <c r="D301" s="6"/>
      <c r="E301" s="6">
        <v>1</v>
      </c>
      <c r="F301" s="6"/>
      <c r="G301" s="6"/>
      <c r="H301" s="12">
        <v>1</v>
      </c>
      <c r="I301" s="12"/>
      <c r="J301" s="12"/>
      <c r="K301" s="12"/>
      <c r="L301" s="12">
        <v>1</v>
      </c>
      <c r="M301" s="12"/>
    </row>
    <row r="302" spans="1:13" x14ac:dyDescent="0.3">
      <c r="A302" s="6">
        <v>916</v>
      </c>
      <c r="B302" s="6">
        <v>1</v>
      </c>
      <c r="C302" s="6">
        <v>37</v>
      </c>
      <c r="D302" s="6"/>
      <c r="E302" s="6"/>
      <c r="F302" s="6">
        <v>1</v>
      </c>
      <c r="G302" s="6"/>
      <c r="H302" s="12">
        <v>1</v>
      </c>
      <c r="I302" s="12"/>
      <c r="J302" s="12"/>
      <c r="K302" s="12"/>
      <c r="L302" s="12">
        <v>1</v>
      </c>
      <c r="M302" s="12"/>
    </row>
    <row r="303" spans="1:13" x14ac:dyDescent="0.3">
      <c r="A303" s="6">
        <v>918</v>
      </c>
      <c r="B303" s="6">
        <v>1</v>
      </c>
      <c r="C303" s="6">
        <v>35</v>
      </c>
      <c r="D303" s="6"/>
      <c r="E303" s="6">
        <v>1</v>
      </c>
      <c r="F303" s="6"/>
      <c r="G303" s="6"/>
      <c r="H303" s="12">
        <v>1</v>
      </c>
      <c r="I303" s="12"/>
      <c r="J303" s="12"/>
      <c r="K303" s="12"/>
      <c r="L303" s="12">
        <v>1</v>
      </c>
      <c r="M303" s="12"/>
    </row>
    <row r="304" spans="1:13" x14ac:dyDescent="0.3">
      <c r="A304" s="6">
        <v>919</v>
      </c>
      <c r="B304" s="6">
        <v>1</v>
      </c>
      <c r="C304" s="6">
        <v>32</v>
      </c>
      <c r="D304" s="6"/>
      <c r="E304" s="6">
        <v>1</v>
      </c>
      <c r="F304" s="6"/>
      <c r="G304" s="6"/>
      <c r="H304" s="12">
        <v>1</v>
      </c>
      <c r="I304" s="12"/>
      <c r="J304" s="12"/>
      <c r="K304" s="12"/>
      <c r="L304" s="12">
        <v>1</v>
      </c>
      <c r="M304" s="12"/>
    </row>
    <row r="305" spans="1:13" x14ac:dyDescent="0.3">
      <c r="A305" s="6">
        <v>920</v>
      </c>
      <c r="B305" s="6">
        <v>1</v>
      </c>
      <c r="C305" s="6">
        <v>32</v>
      </c>
      <c r="D305" s="6"/>
      <c r="E305" s="6">
        <v>1</v>
      </c>
      <c r="F305" s="6"/>
      <c r="G305" s="6"/>
      <c r="H305" s="12">
        <v>1</v>
      </c>
      <c r="I305" s="12"/>
      <c r="J305" s="12"/>
      <c r="K305" s="12"/>
      <c r="L305" s="12">
        <v>1</v>
      </c>
      <c r="M305" s="12"/>
    </row>
    <row r="306" spans="1:13" x14ac:dyDescent="0.3">
      <c r="A306" s="6">
        <v>921</v>
      </c>
      <c r="B306" s="6">
        <v>1</v>
      </c>
      <c r="C306" s="6">
        <v>34</v>
      </c>
      <c r="D306" s="6"/>
      <c r="E306" s="6">
        <v>1</v>
      </c>
      <c r="F306" s="6"/>
      <c r="G306" s="6"/>
      <c r="H306" s="12">
        <v>1</v>
      </c>
      <c r="I306" s="12"/>
      <c r="J306" s="12"/>
      <c r="K306" s="12"/>
      <c r="L306" s="12">
        <v>1</v>
      </c>
      <c r="M306" s="12"/>
    </row>
    <row r="307" spans="1:13" x14ac:dyDescent="0.3">
      <c r="A307" s="6">
        <v>923</v>
      </c>
      <c r="B307" s="6">
        <v>1</v>
      </c>
      <c r="C307" s="6">
        <v>28</v>
      </c>
      <c r="D307" s="6">
        <v>1</v>
      </c>
      <c r="E307" s="6"/>
      <c r="F307" s="6"/>
      <c r="G307" s="6"/>
      <c r="H307" s="12">
        <v>1</v>
      </c>
      <c r="I307" s="12"/>
      <c r="J307" s="12"/>
      <c r="K307" s="12"/>
      <c r="L307" s="12">
        <v>1</v>
      </c>
      <c r="M307" s="12"/>
    </row>
    <row r="308" spans="1:13" x14ac:dyDescent="0.3">
      <c r="A308" s="6">
        <v>925</v>
      </c>
      <c r="B308" s="6">
        <v>1</v>
      </c>
      <c r="C308" s="6">
        <v>30</v>
      </c>
      <c r="D308" s="6"/>
      <c r="E308" s="6">
        <v>1</v>
      </c>
      <c r="F308" s="6"/>
      <c r="G308" s="6"/>
      <c r="H308" s="12">
        <v>1</v>
      </c>
      <c r="I308" s="12"/>
      <c r="J308" s="12"/>
      <c r="K308" s="12"/>
      <c r="L308" s="12">
        <v>1</v>
      </c>
      <c r="M308" s="12"/>
    </row>
    <row r="309" spans="1:13" x14ac:dyDescent="0.3">
      <c r="A309" s="6">
        <v>928</v>
      </c>
      <c r="B309" s="6">
        <v>1</v>
      </c>
      <c r="C309" s="6">
        <v>30</v>
      </c>
      <c r="D309" s="6"/>
      <c r="E309" s="6">
        <v>1</v>
      </c>
      <c r="F309" s="6"/>
      <c r="G309" s="6"/>
      <c r="H309" s="12">
        <v>1</v>
      </c>
      <c r="I309" s="12"/>
      <c r="J309" s="12"/>
      <c r="K309" s="12"/>
      <c r="L309" s="12">
        <v>1</v>
      </c>
      <c r="M309" s="12"/>
    </row>
    <row r="310" spans="1:13" x14ac:dyDescent="0.3">
      <c r="A310" s="6">
        <v>929</v>
      </c>
      <c r="B310" s="6">
        <v>1</v>
      </c>
      <c r="C310" s="6">
        <v>30</v>
      </c>
      <c r="D310" s="6"/>
      <c r="E310" s="6">
        <v>1</v>
      </c>
      <c r="F310" s="6"/>
      <c r="G310" s="6"/>
      <c r="H310" s="12">
        <v>1</v>
      </c>
      <c r="I310" s="12"/>
      <c r="J310" s="12"/>
      <c r="K310" s="12"/>
      <c r="L310" s="12">
        <v>1</v>
      </c>
      <c r="M310" s="12"/>
    </row>
    <row r="311" spans="1:13" x14ac:dyDescent="0.3">
      <c r="A311" s="6">
        <v>931</v>
      </c>
      <c r="B311" s="6">
        <v>1</v>
      </c>
      <c r="C311" s="6">
        <v>24</v>
      </c>
      <c r="D311" s="6"/>
      <c r="F311" s="6">
        <v>1</v>
      </c>
      <c r="G311" s="6"/>
      <c r="H311" s="12"/>
      <c r="I311" s="12">
        <v>1</v>
      </c>
      <c r="J311" s="12"/>
      <c r="K311" s="12"/>
      <c r="L311" s="12">
        <v>1</v>
      </c>
      <c r="M311" s="12"/>
    </row>
    <row r="312" spans="1:13" x14ac:dyDescent="0.3">
      <c r="A312" s="6">
        <v>932</v>
      </c>
      <c r="B312" s="6">
        <v>1</v>
      </c>
      <c r="C312" s="6">
        <v>30</v>
      </c>
      <c r="D312" s="6"/>
      <c r="E312" s="6">
        <v>1</v>
      </c>
      <c r="F312" s="6"/>
      <c r="G312" s="6"/>
      <c r="H312" s="12">
        <v>1</v>
      </c>
      <c r="I312" s="12"/>
      <c r="J312" s="12"/>
      <c r="K312" s="12"/>
      <c r="L312" s="12">
        <v>1</v>
      </c>
      <c r="M312" s="12"/>
    </row>
    <row r="313" spans="1:13" x14ac:dyDescent="0.3">
      <c r="A313" s="6">
        <v>933</v>
      </c>
      <c r="B313" s="6">
        <v>1</v>
      </c>
      <c r="C313" s="6">
        <v>28</v>
      </c>
      <c r="D313" s="6">
        <v>1</v>
      </c>
      <c r="E313" s="6"/>
      <c r="F313" s="6"/>
      <c r="G313" s="6"/>
      <c r="H313" s="12">
        <v>1</v>
      </c>
      <c r="I313" s="12"/>
      <c r="J313" s="12"/>
      <c r="K313" s="12"/>
      <c r="L313" s="12">
        <v>1</v>
      </c>
      <c r="M313" s="12"/>
    </row>
    <row r="314" spans="1:13" x14ac:dyDescent="0.3">
      <c r="A314" s="6">
        <v>934</v>
      </c>
      <c r="B314" s="6">
        <v>1</v>
      </c>
      <c r="C314" s="6">
        <v>26</v>
      </c>
      <c r="D314" s="6">
        <v>1</v>
      </c>
      <c r="E314" s="6"/>
      <c r="F314" s="6"/>
      <c r="G314" s="6"/>
      <c r="H314" s="12">
        <v>1</v>
      </c>
      <c r="I314" s="12"/>
      <c r="J314" s="12"/>
      <c r="K314" s="12"/>
      <c r="L314" s="12">
        <v>1</v>
      </c>
      <c r="M314" s="12"/>
    </row>
    <row r="315" spans="1:13" x14ac:dyDescent="0.3">
      <c r="A315" s="6">
        <v>942</v>
      </c>
      <c r="B315" s="6">
        <v>1</v>
      </c>
      <c r="C315" s="6">
        <v>33</v>
      </c>
      <c r="D315" s="6"/>
      <c r="E315" s="6">
        <v>1</v>
      </c>
      <c r="F315" s="6"/>
      <c r="G315" s="6"/>
      <c r="H315" s="12">
        <v>1</v>
      </c>
      <c r="I315" s="12"/>
      <c r="J315" s="12"/>
      <c r="K315" s="12"/>
      <c r="L315" s="12"/>
      <c r="M315" s="12">
        <v>1</v>
      </c>
    </row>
    <row r="316" spans="1:13" x14ac:dyDescent="0.3">
      <c r="A316" s="6">
        <v>943</v>
      </c>
      <c r="B316" s="6">
        <v>1</v>
      </c>
      <c r="C316" s="6">
        <v>28</v>
      </c>
      <c r="D316" s="6">
        <v>1</v>
      </c>
      <c r="E316" s="6"/>
      <c r="F316" s="6"/>
      <c r="G316" s="6"/>
      <c r="H316" s="12">
        <v>1</v>
      </c>
      <c r="I316" s="12"/>
      <c r="J316" s="12"/>
      <c r="K316" s="12"/>
      <c r="L316" s="12">
        <v>1</v>
      </c>
      <c r="M316" s="12"/>
    </row>
    <row r="317" spans="1:13" x14ac:dyDescent="0.3">
      <c r="A317" s="6">
        <v>944</v>
      </c>
      <c r="B317" s="6">
        <v>1</v>
      </c>
      <c r="C317" s="6">
        <v>30</v>
      </c>
      <c r="D317" s="6"/>
      <c r="E317" s="6">
        <v>1</v>
      </c>
      <c r="F317" s="6"/>
      <c r="G317" s="6"/>
      <c r="H317" s="12">
        <v>1</v>
      </c>
      <c r="I317" s="12"/>
      <c r="J317" s="12"/>
      <c r="K317" s="12"/>
      <c r="L317" s="12">
        <v>1</v>
      </c>
      <c r="M317" s="12"/>
    </row>
    <row r="318" spans="1:13" x14ac:dyDescent="0.3">
      <c r="A318" s="6">
        <v>946</v>
      </c>
      <c r="B318" s="6">
        <v>1</v>
      </c>
      <c r="C318" s="6">
        <v>33</v>
      </c>
      <c r="D318" s="6"/>
      <c r="E318" s="6">
        <v>1</v>
      </c>
      <c r="F318" s="6"/>
      <c r="G318" s="6"/>
      <c r="H318" s="12">
        <v>1</v>
      </c>
      <c r="I318" s="12"/>
      <c r="J318" s="12"/>
      <c r="K318" s="12"/>
      <c r="L318" s="12">
        <v>1</v>
      </c>
      <c r="M318" s="12"/>
    </row>
    <row r="319" spans="1:13" x14ac:dyDescent="0.3">
      <c r="A319" s="6">
        <v>948</v>
      </c>
      <c r="B319" s="6">
        <v>1</v>
      </c>
      <c r="C319" s="6">
        <v>29</v>
      </c>
      <c r="D319" s="6"/>
      <c r="E319" s="6">
        <v>1</v>
      </c>
      <c r="F319" s="6"/>
      <c r="G319" s="6"/>
      <c r="H319" s="12">
        <v>1</v>
      </c>
      <c r="I319" s="12"/>
      <c r="J319" s="12"/>
      <c r="K319" s="12"/>
      <c r="L319" s="12">
        <v>1</v>
      </c>
      <c r="M319" s="12"/>
    </row>
    <row r="320" spans="1:13" x14ac:dyDescent="0.3">
      <c r="A320" s="6">
        <v>952</v>
      </c>
      <c r="B320" s="6">
        <v>1</v>
      </c>
      <c r="C320" s="6">
        <v>30</v>
      </c>
      <c r="D320" s="6"/>
      <c r="E320" s="6">
        <v>1</v>
      </c>
      <c r="F320" s="6"/>
      <c r="G320" s="6"/>
      <c r="H320" s="12">
        <v>1</v>
      </c>
      <c r="I320" s="12"/>
      <c r="J320" s="12"/>
      <c r="K320" s="12"/>
      <c r="L320" s="12">
        <v>1</v>
      </c>
      <c r="M320" s="12"/>
    </row>
    <row r="321" spans="1:13" x14ac:dyDescent="0.3">
      <c r="A321" s="6">
        <v>954</v>
      </c>
      <c r="B321" s="6">
        <v>1</v>
      </c>
      <c r="C321" s="6">
        <v>38</v>
      </c>
      <c r="D321" s="6"/>
      <c r="E321" s="6"/>
      <c r="F321" s="6">
        <v>1</v>
      </c>
      <c r="G321" s="6"/>
      <c r="H321" s="12">
        <v>1</v>
      </c>
      <c r="I321" s="12"/>
      <c r="J321" s="12"/>
      <c r="K321" s="12"/>
      <c r="L321" s="12">
        <v>1</v>
      </c>
      <c r="M321" s="12"/>
    </row>
    <row r="322" spans="1:13" x14ac:dyDescent="0.3">
      <c r="A322" s="6">
        <v>960</v>
      </c>
      <c r="B322" s="6">
        <v>1</v>
      </c>
      <c r="C322" s="6">
        <v>28</v>
      </c>
      <c r="D322" s="6">
        <v>1</v>
      </c>
      <c r="E322" s="6"/>
      <c r="F322" s="6"/>
      <c r="G322" s="6"/>
      <c r="H322" s="12"/>
      <c r="I322" s="12">
        <v>1</v>
      </c>
      <c r="J322" s="12"/>
      <c r="K322" s="12"/>
      <c r="L322" s="12">
        <v>1</v>
      </c>
      <c r="M322" s="12"/>
    </row>
    <row r="323" spans="1:13" x14ac:dyDescent="0.3">
      <c r="A323" s="6">
        <v>965</v>
      </c>
      <c r="B323" s="6">
        <v>1</v>
      </c>
      <c r="C323" s="6">
        <v>30</v>
      </c>
      <c r="D323" s="6"/>
      <c r="E323" s="6">
        <v>1</v>
      </c>
      <c r="F323" s="6"/>
      <c r="G323" s="6"/>
      <c r="H323" s="12"/>
      <c r="I323" s="12">
        <v>1</v>
      </c>
      <c r="J323" s="12"/>
      <c r="K323" s="12"/>
      <c r="L323" s="12">
        <v>1</v>
      </c>
      <c r="M323" s="12"/>
    </row>
    <row r="324" spans="1:13" x14ac:dyDescent="0.3">
      <c r="A324" s="6">
        <v>969</v>
      </c>
      <c r="B324" s="6">
        <v>1</v>
      </c>
      <c r="C324" s="6">
        <v>28</v>
      </c>
      <c r="D324" s="6">
        <v>1</v>
      </c>
      <c r="E324" s="6"/>
      <c r="F324" s="6"/>
      <c r="G324" s="6"/>
      <c r="H324" s="12">
        <v>1</v>
      </c>
      <c r="I324" s="12"/>
      <c r="J324" s="12"/>
      <c r="K324" s="12"/>
      <c r="L324" s="12">
        <v>1</v>
      </c>
      <c r="M324" s="12"/>
    </row>
    <row r="325" spans="1:13" x14ac:dyDescent="0.3">
      <c r="A325" s="6">
        <v>971</v>
      </c>
      <c r="B325" s="6">
        <v>1</v>
      </c>
      <c r="C325" s="6">
        <v>29</v>
      </c>
      <c r="D325" s="6"/>
      <c r="E325" s="6">
        <v>1</v>
      </c>
      <c r="F325" s="6"/>
      <c r="G325" s="6"/>
      <c r="H325" s="12">
        <v>1</v>
      </c>
      <c r="I325" s="12"/>
      <c r="J325" s="12"/>
      <c r="K325" s="12"/>
      <c r="L325" s="12">
        <v>1</v>
      </c>
      <c r="M325" s="12"/>
    </row>
    <row r="326" spans="1:13" x14ac:dyDescent="0.3">
      <c r="A326" s="6">
        <v>979</v>
      </c>
      <c r="B326" s="6">
        <v>1</v>
      </c>
      <c r="C326" s="6">
        <v>32</v>
      </c>
      <c r="D326" s="6"/>
      <c r="E326" s="6">
        <v>1</v>
      </c>
      <c r="F326" s="6"/>
      <c r="G326" s="6"/>
      <c r="H326" s="12">
        <v>1</v>
      </c>
      <c r="I326" s="12"/>
      <c r="J326" s="12"/>
      <c r="K326" s="12"/>
      <c r="L326" s="12">
        <v>1</v>
      </c>
      <c r="M326" s="12"/>
    </row>
    <row r="327" spans="1:13" x14ac:dyDescent="0.3">
      <c r="A327" s="6">
        <v>982</v>
      </c>
      <c r="B327" s="6">
        <v>1</v>
      </c>
      <c r="C327" s="6">
        <v>27</v>
      </c>
      <c r="D327" s="6"/>
      <c r="E327" s="6">
        <v>1</v>
      </c>
      <c r="F327" s="6"/>
      <c r="G327" s="6"/>
      <c r="H327" s="12"/>
      <c r="I327" s="12"/>
      <c r="J327" s="12">
        <v>1</v>
      </c>
      <c r="K327" s="12"/>
      <c r="L327" s="12">
        <v>1</v>
      </c>
      <c r="M327" s="12"/>
    </row>
    <row r="328" spans="1:13" x14ac:dyDescent="0.3">
      <c r="A328" s="6">
        <v>986</v>
      </c>
      <c r="B328" s="6">
        <v>1</v>
      </c>
      <c r="C328" s="6">
        <v>24</v>
      </c>
      <c r="D328" s="6"/>
      <c r="E328" s="6">
        <v>1</v>
      </c>
      <c r="F328" s="6"/>
      <c r="G328" s="6"/>
      <c r="H328" s="12"/>
      <c r="I328" s="12"/>
      <c r="J328" s="12">
        <v>1</v>
      </c>
      <c r="K328" s="12"/>
      <c r="L328" s="12">
        <v>1</v>
      </c>
      <c r="M328" s="12"/>
    </row>
    <row r="329" spans="1:13" x14ac:dyDescent="0.3">
      <c r="A329" s="6">
        <v>988</v>
      </c>
      <c r="B329" s="6">
        <v>1</v>
      </c>
      <c r="C329" s="6">
        <v>30</v>
      </c>
      <c r="D329" s="6"/>
      <c r="E329" s="6">
        <v>1</v>
      </c>
      <c r="F329" s="6"/>
      <c r="G329" s="6"/>
      <c r="H329" s="12">
        <v>1</v>
      </c>
      <c r="I329" s="12"/>
      <c r="J329" s="12"/>
      <c r="K329" s="12"/>
      <c r="L329" s="12">
        <v>1</v>
      </c>
      <c r="M329" s="12"/>
    </row>
    <row r="330" spans="1:13" x14ac:dyDescent="0.3">
      <c r="A330" s="6">
        <v>989</v>
      </c>
      <c r="B330" s="6">
        <v>1</v>
      </c>
      <c r="C330" s="6">
        <v>28</v>
      </c>
      <c r="D330" s="6">
        <v>1</v>
      </c>
      <c r="E330" s="6"/>
      <c r="F330" s="6"/>
      <c r="G330" s="6"/>
      <c r="H330" s="12"/>
      <c r="I330" s="12"/>
      <c r="J330" s="12">
        <v>1</v>
      </c>
      <c r="K330" s="12"/>
      <c r="L330" s="12">
        <v>1</v>
      </c>
      <c r="M330" s="12"/>
    </row>
    <row r="331" spans="1:13" x14ac:dyDescent="0.3">
      <c r="A331" s="6">
        <v>993</v>
      </c>
      <c r="B331" s="6">
        <v>1</v>
      </c>
      <c r="C331" s="6">
        <v>26</v>
      </c>
      <c r="D331" s="6">
        <v>1</v>
      </c>
      <c r="E331" s="6"/>
      <c r="F331" s="6"/>
      <c r="G331" s="6"/>
      <c r="H331" s="12"/>
      <c r="I331" s="12"/>
      <c r="J331" s="12">
        <v>1</v>
      </c>
      <c r="K331" s="12"/>
      <c r="L331" s="12">
        <v>1</v>
      </c>
      <c r="M331" s="12"/>
    </row>
    <row r="332" spans="1:13" x14ac:dyDescent="0.3">
      <c r="A332" s="6">
        <v>995</v>
      </c>
      <c r="B332" s="6">
        <v>1</v>
      </c>
      <c r="C332" s="6">
        <v>27</v>
      </c>
      <c r="D332" s="6"/>
      <c r="E332" s="6">
        <v>1</v>
      </c>
      <c r="F332" s="6"/>
      <c r="G332" s="6"/>
      <c r="H332" s="12"/>
      <c r="I332" s="12"/>
      <c r="J332" s="12">
        <v>1</v>
      </c>
      <c r="K332" s="12"/>
      <c r="L332" s="12">
        <v>1</v>
      </c>
      <c r="M332" s="12"/>
    </row>
    <row r="333" spans="1:13" x14ac:dyDescent="0.3">
      <c r="A333" s="6">
        <v>997</v>
      </c>
      <c r="B333" s="6">
        <v>1</v>
      </c>
      <c r="C333" s="6">
        <v>28</v>
      </c>
      <c r="D333" s="6">
        <v>1</v>
      </c>
      <c r="E333" s="6"/>
      <c r="F333" s="6"/>
      <c r="G333" s="6"/>
      <c r="H333" s="12"/>
      <c r="I333" s="12"/>
      <c r="J333" s="12">
        <v>1</v>
      </c>
      <c r="K333" s="12"/>
      <c r="L333" s="12">
        <v>1</v>
      </c>
      <c r="M333" s="12"/>
    </row>
    <row r="334" spans="1:13" x14ac:dyDescent="0.3">
      <c r="A334" s="6">
        <v>998</v>
      </c>
      <c r="B334" s="6">
        <v>1</v>
      </c>
      <c r="C334" s="6">
        <v>27</v>
      </c>
      <c r="D334" s="6"/>
      <c r="E334" s="6">
        <v>1</v>
      </c>
      <c r="F334" s="6"/>
      <c r="G334" s="6"/>
      <c r="H334" s="12"/>
      <c r="I334" s="12"/>
      <c r="J334" s="12">
        <v>1</v>
      </c>
      <c r="K334" s="12"/>
      <c r="L334" s="12">
        <v>1</v>
      </c>
      <c r="M334" s="12"/>
    </row>
    <row r="335" spans="1:13" x14ac:dyDescent="0.3">
      <c r="A335" s="6">
        <v>999</v>
      </c>
      <c r="B335" s="6">
        <v>1</v>
      </c>
      <c r="C335" s="6">
        <v>35</v>
      </c>
      <c r="D335" s="6"/>
      <c r="E335" s="6">
        <v>1</v>
      </c>
      <c r="F335" s="6"/>
      <c r="G335" s="6"/>
      <c r="H335" s="12"/>
      <c r="I335" s="12"/>
      <c r="J335" s="12">
        <v>1</v>
      </c>
      <c r="K335" s="12"/>
      <c r="L335" s="12">
        <v>1</v>
      </c>
      <c r="M335" s="12"/>
    </row>
    <row r="336" spans="1:13" x14ac:dyDescent="0.3">
      <c r="A336" s="6">
        <v>1000</v>
      </c>
      <c r="B336" s="6">
        <v>1</v>
      </c>
      <c r="C336" s="6">
        <v>30</v>
      </c>
      <c r="D336" s="6"/>
      <c r="E336" s="6">
        <v>1</v>
      </c>
      <c r="F336" s="6"/>
      <c r="G336" s="6"/>
      <c r="H336" s="12">
        <v>1</v>
      </c>
      <c r="I336" s="12"/>
      <c r="J336" s="12"/>
      <c r="K336" s="12"/>
      <c r="L336" s="12">
        <v>1</v>
      </c>
      <c r="M336" s="12"/>
    </row>
    <row r="337" spans="1:13" x14ac:dyDescent="0.3">
      <c r="A337" s="6">
        <v>1001</v>
      </c>
      <c r="B337" s="6">
        <v>1</v>
      </c>
      <c r="C337" s="6">
        <v>30</v>
      </c>
      <c r="D337" s="6"/>
      <c r="E337" s="6">
        <v>1</v>
      </c>
      <c r="F337" s="6"/>
      <c r="G337" s="6"/>
      <c r="H337" s="12"/>
      <c r="I337" s="12"/>
      <c r="J337" s="12">
        <v>1</v>
      </c>
      <c r="K337" s="12"/>
      <c r="L337" s="12">
        <v>1</v>
      </c>
      <c r="M337" s="12"/>
    </row>
    <row r="338" spans="1:13" x14ac:dyDescent="0.3">
      <c r="A338" s="6">
        <v>1004</v>
      </c>
      <c r="B338" s="6">
        <v>1</v>
      </c>
      <c r="C338" s="6">
        <v>34</v>
      </c>
      <c r="D338" s="6"/>
      <c r="E338" s="6">
        <v>1</v>
      </c>
      <c r="F338" s="6"/>
      <c r="G338" s="6"/>
      <c r="H338" s="12">
        <v>1</v>
      </c>
      <c r="I338" s="12"/>
      <c r="J338" s="12"/>
      <c r="K338" s="12"/>
      <c r="L338" s="12">
        <v>1</v>
      </c>
      <c r="M338" s="12"/>
    </row>
    <row r="339" spans="1:13" x14ac:dyDescent="0.3">
      <c r="A339" s="6">
        <v>1005</v>
      </c>
      <c r="B339" s="6">
        <v>1</v>
      </c>
      <c r="C339" s="6">
        <v>29</v>
      </c>
      <c r="D339" s="6"/>
      <c r="E339" s="6">
        <v>1</v>
      </c>
      <c r="F339" s="6"/>
      <c r="G339" s="6"/>
      <c r="H339" s="12"/>
      <c r="I339" s="12"/>
      <c r="J339" s="12">
        <v>1</v>
      </c>
      <c r="K339" s="12"/>
      <c r="L339" s="12">
        <v>1</v>
      </c>
      <c r="M339" s="12"/>
    </row>
    <row r="340" spans="1:13" x14ac:dyDescent="0.3">
      <c r="A340" s="6">
        <v>1006</v>
      </c>
      <c r="B340" s="6">
        <v>1</v>
      </c>
      <c r="C340" s="6">
        <v>32</v>
      </c>
      <c r="D340" s="6"/>
      <c r="E340" s="6">
        <v>1</v>
      </c>
      <c r="F340" s="6"/>
      <c r="G340" s="6"/>
      <c r="H340" s="12"/>
      <c r="I340" s="12"/>
      <c r="J340" s="12">
        <v>1</v>
      </c>
      <c r="K340" s="12"/>
      <c r="L340" s="12">
        <v>1</v>
      </c>
      <c r="M340" s="12"/>
    </row>
    <row r="341" spans="1:13" x14ac:dyDescent="0.3">
      <c r="A341" s="6">
        <v>1007</v>
      </c>
      <c r="B341" s="6">
        <v>1</v>
      </c>
      <c r="C341" s="6">
        <v>34</v>
      </c>
      <c r="D341" s="6"/>
      <c r="E341" s="6">
        <v>1</v>
      </c>
      <c r="F341" s="6"/>
      <c r="G341" s="6"/>
      <c r="H341" s="12"/>
      <c r="I341" s="12">
        <v>1</v>
      </c>
      <c r="J341" s="12"/>
      <c r="K341" s="12"/>
      <c r="L341" s="12">
        <v>1</v>
      </c>
      <c r="M341" s="12"/>
    </row>
    <row r="342" spans="1:13" x14ac:dyDescent="0.3">
      <c r="A342" s="6">
        <v>1008</v>
      </c>
      <c r="B342" s="6">
        <v>1</v>
      </c>
      <c r="C342" s="6">
        <v>29</v>
      </c>
      <c r="D342" s="6"/>
      <c r="E342" s="6">
        <v>1</v>
      </c>
      <c r="F342" s="6"/>
      <c r="G342" s="6"/>
      <c r="H342" s="12">
        <v>1</v>
      </c>
      <c r="I342" s="12"/>
      <c r="J342" s="12"/>
      <c r="K342" s="12"/>
      <c r="L342" s="12">
        <v>1</v>
      </c>
      <c r="M342" s="12"/>
    </row>
    <row r="343" spans="1:13" x14ac:dyDescent="0.3">
      <c r="A343" s="6">
        <v>1011</v>
      </c>
      <c r="B343" s="6">
        <v>1</v>
      </c>
      <c r="C343" s="6">
        <v>28</v>
      </c>
      <c r="D343" s="6">
        <v>1</v>
      </c>
      <c r="E343" s="6"/>
      <c r="F343" s="6"/>
      <c r="G343" s="6"/>
      <c r="H343" s="12"/>
      <c r="I343" s="12">
        <v>1</v>
      </c>
      <c r="J343" s="12"/>
      <c r="K343" s="12"/>
      <c r="L343" s="12">
        <v>1</v>
      </c>
      <c r="M343" s="12"/>
    </row>
    <row r="344" spans="1:13" x14ac:dyDescent="0.3">
      <c r="A344" s="6">
        <v>1014</v>
      </c>
      <c r="B344" s="6">
        <v>1</v>
      </c>
      <c r="C344" s="6">
        <v>34</v>
      </c>
      <c r="D344" s="6"/>
      <c r="E344" s="6">
        <v>1</v>
      </c>
      <c r="F344" s="6"/>
      <c r="G344" s="6"/>
      <c r="H344" s="12"/>
      <c r="I344" s="12"/>
      <c r="J344" s="12">
        <v>1</v>
      </c>
      <c r="K344" s="12"/>
      <c r="L344" s="12">
        <v>1</v>
      </c>
      <c r="M344" s="12"/>
    </row>
    <row r="345" spans="1:13" x14ac:dyDescent="0.3">
      <c r="A345" s="6">
        <v>1022</v>
      </c>
      <c r="B345" s="6">
        <v>1</v>
      </c>
      <c r="C345" s="6">
        <v>34</v>
      </c>
      <c r="D345" s="6"/>
      <c r="E345" s="6">
        <v>1</v>
      </c>
      <c r="F345" s="6"/>
      <c r="G345" s="6"/>
      <c r="H345" s="12">
        <v>1</v>
      </c>
      <c r="I345" s="12"/>
      <c r="J345" s="12"/>
      <c r="K345" s="12"/>
      <c r="L345" s="12">
        <v>1</v>
      </c>
      <c r="M345" s="12"/>
    </row>
    <row r="346" spans="1:13" x14ac:dyDescent="0.3">
      <c r="A346" s="6">
        <v>1026</v>
      </c>
      <c r="B346" s="6">
        <v>1</v>
      </c>
      <c r="C346" s="6">
        <v>27</v>
      </c>
      <c r="D346" s="6"/>
      <c r="E346" s="6"/>
      <c r="F346" s="6">
        <v>1</v>
      </c>
      <c r="G346" s="6"/>
      <c r="H346" s="12">
        <v>1</v>
      </c>
      <c r="I346" s="12"/>
      <c r="J346" s="12"/>
      <c r="K346" s="12"/>
      <c r="L346" s="12">
        <v>1</v>
      </c>
      <c r="M346" s="12"/>
    </row>
    <row r="347" spans="1:13" x14ac:dyDescent="0.3">
      <c r="A347" s="6">
        <v>1029</v>
      </c>
      <c r="B347" s="6">
        <v>1</v>
      </c>
      <c r="C347" s="6">
        <v>26</v>
      </c>
      <c r="D347" s="6">
        <v>1</v>
      </c>
      <c r="E347" s="6"/>
      <c r="F347" s="6"/>
      <c r="G347" s="6"/>
      <c r="H347" s="12"/>
      <c r="I347" s="12"/>
      <c r="J347" s="12">
        <v>1</v>
      </c>
      <c r="K347" s="12"/>
      <c r="L347" s="12">
        <v>1</v>
      </c>
      <c r="M347" s="12"/>
    </row>
    <row r="348" spans="1:13" x14ac:dyDescent="0.3">
      <c r="A348" s="6">
        <v>1033</v>
      </c>
      <c r="B348" s="6">
        <v>1</v>
      </c>
      <c r="C348" s="6">
        <v>26</v>
      </c>
      <c r="D348" s="6">
        <v>1</v>
      </c>
      <c r="E348" s="6"/>
      <c r="F348" s="6"/>
      <c r="G348" s="6"/>
      <c r="H348" s="12"/>
      <c r="I348" s="12"/>
      <c r="J348" s="12">
        <v>1</v>
      </c>
      <c r="K348" s="12"/>
      <c r="L348" s="12">
        <v>1</v>
      </c>
      <c r="M348" s="12"/>
    </row>
    <row r="349" spans="1:13" x14ac:dyDescent="0.3">
      <c r="A349" s="6">
        <v>1034</v>
      </c>
      <c r="B349" s="6">
        <v>1</v>
      </c>
      <c r="C349" s="6">
        <v>30</v>
      </c>
      <c r="D349" s="6"/>
      <c r="E349" s="6">
        <v>1</v>
      </c>
      <c r="F349" s="6"/>
      <c r="G349" s="6"/>
      <c r="H349" s="12">
        <v>1</v>
      </c>
      <c r="I349" s="12"/>
      <c r="J349" s="12"/>
      <c r="K349" s="12"/>
      <c r="L349" s="12">
        <v>1</v>
      </c>
      <c r="M349" s="12"/>
    </row>
    <row r="350" spans="1:13" x14ac:dyDescent="0.3">
      <c r="A350" s="6">
        <v>1037</v>
      </c>
      <c r="B350" s="6">
        <v>1</v>
      </c>
      <c r="C350" s="6">
        <v>31</v>
      </c>
      <c r="D350" s="6"/>
      <c r="E350" s="6">
        <v>1</v>
      </c>
      <c r="F350" s="6"/>
      <c r="G350" s="6"/>
      <c r="H350" s="12">
        <v>1</v>
      </c>
      <c r="I350" s="12"/>
      <c r="J350" s="12"/>
      <c r="K350" s="12"/>
      <c r="L350" s="12">
        <v>1</v>
      </c>
      <c r="M350" s="12"/>
    </row>
    <row r="351" spans="1:13" x14ac:dyDescent="0.3">
      <c r="A351" s="6">
        <v>1039</v>
      </c>
      <c r="B351" s="6">
        <v>1</v>
      </c>
      <c r="C351" s="6">
        <v>32</v>
      </c>
      <c r="D351" s="6"/>
      <c r="E351" s="6">
        <v>1</v>
      </c>
      <c r="F351" s="6"/>
      <c r="G351" s="6"/>
      <c r="H351" s="12"/>
      <c r="I351" s="12"/>
      <c r="J351" s="12">
        <v>1</v>
      </c>
      <c r="K351" s="12"/>
      <c r="L351" s="12">
        <v>1</v>
      </c>
      <c r="M351" s="12"/>
    </row>
    <row r="352" spans="1:13" x14ac:dyDescent="0.3">
      <c r="A352" s="6">
        <v>1040</v>
      </c>
      <c r="B352" s="6">
        <v>1</v>
      </c>
      <c r="C352" s="6">
        <v>28</v>
      </c>
      <c r="D352" s="6">
        <v>1</v>
      </c>
      <c r="E352" s="6"/>
      <c r="F352" s="6"/>
      <c r="G352" s="6"/>
      <c r="H352" s="12"/>
      <c r="I352" s="12"/>
      <c r="J352" s="12">
        <v>1</v>
      </c>
      <c r="K352" s="12"/>
      <c r="L352" s="12">
        <v>1</v>
      </c>
      <c r="M352" s="12"/>
    </row>
    <row r="353" spans="1:13" x14ac:dyDescent="0.3">
      <c r="A353" s="6">
        <v>1041</v>
      </c>
      <c r="B353" s="6">
        <v>1</v>
      </c>
      <c r="C353" s="6">
        <v>28</v>
      </c>
      <c r="D353" s="6">
        <v>1</v>
      </c>
      <c r="E353" s="6"/>
      <c r="F353" s="6"/>
      <c r="G353" s="6"/>
      <c r="H353" s="12">
        <v>1</v>
      </c>
      <c r="I353" s="12"/>
      <c r="J353" s="12"/>
      <c r="K353" s="12"/>
      <c r="L353" s="12">
        <v>1</v>
      </c>
      <c r="M353" s="12"/>
    </row>
    <row r="354" spans="1:13" x14ac:dyDescent="0.3">
      <c r="A354" s="6">
        <v>1043</v>
      </c>
      <c r="B354" s="6">
        <v>1</v>
      </c>
      <c r="C354" s="6">
        <v>29</v>
      </c>
      <c r="D354" s="6"/>
      <c r="E354" s="6">
        <v>1</v>
      </c>
      <c r="F354" s="6"/>
      <c r="G354" s="6"/>
      <c r="H354" s="12">
        <v>1</v>
      </c>
      <c r="I354" s="12"/>
      <c r="J354" s="12"/>
      <c r="K354" s="12"/>
      <c r="L354" s="12">
        <v>1</v>
      </c>
      <c r="M354" s="12"/>
    </row>
    <row r="355" spans="1:13" x14ac:dyDescent="0.3">
      <c r="A355" s="6">
        <v>1044</v>
      </c>
      <c r="B355" s="6">
        <v>1</v>
      </c>
      <c r="C355" s="6">
        <v>26</v>
      </c>
      <c r="D355" s="6">
        <v>1</v>
      </c>
      <c r="E355" s="6"/>
      <c r="F355" s="6"/>
      <c r="G355" s="6"/>
      <c r="H355" s="12"/>
      <c r="I355" s="12"/>
      <c r="J355" s="12">
        <v>1</v>
      </c>
      <c r="K355" s="12"/>
      <c r="L355" s="12">
        <v>1</v>
      </c>
      <c r="M355" s="12"/>
    </row>
    <row r="356" spans="1:13" x14ac:dyDescent="0.3">
      <c r="A356" s="6">
        <v>1048</v>
      </c>
      <c r="B356" s="6">
        <v>1</v>
      </c>
      <c r="C356" s="6">
        <v>35</v>
      </c>
      <c r="D356" s="6"/>
      <c r="E356" s="6">
        <v>1</v>
      </c>
      <c r="F356" s="6"/>
      <c r="G356" s="6"/>
      <c r="H356" s="12">
        <v>1</v>
      </c>
      <c r="I356" s="12"/>
      <c r="J356" s="12"/>
      <c r="K356" s="12"/>
      <c r="L356" s="12">
        <v>1</v>
      </c>
      <c r="M356" s="12"/>
    </row>
    <row r="357" spans="1:13" x14ac:dyDescent="0.3">
      <c r="A357" s="6">
        <v>1053</v>
      </c>
      <c r="B357" s="6">
        <v>1</v>
      </c>
      <c r="C357" s="6">
        <v>34</v>
      </c>
      <c r="D357" s="6"/>
      <c r="E357" s="6">
        <v>1</v>
      </c>
      <c r="F357" s="6"/>
      <c r="G357" s="6"/>
      <c r="H357" s="24">
        <v>1</v>
      </c>
      <c r="I357" s="24"/>
      <c r="J357" s="24"/>
      <c r="K357" s="12"/>
      <c r="L357" s="24">
        <v>1</v>
      </c>
      <c r="M357" s="24"/>
    </row>
    <row r="358" spans="1:13" x14ac:dyDescent="0.3">
      <c r="A358" s="6">
        <v>1057</v>
      </c>
      <c r="B358" s="6">
        <v>1</v>
      </c>
      <c r="C358" s="6">
        <v>27</v>
      </c>
      <c r="D358" s="6"/>
      <c r="E358" s="6"/>
      <c r="F358" s="6">
        <v>1</v>
      </c>
      <c r="G358" s="6"/>
      <c r="H358" s="24">
        <v>1</v>
      </c>
      <c r="I358" s="24"/>
      <c r="J358" s="24"/>
      <c r="K358" s="24"/>
      <c r="L358" s="24">
        <v>1</v>
      </c>
      <c r="M358" s="24"/>
    </row>
    <row r="359" spans="1:13" x14ac:dyDescent="0.3">
      <c r="A359" s="6">
        <v>1058</v>
      </c>
      <c r="B359" s="6">
        <v>1</v>
      </c>
      <c r="C359" s="6">
        <v>32</v>
      </c>
      <c r="D359" s="6"/>
      <c r="E359" s="6">
        <v>1</v>
      </c>
      <c r="F359" s="6"/>
      <c r="G359" s="6"/>
      <c r="H359" s="24">
        <v>1</v>
      </c>
      <c r="I359" s="24"/>
      <c r="J359" s="24"/>
      <c r="K359" s="12"/>
      <c r="L359" s="24"/>
      <c r="M359" s="24">
        <v>1</v>
      </c>
    </row>
    <row r="360" spans="1:13" x14ac:dyDescent="0.3">
      <c r="A360" s="6">
        <v>1062</v>
      </c>
      <c r="B360" s="6">
        <v>1</v>
      </c>
      <c r="C360" s="6">
        <v>28</v>
      </c>
      <c r="D360" s="6">
        <v>1</v>
      </c>
      <c r="E360" s="6"/>
      <c r="F360" s="6"/>
      <c r="G360" s="6"/>
      <c r="H360" s="24"/>
      <c r="I360" s="24"/>
      <c r="J360" s="24">
        <v>1</v>
      </c>
      <c r="K360" s="12"/>
      <c r="L360" s="24">
        <v>1</v>
      </c>
      <c r="M360" s="24"/>
    </row>
    <row r="361" spans="1:13" x14ac:dyDescent="0.3">
      <c r="A361" s="6">
        <v>1065</v>
      </c>
      <c r="B361" s="6">
        <v>1</v>
      </c>
      <c r="C361" s="6">
        <v>34</v>
      </c>
      <c r="D361" s="6"/>
      <c r="E361" s="6">
        <v>1</v>
      </c>
      <c r="F361" s="6"/>
      <c r="G361" s="6"/>
      <c r="H361" s="24">
        <v>1</v>
      </c>
      <c r="I361" s="24"/>
      <c r="J361" s="24"/>
      <c r="K361" s="12"/>
      <c r="L361" s="24">
        <v>1</v>
      </c>
      <c r="M361" s="24"/>
    </row>
    <row r="362" spans="1:13" x14ac:dyDescent="0.3">
      <c r="A362" s="6">
        <v>1067</v>
      </c>
      <c r="B362" s="6">
        <v>1</v>
      </c>
      <c r="C362" s="6">
        <v>38</v>
      </c>
      <c r="D362" s="6"/>
      <c r="E362" s="6"/>
      <c r="F362" s="6">
        <v>1</v>
      </c>
      <c r="G362" s="6"/>
      <c r="H362" s="24">
        <v>1</v>
      </c>
      <c r="I362" s="24"/>
      <c r="J362" s="24"/>
      <c r="K362" s="24"/>
      <c r="L362" s="24">
        <v>1</v>
      </c>
      <c r="M362" s="24"/>
    </row>
    <row r="363" spans="1:13" x14ac:dyDescent="0.3">
      <c r="A363" s="6">
        <v>1072</v>
      </c>
      <c r="B363" s="6">
        <v>1</v>
      </c>
      <c r="C363" s="6">
        <v>28</v>
      </c>
      <c r="D363" s="6">
        <v>1</v>
      </c>
      <c r="E363" s="6"/>
      <c r="F363" s="6"/>
      <c r="G363" s="6"/>
      <c r="H363" s="24"/>
      <c r="I363" s="24"/>
      <c r="J363" s="24">
        <v>1</v>
      </c>
      <c r="K363" s="12"/>
      <c r="L363" s="24">
        <v>1</v>
      </c>
      <c r="M363" s="24"/>
    </row>
    <row r="364" spans="1:13" x14ac:dyDescent="0.3">
      <c r="A364" s="6">
        <v>1073</v>
      </c>
      <c r="B364" s="6">
        <v>1</v>
      </c>
      <c r="C364" s="6">
        <v>34</v>
      </c>
      <c r="D364" s="6"/>
      <c r="E364" s="6">
        <v>1</v>
      </c>
      <c r="F364" s="6"/>
      <c r="G364" s="6"/>
      <c r="H364" s="24">
        <v>1</v>
      </c>
      <c r="I364" s="24"/>
      <c r="J364" s="24"/>
      <c r="K364" s="12"/>
      <c r="L364" s="24">
        <v>1</v>
      </c>
      <c r="M364" s="24"/>
    </row>
    <row r="365" spans="1:13" x14ac:dyDescent="0.3">
      <c r="A365" s="6">
        <v>1082</v>
      </c>
      <c r="B365" s="6">
        <v>1</v>
      </c>
      <c r="C365" s="6">
        <v>27</v>
      </c>
      <c r="D365" s="6">
        <v>1</v>
      </c>
      <c r="E365" s="6"/>
      <c r="F365" s="6"/>
      <c r="G365" s="6"/>
      <c r="H365" s="24"/>
      <c r="I365" s="24"/>
      <c r="J365" s="24">
        <v>1</v>
      </c>
      <c r="K365" s="12"/>
      <c r="L365" s="24">
        <v>1</v>
      </c>
      <c r="M365" s="24"/>
    </row>
    <row r="366" spans="1:13" x14ac:dyDescent="0.3">
      <c r="A366" s="6">
        <v>1085</v>
      </c>
      <c r="B366" s="6">
        <v>1</v>
      </c>
      <c r="C366" s="6">
        <v>32</v>
      </c>
      <c r="D366" s="6"/>
      <c r="E366" s="6">
        <v>1</v>
      </c>
      <c r="F366" s="6"/>
      <c r="G366" s="6"/>
      <c r="H366" s="24">
        <v>1</v>
      </c>
      <c r="I366" s="24"/>
      <c r="J366" s="24"/>
      <c r="K366" s="12"/>
      <c r="L366" s="24">
        <v>1</v>
      </c>
      <c r="M366" s="24"/>
    </row>
    <row r="367" spans="1:13" x14ac:dyDescent="0.3">
      <c r="A367" s="6">
        <v>1087</v>
      </c>
      <c r="B367" s="6">
        <v>1</v>
      </c>
      <c r="C367" s="6">
        <v>34</v>
      </c>
      <c r="D367" s="6"/>
      <c r="E367" s="6">
        <v>1</v>
      </c>
      <c r="F367" s="6"/>
      <c r="G367" s="6"/>
      <c r="H367" s="24">
        <v>1</v>
      </c>
      <c r="I367" s="24"/>
      <c r="J367" s="24"/>
      <c r="K367" s="12"/>
      <c r="L367" s="24">
        <v>1</v>
      </c>
      <c r="M367" s="24"/>
    </row>
    <row r="368" spans="1:13" x14ac:dyDescent="0.3">
      <c r="A368" s="6">
        <v>1091</v>
      </c>
      <c r="B368" s="6">
        <v>1</v>
      </c>
      <c r="C368" s="6">
        <v>30</v>
      </c>
      <c r="D368" s="6"/>
      <c r="E368" s="6">
        <v>1</v>
      </c>
      <c r="F368" s="6"/>
      <c r="G368" s="6"/>
      <c r="H368" s="24"/>
      <c r="I368" s="24"/>
      <c r="J368" s="24">
        <v>1</v>
      </c>
      <c r="K368" s="12"/>
      <c r="L368" s="24">
        <v>1</v>
      </c>
      <c r="M368" s="24"/>
    </row>
    <row r="369" spans="1:13" x14ac:dyDescent="0.3">
      <c r="A369" s="6">
        <v>1093</v>
      </c>
      <c r="B369" s="6">
        <v>1</v>
      </c>
      <c r="C369" s="6">
        <v>37</v>
      </c>
      <c r="D369" s="6"/>
      <c r="E369" s="6"/>
      <c r="F369" s="6">
        <v>1</v>
      </c>
      <c r="G369" s="6"/>
      <c r="H369" s="24">
        <v>1</v>
      </c>
      <c r="I369" s="24"/>
      <c r="J369" s="24"/>
      <c r="K369" s="12"/>
      <c r="L369" s="24">
        <v>1</v>
      </c>
      <c r="M369" s="24"/>
    </row>
    <row r="370" spans="1:13" x14ac:dyDescent="0.3">
      <c r="A370" s="6">
        <v>1095</v>
      </c>
      <c r="B370" s="6">
        <v>1</v>
      </c>
      <c r="C370" s="6">
        <v>27</v>
      </c>
      <c r="D370" s="6">
        <v>1</v>
      </c>
      <c r="E370" s="6"/>
      <c r="F370" s="6"/>
      <c r="G370" s="6"/>
      <c r="H370" s="24"/>
      <c r="I370" s="24"/>
      <c r="J370" s="24">
        <v>1</v>
      </c>
      <c r="K370" s="12"/>
      <c r="L370" s="24">
        <v>1</v>
      </c>
      <c r="M370" s="24"/>
    </row>
    <row r="371" spans="1:13" x14ac:dyDescent="0.3">
      <c r="A371" s="6">
        <v>1098</v>
      </c>
      <c r="B371" s="6">
        <v>1</v>
      </c>
      <c r="C371" s="6">
        <v>34</v>
      </c>
      <c r="D371" s="6"/>
      <c r="E371" s="6">
        <v>1</v>
      </c>
      <c r="F371" s="6"/>
      <c r="G371" s="6"/>
      <c r="H371" s="24">
        <v>1</v>
      </c>
      <c r="I371" s="24"/>
      <c r="J371" s="24"/>
      <c r="K371" s="12"/>
      <c r="L371" s="24">
        <v>1</v>
      </c>
      <c r="M371" s="24"/>
    </row>
    <row r="372" spans="1:13" x14ac:dyDescent="0.3">
      <c r="A372" s="6">
        <v>1102</v>
      </c>
      <c r="B372" s="6">
        <v>1</v>
      </c>
      <c r="C372" s="6">
        <v>32</v>
      </c>
      <c r="D372" s="6"/>
      <c r="E372" s="6">
        <v>1</v>
      </c>
      <c r="F372" s="6"/>
      <c r="G372" s="6"/>
      <c r="H372" s="24">
        <v>1</v>
      </c>
      <c r="I372" s="24"/>
      <c r="J372" s="24"/>
      <c r="K372" s="24">
        <v>1</v>
      </c>
      <c r="L372" s="24"/>
      <c r="M372" s="24"/>
    </row>
    <row r="373" spans="1:13" x14ac:dyDescent="0.3">
      <c r="A373" s="6">
        <v>1103</v>
      </c>
      <c r="B373" s="6">
        <v>1</v>
      </c>
      <c r="C373" s="6">
        <v>26</v>
      </c>
      <c r="D373" s="6">
        <v>1</v>
      </c>
      <c r="E373" s="6"/>
      <c r="F373" s="6"/>
      <c r="G373" s="6"/>
      <c r="H373" s="24"/>
      <c r="I373" s="24">
        <v>1</v>
      </c>
      <c r="J373" s="24"/>
      <c r="K373" s="12"/>
      <c r="L373" s="24">
        <v>1</v>
      </c>
      <c r="M373" s="24"/>
    </row>
    <row r="374" spans="1:13" x14ac:dyDescent="0.3">
      <c r="A374" s="6">
        <v>1104</v>
      </c>
      <c r="B374" s="6">
        <v>1</v>
      </c>
      <c r="C374" s="6">
        <v>27</v>
      </c>
      <c r="D374" s="6">
        <v>1</v>
      </c>
      <c r="E374" s="6"/>
      <c r="F374" s="6"/>
      <c r="G374" s="6"/>
      <c r="H374" s="24"/>
      <c r="I374" s="24">
        <v>1</v>
      </c>
      <c r="J374" s="24"/>
      <c r="K374" s="24"/>
      <c r="L374" s="24"/>
      <c r="M374" s="24"/>
    </row>
    <row r="375" spans="1:13" x14ac:dyDescent="0.3">
      <c r="A375" s="6">
        <v>1107</v>
      </c>
      <c r="B375" s="6">
        <v>1</v>
      </c>
      <c r="C375" s="6">
        <v>26</v>
      </c>
      <c r="D375" s="6">
        <v>1</v>
      </c>
      <c r="E375" s="6"/>
      <c r="F375" s="6"/>
      <c r="G375" s="6"/>
      <c r="H375" s="24"/>
      <c r="I375" s="24">
        <v>1</v>
      </c>
      <c r="J375" s="24"/>
      <c r="K375" s="24"/>
      <c r="L375" s="24">
        <v>1</v>
      </c>
      <c r="M375" s="24"/>
    </row>
    <row r="376" spans="1:13" x14ac:dyDescent="0.3">
      <c r="A376" s="6">
        <v>1110</v>
      </c>
      <c r="B376" s="6">
        <v>1</v>
      </c>
      <c r="C376" s="6">
        <v>27</v>
      </c>
      <c r="D376" s="6">
        <v>1</v>
      </c>
      <c r="E376" s="6"/>
      <c r="F376" s="6"/>
      <c r="G376" s="6"/>
      <c r="H376" s="24"/>
      <c r="I376" s="24">
        <v>1</v>
      </c>
      <c r="J376" s="24"/>
      <c r="K376" s="12"/>
      <c r="L376" s="24">
        <v>1</v>
      </c>
      <c r="M376" s="24"/>
    </row>
    <row r="377" spans="1:13" x14ac:dyDescent="0.3">
      <c r="A377" s="6">
        <v>1111</v>
      </c>
      <c r="B377" s="6">
        <v>1</v>
      </c>
      <c r="C377" s="6">
        <v>26</v>
      </c>
      <c r="D377" s="6">
        <v>1</v>
      </c>
      <c r="E377" s="6"/>
      <c r="F377" s="6"/>
      <c r="G377" s="6"/>
      <c r="H377" s="24"/>
      <c r="I377" s="24"/>
      <c r="J377" s="24">
        <v>1</v>
      </c>
      <c r="K377" s="24"/>
      <c r="L377" s="24">
        <v>1</v>
      </c>
      <c r="M377" s="24"/>
    </row>
    <row r="378" spans="1:13" x14ac:dyDescent="0.3">
      <c r="A378" s="6">
        <v>1112</v>
      </c>
      <c r="B378" s="6">
        <v>1</v>
      </c>
      <c r="C378" s="6">
        <v>31</v>
      </c>
      <c r="D378" s="6"/>
      <c r="E378" s="6">
        <v>1</v>
      </c>
      <c r="F378" s="6"/>
      <c r="G378" s="6"/>
      <c r="H378" s="24">
        <v>1</v>
      </c>
      <c r="I378" s="24"/>
      <c r="J378" s="24"/>
      <c r="K378" s="12"/>
      <c r="L378" s="24">
        <v>1</v>
      </c>
      <c r="M378" s="24"/>
    </row>
    <row r="379" spans="1:13" x14ac:dyDescent="0.3">
      <c r="A379" s="6">
        <v>1121</v>
      </c>
      <c r="B379" s="6">
        <v>1</v>
      </c>
      <c r="C379" s="6">
        <v>31</v>
      </c>
      <c r="D379" s="6"/>
      <c r="E379" s="6">
        <v>1</v>
      </c>
      <c r="F379" s="6"/>
      <c r="G379" s="6"/>
      <c r="H379" s="24">
        <v>1</v>
      </c>
      <c r="I379" s="24"/>
      <c r="J379" s="24"/>
      <c r="K379" s="12"/>
      <c r="L379" s="24">
        <v>1</v>
      </c>
      <c r="M379" s="24"/>
    </row>
    <row r="380" spans="1:13" x14ac:dyDescent="0.3">
      <c r="A380" s="6">
        <v>1126</v>
      </c>
      <c r="B380" s="6">
        <v>1</v>
      </c>
      <c r="C380" s="6">
        <v>26</v>
      </c>
      <c r="D380" s="6">
        <v>1</v>
      </c>
      <c r="E380" s="6"/>
      <c r="F380" s="6"/>
      <c r="G380" s="6"/>
      <c r="H380" s="24"/>
      <c r="I380" s="24"/>
      <c r="J380" s="24">
        <v>1</v>
      </c>
      <c r="K380" s="24"/>
      <c r="L380" s="24">
        <v>1</v>
      </c>
      <c r="M380" s="24"/>
    </row>
    <row r="381" spans="1:13" x14ac:dyDescent="0.3">
      <c r="A381" s="6">
        <v>1127</v>
      </c>
      <c r="B381" s="6">
        <v>1</v>
      </c>
      <c r="C381" s="6">
        <v>31</v>
      </c>
      <c r="D381" s="6"/>
      <c r="E381" s="6">
        <v>1</v>
      </c>
      <c r="F381" s="6"/>
      <c r="G381" s="6"/>
      <c r="H381" s="24">
        <v>1</v>
      </c>
      <c r="I381" s="24"/>
      <c r="J381" s="24"/>
      <c r="K381" s="12"/>
      <c r="L381" s="24">
        <v>1</v>
      </c>
      <c r="M381" s="24"/>
    </row>
    <row r="382" spans="1:13" x14ac:dyDescent="0.3">
      <c r="A382" s="6">
        <v>1128</v>
      </c>
      <c r="B382" s="6">
        <v>1</v>
      </c>
      <c r="C382" s="6">
        <v>29</v>
      </c>
      <c r="D382" s="6"/>
      <c r="E382" s="6">
        <v>1</v>
      </c>
      <c r="F382" s="6"/>
      <c r="G382" s="6"/>
      <c r="H382" s="24"/>
      <c r="I382" s="24"/>
      <c r="J382" s="24">
        <v>1</v>
      </c>
      <c r="K382" s="24"/>
      <c r="L382" s="24">
        <v>1</v>
      </c>
      <c r="M382" s="24"/>
    </row>
    <row r="383" spans="1:13" x14ac:dyDescent="0.3">
      <c r="A383" s="6">
        <v>1130</v>
      </c>
      <c r="B383" s="6">
        <v>1</v>
      </c>
      <c r="C383" s="6">
        <v>26</v>
      </c>
      <c r="D383" s="6">
        <v>1</v>
      </c>
      <c r="E383" s="6"/>
      <c r="F383" s="6"/>
      <c r="G383" s="6"/>
      <c r="H383" s="24"/>
      <c r="I383" s="24"/>
      <c r="J383" s="24">
        <v>1</v>
      </c>
      <c r="K383" s="24"/>
      <c r="L383" s="24">
        <v>1</v>
      </c>
      <c r="M383" s="24"/>
    </row>
    <row r="384" spans="1:13" x14ac:dyDescent="0.3">
      <c r="A384" s="6">
        <v>1133</v>
      </c>
      <c r="B384" s="6">
        <v>1</v>
      </c>
      <c r="C384" s="6">
        <v>31</v>
      </c>
      <c r="D384" s="6"/>
      <c r="E384" s="6">
        <v>1</v>
      </c>
      <c r="F384" s="6"/>
      <c r="G384" s="6"/>
      <c r="H384" s="24">
        <v>1</v>
      </c>
      <c r="I384" s="24"/>
      <c r="J384" s="24"/>
      <c r="K384" s="12"/>
      <c r="L384" s="24">
        <v>1</v>
      </c>
      <c r="M384" s="24"/>
    </row>
    <row r="385" spans="1:13" x14ac:dyDescent="0.3">
      <c r="A385" s="6">
        <v>1138</v>
      </c>
      <c r="B385" s="6">
        <v>1</v>
      </c>
      <c r="C385" s="6">
        <v>32</v>
      </c>
      <c r="D385" s="6"/>
      <c r="E385" s="6">
        <v>1</v>
      </c>
      <c r="F385" s="6"/>
      <c r="G385" s="6"/>
      <c r="H385" s="24">
        <v>1</v>
      </c>
      <c r="I385" s="24"/>
      <c r="J385" s="24"/>
      <c r="K385" s="12"/>
      <c r="L385" s="24">
        <v>1</v>
      </c>
      <c r="M385" s="24"/>
    </row>
    <row r="386" spans="1:13" x14ac:dyDescent="0.3">
      <c r="A386" s="6">
        <v>1147</v>
      </c>
      <c r="B386" s="6">
        <v>1</v>
      </c>
      <c r="C386" s="6">
        <v>26</v>
      </c>
      <c r="D386" s="6">
        <v>1</v>
      </c>
      <c r="E386" s="6"/>
      <c r="F386" s="6"/>
      <c r="G386" s="6"/>
      <c r="H386" s="24"/>
      <c r="I386" s="24">
        <v>1</v>
      </c>
      <c r="J386" s="24"/>
      <c r="K386" s="12"/>
      <c r="L386" s="24">
        <v>1</v>
      </c>
      <c r="M386" s="24"/>
    </row>
    <row r="387" spans="1:13" x14ac:dyDescent="0.3">
      <c r="A387" s="6">
        <v>1152</v>
      </c>
      <c r="B387" s="6">
        <v>1</v>
      </c>
      <c r="C387" s="6">
        <v>26</v>
      </c>
      <c r="D387" s="6">
        <v>1</v>
      </c>
      <c r="E387" s="6"/>
      <c r="F387" s="6"/>
      <c r="G387" s="6"/>
      <c r="H387" s="24"/>
      <c r="I387" s="24"/>
      <c r="J387" s="24">
        <v>1</v>
      </c>
      <c r="K387" s="12"/>
      <c r="L387" s="24">
        <v>1</v>
      </c>
      <c r="M387" s="24"/>
    </row>
    <row r="388" spans="1:13" x14ac:dyDescent="0.3">
      <c r="A388" s="6">
        <v>1158</v>
      </c>
      <c r="B388" s="6">
        <v>1</v>
      </c>
      <c r="C388" s="6">
        <v>32</v>
      </c>
      <c r="D388" s="6"/>
      <c r="E388" s="6">
        <v>1</v>
      </c>
      <c r="F388" s="6"/>
      <c r="G388" s="6"/>
      <c r="H388" s="24">
        <v>1</v>
      </c>
      <c r="I388" s="24"/>
      <c r="J388" s="24"/>
      <c r="K388" s="12"/>
      <c r="L388" s="24">
        <v>1</v>
      </c>
      <c r="M388" s="24"/>
    </row>
    <row r="389" spans="1:13" x14ac:dyDescent="0.3">
      <c r="A389" s="6">
        <v>1160</v>
      </c>
      <c r="B389" s="6">
        <v>1</v>
      </c>
      <c r="C389" s="6">
        <v>30</v>
      </c>
      <c r="D389" s="6"/>
      <c r="E389" s="6">
        <v>1</v>
      </c>
      <c r="F389" s="6"/>
      <c r="G389" s="6"/>
      <c r="H389" s="24">
        <v>1</v>
      </c>
      <c r="I389" s="24"/>
      <c r="J389" s="24"/>
      <c r="K389" s="12"/>
      <c r="L389" s="24">
        <v>1</v>
      </c>
      <c r="M389" s="24"/>
    </row>
    <row r="390" spans="1:13" x14ac:dyDescent="0.3">
      <c r="A390" s="6">
        <v>1161</v>
      </c>
      <c r="B390" s="6">
        <v>1</v>
      </c>
      <c r="C390" s="6">
        <v>38</v>
      </c>
      <c r="D390" s="6"/>
      <c r="E390" s="6"/>
      <c r="F390" s="6">
        <v>1</v>
      </c>
      <c r="G390" s="6"/>
      <c r="H390" s="24">
        <v>1</v>
      </c>
      <c r="I390" s="24"/>
      <c r="J390" s="24"/>
      <c r="K390" s="12"/>
      <c r="L390" s="24">
        <v>1</v>
      </c>
      <c r="M390" s="24"/>
    </row>
    <row r="391" spans="1:13" x14ac:dyDescent="0.3">
      <c r="A391" s="6">
        <v>1163</v>
      </c>
      <c r="B391" s="6">
        <v>1</v>
      </c>
      <c r="C391" s="6">
        <v>26</v>
      </c>
      <c r="D391" s="6">
        <v>1</v>
      </c>
      <c r="E391" s="6"/>
      <c r="F391" s="6"/>
      <c r="G391" s="6"/>
      <c r="H391" s="24"/>
      <c r="I391" s="24"/>
      <c r="J391" s="24">
        <v>1</v>
      </c>
      <c r="K391" s="24"/>
      <c r="L391" s="24">
        <v>1</v>
      </c>
      <c r="M391" s="24"/>
    </row>
    <row r="392" spans="1:13" x14ac:dyDescent="0.3">
      <c r="A392" s="6">
        <v>1167</v>
      </c>
      <c r="B392" s="6">
        <v>1</v>
      </c>
      <c r="C392" s="6">
        <v>33</v>
      </c>
      <c r="D392" s="6"/>
      <c r="E392" s="6">
        <v>1</v>
      </c>
      <c r="F392" s="6"/>
      <c r="G392" s="6"/>
      <c r="H392" s="24">
        <v>1</v>
      </c>
      <c r="I392" s="24"/>
      <c r="J392" s="24"/>
      <c r="K392" s="24"/>
      <c r="L392" s="24">
        <v>1</v>
      </c>
      <c r="M392" s="24"/>
    </row>
    <row r="393" spans="1:13" x14ac:dyDescent="0.3">
      <c r="A393" s="6">
        <v>1169</v>
      </c>
      <c r="B393" s="6">
        <v>1</v>
      </c>
      <c r="C393" s="6">
        <v>28</v>
      </c>
      <c r="D393" s="6">
        <v>1</v>
      </c>
      <c r="E393" s="6"/>
      <c r="F393" s="6"/>
      <c r="G393" s="6"/>
      <c r="H393" s="24"/>
      <c r="I393" s="24"/>
      <c r="J393" s="24">
        <v>1</v>
      </c>
      <c r="K393" s="12"/>
      <c r="L393" s="24">
        <v>1</v>
      </c>
      <c r="M393" s="24"/>
    </row>
    <row r="394" spans="1:13" x14ac:dyDescent="0.3">
      <c r="A394" s="6">
        <v>1170</v>
      </c>
      <c r="B394" s="6">
        <v>1</v>
      </c>
      <c r="C394" s="6">
        <v>27</v>
      </c>
      <c r="D394" s="6">
        <v>1</v>
      </c>
      <c r="E394" s="6"/>
      <c r="F394" s="6"/>
      <c r="G394" s="6"/>
      <c r="H394" s="24">
        <v>1</v>
      </c>
      <c r="I394" s="24"/>
      <c r="J394" s="24"/>
      <c r="K394" s="12"/>
      <c r="L394" s="24">
        <v>1</v>
      </c>
      <c r="M394" s="24"/>
    </row>
    <row r="395" spans="1:13" x14ac:dyDescent="0.3">
      <c r="A395" s="6">
        <v>1174</v>
      </c>
      <c r="B395" s="6">
        <v>1</v>
      </c>
      <c r="C395" s="6">
        <v>32</v>
      </c>
      <c r="D395" s="6"/>
      <c r="E395" s="6">
        <v>1</v>
      </c>
      <c r="F395" s="6"/>
      <c r="G395" s="6"/>
      <c r="H395" s="24">
        <v>1</v>
      </c>
      <c r="I395" s="24"/>
      <c r="J395" s="24"/>
      <c r="K395" s="12"/>
      <c r="L395" s="24">
        <v>1</v>
      </c>
      <c r="M395" s="24"/>
    </row>
    <row r="396" spans="1:13" x14ac:dyDescent="0.3">
      <c r="A396" s="6">
        <v>1175</v>
      </c>
      <c r="B396" s="6">
        <v>1</v>
      </c>
      <c r="C396" s="6">
        <v>27</v>
      </c>
      <c r="D396" s="6">
        <v>1</v>
      </c>
      <c r="E396" s="6"/>
      <c r="F396" s="6"/>
      <c r="G396" s="6"/>
      <c r="H396" s="24"/>
      <c r="I396" s="24"/>
      <c r="J396" s="24">
        <v>1</v>
      </c>
      <c r="K396" s="12"/>
      <c r="L396" s="24">
        <v>1</v>
      </c>
      <c r="M396" s="24"/>
    </row>
    <row r="397" spans="1:13" x14ac:dyDescent="0.3">
      <c r="A397" s="6">
        <v>1176</v>
      </c>
      <c r="B397" s="6">
        <v>1</v>
      </c>
      <c r="C397" s="6">
        <v>30</v>
      </c>
      <c r="D397" s="6"/>
      <c r="E397" s="6">
        <v>1</v>
      </c>
      <c r="F397" s="6"/>
      <c r="G397" s="6"/>
      <c r="H397" s="24">
        <v>1</v>
      </c>
      <c r="I397" s="24"/>
      <c r="J397" s="24"/>
      <c r="K397" s="12"/>
      <c r="L397" s="24">
        <v>1</v>
      </c>
      <c r="M397" s="24"/>
    </row>
    <row r="398" spans="1:13" x14ac:dyDescent="0.3">
      <c r="A398" s="6">
        <v>1177</v>
      </c>
      <c r="B398" s="6">
        <v>1</v>
      </c>
      <c r="C398" s="6">
        <v>32</v>
      </c>
      <c r="D398" s="6"/>
      <c r="E398" s="6">
        <v>1</v>
      </c>
      <c r="F398" s="6"/>
      <c r="G398" s="6"/>
      <c r="H398" s="24">
        <v>1</v>
      </c>
      <c r="I398" s="24"/>
      <c r="J398" s="24"/>
      <c r="K398" s="12"/>
      <c r="L398" s="24">
        <v>1</v>
      </c>
      <c r="M398" s="24"/>
    </row>
    <row r="399" spans="1:13" x14ac:dyDescent="0.3">
      <c r="A399" s="6">
        <v>1178</v>
      </c>
      <c r="B399" s="6">
        <v>1</v>
      </c>
      <c r="C399" s="6">
        <v>34</v>
      </c>
      <c r="D399" s="6"/>
      <c r="E399" s="6">
        <v>1</v>
      </c>
      <c r="F399" s="6"/>
      <c r="G399" s="6"/>
      <c r="H399" s="24">
        <v>1</v>
      </c>
      <c r="I399" s="24"/>
      <c r="J399" s="24"/>
      <c r="K399" s="24"/>
      <c r="L399" s="24">
        <v>1</v>
      </c>
      <c r="M399" s="24"/>
    </row>
    <row r="400" spans="1:13" x14ac:dyDescent="0.3">
      <c r="A400" s="6">
        <v>1179</v>
      </c>
      <c r="B400" s="6">
        <v>1</v>
      </c>
      <c r="C400" s="6">
        <v>26</v>
      </c>
      <c r="D400" s="6">
        <v>1</v>
      </c>
      <c r="E400" s="6"/>
      <c r="F400" s="6"/>
      <c r="G400" s="6"/>
      <c r="H400" s="24"/>
      <c r="I400" s="24"/>
      <c r="J400" s="24">
        <v>1</v>
      </c>
      <c r="K400" s="12"/>
      <c r="L400" s="24">
        <v>1</v>
      </c>
      <c r="M400" s="24"/>
    </row>
    <row r="401" spans="1:13" x14ac:dyDescent="0.3">
      <c r="A401" s="6">
        <v>1182</v>
      </c>
      <c r="B401" s="6">
        <v>1</v>
      </c>
      <c r="C401" s="6">
        <v>25</v>
      </c>
      <c r="D401" s="6">
        <v>1</v>
      </c>
      <c r="E401" s="6"/>
      <c r="F401" s="6"/>
      <c r="G401" s="6"/>
      <c r="H401" s="24">
        <v>1</v>
      </c>
      <c r="I401" s="24"/>
      <c r="J401" s="24"/>
      <c r="K401" s="12"/>
      <c r="L401" s="24">
        <v>1</v>
      </c>
      <c r="M401" s="24"/>
    </row>
    <row r="402" spans="1:13" x14ac:dyDescent="0.3">
      <c r="A402" s="6">
        <v>1187</v>
      </c>
      <c r="B402" s="6">
        <v>1</v>
      </c>
      <c r="C402" s="6">
        <v>32</v>
      </c>
      <c r="D402" s="6"/>
      <c r="E402" s="6">
        <v>1</v>
      </c>
      <c r="F402" s="6"/>
      <c r="G402" s="6"/>
      <c r="H402" s="24">
        <v>1</v>
      </c>
      <c r="I402" s="24"/>
      <c r="J402" s="24"/>
      <c r="K402" s="24"/>
      <c r="L402" s="24">
        <v>1</v>
      </c>
      <c r="M402" s="24"/>
    </row>
    <row r="403" spans="1:13" x14ac:dyDescent="0.3">
      <c r="A403" s="6">
        <v>1189</v>
      </c>
      <c r="B403" s="6">
        <v>1</v>
      </c>
      <c r="C403" s="6">
        <v>26</v>
      </c>
      <c r="D403" s="6">
        <v>1</v>
      </c>
      <c r="E403" s="6"/>
      <c r="F403" s="6"/>
      <c r="G403" s="6"/>
      <c r="H403" s="24"/>
      <c r="I403" s="24"/>
      <c r="J403" s="24">
        <v>1</v>
      </c>
      <c r="K403" s="12"/>
      <c r="L403" s="24">
        <v>1</v>
      </c>
      <c r="M403" s="24"/>
    </row>
    <row r="404" spans="1:13" x14ac:dyDescent="0.3">
      <c r="A404" s="6">
        <v>1191</v>
      </c>
      <c r="B404" s="6">
        <v>1</v>
      </c>
      <c r="C404" s="6">
        <v>27</v>
      </c>
      <c r="D404" s="6">
        <v>1</v>
      </c>
      <c r="E404" s="6"/>
      <c r="F404" s="6"/>
      <c r="G404" s="6"/>
      <c r="H404" s="24">
        <v>1</v>
      </c>
      <c r="I404" s="24"/>
      <c r="J404" s="24"/>
      <c r="K404" s="24">
        <v>1</v>
      </c>
      <c r="L404" s="24"/>
      <c r="M404" s="24"/>
    </row>
    <row r="405" spans="1:13" x14ac:dyDescent="0.3">
      <c r="A405" s="6">
        <v>1197</v>
      </c>
      <c r="B405" s="6">
        <v>1</v>
      </c>
      <c r="C405" s="6">
        <v>34</v>
      </c>
      <c r="D405" s="6"/>
      <c r="E405" s="6">
        <v>1</v>
      </c>
      <c r="F405" s="6"/>
      <c r="G405" s="6"/>
      <c r="H405" s="24">
        <v>1</v>
      </c>
      <c r="I405" s="24"/>
      <c r="J405" s="24"/>
      <c r="K405" s="12"/>
      <c r="L405" s="24">
        <v>1</v>
      </c>
      <c r="M405" s="24"/>
    </row>
    <row r="406" spans="1:13" x14ac:dyDescent="0.3">
      <c r="A406" s="6">
        <v>1206</v>
      </c>
      <c r="B406" s="6">
        <v>1</v>
      </c>
      <c r="C406" s="6">
        <v>38</v>
      </c>
      <c r="D406" s="6"/>
      <c r="E406" s="6"/>
      <c r="F406" s="6">
        <v>1</v>
      </c>
      <c r="G406" s="6"/>
      <c r="H406" s="24">
        <v>1</v>
      </c>
      <c r="I406" s="24"/>
      <c r="J406" s="24"/>
      <c r="K406" s="24"/>
      <c r="L406" s="24">
        <v>1</v>
      </c>
      <c r="M406" s="24"/>
    </row>
    <row r="407" spans="1:13" x14ac:dyDescent="0.3">
      <c r="A407" s="6">
        <v>1208</v>
      </c>
      <c r="B407" s="6">
        <v>1</v>
      </c>
      <c r="C407" s="6">
        <v>38</v>
      </c>
      <c r="D407" s="6"/>
      <c r="E407" s="6"/>
      <c r="F407" s="6">
        <v>1</v>
      </c>
      <c r="G407" s="6"/>
      <c r="H407" s="24">
        <v>1</v>
      </c>
      <c r="I407" s="24"/>
      <c r="J407" s="24"/>
      <c r="K407" s="24"/>
      <c r="L407" s="24"/>
      <c r="M407" s="24"/>
    </row>
    <row r="408" spans="1:13" x14ac:dyDescent="0.3">
      <c r="A408" s="6">
        <v>1210</v>
      </c>
      <c r="B408" s="6">
        <v>1</v>
      </c>
      <c r="C408" s="6">
        <v>26</v>
      </c>
      <c r="D408" s="6">
        <v>1</v>
      </c>
      <c r="E408" s="6"/>
      <c r="F408" s="6"/>
      <c r="G408" s="6"/>
      <c r="H408" s="24"/>
      <c r="I408" s="24"/>
      <c r="J408" s="24">
        <v>1</v>
      </c>
      <c r="K408" s="12"/>
      <c r="L408" s="24">
        <v>1</v>
      </c>
      <c r="M408" s="24"/>
    </row>
    <row r="409" spans="1:13" x14ac:dyDescent="0.3">
      <c r="A409" s="6">
        <v>1214</v>
      </c>
      <c r="B409" s="6">
        <v>1</v>
      </c>
      <c r="C409" s="6">
        <v>27</v>
      </c>
      <c r="D409" s="6">
        <v>1</v>
      </c>
      <c r="E409" s="6"/>
      <c r="F409" s="6"/>
      <c r="G409" s="6"/>
      <c r="H409" s="24"/>
      <c r="I409" s="24"/>
      <c r="J409" s="24">
        <v>1</v>
      </c>
      <c r="K409" s="12"/>
      <c r="L409" s="24">
        <v>1</v>
      </c>
      <c r="M409" s="24"/>
    </row>
    <row r="410" spans="1:13" x14ac:dyDescent="0.3">
      <c r="A410" s="6">
        <v>1228</v>
      </c>
      <c r="B410" s="6">
        <v>1</v>
      </c>
      <c r="C410" s="6">
        <v>32</v>
      </c>
      <c r="D410" s="6"/>
      <c r="E410" s="6">
        <v>1</v>
      </c>
      <c r="F410" s="6"/>
      <c r="G410" s="6"/>
      <c r="H410" s="12">
        <v>1</v>
      </c>
      <c r="I410" s="12"/>
      <c r="J410" s="12"/>
      <c r="K410" s="12"/>
      <c r="L410" s="12">
        <v>1</v>
      </c>
      <c r="M410" s="12"/>
    </row>
    <row r="411" spans="1:13" x14ac:dyDescent="0.3">
      <c r="A411" s="6">
        <v>1233</v>
      </c>
      <c r="B411" s="6">
        <v>1</v>
      </c>
      <c r="C411" s="6">
        <v>32</v>
      </c>
      <c r="D411" s="6"/>
      <c r="E411" s="6">
        <v>1</v>
      </c>
      <c r="F411" s="6"/>
      <c r="G411" s="6"/>
      <c r="H411" s="12"/>
      <c r="I411" s="12"/>
      <c r="J411" s="12">
        <v>1</v>
      </c>
      <c r="K411" s="12"/>
      <c r="L411" s="12">
        <v>1</v>
      </c>
      <c r="M411" s="12"/>
    </row>
    <row r="412" spans="1:13" x14ac:dyDescent="0.3">
      <c r="A412" s="6">
        <v>1234</v>
      </c>
      <c r="B412" s="6">
        <v>1</v>
      </c>
      <c r="C412" s="6">
        <v>36</v>
      </c>
      <c r="D412" s="6"/>
      <c r="E412" s="6">
        <v>1</v>
      </c>
      <c r="F412" s="6"/>
      <c r="G412" s="6"/>
      <c r="H412" s="12">
        <v>1</v>
      </c>
      <c r="I412" s="12"/>
      <c r="J412" s="12"/>
      <c r="K412" s="12"/>
      <c r="L412" s="12">
        <v>1</v>
      </c>
      <c r="M412" s="12"/>
    </row>
    <row r="413" spans="1:13" x14ac:dyDescent="0.3">
      <c r="A413" s="6">
        <v>1235</v>
      </c>
      <c r="B413" s="6">
        <v>1</v>
      </c>
      <c r="C413" s="6">
        <v>26</v>
      </c>
      <c r="D413" s="6">
        <v>1</v>
      </c>
      <c r="E413" s="6"/>
      <c r="F413" s="6"/>
      <c r="G413" s="6"/>
      <c r="H413" s="12"/>
      <c r="I413" s="12"/>
      <c r="J413" s="12">
        <v>1</v>
      </c>
      <c r="K413" s="12"/>
      <c r="L413" s="12">
        <v>1</v>
      </c>
      <c r="M413" s="12"/>
    </row>
    <row r="414" spans="1:13" x14ac:dyDescent="0.3">
      <c r="A414" s="6">
        <v>1236</v>
      </c>
      <c r="B414" s="6">
        <v>1</v>
      </c>
      <c r="C414" s="6">
        <v>29</v>
      </c>
      <c r="D414" s="6"/>
      <c r="E414" s="6">
        <v>1</v>
      </c>
      <c r="F414" s="6"/>
      <c r="G414" s="6"/>
      <c r="H414" s="12"/>
      <c r="I414" s="12"/>
      <c r="J414" s="12">
        <v>1</v>
      </c>
      <c r="K414" s="12"/>
      <c r="L414" s="12">
        <v>1</v>
      </c>
      <c r="M414" s="12"/>
    </row>
    <row r="415" spans="1:13" x14ac:dyDescent="0.3">
      <c r="A415" s="6">
        <v>1237</v>
      </c>
      <c r="B415" s="6">
        <v>1</v>
      </c>
      <c r="C415" s="6">
        <v>34</v>
      </c>
      <c r="D415" s="6"/>
      <c r="E415" s="6">
        <v>1</v>
      </c>
      <c r="F415" s="6"/>
      <c r="G415" s="6"/>
      <c r="H415" s="12">
        <v>1</v>
      </c>
      <c r="I415" s="12"/>
      <c r="J415" s="12"/>
      <c r="K415" s="12"/>
      <c r="L415" s="12">
        <v>1</v>
      </c>
      <c r="M415" s="12"/>
    </row>
    <row r="416" spans="1:13" x14ac:dyDescent="0.3">
      <c r="A416" s="6">
        <v>1240</v>
      </c>
      <c r="B416" s="6">
        <v>1</v>
      </c>
      <c r="C416" s="6">
        <v>38</v>
      </c>
      <c r="D416" s="6"/>
      <c r="E416" s="6"/>
      <c r="F416" s="6">
        <v>1</v>
      </c>
      <c r="G416" s="6"/>
      <c r="H416" s="12">
        <v>1</v>
      </c>
      <c r="I416" s="12"/>
      <c r="J416" s="12"/>
      <c r="K416" s="12"/>
      <c r="L416" s="12">
        <v>1</v>
      </c>
      <c r="M416" s="12"/>
    </row>
    <row r="417" spans="1:13" x14ac:dyDescent="0.3">
      <c r="A417" s="6">
        <v>1242</v>
      </c>
      <c r="B417" s="6">
        <v>1</v>
      </c>
      <c r="C417" s="6">
        <v>30</v>
      </c>
      <c r="D417" s="6"/>
      <c r="E417" s="6">
        <v>1</v>
      </c>
      <c r="F417" s="6"/>
      <c r="G417" s="6"/>
      <c r="H417" s="12"/>
      <c r="I417" s="12"/>
      <c r="J417" s="12">
        <v>1</v>
      </c>
      <c r="K417" s="12"/>
      <c r="L417" s="12">
        <v>1</v>
      </c>
      <c r="M417" s="12"/>
    </row>
    <row r="418" spans="1:13" x14ac:dyDescent="0.3">
      <c r="A418" s="6">
        <v>1243</v>
      </c>
      <c r="B418" s="6">
        <v>1</v>
      </c>
      <c r="C418" s="6">
        <v>35</v>
      </c>
      <c r="D418" s="6"/>
      <c r="E418" s="6">
        <v>1</v>
      </c>
      <c r="F418" s="6"/>
      <c r="G418" s="6"/>
      <c r="H418" s="12">
        <v>1</v>
      </c>
      <c r="I418" s="12"/>
      <c r="J418" s="12"/>
      <c r="K418" s="12"/>
      <c r="L418" s="12">
        <v>1</v>
      </c>
      <c r="M418" s="12"/>
    </row>
    <row r="419" spans="1:13" x14ac:dyDescent="0.3">
      <c r="A419" s="6">
        <v>1246</v>
      </c>
      <c r="B419" s="6">
        <v>1</v>
      </c>
      <c r="C419" s="6">
        <v>26</v>
      </c>
      <c r="D419" s="6">
        <v>1</v>
      </c>
      <c r="E419" s="6"/>
      <c r="F419" s="6"/>
      <c r="G419" s="6"/>
      <c r="H419" s="12"/>
      <c r="I419" s="12"/>
      <c r="J419" s="12">
        <v>1</v>
      </c>
      <c r="K419" s="12"/>
      <c r="L419" s="12">
        <v>1</v>
      </c>
      <c r="M419" s="12"/>
    </row>
    <row r="420" spans="1:13" x14ac:dyDescent="0.3">
      <c r="A420" s="6">
        <v>1250</v>
      </c>
      <c r="B420" s="6">
        <v>1</v>
      </c>
      <c r="C420" s="6">
        <v>26</v>
      </c>
      <c r="D420" s="6">
        <v>1</v>
      </c>
      <c r="E420" s="6"/>
      <c r="F420" s="6"/>
      <c r="G420" s="6"/>
      <c r="H420" s="12"/>
      <c r="I420" s="12"/>
      <c r="J420" s="12">
        <v>1</v>
      </c>
      <c r="K420" s="12"/>
      <c r="L420" s="12">
        <v>1</v>
      </c>
      <c r="M420" s="12"/>
    </row>
    <row r="421" spans="1:13" x14ac:dyDescent="0.3">
      <c r="A421" s="6">
        <v>1253</v>
      </c>
      <c r="B421" s="6">
        <v>1</v>
      </c>
      <c r="C421" s="6">
        <v>34</v>
      </c>
      <c r="D421" s="6"/>
      <c r="E421" s="6">
        <v>1</v>
      </c>
      <c r="F421" s="6"/>
      <c r="G421" s="6"/>
      <c r="H421" s="12">
        <v>1</v>
      </c>
      <c r="I421" s="12"/>
      <c r="J421" s="12"/>
      <c r="K421" s="12"/>
      <c r="L421" s="12">
        <v>1</v>
      </c>
      <c r="M421" s="12"/>
    </row>
    <row r="422" spans="1:13" x14ac:dyDescent="0.3">
      <c r="A422" s="6">
        <v>1256</v>
      </c>
      <c r="B422" s="6">
        <v>1</v>
      </c>
      <c r="C422" s="6">
        <v>30</v>
      </c>
      <c r="D422" s="6"/>
      <c r="E422" s="6">
        <v>1</v>
      </c>
      <c r="F422" s="6"/>
      <c r="G422" s="6"/>
      <c r="H422" s="12">
        <v>1</v>
      </c>
      <c r="I422" s="12"/>
      <c r="J422" s="12"/>
      <c r="K422" s="12"/>
      <c r="L422" s="12">
        <v>1</v>
      </c>
      <c r="M422" s="12"/>
    </row>
    <row r="423" spans="1:13" x14ac:dyDescent="0.3">
      <c r="A423" s="6">
        <v>1263</v>
      </c>
      <c r="B423" s="6">
        <v>1</v>
      </c>
      <c r="C423" s="6">
        <v>27</v>
      </c>
      <c r="D423" s="6">
        <v>1</v>
      </c>
      <c r="E423" s="6"/>
      <c r="F423" s="6"/>
      <c r="G423" s="6"/>
      <c r="H423" s="12"/>
      <c r="I423" s="12"/>
      <c r="J423" s="12">
        <v>1</v>
      </c>
      <c r="K423" s="12"/>
      <c r="L423" s="12">
        <v>1</v>
      </c>
      <c r="M423" s="12"/>
    </row>
    <row r="424" spans="1:13" x14ac:dyDescent="0.3">
      <c r="A424" s="6">
        <v>1272</v>
      </c>
      <c r="B424" s="6">
        <v>1</v>
      </c>
      <c r="C424" s="6">
        <v>27</v>
      </c>
      <c r="D424" s="6">
        <v>1</v>
      </c>
      <c r="E424" s="6"/>
      <c r="F424" s="6"/>
      <c r="G424" s="6"/>
      <c r="H424" s="12"/>
      <c r="I424" s="12"/>
      <c r="J424" s="12">
        <v>1</v>
      </c>
      <c r="K424" s="12"/>
      <c r="L424" s="12">
        <v>1</v>
      </c>
      <c r="M424" s="12"/>
    </row>
    <row r="425" spans="1:13" x14ac:dyDescent="0.3">
      <c r="A425" s="6">
        <v>1273</v>
      </c>
      <c r="B425" s="6">
        <v>1</v>
      </c>
      <c r="C425" s="6">
        <v>27</v>
      </c>
      <c r="D425" s="6">
        <v>1</v>
      </c>
      <c r="E425" s="6"/>
      <c r="F425" s="6"/>
      <c r="G425" s="6"/>
      <c r="H425" s="12"/>
      <c r="I425" s="12"/>
      <c r="J425" s="12">
        <v>1</v>
      </c>
      <c r="K425" s="12"/>
      <c r="L425" s="12">
        <v>1</v>
      </c>
      <c r="M425" s="12"/>
    </row>
    <row r="426" spans="1:13" x14ac:dyDescent="0.3">
      <c r="A426" s="6">
        <v>1276</v>
      </c>
      <c r="B426" s="6">
        <v>1</v>
      </c>
      <c r="C426" s="6">
        <v>30</v>
      </c>
      <c r="D426" s="6"/>
      <c r="E426" s="6">
        <v>1</v>
      </c>
      <c r="F426" s="6"/>
      <c r="G426" s="6"/>
      <c r="H426" s="12"/>
      <c r="I426" s="12"/>
      <c r="J426" s="12">
        <v>1</v>
      </c>
      <c r="K426" s="12"/>
      <c r="L426" s="12">
        <v>1</v>
      </c>
      <c r="M426" s="12"/>
    </row>
    <row r="427" spans="1:13" x14ac:dyDescent="0.3">
      <c r="A427" s="6">
        <v>1278</v>
      </c>
      <c r="B427" s="6">
        <v>1</v>
      </c>
      <c r="C427" s="6">
        <v>29</v>
      </c>
      <c r="D427" s="6"/>
      <c r="E427" s="6">
        <v>1</v>
      </c>
      <c r="F427" s="6"/>
      <c r="G427" s="6"/>
      <c r="H427" s="12"/>
      <c r="I427" s="12"/>
      <c r="J427" s="12">
        <v>1</v>
      </c>
      <c r="K427" s="12"/>
      <c r="L427" s="12">
        <v>1</v>
      </c>
      <c r="M427" s="12"/>
    </row>
    <row r="428" spans="1:13" x14ac:dyDescent="0.3">
      <c r="A428" s="6">
        <v>1280</v>
      </c>
      <c r="B428" s="6">
        <v>1</v>
      </c>
      <c r="C428" s="6">
        <v>37</v>
      </c>
      <c r="D428" s="6"/>
      <c r="E428" s="6"/>
      <c r="F428" s="6">
        <v>1</v>
      </c>
      <c r="G428" s="6"/>
      <c r="H428" s="12">
        <v>1</v>
      </c>
      <c r="I428" s="12"/>
      <c r="J428" s="12"/>
      <c r="K428" s="12"/>
      <c r="L428" s="12">
        <v>1</v>
      </c>
      <c r="M428" s="12"/>
    </row>
    <row r="429" spans="1:13" x14ac:dyDescent="0.3">
      <c r="A429" s="6">
        <v>1281</v>
      </c>
      <c r="B429" s="6">
        <v>1</v>
      </c>
      <c r="C429" s="6">
        <v>31</v>
      </c>
      <c r="D429" s="6"/>
      <c r="E429" s="6">
        <v>1</v>
      </c>
      <c r="F429" s="6"/>
      <c r="G429" s="6"/>
      <c r="H429" s="12">
        <v>1</v>
      </c>
      <c r="I429" s="12"/>
      <c r="J429" s="12"/>
      <c r="K429" s="12"/>
      <c r="L429" s="12">
        <v>1</v>
      </c>
      <c r="M429" s="12"/>
    </row>
    <row r="430" spans="1:13" x14ac:dyDescent="0.3">
      <c r="A430" s="6">
        <v>1282</v>
      </c>
      <c r="B430" s="6">
        <v>1</v>
      </c>
      <c r="C430" s="6">
        <v>30</v>
      </c>
      <c r="D430" s="6"/>
      <c r="E430" s="6">
        <v>1</v>
      </c>
      <c r="F430" s="6"/>
      <c r="G430" s="6"/>
      <c r="H430" s="12"/>
      <c r="I430" s="12"/>
      <c r="J430" s="12">
        <v>1</v>
      </c>
      <c r="K430" s="12"/>
      <c r="L430" s="12">
        <v>1</v>
      </c>
      <c r="M430" s="12"/>
    </row>
    <row r="431" spans="1:13" x14ac:dyDescent="0.3">
      <c r="A431" s="6">
        <v>1284</v>
      </c>
      <c r="B431" s="6">
        <v>1</v>
      </c>
      <c r="C431" s="6">
        <v>27</v>
      </c>
      <c r="D431" s="6">
        <v>1</v>
      </c>
      <c r="E431" s="6"/>
      <c r="F431" s="6"/>
      <c r="G431" s="6"/>
      <c r="H431" s="12"/>
      <c r="I431" s="12"/>
      <c r="J431" s="12">
        <v>1</v>
      </c>
      <c r="K431" s="12"/>
      <c r="L431" s="12">
        <v>1</v>
      </c>
      <c r="M431" s="12"/>
    </row>
    <row r="432" spans="1:13" x14ac:dyDescent="0.3">
      <c r="A432" s="6">
        <v>1291</v>
      </c>
      <c r="B432" s="6">
        <v>1</v>
      </c>
      <c r="C432" s="6">
        <v>31</v>
      </c>
      <c r="D432" s="6"/>
      <c r="E432" s="6">
        <v>1</v>
      </c>
      <c r="F432" s="6"/>
      <c r="G432" s="6"/>
      <c r="H432" s="12"/>
      <c r="I432" s="12"/>
      <c r="J432" s="12">
        <v>1</v>
      </c>
      <c r="K432" s="12"/>
      <c r="L432" s="12">
        <v>1</v>
      </c>
      <c r="M432" s="12"/>
    </row>
    <row r="433" spans="1:13" x14ac:dyDescent="0.3">
      <c r="A433" s="6">
        <v>1306</v>
      </c>
      <c r="B433" s="6">
        <v>1</v>
      </c>
      <c r="C433" s="6">
        <v>30</v>
      </c>
      <c r="D433" s="6"/>
      <c r="E433" s="6">
        <v>1</v>
      </c>
      <c r="F433" s="6"/>
      <c r="G433" s="6"/>
      <c r="H433" s="12"/>
      <c r="I433" s="12"/>
      <c r="J433" s="12">
        <v>1</v>
      </c>
      <c r="K433" s="12"/>
      <c r="L433" s="12">
        <v>1</v>
      </c>
      <c r="M433" s="12"/>
    </row>
    <row r="434" spans="1:13" x14ac:dyDescent="0.3">
      <c r="A434" s="6">
        <v>1308</v>
      </c>
      <c r="B434" s="6">
        <v>1</v>
      </c>
      <c r="C434" s="6">
        <v>30</v>
      </c>
      <c r="D434" s="6"/>
      <c r="E434" s="6">
        <v>1</v>
      </c>
      <c r="F434" s="6"/>
      <c r="G434" s="6"/>
      <c r="H434" s="12">
        <v>1</v>
      </c>
      <c r="I434" s="12"/>
      <c r="J434" s="12"/>
      <c r="K434" s="12"/>
      <c r="L434" s="12">
        <v>1</v>
      </c>
      <c r="M434" s="12"/>
    </row>
    <row r="435" spans="1:13" x14ac:dyDescent="0.3">
      <c r="A435" s="6">
        <v>1309</v>
      </c>
      <c r="B435" s="6">
        <v>1</v>
      </c>
      <c r="C435" s="6">
        <v>37</v>
      </c>
      <c r="D435" s="6"/>
      <c r="E435" s="6"/>
      <c r="F435" s="6">
        <v>1</v>
      </c>
      <c r="G435" s="6"/>
      <c r="H435" s="12"/>
      <c r="I435" s="12"/>
      <c r="J435" s="12">
        <v>1</v>
      </c>
      <c r="K435" s="12"/>
      <c r="L435" s="12">
        <v>1</v>
      </c>
      <c r="M435" s="12"/>
    </row>
    <row r="436" spans="1:13" x14ac:dyDescent="0.3">
      <c r="A436" s="6">
        <v>1310</v>
      </c>
      <c r="B436" s="6">
        <v>1</v>
      </c>
      <c r="C436" s="6">
        <v>27</v>
      </c>
      <c r="D436" s="6">
        <v>1</v>
      </c>
      <c r="E436" s="6"/>
      <c r="F436" s="6"/>
      <c r="G436" s="6"/>
      <c r="H436" s="12">
        <v>1</v>
      </c>
      <c r="I436" s="12"/>
      <c r="J436" s="12"/>
      <c r="K436" s="12"/>
      <c r="L436" s="12">
        <v>1</v>
      </c>
      <c r="M436" s="12"/>
    </row>
    <row r="437" spans="1:13" x14ac:dyDescent="0.3">
      <c r="A437" s="6">
        <v>1311</v>
      </c>
      <c r="B437" s="6">
        <v>1</v>
      </c>
      <c r="C437" s="6">
        <v>38</v>
      </c>
      <c r="D437" s="6"/>
      <c r="E437" s="6"/>
      <c r="F437" s="6">
        <v>1</v>
      </c>
      <c r="G437" s="6"/>
      <c r="H437" s="12"/>
      <c r="I437" s="12"/>
      <c r="J437" s="12">
        <v>1</v>
      </c>
      <c r="K437" s="12"/>
      <c r="L437" s="12">
        <v>1</v>
      </c>
      <c r="M437" s="12"/>
    </row>
    <row r="438" spans="1:13" x14ac:dyDescent="0.3">
      <c r="A438" s="6">
        <v>1318</v>
      </c>
      <c r="B438" s="6">
        <v>1</v>
      </c>
      <c r="C438" s="6">
        <v>27</v>
      </c>
      <c r="D438" s="6">
        <v>1</v>
      </c>
      <c r="E438" s="6"/>
      <c r="F438" s="6"/>
      <c r="G438" s="6"/>
      <c r="H438" s="12"/>
      <c r="I438" s="12"/>
      <c r="J438" s="12">
        <v>1</v>
      </c>
      <c r="K438" s="12"/>
      <c r="L438" s="12">
        <v>1</v>
      </c>
      <c r="M438" s="12"/>
    </row>
    <row r="439" spans="1:13" x14ac:dyDescent="0.3">
      <c r="A439" s="6">
        <v>1327</v>
      </c>
      <c r="B439" s="6">
        <v>1</v>
      </c>
      <c r="C439" s="6">
        <v>28</v>
      </c>
      <c r="D439" s="6">
        <v>1</v>
      </c>
      <c r="E439" s="6"/>
      <c r="F439" s="6"/>
      <c r="G439" s="6"/>
      <c r="H439" s="12">
        <v>1</v>
      </c>
      <c r="I439" s="12"/>
      <c r="J439" s="12"/>
      <c r="K439" s="12"/>
      <c r="L439" s="12">
        <v>1</v>
      </c>
      <c r="M439" s="12"/>
    </row>
    <row r="440" spans="1:13" x14ac:dyDescent="0.3">
      <c r="A440" s="6">
        <v>1329</v>
      </c>
      <c r="B440" s="6">
        <v>1</v>
      </c>
      <c r="C440" s="6">
        <v>29</v>
      </c>
      <c r="D440" s="6"/>
      <c r="E440" s="6">
        <v>1</v>
      </c>
      <c r="F440" s="6"/>
      <c r="G440" s="6"/>
      <c r="H440" s="12"/>
      <c r="I440" s="12"/>
      <c r="J440" s="12">
        <v>1</v>
      </c>
      <c r="K440" s="12"/>
      <c r="L440" s="12">
        <v>1</v>
      </c>
      <c r="M440" s="12"/>
    </row>
    <row r="441" spans="1:13" x14ac:dyDescent="0.3">
      <c r="A441" s="6">
        <v>1330</v>
      </c>
      <c r="B441" s="6">
        <v>1</v>
      </c>
      <c r="C441" s="6">
        <v>28</v>
      </c>
      <c r="D441" s="6">
        <v>1</v>
      </c>
      <c r="E441" s="6"/>
      <c r="F441" s="6"/>
      <c r="G441" s="6"/>
      <c r="H441" s="12">
        <v>1</v>
      </c>
      <c r="I441" s="12"/>
      <c r="J441" s="12"/>
      <c r="K441" s="12"/>
      <c r="L441" s="12">
        <v>1</v>
      </c>
      <c r="M441" s="12"/>
    </row>
    <row r="442" spans="1:13" x14ac:dyDescent="0.3">
      <c r="A442" s="6">
        <v>1331</v>
      </c>
      <c r="B442" s="6">
        <v>1</v>
      </c>
      <c r="C442" s="6">
        <v>30</v>
      </c>
      <c r="D442" s="6"/>
      <c r="E442" s="6">
        <v>1</v>
      </c>
      <c r="F442" s="6"/>
      <c r="G442" s="6"/>
      <c r="H442" s="12"/>
      <c r="I442" s="12">
        <v>1</v>
      </c>
      <c r="J442" s="12"/>
      <c r="K442" s="12"/>
      <c r="L442" s="12">
        <v>1</v>
      </c>
      <c r="M442" s="12"/>
    </row>
    <row r="443" spans="1:13" x14ac:dyDescent="0.3">
      <c r="A443" s="6">
        <v>1334</v>
      </c>
      <c r="B443" s="6">
        <v>1</v>
      </c>
      <c r="C443" s="6">
        <v>27</v>
      </c>
      <c r="D443" s="6">
        <v>1</v>
      </c>
      <c r="E443" s="6"/>
      <c r="F443" s="6"/>
      <c r="G443" s="6"/>
      <c r="H443" s="12">
        <v>1</v>
      </c>
      <c r="I443" s="12"/>
      <c r="J443" s="12"/>
      <c r="K443" s="12"/>
      <c r="L443" s="12"/>
      <c r="M443" s="12">
        <v>1</v>
      </c>
    </row>
    <row r="444" spans="1:13" x14ac:dyDescent="0.3">
      <c r="A444" s="6">
        <v>1345</v>
      </c>
      <c r="B444" s="6">
        <v>1</v>
      </c>
      <c r="C444" s="6">
        <v>29</v>
      </c>
      <c r="D444" s="6"/>
      <c r="E444" s="6">
        <v>1</v>
      </c>
      <c r="F444" s="6"/>
      <c r="G444" s="6"/>
      <c r="H444" s="12"/>
      <c r="I444" s="12">
        <v>1</v>
      </c>
      <c r="J444" s="12"/>
      <c r="K444" s="12"/>
      <c r="L444" s="12">
        <v>1</v>
      </c>
      <c r="M444" s="12"/>
    </row>
    <row r="445" spans="1:13" x14ac:dyDescent="0.3">
      <c r="A445" s="6">
        <v>1348</v>
      </c>
      <c r="B445" s="6">
        <v>1</v>
      </c>
      <c r="C445" s="6">
        <v>30</v>
      </c>
      <c r="D445" s="6"/>
      <c r="E445" s="6">
        <v>1</v>
      </c>
      <c r="F445" s="6"/>
      <c r="G445" s="6"/>
      <c r="H445" s="12">
        <v>1</v>
      </c>
      <c r="I445" s="12"/>
      <c r="J445" s="12"/>
      <c r="K445" s="12">
        <v>1</v>
      </c>
      <c r="L445" s="12"/>
      <c r="M445" s="12"/>
    </row>
    <row r="446" spans="1:13" x14ac:dyDescent="0.3">
      <c r="A446" s="6">
        <v>1349</v>
      </c>
      <c r="B446" s="6">
        <v>1</v>
      </c>
      <c r="C446" s="6">
        <v>31</v>
      </c>
      <c r="D446" s="6"/>
      <c r="E446" s="6">
        <v>1</v>
      </c>
      <c r="F446" s="6"/>
      <c r="G446" s="6"/>
      <c r="H446" s="12"/>
      <c r="I446" s="12"/>
      <c r="J446" s="12">
        <v>1</v>
      </c>
      <c r="K446" s="12">
        <v>1</v>
      </c>
      <c r="L446" s="12"/>
      <c r="M446" s="12"/>
    </row>
    <row r="447" spans="1:13" x14ac:dyDescent="0.3">
      <c r="A447" s="6">
        <v>1353</v>
      </c>
      <c r="B447" s="6">
        <v>1</v>
      </c>
      <c r="C447" s="6">
        <v>27</v>
      </c>
      <c r="D447" s="6">
        <v>1</v>
      </c>
      <c r="E447" s="6"/>
      <c r="F447" s="6"/>
      <c r="G447" s="6"/>
      <c r="H447" s="12"/>
      <c r="I447" s="12"/>
      <c r="J447" s="12">
        <v>1</v>
      </c>
      <c r="K447" s="12"/>
      <c r="L447" s="12"/>
      <c r="M447" s="12">
        <v>1</v>
      </c>
    </row>
    <row r="448" spans="1:13" x14ac:dyDescent="0.3">
      <c r="A448" s="6">
        <v>1354</v>
      </c>
      <c r="B448" s="6">
        <v>1</v>
      </c>
      <c r="C448" s="6">
        <v>27</v>
      </c>
      <c r="D448" s="6">
        <v>1</v>
      </c>
      <c r="E448" s="6"/>
      <c r="F448" s="6"/>
      <c r="G448" s="6"/>
      <c r="H448" s="12"/>
      <c r="I448" s="12"/>
      <c r="J448" s="12">
        <v>1</v>
      </c>
      <c r="K448" s="12"/>
      <c r="L448" s="12">
        <v>1</v>
      </c>
      <c r="M448" s="12"/>
    </row>
    <row r="449" spans="1:13" x14ac:dyDescent="0.3">
      <c r="A449" s="6">
        <v>1357</v>
      </c>
      <c r="B449" s="6">
        <v>1</v>
      </c>
      <c r="C449" s="6">
        <v>37</v>
      </c>
      <c r="D449" s="6"/>
      <c r="E449" s="6"/>
      <c r="F449" s="6">
        <v>1</v>
      </c>
      <c r="G449" s="6"/>
      <c r="H449" s="12"/>
      <c r="I449" s="12"/>
      <c r="J449" s="12">
        <v>1</v>
      </c>
      <c r="K449" s="12"/>
      <c r="L449" s="12"/>
      <c r="M449" s="12">
        <v>1</v>
      </c>
    </row>
    <row r="450" spans="1:13" x14ac:dyDescent="0.3">
      <c r="A450" s="6">
        <v>1363</v>
      </c>
      <c r="B450" s="6">
        <v>1</v>
      </c>
      <c r="C450" s="6">
        <v>28</v>
      </c>
      <c r="D450" s="6">
        <v>1</v>
      </c>
      <c r="E450" s="6"/>
      <c r="F450" s="6"/>
      <c r="G450" s="6"/>
      <c r="H450" s="12"/>
      <c r="I450" s="12"/>
      <c r="J450" s="12">
        <v>1</v>
      </c>
      <c r="K450" s="12">
        <v>1</v>
      </c>
      <c r="L450" s="12"/>
      <c r="M450" s="12"/>
    </row>
    <row r="451" spans="1:13" x14ac:dyDescent="0.3">
      <c r="A451" s="6">
        <v>1367</v>
      </c>
      <c r="B451" s="6">
        <v>1</v>
      </c>
      <c r="C451" s="6">
        <v>28</v>
      </c>
      <c r="D451" s="6">
        <v>1</v>
      </c>
      <c r="E451" s="6"/>
      <c r="F451" s="6"/>
      <c r="G451" s="6"/>
      <c r="H451" s="12">
        <v>1</v>
      </c>
      <c r="I451" s="12"/>
      <c r="J451" s="12"/>
      <c r="K451" s="12">
        <v>1</v>
      </c>
      <c r="L451" s="12"/>
      <c r="M451" s="12"/>
    </row>
    <row r="452" spans="1:13" x14ac:dyDescent="0.3">
      <c r="A452" s="6">
        <v>1368</v>
      </c>
      <c r="B452" s="6">
        <v>1</v>
      </c>
      <c r="C452" s="6">
        <v>31</v>
      </c>
      <c r="D452" s="6"/>
      <c r="E452" s="6">
        <v>1</v>
      </c>
      <c r="F452" s="6"/>
      <c r="G452" s="6"/>
      <c r="H452" s="12">
        <v>1</v>
      </c>
      <c r="I452" s="12"/>
      <c r="J452" s="12"/>
      <c r="K452" s="12"/>
      <c r="L452" s="12">
        <v>1</v>
      </c>
      <c r="M452" s="12"/>
    </row>
    <row r="453" spans="1:13" x14ac:dyDescent="0.3">
      <c r="A453" s="6">
        <v>1370</v>
      </c>
      <c r="B453" s="6">
        <v>1</v>
      </c>
      <c r="C453" s="6">
        <v>26</v>
      </c>
      <c r="D453" s="6">
        <v>1</v>
      </c>
      <c r="E453" s="6"/>
      <c r="F453" s="6"/>
      <c r="G453" s="6"/>
      <c r="H453" s="12"/>
      <c r="I453" s="12"/>
      <c r="J453" s="12">
        <v>1</v>
      </c>
      <c r="K453" s="12">
        <v>1</v>
      </c>
      <c r="L453" s="12"/>
      <c r="M453" s="12"/>
    </row>
    <row r="454" spans="1:13" x14ac:dyDescent="0.3">
      <c r="A454" s="6">
        <v>1371</v>
      </c>
      <c r="B454" s="6">
        <v>1</v>
      </c>
      <c r="C454" s="6">
        <v>28</v>
      </c>
      <c r="D454" s="6">
        <v>1</v>
      </c>
      <c r="E454" s="6"/>
      <c r="F454" s="6"/>
      <c r="G454" s="6"/>
      <c r="H454" s="12"/>
      <c r="I454" s="12">
        <v>1</v>
      </c>
      <c r="J454" s="12"/>
      <c r="K454" s="12">
        <v>1</v>
      </c>
      <c r="L454" s="12"/>
      <c r="M454" s="12"/>
    </row>
    <row r="455" spans="1:13" x14ac:dyDescent="0.3">
      <c r="A455" s="6">
        <v>1375</v>
      </c>
      <c r="B455" s="6">
        <v>1</v>
      </c>
      <c r="C455" s="6">
        <v>33</v>
      </c>
      <c r="D455" s="6"/>
      <c r="E455" s="6">
        <v>1</v>
      </c>
      <c r="F455" s="6"/>
      <c r="G455" s="6"/>
      <c r="H455" s="12"/>
      <c r="I455" s="12"/>
      <c r="J455" s="12">
        <v>1</v>
      </c>
      <c r="K455" s="12">
        <v>1</v>
      </c>
      <c r="L455" s="12"/>
      <c r="M455" s="12"/>
    </row>
    <row r="456" spans="1:13" x14ac:dyDescent="0.3">
      <c r="A456" s="6">
        <v>1377</v>
      </c>
      <c r="B456" s="6">
        <v>1</v>
      </c>
      <c r="C456" s="6">
        <v>32</v>
      </c>
      <c r="D456" s="6"/>
      <c r="E456" s="6">
        <v>1</v>
      </c>
      <c r="F456" s="6"/>
      <c r="G456" s="6"/>
      <c r="H456" s="12">
        <v>1</v>
      </c>
      <c r="I456" s="12"/>
      <c r="J456" s="12"/>
      <c r="K456" s="12">
        <v>1</v>
      </c>
      <c r="L456" s="12"/>
      <c r="M456" s="12"/>
    </row>
    <row r="457" spans="1:13" x14ac:dyDescent="0.3">
      <c r="A457" s="6">
        <v>1378</v>
      </c>
      <c r="B457" s="6">
        <v>1</v>
      </c>
      <c r="C457" s="6">
        <v>33</v>
      </c>
      <c r="D457" s="6"/>
      <c r="E457" s="6">
        <v>1</v>
      </c>
      <c r="F457" s="6"/>
      <c r="G457" s="6"/>
      <c r="H457" s="12"/>
      <c r="I457" s="12">
        <v>1</v>
      </c>
      <c r="J457" s="12"/>
      <c r="K457" s="12"/>
      <c r="L457" s="12">
        <v>1</v>
      </c>
      <c r="M457" s="12"/>
    </row>
    <row r="458" spans="1:13" x14ac:dyDescent="0.3">
      <c r="A458" s="6">
        <v>1382</v>
      </c>
      <c r="B458" s="6">
        <v>1</v>
      </c>
      <c r="C458" s="6">
        <v>33</v>
      </c>
      <c r="D458" s="6"/>
      <c r="E458" s="6">
        <v>1</v>
      </c>
      <c r="F458" s="6"/>
      <c r="G458" s="6"/>
      <c r="H458" s="12">
        <v>1</v>
      </c>
      <c r="I458" s="12"/>
      <c r="J458" s="12"/>
      <c r="K458" s="12">
        <v>1</v>
      </c>
      <c r="L458" s="12"/>
      <c r="M458" s="12"/>
    </row>
    <row r="459" spans="1:13" x14ac:dyDescent="0.3">
      <c r="A459" s="6">
        <v>1383</v>
      </c>
      <c r="B459" s="6">
        <v>1</v>
      </c>
      <c r="C459" s="6">
        <v>32</v>
      </c>
      <c r="D459" s="6"/>
      <c r="E459" s="6">
        <v>1</v>
      </c>
      <c r="F459" s="6"/>
      <c r="G459" s="6"/>
      <c r="H459" s="12"/>
      <c r="I459" s="12"/>
      <c r="J459" s="12">
        <v>1</v>
      </c>
      <c r="K459" s="12">
        <v>1</v>
      </c>
      <c r="L459" s="12"/>
      <c r="M459" s="12"/>
    </row>
    <row r="460" spans="1:13" x14ac:dyDescent="0.3">
      <c r="A460" s="6">
        <v>1384</v>
      </c>
      <c r="B460" s="6">
        <v>1</v>
      </c>
      <c r="C460" s="6">
        <v>30</v>
      </c>
      <c r="D460" s="6"/>
      <c r="E460" s="6">
        <v>1</v>
      </c>
      <c r="F460" s="6"/>
      <c r="G460" s="6"/>
      <c r="H460" s="12">
        <v>1</v>
      </c>
      <c r="I460" s="12"/>
      <c r="J460" s="12"/>
      <c r="K460" s="12">
        <v>1</v>
      </c>
      <c r="L460" s="12"/>
      <c r="M460" s="12"/>
    </row>
    <row r="461" spans="1:13" x14ac:dyDescent="0.3">
      <c r="A461" s="6">
        <v>1385</v>
      </c>
      <c r="B461" s="6">
        <v>1</v>
      </c>
      <c r="C461" s="6">
        <v>30</v>
      </c>
      <c r="D461" s="6"/>
      <c r="E461" s="6">
        <v>1</v>
      </c>
      <c r="F461" s="6"/>
      <c r="G461" s="6"/>
      <c r="H461" s="12"/>
      <c r="I461" s="12"/>
      <c r="J461" s="12">
        <v>1</v>
      </c>
      <c r="K461" s="12">
        <v>1</v>
      </c>
      <c r="L461" s="12"/>
      <c r="M461" s="12"/>
    </row>
    <row r="462" spans="1:13" x14ac:dyDescent="0.3">
      <c r="A462" s="6">
        <v>1391</v>
      </c>
      <c r="B462" s="6">
        <v>1</v>
      </c>
      <c r="C462" s="6">
        <v>33</v>
      </c>
      <c r="D462" s="6"/>
      <c r="E462" s="6">
        <v>1</v>
      </c>
      <c r="F462" s="6"/>
      <c r="G462" s="6"/>
      <c r="H462" s="12"/>
      <c r="I462" s="12"/>
      <c r="J462" s="12">
        <v>1</v>
      </c>
      <c r="K462" s="12">
        <v>1</v>
      </c>
      <c r="L462" s="12"/>
      <c r="M462" s="12"/>
    </row>
    <row r="463" spans="1:13" x14ac:dyDescent="0.3">
      <c r="A463" s="6">
        <v>1392</v>
      </c>
      <c r="B463" s="6">
        <v>1</v>
      </c>
      <c r="C463" s="6">
        <v>27</v>
      </c>
      <c r="D463" s="6">
        <v>1</v>
      </c>
      <c r="E463" s="6"/>
      <c r="F463" s="6"/>
      <c r="G463" s="6"/>
      <c r="H463" s="12"/>
      <c r="I463" s="12"/>
      <c r="J463" s="12">
        <v>1</v>
      </c>
      <c r="K463" s="12">
        <v>1</v>
      </c>
      <c r="L463" s="12"/>
      <c r="M463" s="12"/>
    </row>
    <row r="464" spans="1:13" x14ac:dyDescent="0.3">
      <c r="A464" s="6">
        <v>1395</v>
      </c>
      <c r="B464" s="6">
        <v>1</v>
      </c>
      <c r="C464" s="6">
        <v>33</v>
      </c>
      <c r="D464" s="6"/>
      <c r="E464" s="6">
        <v>1</v>
      </c>
      <c r="F464" s="6"/>
      <c r="G464" s="6"/>
      <c r="H464" s="12">
        <v>1</v>
      </c>
      <c r="I464" s="12"/>
      <c r="J464" s="12"/>
      <c r="K464" s="12">
        <v>1</v>
      </c>
      <c r="L464" s="12"/>
      <c r="M464" s="12"/>
    </row>
    <row r="465" spans="1:13" x14ac:dyDescent="0.3">
      <c r="A465" s="6">
        <v>1397</v>
      </c>
      <c r="B465" s="6">
        <v>1</v>
      </c>
      <c r="C465" s="6">
        <v>32</v>
      </c>
      <c r="D465" s="6"/>
      <c r="E465" s="6">
        <v>1</v>
      </c>
      <c r="F465" s="6"/>
      <c r="G465" s="6"/>
      <c r="H465" s="12">
        <v>1</v>
      </c>
      <c r="I465" s="12"/>
      <c r="J465" s="12"/>
      <c r="K465" s="12">
        <v>1</v>
      </c>
      <c r="L465" s="12"/>
      <c r="M465" s="12"/>
    </row>
    <row r="466" spans="1:13" x14ac:dyDescent="0.3">
      <c r="A466" s="6">
        <v>1407</v>
      </c>
      <c r="B466" s="6">
        <v>1</v>
      </c>
      <c r="C466" s="6">
        <v>33</v>
      </c>
      <c r="D466" s="6"/>
      <c r="E466" s="6">
        <v>1</v>
      </c>
      <c r="F466" s="6"/>
      <c r="G466" s="6"/>
      <c r="H466" s="12"/>
      <c r="I466" s="12"/>
      <c r="J466" s="12">
        <v>1</v>
      </c>
      <c r="K466" s="12">
        <v>1</v>
      </c>
      <c r="L466" s="12"/>
      <c r="M466" s="12"/>
    </row>
    <row r="467" spans="1:13" x14ac:dyDescent="0.3">
      <c r="A467" s="6">
        <v>1408</v>
      </c>
      <c r="B467" s="6">
        <v>1</v>
      </c>
      <c r="C467" s="6">
        <v>30</v>
      </c>
      <c r="D467" s="6"/>
      <c r="E467" s="6">
        <v>1</v>
      </c>
      <c r="F467" s="6"/>
      <c r="G467" s="6"/>
      <c r="H467" s="12">
        <v>1</v>
      </c>
      <c r="I467" s="12"/>
      <c r="J467" s="12"/>
      <c r="K467" s="12">
        <v>1</v>
      </c>
      <c r="L467" s="12"/>
      <c r="M467" s="12"/>
    </row>
    <row r="468" spans="1:13" x14ac:dyDescent="0.3">
      <c r="A468" s="6">
        <v>1411</v>
      </c>
      <c r="B468" s="6">
        <v>1</v>
      </c>
      <c r="C468" s="6">
        <v>36</v>
      </c>
      <c r="D468" s="6"/>
      <c r="E468" s="6">
        <v>1</v>
      </c>
      <c r="F468" s="6"/>
      <c r="G468" s="6"/>
      <c r="H468" s="12">
        <v>1</v>
      </c>
      <c r="I468" s="12"/>
      <c r="J468" s="12"/>
      <c r="K468" s="12"/>
      <c r="L468" s="12">
        <v>1</v>
      </c>
      <c r="M468" s="12"/>
    </row>
    <row r="469" spans="1:13" x14ac:dyDescent="0.3">
      <c r="A469" s="6">
        <v>1413</v>
      </c>
      <c r="B469" s="6">
        <v>1</v>
      </c>
      <c r="C469" s="6">
        <v>29</v>
      </c>
      <c r="D469" s="6"/>
      <c r="E469" s="6">
        <v>1</v>
      </c>
      <c r="F469" s="6"/>
      <c r="G469" s="6"/>
      <c r="H469" s="12">
        <v>1</v>
      </c>
      <c r="I469" s="12"/>
      <c r="J469" s="12"/>
      <c r="K469" s="12">
        <v>1</v>
      </c>
      <c r="L469" s="12"/>
      <c r="M469" s="12"/>
    </row>
    <row r="470" spans="1:13" x14ac:dyDescent="0.3">
      <c r="A470" s="6">
        <v>1414</v>
      </c>
      <c r="B470" s="6">
        <v>1</v>
      </c>
      <c r="C470" s="6">
        <v>27</v>
      </c>
      <c r="D470" s="6">
        <v>1</v>
      </c>
      <c r="E470" s="6"/>
      <c r="F470" s="6"/>
      <c r="G470" s="6"/>
      <c r="H470" s="12"/>
      <c r="I470" s="12"/>
      <c r="J470" s="12">
        <v>1</v>
      </c>
      <c r="K470" s="12">
        <v>1</v>
      </c>
      <c r="L470" s="12"/>
      <c r="M470" s="12"/>
    </row>
    <row r="471" spans="1:13" x14ac:dyDescent="0.3">
      <c r="A471" s="6">
        <v>1416</v>
      </c>
      <c r="B471" s="6">
        <v>1</v>
      </c>
      <c r="C471" s="6">
        <v>30</v>
      </c>
      <c r="D471" s="6"/>
      <c r="E471" s="6">
        <v>1</v>
      </c>
      <c r="F471" s="6"/>
      <c r="G471" s="6"/>
      <c r="H471" s="12">
        <v>1</v>
      </c>
      <c r="I471" s="12"/>
      <c r="J471" s="12"/>
      <c r="K471" s="12">
        <v>1</v>
      </c>
      <c r="L471" s="12"/>
      <c r="M471" s="12"/>
    </row>
    <row r="472" spans="1:13" x14ac:dyDescent="0.3">
      <c r="A472" s="6">
        <v>1425</v>
      </c>
      <c r="B472" s="6">
        <v>1</v>
      </c>
      <c r="C472" s="6">
        <v>33</v>
      </c>
      <c r="D472" s="6"/>
      <c r="E472" s="6">
        <v>1</v>
      </c>
      <c r="F472" s="6"/>
      <c r="G472" s="6"/>
      <c r="H472" s="12">
        <v>1</v>
      </c>
      <c r="I472" s="12"/>
      <c r="J472" s="12"/>
      <c r="K472" s="12">
        <v>1</v>
      </c>
      <c r="L472" s="12"/>
      <c r="M472" s="12"/>
    </row>
    <row r="473" spans="1:13" x14ac:dyDescent="0.3">
      <c r="A473" s="6">
        <v>1426</v>
      </c>
      <c r="B473" s="6">
        <v>1</v>
      </c>
      <c r="C473" s="6">
        <v>33</v>
      </c>
      <c r="D473" s="6"/>
      <c r="E473" s="6">
        <v>1</v>
      </c>
      <c r="F473" s="6"/>
      <c r="G473" s="6"/>
      <c r="H473" s="12">
        <v>1</v>
      </c>
      <c r="I473" s="12"/>
      <c r="J473" s="12"/>
      <c r="K473" s="12">
        <v>1</v>
      </c>
      <c r="L473" s="12"/>
      <c r="M473" s="12"/>
    </row>
    <row r="474" spans="1:13" x14ac:dyDescent="0.3">
      <c r="A474" s="6">
        <v>1428</v>
      </c>
      <c r="B474" s="6">
        <v>1</v>
      </c>
      <c r="C474" s="6">
        <v>33</v>
      </c>
      <c r="D474" s="6"/>
      <c r="E474" s="6">
        <v>1</v>
      </c>
      <c r="F474" s="6"/>
      <c r="G474" s="6"/>
      <c r="H474" s="12">
        <v>1</v>
      </c>
      <c r="I474" s="12"/>
      <c r="J474" s="12"/>
      <c r="K474" s="12">
        <v>1</v>
      </c>
      <c r="L474" s="12"/>
      <c r="M474" s="12"/>
    </row>
    <row r="475" spans="1:13" x14ac:dyDescent="0.3">
      <c r="A475" s="6">
        <v>1429</v>
      </c>
      <c r="B475" s="6">
        <v>1</v>
      </c>
      <c r="C475" s="6">
        <v>32</v>
      </c>
      <c r="D475" s="6"/>
      <c r="E475" s="6">
        <v>1</v>
      </c>
      <c r="F475" s="6"/>
      <c r="G475" s="6"/>
      <c r="H475" s="12">
        <v>1</v>
      </c>
      <c r="I475" s="12"/>
      <c r="J475" s="12"/>
      <c r="K475" s="12">
        <v>1</v>
      </c>
      <c r="L475" s="12"/>
      <c r="M475" s="12"/>
    </row>
    <row r="476" spans="1:13" x14ac:dyDescent="0.3">
      <c r="A476" s="6">
        <v>1431</v>
      </c>
      <c r="B476" s="6">
        <v>1</v>
      </c>
      <c r="C476" s="6">
        <v>31</v>
      </c>
      <c r="D476" s="6"/>
      <c r="E476" s="6">
        <v>1</v>
      </c>
      <c r="F476" s="6"/>
      <c r="G476" s="6"/>
      <c r="H476" s="12">
        <v>1</v>
      </c>
      <c r="I476" s="12"/>
      <c r="J476" s="12"/>
      <c r="K476" s="12">
        <v>1</v>
      </c>
      <c r="L476" s="12"/>
      <c r="M476" s="12"/>
    </row>
    <row r="477" spans="1:13" x14ac:dyDescent="0.3">
      <c r="A477" s="6">
        <v>1440</v>
      </c>
      <c r="B477" s="6">
        <v>1</v>
      </c>
      <c r="C477" s="6">
        <v>32</v>
      </c>
      <c r="D477" s="6"/>
      <c r="E477" s="6">
        <v>1</v>
      </c>
      <c r="F477" s="6"/>
      <c r="G477" s="6"/>
      <c r="H477" s="12">
        <v>1</v>
      </c>
      <c r="I477" s="12"/>
      <c r="J477" s="12"/>
      <c r="K477" s="12">
        <v>1</v>
      </c>
      <c r="L477" s="12"/>
      <c r="M477" s="12"/>
    </row>
    <row r="478" spans="1:13" x14ac:dyDescent="0.3">
      <c r="A478" s="6">
        <v>1444</v>
      </c>
      <c r="B478" s="6">
        <v>1</v>
      </c>
      <c r="C478" s="6">
        <v>31</v>
      </c>
      <c r="D478" s="6"/>
      <c r="E478" s="6">
        <v>1</v>
      </c>
      <c r="F478" s="6"/>
      <c r="G478" s="6"/>
      <c r="H478" s="12">
        <v>1</v>
      </c>
      <c r="I478" s="12"/>
      <c r="J478" s="12"/>
      <c r="K478" s="12">
        <v>1</v>
      </c>
      <c r="L478" s="12"/>
      <c r="M478" s="12"/>
    </row>
    <row r="479" spans="1:13" x14ac:dyDescent="0.3">
      <c r="A479" s="6">
        <v>1445</v>
      </c>
      <c r="B479" s="6">
        <v>1</v>
      </c>
      <c r="C479" s="6">
        <v>32</v>
      </c>
      <c r="D479" s="6"/>
      <c r="E479" s="6">
        <v>1</v>
      </c>
      <c r="F479" s="6"/>
      <c r="G479" s="6"/>
      <c r="H479" s="12">
        <v>1</v>
      </c>
      <c r="I479" s="12"/>
      <c r="J479" s="12"/>
      <c r="K479" s="12">
        <v>1</v>
      </c>
      <c r="L479" s="12"/>
      <c r="M479" s="12"/>
    </row>
    <row r="480" spans="1:13" x14ac:dyDescent="0.3">
      <c r="A480" s="6">
        <v>1447</v>
      </c>
      <c r="B480" s="6">
        <v>1</v>
      </c>
      <c r="C480" s="6">
        <v>27</v>
      </c>
      <c r="D480" s="6">
        <v>1</v>
      </c>
      <c r="E480" s="6"/>
      <c r="F480" s="6"/>
      <c r="G480" s="6"/>
      <c r="H480" s="12"/>
      <c r="I480" s="12"/>
      <c r="J480" s="12">
        <v>1</v>
      </c>
      <c r="K480" s="12">
        <v>1</v>
      </c>
      <c r="L480" s="12"/>
      <c r="M480" s="12"/>
    </row>
    <row r="481" spans="1:13" x14ac:dyDescent="0.3">
      <c r="A481" s="6">
        <v>1450</v>
      </c>
      <c r="B481" s="6">
        <v>1</v>
      </c>
      <c r="C481" s="6">
        <v>35</v>
      </c>
      <c r="D481" s="6"/>
      <c r="E481" s="6">
        <v>1</v>
      </c>
      <c r="F481" s="6"/>
      <c r="G481" s="6"/>
      <c r="H481" s="12">
        <v>1</v>
      </c>
      <c r="I481" s="12"/>
      <c r="J481" s="12"/>
      <c r="K481" s="12"/>
      <c r="L481" s="12">
        <v>1</v>
      </c>
      <c r="M481" s="12"/>
    </row>
    <row r="482" spans="1:13" x14ac:dyDescent="0.3">
      <c r="A482" s="6">
        <v>1452</v>
      </c>
      <c r="B482" s="6">
        <v>1</v>
      </c>
      <c r="C482" s="6">
        <v>35</v>
      </c>
      <c r="D482" s="6"/>
      <c r="E482" s="6">
        <v>1</v>
      </c>
      <c r="F482" s="6"/>
      <c r="G482" s="6"/>
      <c r="H482" s="12">
        <v>1</v>
      </c>
      <c r="I482" s="12"/>
      <c r="J482" s="12"/>
      <c r="K482" s="12">
        <v>1</v>
      </c>
      <c r="L482" s="12"/>
      <c r="M482" s="12"/>
    </row>
    <row r="483" spans="1:13" x14ac:dyDescent="0.3">
      <c r="A483" s="6">
        <v>1453</v>
      </c>
      <c r="B483" s="6">
        <v>1</v>
      </c>
      <c r="C483" s="6">
        <v>35</v>
      </c>
      <c r="D483" s="6"/>
      <c r="E483" s="6">
        <v>1</v>
      </c>
      <c r="F483" s="6"/>
      <c r="G483" s="6"/>
      <c r="H483" s="12">
        <v>1</v>
      </c>
      <c r="I483" s="12"/>
      <c r="J483" s="12"/>
      <c r="K483" s="12"/>
      <c r="L483" s="12">
        <v>1</v>
      </c>
      <c r="M483" s="12"/>
    </row>
    <row r="484" spans="1:13" x14ac:dyDescent="0.3">
      <c r="A484" s="6">
        <v>1458</v>
      </c>
      <c r="B484" s="6">
        <v>1</v>
      </c>
      <c r="C484" s="6">
        <v>35</v>
      </c>
      <c r="D484" s="6"/>
      <c r="E484" s="6">
        <v>1</v>
      </c>
      <c r="F484" s="6"/>
      <c r="G484" s="6"/>
      <c r="H484" s="12">
        <v>1</v>
      </c>
      <c r="I484" s="12"/>
      <c r="J484" s="12"/>
      <c r="K484" s="12">
        <v>1</v>
      </c>
      <c r="L484" s="12"/>
      <c r="M484" s="12"/>
    </row>
    <row r="485" spans="1:13" x14ac:dyDescent="0.3">
      <c r="A485" s="6">
        <v>1465</v>
      </c>
      <c r="B485" s="6">
        <v>1</v>
      </c>
      <c r="C485" s="6">
        <v>32</v>
      </c>
      <c r="D485" s="6"/>
      <c r="E485" s="6">
        <v>1</v>
      </c>
      <c r="F485" s="6"/>
      <c r="G485" s="6"/>
      <c r="H485" s="12">
        <v>1</v>
      </c>
      <c r="I485" s="12"/>
      <c r="J485" s="12"/>
      <c r="K485" s="12"/>
      <c r="L485" s="12">
        <v>1</v>
      </c>
      <c r="M485" s="12"/>
    </row>
    <row r="486" spans="1:13" x14ac:dyDescent="0.3">
      <c r="A486" s="6">
        <v>1466</v>
      </c>
      <c r="B486" s="6">
        <v>1</v>
      </c>
      <c r="C486" s="6">
        <v>30</v>
      </c>
      <c r="D486" s="6"/>
      <c r="E486" s="6">
        <v>1</v>
      </c>
      <c r="F486" s="6"/>
      <c r="G486" s="6"/>
      <c r="H486" s="12">
        <v>1</v>
      </c>
      <c r="I486" s="12"/>
      <c r="J486" s="12"/>
      <c r="K486" s="12"/>
      <c r="L486" s="12">
        <v>1</v>
      </c>
      <c r="M486" s="12"/>
    </row>
    <row r="487" spans="1:13" x14ac:dyDescent="0.3">
      <c r="A487" s="6">
        <v>1469</v>
      </c>
      <c r="B487" s="6">
        <v>1</v>
      </c>
      <c r="C487" s="6">
        <v>35</v>
      </c>
      <c r="D487" s="6"/>
      <c r="E487" s="6">
        <v>1</v>
      </c>
      <c r="F487" s="6"/>
      <c r="G487" s="6"/>
      <c r="H487" s="12"/>
      <c r="I487" s="12"/>
      <c r="J487" s="12">
        <v>1</v>
      </c>
      <c r="K487" s="12"/>
      <c r="L487" s="12">
        <v>1</v>
      </c>
      <c r="M487" s="12"/>
    </row>
    <row r="488" spans="1:13" x14ac:dyDescent="0.3">
      <c r="A488" s="6">
        <v>1470</v>
      </c>
      <c r="B488" s="6">
        <v>1</v>
      </c>
      <c r="C488" s="6">
        <v>34</v>
      </c>
      <c r="D488" s="6"/>
      <c r="E488" s="6">
        <v>1</v>
      </c>
      <c r="F488" s="6"/>
      <c r="G488" s="6"/>
      <c r="H488" s="12"/>
      <c r="I488" s="12"/>
      <c r="J488" s="12">
        <v>1</v>
      </c>
      <c r="K488" s="12"/>
      <c r="L488" s="12">
        <v>1</v>
      </c>
      <c r="M488" s="12"/>
    </row>
    <row r="489" spans="1:13" x14ac:dyDescent="0.3">
      <c r="A489" s="6">
        <v>1480</v>
      </c>
      <c r="B489" s="6">
        <v>1</v>
      </c>
      <c r="C489" s="6">
        <v>29</v>
      </c>
      <c r="D489" s="6"/>
      <c r="E489" s="6">
        <v>1</v>
      </c>
      <c r="F489" s="6"/>
      <c r="G489" s="6"/>
      <c r="H489" s="12"/>
      <c r="I489" s="12"/>
      <c r="J489" s="12">
        <v>1</v>
      </c>
      <c r="K489" s="12"/>
      <c r="L489" s="12">
        <v>1</v>
      </c>
      <c r="M489" s="12"/>
    </row>
    <row r="490" spans="1:13" x14ac:dyDescent="0.3">
      <c r="A490" s="6">
        <v>1481</v>
      </c>
      <c r="B490" s="6">
        <v>1</v>
      </c>
      <c r="C490" s="6">
        <v>30</v>
      </c>
      <c r="D490" s="6"/>
      <c r="E490" s="6">
        <v>1</v>
      </c>
      <c r="F490" s="6"/>
      <c r="G490" s="6"/>
      <c r="H490" s="12">
        <v>1</v>
      </c>
      <c r="I490" s="12"/>
      <c r="J490" s="12"/>
      <c r="K490" s="12"/>
      <c r="L490" s="12"/>
      <c r="M490" s="12">
        <v>1</v>
      </c>
    </row>
    <row r="491" spans="1:13" x14ac:dyDescent="0.3">
      <c r="A491" s="6">
        <v>1484</v>
      </c>
      <c r="B491" s="6">
        <v>1</v>
      </c>
      <c r="C491" s="6">
        <v>28</v>
      </c>
      <c r="D491" s="6">
        <v>1</v>
      </c>
      <c r="E491" s="6"/>
      <c r="F491" s="6"/>
      <c r="G491" s="6"/>
      <c r="H491" s="12"/>
      <c r="I491" s="12"/>
      <c r="J491" s="12">
        <v>1</v>
      </c>
      <c r="K491" s="12"/>
      <c r="L491" s="12">
        <v>1</v>
      </c>
      <c r="M491" s="12"/>
    </row>
    <row r="492" spans="1:13" x14ac:dyDescent="0.3">
      <c r="A492" s="6">
        <v>1485</v>
      </c>
      <c r="B492" s="6">
        <v>1</v>
      </c>
      <c r="C492" s="6">
        <v>32</v>
      </c>
      <c r="D492" s="6"/>
      <c r="E492" s="6">
        <v>1</v>
      </c>
      <c r="F492" s="6"/>
      <c r="G492" s="6"/>
      <c r="H492" s="12">
        <v>1</v>
      </c>
      <c r="I492" s="12"/>
      <c r="J492" s="12"/>
      <c r="K492" s="12"/>
      <c r="L492" s="12">
        <v>1</v>
      </c>
      <c r="M492" s="12"/>
    </row>
    <row r="493" spans="1:13" x14ac:dyDescent="0.3">
      <c r="A493" s="6">
        <v>1486</v>
      </c>
      <c r="B493" s="6">
        <v>1</v>
      </c>
      <c r="C493" s="6">
        <v>32</v>
      </c>
      <c r="D493" s="6"/>
      <c r="E493" s="6">
        <v>1</v>
      </c>
      <c r="F493" s="6"/>
      <c r="G493" s="6"/>
      <c r="H493" s="12">
        <v>1</v>
      </c>
      <c r="I493" s="12"/>
      <c r="J493" s="12"/>
      <c r="K493" s="12"/>
      <c r="L493" s="12">
        <v>1</v>
      </c>
      <c r="M493" s="12"/>
    </row>
    <row r="494" spans="1:13" x14ac:dyDescent="0.3">
      <c r="A494" s="6">
        <v>1489</v>
      </c>
      <c r="B494" s="6">
        <v>1</v>
      </c>
      <c r="C494" s="6">
        <v>30</v>
      </c>
      <c r="D494" s="6"/>
      <c r="E494" s="6">
        <v>1</v>
      </c>
      <c r="F494" s="6"/>
      <c r="G494" s="6"/>
      <c r="H494" s="12"/>
      <c r="I494" s="12"/>
      <c r="J494" s="12">
        <v>1</v>
      </c>
      <c r="K494" s="12"/>
      <c r="L494" s="12">
        <v>1</v>
      </c>
      <c r="M494" s="12"/>
    </row>
    <row r="495" spans="1:13" x14ac:dyDescent="0.3">
      <c r="A495" s="6">
        <v>1490</v>
      </c>
      <c r="B495" s="6">
        <v>1</v>
      </c>
      <c r="C495" s="6">
        <v>29</v>
      </c>
      <c r="D495" s="6"/>
      <c r="E495" s="6">
        <v>1</v>
      </c>
      <c r="F495" s="6"/>
      <c r="G495" s="6"/>
      <c r="H495" s="12"/>
      <c r="I495" s="12"/>
      <c r="J495" s="12">
        <v>1</v>
      </c>
      <c r="K495" s="12"/>
      <c r="L495" s="12"/>
      <c r="M495" s="12">
        <v>1</v>
      </c>
    </row>
    <row r="496" spans="1:13" x14ac:dyDescent="0.3">
      <c r="A496" s="6">
        <v>1491</v>
      </c>
      <c r="B496" s="6">
        <v>1</v>
      </c>
      <c r="C496" s="6">
        <v>29</v>
      </c>
      <c r="D496" s="6"/>
      <c r="E496" s="6">
        <v>1</v>
      </c>
      <c r="F496" s="6"/>
      <c r="G496" s="6"/>
      <c r="H496" s="12">
        <v>1</v>
      </c>
      <c r="I496" s="12"/>
      <c r="J496" s="12"/>
      <c r="K496" s="12"/>
      <c r="L496" s="12">
        <v>1</v>
      </c>
      <c r="M496" s="12"/>
    </row>
    <row r="497" spans="1:13" x14ac:dyDescent="0.3">
      <c r="A497" s="6">
        <v>1493</v>
      </c>
      <c r="B497" s="6">
        <v>1</v>
      </c>
      <c r="C497" s="6">
        <v>33</v>
      </c>
      <c r="D497" s="6"/>
      <c r="E497" s="6">
        <v>1</v>
      </c>
      <c r="F497" s="6"/>
      <c r="G497" s="6"/>
      <c r="H497" s="12">
        <v>1</v>
      </c>
      <c r="I497" s="12"/>
      <c r="J497" s="12"/>
      <c r="K497" s="12"/>
      <c r="L497" s="12">
        <v>1</v>
      </c>
      <c r="M497" s="12"/>
    </row>
    <row r="498" spans="1:13" x14ac:dyDescent="0.3">
      <c r="A498" s="6">
        <v>1495</v>
      </c>
      <c r="B498" s="6">
        <v>1</v>
      </c>
      <c r="C498" s="6">
        <v>32</v>
      </c>
      <c r="D498" s="6"/>
      <c r="E498" s="6">
        <v>1</v>
      </c>
      <c r="F498" s="6"/>
      <c r="G498" s="6"/>
      <c r="H498" s="12">
        <v>1</v>
      </c>
      <c r="I498" s="12"/>
      <c r="J498" s="12"/>
      <c r="K498" s="12"/>
      <c r="L498" s="12">
        <v>1</v>
      </c>
      <c r="M498" s="12"/>
    </row>
    <row r="499" spans="1:13" x14ac:dyDescent="0.3">
      <c r="A499" s="6">
        <v>1497</v>
      </c>
      <c r="B499" s="6">
        <v>1</v>
      </c>
      <c r="C499" s="6">
        <v>32</v>
      </c>
      <c r="D499" s="6"/>
      <c r="E499" s="6">
        <v>1</v>
      </c>
      <c r="F499" s="6"/>
      <c r="G499" s="6"/>
      <c r="H499" s="12"/>
      <c r="I499" s="12"/>
      <c r="J499" s="12">
        <v>1</v>
      </c>
      <c r="K499" s="12"/>
      <c r="L499" s="12">
        <v>1</v>
      </c>
      <c r="M499" s="12"/>
    </row>
    <row r="500" spans="1:13" x14ac:dyDescent="0.3">
      <c r="A500" s="6">
        <v>1502</v>
      </c>
      <c r="B500" s="6">
        <v>1</v>
      </c>
      <c r="C500" s="6">
        <v>35</v>
      </c>
      <c r="D500" s="6"/>
      <c r="E500" s="6">
        <v>1</v>
      </c>
      <c r="F500" s="6"/>
      <c r="G500" s="6"/>
      <c r="H500" s="12">
        <v>1</v>
      </c>
      <c r="I500" s="12"/>
      <c r="J500" s="12"/>
      <c r="K500" s="12"/>
      <c r="L500" s="12">
        <v>1</v>
      </c>
      <c r="M500" s="12"/>
    </row>
    <row r="501" spans="1:13" x14ac:dyDescent="0.3">
      <c r="A501" s="6">
        <v>1505</v>
      </c>
      <c r="B501" s="6">
        <v>1</v>
      </c>
      <c r="C501" s="6">
        <v>33</v>
      </c>
      <c r="D501" s="6"/>
      <c r="E501" s="6">
        <v>1</v>
      </c>
      <c r="F501" s="6"/>
      <c r="G501" s="6"/>
      <c r="H501" s="12">
        <v>1</v>
      </c>
      <c r="I501" s="12"/>
      <c r="J501" s="12"/>
      <c r="K501" s="12"/>
      <c r="L501" s="12">
        <v>1</v>
      </c>
      <c r="M501" s="12"/>
    </row>
    <row r="502" spans="1:13" x14ac:dyDescent="0.3">
      <c r="A502" s="6">
        <v>1510</v>
      </c>
      <c r="B502" s="6">
        <v>1</v>
      </c>
      <c r="C502" s="6">
        <v>22</v>
      </c>
      <c r="D502" s="6">
        <v>1</v>
      </c>
      <c r="E502" s="6"/>
      <c r="F502" s="6"/>
      <c r="G502" s="6"/>
      <c r="H502" s="12"/>
      <c r="I502" s="12"/>
      <c r="J502" s="12">
        <v>1</v>
      </c>
      <c r="K502" s="12"/>
      <c r="L502" s="12">
        <v>1</v>
      </c>
      <c r="M502" s="12"/>
    </row>
    <row r="503" spans="1:13" x14ac:dyDescent="0.3">
      <c r="A503" s="6">
        <v>1512</v>
      </c>
      <c r="B503" s="6">
        <v>1</v>
      </c>
      <c r="C503" s="6">
        <v>28</v>
      </c>
      <c r="D503" s="6">
        <v>1</v>
      </c>
      <c r="E503" s="6"/>
      <c r="F503" s="6"/>
      <c r="G503" s="6"/>
      <c r="H503" s="12">
        <v>1</v>
      </c>
      <c r="I503" s="12"/>
      <c r="J503" s="12"/>
      <c r="K503" s="12"/>
      <c r="L503" s="12">
        <v>1</v>
      </c>
      <c r="M503" s="12"/>
    </row>
    <row r="504" spans="1:13" x14ac:dyDescent="0.3">
      <c r="A504" s="6">
        <v>1516</v>
      </c>
      <c r="B504" s="6">
        <v>1</v>
      </c>
      <c r="C504" s="6">
        <v>30</v>
      </c>
      <c r="D504" s="6"/>
      <c r="E504" s="6">
        <v>1</v>
      </c>
      <c r="F504" s="6"/>
      <c r="G504" s="6"/>
      <c r="H504" s="12"/>
      <c r="I504" s="12"/>
      <c r="J504" s="12">
        <v>1</v>
      </c>
      <c r="K504" s="12"/>
      <c r="L504" s="12">
        <v>1</v>
      </c>
      <c r="M504" s="12"/>
    </row>
    <row r="505" spans="1:13" x14ac:dyDescent="0.3">
      <c r="A505" s="6">
        <v>1519</v>
      </c>
      <c r="B505" s="6">
        <v>1</v>
      </c>
      <c r="C505" s="6">
        <v>31</v>
      </c>
      <c r="D505" s="6"/>
      <c r="E505" s="6">
        <v>1</v>
      </c>
      <c r="F505" s="6"/>
      <c r="G505" s="6"/>
      <c r="H505" s="12">
        <v>1</v>
      </c>
      <c r="I505" s="12"/>
      <c r="J505" s="12"/>
      <c r="K505" s="12"/>
      <c r="L505" s="12">
        <v>1</v>
      </c>
      <c r="M505" s="12"/>
    </row>
    <row r="506" spans="1:13" x14ac:dyDescent="0.3">
      <c r="A506" s="6">
        <v>1521</v>
      </c>
      <c r="B506" s="6">
        <v>1</v>
      </c>
      <c r="C506" s="6">
        <v>26</v>
      </c>
      <c r="D506" s="6">
        <v>1</v>
      </c>
      <c r="E506" s="6"/>
      <c r="F506" s="6"/>
      <c r="G506" s="6"/>
      <c r="H506" s="12"/>
      <c r="I506" s="12"/>
      <c r="J506" s="12">
        <v>1</v>
      </c>
      <c r="K506" s="12"/>
      <c r="L506" s="12">
        <v>1</v>
      </c>
      <c r="M506" s="12"/>
    </row>
    <row r="507" spans="1:13" x14ac:dyDescent="0.3">
      <c r="A507" s="6">
        <v>1522</v>
      </c>
      <c r="B507" s="6">
        <v>1</v>
      </c>
      <c r="C507" s="6">
        <v>30</v>
      </c>
      <c r="D507" s="6"/>
      <c r="E507" s="6">
        <v>1</v>
      </c>
      <c r="F507" s="6"/>
      <c r="G507" s="6"/>
      <c r="H507" s="12">
        <v>1</v>
      </c>
      <c r="I507" s="12"/>
      <c r="J507" s="12"/>
      <c r="K507" s="12"/>
      <c r="L507" s="12">
        <v>1</v>
      </c>
      <c r="M507" s="12"/>
    </row>
    <row r="508" spans="1:13" x14ac:dyDescent="0.3">
      <c r="A508" s="6">
        <v>1527</v>
      </c>
      <c r="B508" s="6">
        <v>1</v>
      </c>
      <c r="C508" s="6">
        <v>25</v>
      </c>
      <c r="D508" s="6">
        <v>1</v>
      </c>
      <c r="E508" s="6"/>
      <c r="F508" s="6"/>
      <c r="G508" s="6"/>
      <c r="H508" s="12"/>
      <c r="I508" s="12"/>
      <c r="J508" s="12">
        <v>1</v>
      </c>
      <c r="K508" s="12"/>
      <c r="L508" s="12"/>
      <c r="M508" s="12">
        <v>1</v>
      </c>
    </row>
    <row r="509" spans="1:13" x14ac:dyDescent="0.3">
      <c r="A509" s="6">
        <v>1528</v>
      </c>
      <c r="B509" s="6">
        <v>1</v>
      </c>
      <c r="C509" s="6">
        <v>39</v>
      </c>
      <c r="D509" s="6"/>
      <c r="E509" s="6"/>
      <c r="F509" s="6"/>
      <c r="G509" s="6">
        <v>1</v>
      </c>
      <c r="H509" s="12">
        <v>1</v>
      </c>
      <c r="I509" s="12"/>
      <c r="J509" s="12"/>
      <c r="K509" s="12"/>
      <c r="L509" s="12">
        <v>1</v>
      </c>
      <c r="M509" s="12"/>
    </row>
    <row r="510" spans="1:13" x14ac:dyDescent="0.3">
      <c r="A510" s="6">
        <v>1529</v>
      </c>
      <c r="B510" s="6">
        <v>1</v>
      </c>
      <c r="C510" s="6">
        <v>40</v>
      </c>
      <c r="D510" s="6"/>
      <c r="E510" s="6">
        <v>1</v>
      </c>
      <c r="F510" s="6"/>
      <c r="G510" s="6"/>
      <c r="H510" s="12">
        <v>1</v>
      </c>
      <c r="I510" s="12"/>
      <c r="J510" s="12"/>
      <c r="K510" s="12"/>
      <c r="L510" s="12">
        <v>1</v>
      </c>
      <c r="M510" s="12"/>
    </row>
    <row r="511" spans="1:13" x14ac:dyDescent="0.3">
      <c r="A511" s="6">
        <v>1530</v>
      </c>
      <c r="B511" s="6">
        <v>1</v>
      </c>
      <c r="C511" s="6">
        <v>31</v>
      </c>
      <c r="D511" s="6"/>
      <c r="E511" s="6">
        <v>1</v>
      </c>
      <c r="F511" s="6"/>
      <c r="G511" s="6"/>
      <c r="H511" s="12"/>
      <c r="I511" s="12"/>
      <c r="J511" s="12">
        <v>1</v>
      </c>
      <c r="K511" s="12"/>
      <c r="L511" s="12">
        <v>1</v>
      </c>
      <c r="M511" s="12"/>
    </row>
    <row r="512" spans="1:13" x14ac:dyDescent="0.3">
      <c r="A512" s="6">
        <v>1531</v>
      </c>
      <c r="B512" s="6">
        <v>1</v>
      </c>
      <c r="C512" s="6">
        <v>37</v>
      </c>
      <c r="D512" s="6"/>
      <c r="E512" s="6"/>
      <c r="F512" s="6">
        <v>1</v>
      </c>
      <c r="G512" s="6"/>
      <c r="H512" s="12">
        <v>1</v>
      </c>
      <c r="I512" s="12"/>
      <c r="J512" s="12"/>
      <c r="K512" s="12"/>
      <c r="L512" s="12">
        <v>1</v>
      </c>
      <c r="M512" s="12"/>
    </row>
    <row r="513" spans="1:13" x14ac:dyDescent="0.3">
      <c r="A513" s="6">
        <v>1532</v>
      </c>
      <c r="B513" s="6">
        <v>1</v>
      </c>
      <c r="C513" s="6">
        <v>26</v>
      </c>
      <c r="D513" s="6"/>
      <c r="E513" s="6">
        <v>1</v>
      </c>
      <c r="F513" s="6"/>
      <c r="G513" s="6"/>
      <c r="H513" s="12">
        <v>1</v>
      </c>
      <c r="I513" s="12"/>
      <c r="J513" s="12"/>
      <c r="K513" s="12"/>
      <c r="L513" s="12">
        <v>1</v>
      </c>
      <c r="M513" s="12"/>
    </row>
    <row r="514" spans="1:13" x14ac:dyDescent="0.3">
      <c r="A514" s="6">
        <v>1533</v>
      </c>
      <c r="B514" s="6">
        <v>1</v>
      </c>
      <c r="C514" s="6">
        <v>24</v>
      </c>
      <c r="D514" s="6">
        <v>1</v>
      </c>
      <c r="E514" s="6"/>
      <c r="F514" s="6"/>
      <c r="G514" s="6"/>
      <c r="H514" s="12">
        <v>1</v>
      </c>
      <c r="I514" s="12"/>
      <c r="J514" s="12"/>
      <c r="K514" s="12"/>
      <c r="L514" s="12">
        <v>1</v>
      </c>
      <c r="M514" s="12"/>
    </row>
    <row r="515" spans="1:13" x14ac:dyDescent="0.3">
      <c r="A515" s="6">
        <v>1534</v>
      </c>
      <c r="B515" s="6">
        <v>1</v>
      </c>
      <c r="C515" s="6">
        <v>27</v>
      </c>
      <c r="D515" s="6">
        <v>1</v>
      </c>
      <c r="E515" s="6"/>
      <c r="F515" s="6"/>
      <c r="G515" s="6"/>
      <c r="H515" s="12">
        <v>1</v>
      </c>
      <c r="I515" s="12"/>
      <c r="J515" s="12"/>
      <c r="K515" s="12"/>
      <c r="L515" s="12">
        <v>1</v>
      </c>
      <c r="M515" s="12"/>
    </row>
    <row r="516" spans="1:13" x14ac:dyDescent="0.3">
      <c r="A516" s="6">
        <v>1535</v>
      </c>
      <c r="B516" s="6">
        <v>1</v>
      </c>
      <c r="C516" s="6">
        <v>31</v>
      </c>
      <c r="D516" s="6"/>
      <c r="E516" s="6">
        <v>1</v>
      </c>
      <c r="F516" s="6"/>
      <c r="G516" s="6"/>
      <c r="H516" s="12">
        <v>1</v>
      </c>
      <c r="I516" s="12"/>
      <c r="J516" s="12"/>
      <c r="K516" s="12"/>
      <c r="L516" s="12">
        <v>1</v>
      </c>
      <c r="M516" s="12"/>
    </row>
    <row r="517" spans="1:13" x14ac:dyDescent="0.3">
      <c r="A517" s="6">
        <v>1540</v>
      </c>
      <c r="B517" s="6">
        <v>1</v>
      </c>
      <c r="C517" s="6">
        <v>33</v>
      </c>
      <c r="D517" s="6"/>
      <c r="E517" s="6">
        <v>1</v>
      </c>
      <c r="F517" s="6"/>
      <c r="G517" s="6"/>
      <c r="H517" s="12">
        <v>1</v>
      </c>
      <c r="I517" s="12"/>
      <c r="J517" s="12"/>
      <c r="K517" s="12"/>
      <c r="L517" s="12">
        <v>1</v>
      </c>
      <c r="M517" s="12"/>
    </row>
    <row r="518" spans="1:13" x14ac:dyDescent="0.3">
      <c r="A518" s="6">
        <v>1547</v>
      </c>
      <c r="B518" s="6">
        <v>1</v>
      </c>
      <c r="C518" s="6">
        <v>24</v>
      </c>
      <c r="D518" s="6">
        <v>1</v>
      </c>
      <c r="E518" s="6"/>
      <c r="F518" s="6"/>
      <c r="G518" s="6"/>
      <c r="H518" s="12">
        <v>1</v>
      </c>
      <c r="I518" s="12"/>
      <c r="J518" s="12"/>
      <c r="K518" s="12"/>
      <c r="L518" s="12">
        <v>1</v>
      </c>
      <c r="M518" s="12"/>
    </row>
    <row r="519" spans="1:13" x14ac:dyDescent="0.3">
      <c r="A519" s="6">
        <v>1550</v>
      </c>
      <c r="B519" s="6">
        <v>1</v>
      </c>
      <c r="C519" s="6">
        <v>33</v>
      </c>
      <c r="D519" s="6"/>
      <c r="E519" s="6">
        <v>1</v>
      </c>
      <c r="F519" s="6"/>
      <c r="G519" s="6"/>
      <c r="H519" s="12">
        <v>1</v>
      </c>
      <c r="I519" s="12"/>
      <c r="J519" s="12"/>
      <c r="K519" s="12"/>
      <c r="L519" s="12">
        <v>1</v>
      </c>
      <c r="M519" s="12"/>
    </row>
    <row r="520" spans="1:13" x14ac:dyDescent="0.3">
      <c r="A520" s="6">
        <v>1557</v>
      </c>
      <c r="B520" s="6">
        <v>1</v>
      </c>
      <c r="C520" s="6">
        <v>24</v>
      </c>
      <c r="D520" s="6">
        <v>1</v>
      </c>
      <c r="E520" s="6"/>
      <c r="F520" s="6"/>
      <c r="G520" s="6"/>
      <c r="H520" s="12">
        <v>1</v>
      </c>
      <c r="I520" s="12"/>
      <c r="J520" s="12"/>
      <c r="K520" s="12"/>
      <c r="L520" s="12">
        <v>1</v>
      </c>
      <c r="M520" s="12"/>
    </row>
    <row r="521" spans="1:13" x14ac:dyDescent="0.3">
      <c r="A521" s="6">
        <v>1559</v>
      </c>
      <c r="B521" s="6">
        <v>1</v>
      </c>
      <c r="C521" s="6">
        <v>33</v>
      </c>
      <c r="D521" s="6"/>
      <c r="E521" s="6">
        <v>1</v>
      </c>
      <c r="F521" s="6"/>
      <c r="G521" s="6"/>
      <c r="H521" s="12">
        <v>1</v>
      </c>
      <c r="I521" s="12"/>
      <c r="J521" s="12"/>
      <c r="K521" s="12"/>
      <c r="L521" s="12">
        <v>1</v>
      </c>
      <c r="M521" s="12"/>
    </row>
    <row r="522" spans="1:13" x14ac:dyDescent="0.3">
      <c r="A522" s="6">
        <v>1560</v>
      </c>
      <c r="B522" s="6">
        <v>1</v>
      </c>
      <c r="C522" s="6">
        <v>31</v>
      </c>
      <c r="D522" s="6"/>
      <c r="E522" s="6">
        <v>1</v>
      </c>
      <c r="F522" s="6"/>
      <c r="G522" s="6"/>
      <c r="H522" s="12">
        <v>1</v>
      </c>
      <c r="I522" s="12"/>
      <c r="J522" s="12"/>
      <c r="K522" s="12"/>
      <c r="L522" s="12">
        <v>1</v>
      </c>
      <c r="M522" s="12"/>
    </row>
    <row r="523" spans="1:13" x14ac:dyDescent="0.3">
      <c r="A523" s="6">
        <v>1562</v>
      </c>
      <c r="B523" s="6">
        <v>1</v>
      </c>
      <c r="C523" s="6">
        <v>33</v>
      </c>
      <c r="D523" s="6"/>
      <c r="E523" s="6">
        <v>1</v>
      </c>
      <c r="F523" s="6"/>
      <c r="G523" s="6"/>
      <c r="H523" s="12">
        <v>1</v>
      </c>
      <c r="I523" s="12"/>
      <c r="J523" s="12"/>
      <c r="K523" s="12"/>
      <c r="L523" s="12">
        <v>1</v>
      </c>
      <c r="M523" s="12"/>
    </row>
    <row r="524" spans="1:13" x14ac:dyDescent="0.3">
      <c r="A524" s="6">
        <v>1566</v>
      </c>
      <c r="B524" s="6">
        <v>1</v>
      </c>
      <c r="C524" s="6">
        <v>32</v>
      </c>
      <c r="D524" s="6"/>
      <c r="E524" s="6">
        <v>1</v>
      </c>
      <c r="F524" s="6"/>
      <c r="G524" s="6"/>
      <c r="H524" s="12"/>
      <c r="I524" s="12"/>
      <c r="J524" s="12">
        <v>1</v>
      </c>
      <c r="K524" s="12"/>
      <c r="L524" s="12">
        <v>1</v>
      </c>
      <c r="M524" s="12"/>
    </row>
    <row r="525" spans="1:13" x14ac:dyDescent="0.3">
      <c r="A525" s="6">
        <v>1568</v>
      </c>
      <c r="B525" s="6">
        <v>1</v>
      </c>
      <c r="C525" s="6">
        <v>30</v>
      </c>
      <c r="D525" s="6"/>
      <c r="E525" s="6">
        <v>1</v>
      </c>
      <c r="F525" s="6"/>
      <c r="G525" s="6"/>
      <c r="H525" s="12"/>
      <c r="I525" s="12"/>
      <c r="J525" s="12">
        <v>1</v>
      </c>
      <c r="K525" s="12"/>
      <c r="L525" s="12">
        <v>1</v>
      </c>
      <c r="M525" s="12"/>
    </row>
    <row r="526" spans="1:13" x14ac:dyDescent="0.3">
      <c r="A526" s="6">
        <v>1575</v>
      </c>
      <c r="B526" s="6">
        <v>1</v>
      </c>
      <c r="C526" s="6">
        <v>34</v>
      </c>
      <c r="D526" s="6"/>
      <c r="E526" s="6">
        <v>1</v>
      </c>
      <c r="F526" s="6"/>
      <c r="G526" s="6"/>
      <c r="H526" s="12"/>
      <c r="I526" s="12">
        <v>1</v>
      </c>
      <c r="J526" s="12"/>
      <c r="K526" s="12"/>
      <c r="L526" s="12">
        <v>1</v>
      </c>
      <c r="M526" s="12"/>
    </row>
    <row r="527" spans="1:13" x14ac:dyDescent="0.3">
      <c r="A527" s="6">
        <v>2</v>
      </c>
      <c r="B527" s="6">
        <v>2</v>
      </c>
      <c r="C527" s="6">
        <v>34</v>
      </c>
      <c r="D527" s="6"/>
      <c r="E527" s="6">
        <v>1</v>
      </c>
      <c r="F527" s="6"/>
      <c r="G527" s="6"/>
      <c r="H527" s="12">
        <v>1</v>
      </c>
      <c r="I527" s="12"/>
      <c r="J527" s="12"/>
      <c r="K527" s="12"/>
      <c r="L527" s="12">
        <v>1</v>
      </c>
      <c r="M527" s="12"/>
    </row>
    <row r="528" spans="1:13" x14ac:dyDescent="0.3">
      <c r="A528" s="6">
        <v>4</v>
      </c>
      <c r="B528" s="6">
        <v>2</v>
      </c>
      <c r="C528" s="6">
        <v>24</v>
      </c>
      <c r="D528" s="6">
        <v>1</v>
      </c>
      <c r="E528" s="6"/>
      <c r="F528" s="6"/>
      <c r="G528" s="6"/>
      <c r="H528" s="12"/>
      <c r="I528" s="12"/>
      <c r="J528" s="12">
        <v>1</v>
      </c>
      <c r="K528" s="12"/>
      <c r="L528" s="12">
        <v>1</v>
      </c>
      <c r="M528" s="12"/>
    </row>
    <row r="529" spans="1:13" x14ac:dyDescent="0.3">
      <c r="A529" s="6">
        <v>8</v>
      </c>
      <c r="B529" s="6">
        <v>2</v>
      </c>
      <c r="C529" s="6">
        <v>31</v>
      </c>
      <c r="D529" s="6"/>
      <c r="E529" s="6">
        <v>1</v>
      </c>
      <c r="F529" s="6"/>
      <c r="G529" s="6"/>
      <c r="H529" s="12">
        <v>1</v>
      </c>
      <c r="I529" s="12"/>
      <c r="J529" s="12"/>
      <c r="K529" s="12"/>
      <c r="L529" s="12"/>
      <c r="M529" s="12"/>
    </row>
    <row r="530" spans="1:13" x14ac:dyDescent="0.3">
      <c r="A530" s="6">
        <v>9</v>
      </c>
      <c r="B530" s="6">
        <v>2</v>
      </c>
      <c r="C530" s="6">
        <v>24</v>
      </c>
      <c r="D530" s="6"/>
      <c r="E530" s="6">
        <v>1</v>
      </c>
      <c r="F530" s="6"/>
      <c r="G530" s="6"/>
      <c r="H530" s="12">
        <v>1</v>
      </c>
      <c r="I530" s="12"/>
      <c r="J530" s="12"/>
      <c r="K530" s="12"/>
      <c r="L530" s="12">
        <v>1</v>
      </c>
      <c r="M530" s="12"/>
    </row>
    <row r="531" spans="1:13" x14ac:dyDescent="0.3">
      <c r="A531" s="6">
        <v>15</v>
      </c>
      <c r="B531" s="6">
        <v>2</v>
      </c>
      <c r="C531" s="6">
        <v>23</v>
      </c>
      <c r="D531" s="6"/>
      <c r="E531" s="6">
        <v>1</v>
      </c>
      <c r="F531" s="6"/>
      <c r="G531" s="6"/>
      <c r="H531" s="12"/>
      <c r="I531" s="12"/>
      <c r="J531" s="12">
        <v>1</v>
      </c>
      <c r="K531" s="12"/>
      <c r="L531" s="12">
        <v>1</v>
      </c>
      <c r="M531" s="12"/>
    </row>
    <row r="532" spans="1:13" x14ac:dyDescent="0.3">
      <c r="A532" s="6">
        <v>19</v>
      </c>
      <c r="B532" s="6">
        <v>2</v>
      </c>
      <c r="C532" s="6">
        <v>27</v>
      </c>
      <c r="D532" s="6"/>
      <c r="E532" s="6"/>
      <c r="F532" s="6">
        <v>1</v>
      </c>
      <c r="G532" s="6"/>
      <c r="H532" s="12">
        <v>1</v>
      </c>
      <c r="I532" s="12"/>
      <c r="J532" s="12"/>
      <c r="K532" s="12"/>
      <c r="L532" s="12">
        <v>1</v>
      </c>
      <c r="M532" s="12"/>
    </row>
    <row r="533" spans="1:13" x14ac:dyDescent="0.3">
      <c r="A533" s="6">
        <v>20</v>
      </c>
      <c r="B533" s="6">
        <v>2</v>
      </c>
      <c r="C533" s="6">
        <v>32</v>
      </c>
      <c r="D533" s="6"/>
      <c r="E533" s="6">
        <v>1</v>
      </c>
      <c r="F533" s="6"/>
      <c r="G533" s="6"/>
      <c r="H533" s="12"/>
      <c r="I533" s="12"/>
      <c r="J533" s="12">
        <v>1</v>
      </c>
      <c r="K533" s="12"/>
      <c r="L533" s="12"/>
      <c r="M533" s="12">
        <v>1</v>
      </c>
    </row>
    <row r="534" spans="1:13" x14ac:dyDescent="0.3">
      <c r="A534" s="6">
        <v>23</v>
      </c>
      <c r="B534" s="6">
        <v>2</v>
      </c>
      <c r="C534" s="6">
        <v>32</v>
      </c>
      <c r="D534" s="6"/>
      <c r="E534" s="6">
        <v>1</v>
      </c>
      <c r="F534" s="6"/>
      <c r="G534" s="6"/>
      <c r="H534" s="12"/>
      <c r="I534" s="12">
        <v>1</v>
      </c>
      <c r="J534" s="12"/>
      <c r="K534" s="12"/>
      <c r="L534" s="12">
        <v>1</v>
      </c>
      <c r="M534" s="12"/>
    </row>
    <row r="535" spans="1:13" x14ac:dyDescent="0.3">
      <c r="A535" s="6">
        <v>28</v>
      </c>
      <c r="B535" s="6">
        <v>2</v>
      </c>
      <c r="C535" s="6">
        <v>28</v>
      </c>
      <c r="D535" s="6">
        <v>1</v>
      </c>
      <c r="E535" s="6"/>
      <c r="F535" s="6"/>
      <c r="G535" s="6"/>
      <c r="H535" s="12"/>
      <c r="I535" s="12"/>
      <c r="J535" s="12">
        <v>1</v>
      </c>
      <c r="K535" s="12"/>
      <c r="L535" s="12">
        <v>1</v>
      </c>
      <c r="M535" s="12"/>
    </row>
    <row r="536" spans="1:13" x14ac:dyDescent="0.3">
      <c r="A536" s="6">
        <v>32</v>
      </c>
      <c r="B536" s="6">
        <v>2</v>
      </c>
      <c r="C536" s="6">
        <v>30</v>
      </c>
      <c r="D536" s="6"/>
      <c r="E536" s="6">
        <v>1</v>
      </c>
      <c r="F536" s="6"/>
      <c r="G536" s="6"/>
      <c r="H536" s="12">
        <v>1</v>
      </c>
      <c r="I536" s="12"/>
      <c r="J536" s="12"/>
      <c r="K536" s="12"/>
      <c r="L536" s="12">
        <v>1</v>
      </c>
      <c r="M536" s="12"/>
    </row>
    <row r="537" spans="1:13" x14ac:dyDescent="0.3">
      <c r="A537" s="6">
        <v>34</v>
      </c>
      <c r="B537" s="6">
        <v>2</v>
      </c>
      <c r="C537" s="6">
        <v>30</v>
      </c>
      <c r="D537" s="6"/>
      <c r="E537" s="6">
        <v>1</v>
      </c>
      <c r="F537" s="6"/>
      <c r="G537" s="6"/>
      <c r="H537" s="12"/>
      <c r="I537" s="12"/>
      <c r="J537" s="12">
        <v>1</v>
      </c>
      <c r="K537" s="12"/>
      <c r="L537" s="12"/>
      <c r="M537" s="12">
        <v>1</v>
      </c>
    </row>
    <row r="538" spans="1:13" x14ac:dyDescent="0.3">
      <c r="A538" s="6">
        <v>41</v>
      </c>
      <c r="B538" s="6">
        <v>2</v>
      </c>
      <c r="C538" s="6">
        <v>29</v>
      </c>
      <c r="D538" s="6"/>
      <c r="E538" s="6">
        <v>1</v>
      </c>
      <c r="F538" s="6"/>
      <c r="G538" s="6"/>
      <c r="H538" s="12"/>
      <c r="I538" s="12"/>
      <c r="J538" s="12">
        <v>1</v>
      </c>
      <c r="K538" s="12"/>
      <c r="L538" s="12">
        <v>1</v>
      </c>
      <c r="M538" s="12"/>
    </row>
    <row r="539" spans="1:13" x14ac:dyDescent="0.3">
      <c r="A539" s="6">
        <v>42</v>
      </c>
      <c r="B539" s="6">
        <v>2</v>
      </c>
      <c r="C539" s="6">
        <v>40</v>
      </c>
      <c r="D539" s="6"/>
      <c r="E539" s="6">
        <v>1</v>
      </c>
      <c r="F539" s="6"/>
      <c r="G539" s="6"/>
      <c r="H539" s="12">
        <v>1</v>
      </c>
      <c r="I539" s="12"/>
      <c r="J539" s="12"/>
      <c r="K539" s="12"/>
      <c r="L539" s="12">
        <v>1</v>
      </c>
      <c r="M539" s="12"/>
    </row>
    <row r="540" spans="1:13" x14ac:dyDescent="0.3">
      <c r="A540" s="6">
        <v>43</v>
      </c>
      <c r="B540" s="6">
        <v>2</v>
      </c>
      <c r="C540" s="6">
        <v>30</v>
      </c>
      <c r="D540" s="6"/>
      <c r="E540" s="6">
        <v>1</v>
      </c>
      <c r="F540" s="6"/>
      <c r="G540" s="6"/>
      <c r="H540" s="12">
        <v>1</v>
      </c>
      <c r="I540" s="12"/>
      <c r="J540" s="12"/>
      <c r="K540" s="12"/>
      <c r="L540" s="12">
        <v>1</v>
      </c>
      <c r="M540" s="12"/>
    </row>
    <row r="541" spans="1:13" x14ac:dyDescent="0.3">
      <c r="A541" s="6">
        <v>44</v>
      </c>
      <c r="B541" s="6">
        <v>2</v>
      </c>
      <c r="C541" s="6">
        <v>32</v>
      </c>
      <c r="D541" s="6"/>
      <c r="E541" s="6">
        <v>1</v>
      </c>
      <c r="F541" s="6"/>
      <c r="G541" s="6"/>
      <c r="H541" s="12">
        <v>1</v>
      </c>
      <c r="I541" s="12"/>
      <c r="J541" s="12"/>
      <c r="K541" s="12"/>
      <c r="L541" s="12">
        <v>1</v>
      </c>
      <c r="M541" s="12"/>
    </row>
    <row r="542" spans="1:13" x14ac:dyDescent="0.3">
      <c r="A542" s="6">
        <v>50</v>
      </c>
      <c r="B542" s="6">
        <v>2</v>
      </c>
      <c r="C542" s="6">
        <v>32</v>
      </c>
      <c r="D542" s="6"/>
      <c r="E542" s="6">
        <v>1</v>
      </c>
      <c r="F542" s="6"/>
      <c r="G542" s="6"/>
      <c r="H542" s="12">
        <v>1</v>
      </c>
      <c r="I542" s="12"/>
      <c r="J542" s="12"/>
      <c r="K542" s="12"/>
      <c r="L542" s="12">
        <v>1</v>
      </c>
      <c r="M542" s="12"/>
    </row>
    <row r="543" spans="1:13" x14ac:dyDescent="0.3">
      <c r="A543" s="6">
        <v>51</v>
      </c>
      <c r="B543" s="6">
        <v>2</v>
      </c>
      <c r="C543" s="6">
        <v>30</v>
      </c>
      <c r="D543" s="6"/>
      <c r="E543" s="6">
        <v>1</v>
      </c>
      <c r="F543" s="6"/>
      <c r="G543" s="6"/>
      <c r="H543" s="12"/>
      <c r="I543" s="12"/>
      <c r="J543" s="12">
        <v>1</v>
      </c>
      <c r="K543" s="12"/>
      <c r="L543" s="12">
        <v>1</v>
      </c>
      <c r="M543" s="12"/>
    </row>
    <row r="544" spans="1:13" x14ac:dyDescent="0.3">
      <c r="A544" s="6">
        <v>52</v>
      </c>
      <c r="B544" s="6">
        <v>2</v>
      </c>
      <c r="C544" s="6">
        <v>25</v>
      </c>
      <c r="D544" s="6"/>
      <c r="E544" s="6">
        <v>1</v>
      </c>
      <c r="F544" s="6"/>
      <c r="G544" s="6"/>
      <c r="H544" s="12"/>
      <c r="I544" s="12"/>
      <c r="J544" s="12">
        <v>1</v>
      </c>
      <c r="K544" s="12"/>
      <c r="L544" s="12">
        <v>1</v>
      </c>
      <c r="M544" s="12"/>
    </row>
    <row r="545" spans="1:13" x14ac:dyDescent="0.3">
      <c r="A545" s="6">
        <v>54</v>
      </c>
      <c r="B545" s="6">
        <v>2</v>
      </c>
      <c r="C545" s="6">
        <v>33</v>
      </c>
      <c r="D545" s="6"/>
      <c r="E545" s="6">
        <v>1</v>
      </c>
      <c r="F545" s="6"/>
      <c r="G545" s="6"/>
      <c r="H545" s="12">
        <v>1</v>
      </c>
      <c r="I545" s="12"/>
      <c r="J545" s="12"/>
      <c r="K545" s="12"/>
      <c r="L545" s="12">
        <v>1</v>
      </c>
      <c r="M545" s="12"/>
    </row>
    <row r="546" spans="1:13" x14ac:dyDescent="0.3">
      <c r="A546" s="6">
        <v>57</v>
      </c>
      <c r="B546" s="6">
        <v>2</v>
      </c>
      <c r="C546" s="6">
        <v>33</v>
      </c>
      <c r="D546" s="6"/>
      <c r="E546" s="6">
        <v>1</v>
      </c>
      <c r="F546" s="6"/>
      <c r="G546" s="6"/>
      <c r="H546" s="12">
        <v>1</v>
      </c>
      <c r="I546" s="12"/>
      <c r="J546" s="12"/>
      <c r="K546" s="12"/>
      <c r="L546" s="12">
        <v>1</v>
      </c>
      <c r="M546" s="12"/>
    </row>
    <row r="547" spans="1:13" x14ac:dyDescent="0.3">
      <c r="A547" s="6">
        <v>62</v>
      </c>
      <c r="B547" s="6">
        <v>2</v>
      </c>
      <c r="C547" s="6">
        <v>37</v>
      </c>
      <c r="D547" s="6"/>
      <c r="E547" s="6"/>
      <c r="F547" s="6">
        <v>1</v>
      </c>
      <c r="G547" s="6"/>
      <c r="H547" s="12">
        <v>1</v>
      </c>
      <c r="I547" s="12"/>
      <c r="J547" s="12"/>
      <c r="K547" s="12"/>
      <c r="L547" s="12">
        <v>1</v>
      </c>
      <c r="M547" s="12"/>
    </row>
    <row r="548" spans="1:13" x14ac:dyDescent="0.3">
      <c r="A548" s="6">
        <v>68</v>
      </c>
      <c r="B548" s="6">
        <v>2</v>
      </c>
      <c r="C548" s="6">
        <v>33</v>
      </c>
      <c r="D548" s="6"/>
      <c r="E548" s="6">
        <v>1</v>
      </c>
      <c r="F548" s="6"/>
      <c r="G548" s="6"/>
      <c r="H548" s="12">
        <v>1</v>
      </c>
      <c r="I548" s="12"/>
      <c r="J548" s="12"/>
      <c r="K548" s="12"/>
      <c r="L548" s="12">
        <v>1</v>
      </c>
      <c r="M548" s="12"/>
    </row>
    <row r="549" spans="1:13" x14ac:dyDescent="0.3">
      <c r="A549" s="6">
        <v>74</v>
      </c>
      <c r="B549" s="6">
        <v>2</v>
      </c>
      <c r="C549" s="6">
        <v>23</v>
      </c>
      <c r="D549" s="6"/>
      <c r="E549" s="6">
        <v>1</v>
      </c>
      <c r="F549" s="6"/>
      <c r="G549" s="6"/>
      <c r="H549" s="12"/>
      <c r="I549" s="12">
        <v>1</v>
      </c>
      <c r="J549" s="12"/>
      <c r="K549" s="12"/>
      <c r="L549" s="12">
        <v>1</v>
      </c>
      <c r="M549" s="12"/>
    </row>
    <row r="550" spans="1:13" x14ac:dyDescent="0.3">
      <c r="A550" s="6">
        <v>78</v>
      </c>
      <c r="B550" s="6">
        <v>2</v>
      </c>
      <c r="C550" s="6">
        <v>23</v>
      </c>
      <c r="D550" s="6"/>
      <c r="E550" s="6">
        <v>1</v>
      </c>
      <c r="F550" s="6"/>
      <c r="G550" s="6"/>
      <c r="H550" s="12"/>
      <c r="I550" s="12">
        <v>1</v>
      </c>
      <c r="J550" s="12"/>
      <c r="K550" s="12"/>
      <c r="L550" s="12">
        <v>1</v>
      </c>
      <c r="M550" s="12"/>
    </row>
    <row r="551" spans="1:13" x14ac:dyDescent="0.3">
      <c r="A551" s="6">
        <v>79</v>
      </c>
      <c r="B551" s="6">
        <v>2</v>
      </c>
      <c r="C551" s="6">
        <v>33</v>
      </c>
      <c r="D551" s="6"/>
      <c r="E551" s="6">
        <v>1</v>
      </c>
      <c r="F551" s="6"/>
      <c r="G551" s="6"/>
      <c r="H551" s="12">
        <v>1</v>
      </c>
      <c r="I551" s="12"/>
      <c r="J551" s="12"/>
      <c r="K551" s="12"/>
      <c r="L551" s="12">
        <v>1</v>
      </c>
      <c r="M551" s="12"/>
    </row>
    <row r="552" spans="1:13" x14ac:dyDescent="0.3">
      <c r="A552" s="6">
        <v>80</v>
      </c>
      <c r="B552" s="6">
        <v>2</v>
      </c>
      <c r="C552" s="6">
        <v>30</v>
      </c>
      <c r="D552" s="6"/>
      <c r="E552" s="6">
        <v>1</v>
      </c>
      <c r="F552" s="6"/>
      <c r="G552" s="6"/>
      <c r="H552" s="12"/>
      <c r="I552" s="12"/>
      <c r="J552" s="12">
        <v>1</v>
      </c>
      <c r="K552" s="12"/>
      <c r="L552" s="12">
        <v>1</v>
      </c>
      <c r="M552" s="12"/>
    </row>
    <row r="553" spans="1:13" x14ac:dyDescent="0.3">
      <c r="A553" s="6">
        <v>81</v>
      </c>
      <c r="B553" s="6">
        <v>2</v>
      </c>
      <c r="C553" s="6">
        <v>30</v>
      </c>
      <c r="D553" s="6"/>
      <c r="E553" s="6">
        <v>1</v>
      </c>
      <c r="F553" s="6"/>
      <c r="G553" s="6"/>
      <c r="H553" s="12">
        <v>1</v>
      </c>
      <c r="I553" s="12"/>
      <c r="J553" s="12"/>
      <c r="K553" s="12"/>
      <c r="L553" s="12">
        <v>1</v>
      </c>
      <c r="M553" s="12"/>
    </row>
    <row r="554" spans="1:13" x14ac:dyDescent="0.3">
      <c r="A554" s="6">
        <v>83</v>
      </c>
      <c r="B554" s="6">
        <v>2</v>
      </c>
      <c r="C554" s="6">
        <v>26</v>
      </c>
      <c r="D554" s="6"/>
      <c r="E554" s="6">
        <v>1</v>
      </c>
      <c r="F554" s="6"/>
      <c r="G554" s="6"/>
      <c r="H554" s="12"/>
      <c r="I554" s="12">
        <v>1</v>
      </c>
      <c r="J554" s="12"/>
      <c r="K554" s="12"/>
      <c r="L554" s="12">
        <v>1</v>
      </c>
      <c r="M554" s="12"/>
    </row>
    <row r="555" spans="1:13" x14ac:dyDescent="0.3">
      <c r="A555" s="6">
        <v>84</v>
      </c>
      <c r="B555" s="6">
        <v>2</v>
      </c>
      <c r="C555" s="6">
        <v>35</v>
      </c>
      <c r="D555" s="6"/>
      <c r="E555" s="6">
        <v>1</v>
      </c>
      <c r="F555" s="6"/>
      <c r="G555" s="6"/>
      <c r="H555" s="12">
        <v>1</v>
      </c>
      <c r="I555" s="12"/>
      <c r="J555" s="12"/>
      <c r="K555" s="12"/>
      <c r="L555" s="12">
        <v>1</v>
      </c>
      <c r="M555" s="12"/>
    </row>
    <row r="556" spans="1:13" x14ac:dyDescent="0.3">
      <c r="A556" s="6">
        <v>86</v>
      </c>
      <c r="B556" s="6">
        <v>2</v>
      </c>
      <c r="C556" s="6">
        <v>40</v>
      </c>
      <c r="D556" s="6"/>
      <c r="E556" s="6">
        <v>1</v>
      </c>
      <c r="F556" s="6"/>
      <c r="G556" s="6"/>
      <c r="H556" s="12">
        <v>1</v>
      </c>
      <c r="I556" s="12"/>
      <c r="J556" s="12"/>
      <c r="K556" s="12"/>
      <c r="L556" s="12">
        <v>1</v>
      </c>
      <c r="M556" s="12"/>
    </row>
    <row r="557" spans="1:13" x14ac:dyDescent="0.3">
      <c r="A557" s="6">
        <v>95</v>
      </c>
      <c r="B557" s="6">
        <v>2</v>
      </c>
      <c r="C557" s="6">
        <v>37</v>
      </c>
      <c r="D557" s="6"/>
      <c r="E557" s="6"/>
      <c r="F557" s="6">
        <v>1</v>
      </c>
      <c r="G557" s="6"/>
      <c r="H557" s="12"/>
      <c r="I557" s="12"/>
      <c r="J557" s="12">
        <v>1</v>
      </c>
      <c r="K557" s="12"/>
      <c r="L557" s="12">
        <v>1</v>
      </c>
      <c r="M557" s="12"/>
    </row>
    <row r="558" spans="1:13" x14ac:dyDescent="0.3">
      <c r="A558" s="6">
        <v>96</v>
      </c>
      <c r="B558" s="6">
        <v>2</v>
      </c>
      <c r="C558" s="6">
        <v>31</v>
      </c>
      <c r="D558" s="6"/>
      <c r="E558" s="6">
        <v>1</v>
      </c>
      <c r="F558" s="6"/>
      <c r="G558" s="6"/>
      <c r="H558" s="12"/>
      <c r="I558" s="12"/>
      <c r="J558" s="12">
        <v>1</v>
      </c>
      <c r="K558" s="12"/>
      <c r="L558" s="12">
        <v>1</v>
      </c>
      <c r="M558" s="12"/>
    </row>
    <row r="559" spans="1:13" x14ac:dyDescent="0.3">
      <c r="A559" s="6">
        <v>99</v>
      </c>
      <c r="B559" s="6">
        <v>2</v>
      </c>
      <c r="C559" s="6">
        <v>35</v>
      </c>
      <c r="D559" s="6"/>
      <c r="E559" s="6">
        <v>1</v>
      </c>
      <c r="F559" s="6"/>
      <c r="G559" s="6"/>
      <c r="H559" s="12"/>
      <c r="I559" s="12"/>
      <c r="J559" s="12">
        <v>1</v>
      </c>
      <c r="K559" s="12"/>
      <c r="L559" s="12">
        <v>1</v>
      </c>
      <c r="M559" s="12"/>
    </row>
    <row r="560" spans="1:13" x14ac:dyDescent="0.3">
      <c r="A560" s="6">
        <v>101</v>
      </c>
      <c r="B560" s="6">
        <v>2</v>
      </c>
      <c r="C560" s="6">
        <v>33</v>
      </c>
      <c r="D560" s="6"/>
      <c r="E560" s="6">
        <v>1</v>
      </c>
      <c r="F560" s="6"/>
      <c r="G560" s="6"/>
      <c r="H560" s="12">
        <v>1</v>
      </c>
      <c r="I560" s="12"/>
      <c r="J560" s="12"/>
      <c r="K560" s="12"/>
      <c r="L560" s="12">
        <v>1</v>
      </c>
      <c r="M560" s="12"/>
    </row>
    <row r="561" spans="1:13" x14ac:dyDescent="0.3">
      <c r="A561" s="6">
        <v>102</v>
      </c>
      <c r="B561" s="6">
        <v>2</v>
      </c>
      <c r="C561" s="6">
        <v>31</v>
      </c>
      <c r="D561" s="6"/>
      <c r="E561" s="6">
        <v>1</v>
      </c>
      <c r="F561" s="6"/>
      <c r="G561" s="6"/>
      <c r="H561" s="12">
        <v>1</v>
      </c>
      <c r="I561" s="12"/>
      <c r="J561" s="12"/>
      <c r="K561" s="12"/>
      <c r="L561" s="12">
        <v>1</v>
      </c>
      <c r="M561" s="12"/>
    </row>
    <row r="562" spans="1:13" x14ac:dyDescent="0.3">
      <c r="A562" s="6">
        <v>104</v>
      </c>
      <c r="B562" s="6">
        <v>2</v>
      </c>
      <c r="C562" s="6">
        <v>25</v>
      </c>
      <c r="D562" s="6"/>
      <c r="E562" s="6">
        <v>1</v>
      </c>
      <c r="F562" s="6"/>
      <c r="G562" s="6"/>
      <c r="H562" s="12"/>
      <c r="I562" s="12"/>
      <c r="J562" s="12">
        <v>1</v>
      </c>
      <c r="K562" s="12"/>
      <c r="L562" s="12">
        <v>1</v>
      </c>
      <c r="M562" s="12"/>
    </row>
    <row r="563" spans="1:13" x14ac:dyDescent="0.3">
      <c r="A563" s="6">
        <v>106</v>
      </c>
      <c r="B563" s="6">
        <v>2</v>
      </c>
      <c r="C563" s="6">
        <v>39</v>
      </c>
      <c r="D563" s="6"/>
      <c r="E563" s="6">
        <v>1</v>
      </c>
      <c r="F563" s="6"/>
      <c r="G563" s="6"/>
      <c r="H563" s="12">
        <v>1</v>
      </c>
      <c r="I563" s="12"/>
      <c r="J563" s="12"/>
      <c r="K563" s="12"/>
      <c r="L563" s="12">
        <v>1</v>
      </c>
      <c r="M563" s="12"/>
    </row>
    <row r="564" spans="1:13" x14ac:dyDescent="0.3">
      <c r="A564" s="6">
        <v>107</v>
      </c>
      <c r="B564" s="6">
        <v>2</v>
      </c>
      <c r="C564" s="6">
        <v>23</v>
      </c>
      <c r="D564" s="6"/>
      <c r="E564" s="6">
        <v>1</v>
      </c>
      <c r="F564" s="6"/>
      <c r="G564" s="6"/>
      <c r="H564" s="12"/>
      <c r="I564" s="12"/>
      <c r="J564" s="12">
        <v>1</v>
      </c>
      <c r="K564" s="12"/>
      <c r="L564" s="12">
        <v>1</v>
      </c>
      <c r="M564" s="12"/>
    </row>
    <row r="565" spans="1:13" x14ac:dyDescent="0.3">
      <c r="A565" s="6">
        <v>108</v>
      </c>
      <c r="B565" s="6">
        <v>2</v>
      </c>
      <c r="C565" s="6">
        <v>23</v>
      </c>
      <c r="D565" s="6"/>
      <c r="E565" s="6">
        <v>1</v>
      </c>
      <c r="F565" s="6"/>
      <c r="G565" s="6"/>
      <c r="H565" s="12"/>
      <c r="I565" s="12"/>
      <c r="J565" s="12">
        <v>1</v>
      </c>
      <c r="K565" s="12"/>
      <c r="L565" s="12">
        <v>1</v>
      </c>
      <c r="M565" s="12"/>
    </row>
    <row r="566" spans="1:13" x14ac:dyDescent="0.3">
      <c r="A566" s="6">
        <v>111</v>
      </c>
      <c r="B566" s="6">
        <v>2</v>
      </c>
      <c r="C566" s="6">
        <v>23</v>
      </c>
      <c r="D566" s="6"/>
      <c r="E566" s="6">
        <v>1</v>
      </c>
      <c r="F566" s="6"/>
      <c r="G566" s="6"/>
      <c r="H566" s="12"/>
      <c r="I566" s="12">
        <v>1</v>
      </c>
      <c r="J566" s="12"/>
      <c r="K566" s="12"/>
      <c r="L566" s="12">
        <v>1</v>
      </c>
      <c r="M566" s="12"/>
    </row>
    <row r="567" spans="1:13" x14ac:dyDescent="0.3">
      <c r="A567" s="6">
        <v>112</v>
      </c>
      <c r="B567" s="6">
        <v>2</v>
      </c>
      <c r="C567" s="6">
        <v>22</v>
      </c>
      <c r="D567" s="6"/>
      <c r="E567" s="6">
        <v>1</v>
      </c>
      <c r="F567" s="6"/>
      <c r="G567" s="6"/>
      <c r="H567" s="12"/>
      <c r="I567" s="12"/>
      <c r="J567" s="12">
        <v>1</v>
      </c>
      <c r="K567" s="12"/>
      <c r="L567" s="12">
        <v>1</v>
      </c>
      <c r="M567" s="12"/>
    </row>
    <row r="568" spans="1:13" x14ac:dyDescent="0.3">
      <c r="A568" s="6">
        <v>116</v>
      </c>
      <c r="B568" s="6">
        <v>2</v>
      </c>
      <c r="C568" s="6">
        <v>29</v>
      </c>
      <c r="D568" s="6"/>
      <c r="E568" s="6">
        <v>1</v>
      </c>
      <c r="F568" s="6"/>
      <c r="G568" s="6"/>
      <c r="H568" s="12">
        <v>1</v>
      </c>
      <c r="I568" s="12"/>
      <c r="J568" s="12"/>
      <c r="K568" s="12"/>
      <c r="L568" s="12">
        <v>1</v>
      </c>
      <c r="M568" s="12"/>
    </row>
    <row r="569" spans="1:13" x14ac:dyDescent="0.3">
      <c r="A569" s="6">
        <v>117</v>
      </c>
      <c r="B569" s="6">
        <v>2</v>
      </c>
      <c r="C569" s="6">
        <v>31</v>
      </c>
      <c r="D569" s="6"/>
      <c r="E569" s="6">
        <v>1</v>
      </c>
      <c r="F569" s="6"/>
      <c r="G569" s="6"/>
      <c r="H569" s="12">
        <v>1</v>
      </c>
      <c r="I569" s="12"/>
      <c r="J569" s="12"/>
      <c r="K569" s="12"/>
      <c r="L569" s="12">
        <v>1</v>
      </c>
      <c r="M569" s="12"/>
    </row>
    <row r="570" spans="1:13" x14ac:dyDescent="0.3">
      <c r="A570" s="6">
        <v>120</v>
      </c>
      <c r="B570" s="6">
        <v>2</v>
      </c>
      <c r="C570" s="6">
        <v>31</v>
      </c>
      <c r="D570" s="6"/>
      <c r="E570" s="6">
        <v>1</v>
      </c>
      <c r="F570" s="6"/>
      <c r="G570" s="6"/>
      <c r="H570" s="12">
        <v>1</v>
      </c>
      <c r="I570" s="12"/>
      <c r="J570" s="12"/>
      <c r="K570" s="12"/>
      <c r="L570" s="12">
        <v>1</v>
      </c>
      <c r="M570" s="12"/>
    </row>
    <row r="571" spans="1:13" x14ac:dyDescent="0.3">
      <c r="A571" s="6">
        <v>122</v>
      </c>
      <c r="B571" s="6">
        <v>2</v>
      </c>
      <c r="C571" s="6">
        <v>25</v>
      </c>
      <c r="D571" s="6"/>
      <c r="E571" s="6">
        <v>1</v>
      </c>
      <c r="F571" s="6"/>
      <c r="G571" s="6"/>
      <c r="H571" s="12"/>
      <c r="I571" s="12"/>
      <c r="J571" s="12">
        <v>1</v>
      </c>
      <c r="K571" s="12"/>
      <c r="L571" s="12">
        <v>1</v>
      </c>
      <c r="M571" s="12"/>
    </row>
    <row r="572" spans="1:13" x14ac:dyDescent="0.3">
      <c r="A572" s="6">
        <v>125</v>
      </c>
      <c r="B572" s="6">
        <v>2</v>
      </c>
      <c r="C572" s="6">
        <v>30</v>
      </c>
      <c r="D572" s="6"/>
      <c r="E572" s="6">
        <v>1</v>
      </c>
      <c r="F572" s="6"/>
      <c r="G572" s="6"/>
      <c r="H572" s="12">
        <v>1</v>
      </c>
      <c r="I572" s="12"/>
      <c r="J572" s="12"/>
      <c r="K572" s="12"/>
      <c r="L572" s="12">
        <v>1</v>
      </c>
      <c r="M572" s="12"/>
    </row>
    <row r="573" spans="1:13" x14ac:dyDescent="0.3">
      <c r="A573" s="6">
        <v>128</v>
      </c>
      <c r="B573" s="6">
        <v>2</v>
      </c>
      <c r="C573" s="6">
        <v>24</v>
      </c>
      <c r="D573" s="6"/>
      <c r="E573" s="6"/>
      <c r="F573" s="6">
        <v>1</v>
      </c>
      <c r="G573" s="6"/>
      <c r="H573" s="12"/>
      <c r="I573" s="12"/>
      <c r="J573" s="12">
        <v>1</v>
      </c>
      <c r="K573" s="12"/>
      <c r="L573" s="12">
        <v>1</v>
      </c>
      <c r="M573" s="12"/>
    </row>
    <row r="574" spans="1:13" x14ac:dyDescent="0.3">
      <c r="A574" s="6">
        <v>132</v>
      </c>
      <c r="B574" s="6">
        <v>2</v>
      </c>
      <c r="C574" s="6">
        <v>31</v>
      </c>
      <c r="D574" s="6"/>
      <c r="E574" s="6">
        <v>1</v>
      </c>
      <c r="F574" s="6"/>
      <c r="G574" s="6"/>
      <c r="H574" s="12">
        <v>1</v>
      </c>
      <c r="I574" s="12"/>
      <c r="J574" s="12"/>
      <c r="K574" s="12"/>
      <c r="L574" s="12">
        <v>1</v>
      </c>
      <c r="M574" s="12"/>
    </row>
    <row r="575" spans="1:13" x14ac:dyDescent="0.3">
      <c r="A575" s="6">
        <v>136</v>
      </c>
      <c r="B575" s="6">
        <v>2</v>
      </c>
      <c r="C575" s="6">
        <v>31</v>
      </c>
      <c r="D575" s="6"/>
      <c r="E575" s="6">
        <v>1</v>
      </c>
      <c r="F575" s="6"/>
      <c r="G575" s="6"/>
      <c r="H575" s="12">
        <v>1</v>
      </c>
      <c r="I575" s="12"/>
      <c r="J575" s="12"/>
      <c r="K575" s="12"/>
      <c r="L575" s="12">
        <v>1</v>
      </c>
      <c r="M575" s="12"/>
    </row>
    <row r="576" spans="1:13" x14ac:dyDescent="0.3">
      <c r="A576" s="6">
        <v>138</v>
      </c>
      <c r="B576" s="6">
        <v>2</v>
      </c>
      <c r="C576" s="6">
        <v>28</v>
      </c>
      <c r="D576" s="6">
        <v>1</v>
      </c>
      <c r="E576" s="6"/>
      <c r="F576" s="6"/>
      <c r="G576" s="6"/>
      <c r="H576" s="12">
        <v>1</v>
      </c>
      <c r="I576" s="12"/>
      <c r="J576" s="12"/>
      <c r="K576" s="12"/>
      <c r="L576" s="12"/>
      <c r="M576" s="12"/>
    </row>
    <row r="577" spans="1:13" x14ac:dyDescent="0.3">
      <c r="A577" s="6">
        <v>140</v>
      </c>
      <c r="B577" s="6">
        <v>2</v>
      </c>
      <c r="C577" s="6">
        <v>32</v>
      </c>
      <c r="D577" s="6"/>
      <c r="E577" s="6">
        <v>1</v>
      </c>
      <c r="F577" s="6"/>
      <c r="G577" s="6"/>
      <c r="H577" s="12">
        <v>1</v>
      </c>
      <c r="I577" s="12"/>
      <c r="J577" s="12"/>
      <c r="K577" s="12"/>
      <c r="L577" s="12">
        <v>1</v>
      </c>
      <c r="M577" s="12"/>
    </row>
    <row r="578" spans="1:13" x14ac:dyDescent="0.3">
      <c r="A578" s="6">
        <v>141</v>
      </c>
      <c r="B578" s="6">
        <v>2</v>
      </c>
      <c r="C578" s="6">
        <v>37</v>
      </c>
      <c r="D578" s="6"/>
      <c r="E578" s="6"/>
      <c r="F578" s="6">
        <v>1</v>
      </c>
      <c r="G578" s="6"/>
      <c r="H578" s="12">
        <v>1</v>
      </c>
      <c r="I578" s="12"/>
      <c r="J578" s="12"/>
      <c r="K578" s="12"/>
      <c r="L578" s="12">
        <v>1</v>
      </c>
      <c r="M578" s="12"/>
    </row>
    <row r="579" spans="1:13" x14ac:dyDescent="0.3">
      <c r="A579" s="6">
        <v>143</v>
      </c>
      <c r="B579" s="6">
        <v>2</v>
      </c>
      <c r="C579" s="6">
        <v>24</v>
      </c>
      <c r="D579" s="6"/>
      <c r="E579" s="6">
        <v>1</v>
      </c>
      <c r="F579" s="6"/>
      <c r="G579" s="6"/>
      <c r="H579" s="12"/>
      <c r="I579" s="12"/>
      <c r="J579" s="12">
        <v>1</v>
      </c>
      <c r="K579" s="12"/>
      <c r="L579" s="12">
        <v>1</v>
      </c>
      <c r="M579" s="12"/>
    </row>
    <row r="580" spans="1:13" x14ac:dyDescent="0.3">
      <c r="A580" s="6">
        <v>144</v>
      </c>
      <c r="B580" s="6">
        <v>2</v>
      </c>
      <c r="C580" s="6">
        <v>30</v>
      </c>
      <c r="D580" s="6"/>
      <c r="E580" s="6">
        <v>1</v>
      </c>
      <c r="F580" s="6"/>
      <c r="G580" s="6"/>
      <c r="H580" s="12">
        <v>1</v>
      </c>
      <c r="I580" s="12"/>
      <c r="J580" s="12"/>
      <c r="K580" s="12"/>
      <c r="L580" s="12">
        <v>1</v>
      </c>
      <c r="M580" s="12"/>
    </row>
    <row r="581" spans="1:13" x14ac:dyDescent="0.3">
      <c r="A581" s="6">
        <v>145</v>
      </c>
      <c r="B581" s="6">
        <v>2</v>
      </c>
      <c r="C581" s="6">
        <v>23</v>
      </c>
      <c r="D581" s="6"/>
      <c r="E581" s="6">
        <v>1</v>
      </c>
      <c r="F581" s="6"/>
      <c r="G581" s="6"/>
      <c r="H581" s="12"/>
      <c r="I581" s="12">
        <v>1</v>
      </c>
      <c r="J581" s="12"/>
      <c r="K581" s="12"/>
      <c r="L581" s="12">
        <v>1</v>
      </c>
      <c r="M581" s="12"/>
    </row>
    <row r="582" spans="1:13" x14ac:dyDescent="0.3">
      <c r="A582" s="6">
        <v>147</v>
      </c>
      <c r="B582" s="6">
        <v>2</v>
      </c>
      <c r="C582" s="6">
        <v>27</v>
      </c>
      <c r="D582" s="6"/>
      <c r="E582" s="6">
        <v>1</v>
      </c>
      <c r="F582" s="6"/>
      <c r="G582" s="6"/>
      <c r="H582" s="12">
        <v>1</v>
      </c>
      <c r="I582" s="12"/>
      <c r="J582" s="12"/>
      <c r="K582" s="12"/>
      <c r="L582" s="12">
        <v>1</v>
      </c>
      <c r="M582" s="12"/>
    </row>
    <row r="583" spans="1:13" x14ac:dyDescent="0.3">
      <c r="A583" s="6">
        <v>152</v>
      </c>
      <c r="B583" s="6">
        <v>2</v>
      </c>
      <c r="C583" s="6">
        <v>31</v>
      </c>
      <c r="D583" s="6"/>
      <c r="E583" s="6">
        <v>1</v>
      </c>
      <c r="F583" s="6"/>
      <c r="G583" s="6"/>
      <c r="H583" s="12"/>
      <c r="I583" s="12"/>
      <c r="J583" s="12">
        <v>1</v>
      </c>
      <c r="K583" s="12"/>
      <c r="L583" s="12">
        <v>1</v>
      </c>
      <c r="M583" s="12"/>
    </row>
    <row r="584" spans="1:13" x14ac:dyDescent="0.3">
      <c r="A584" s="6">
        <v>155</v>
      </c>
      <c r="B584" s="6">
        <v>2</v>
      </c>
      <c r="C584" s="6">
        <v>30</v>
      </c>
      <c r="D584" s="6"/>
      <c r="E584" s="6">
        <v>1</v>
      </c>
      <c r="F584" s="6"/>
      <c r="G584" s="6"/>
      <c r="H584" s="12">
        <v>1</v>
      </c>
      <c r="I584" s="12"/>
      <c r="J584" s="12"/>
      <c r="K584" s="12"/>
      <c r="L584" s="12">
        <v>1</v>
      </c>
      <c r="M584" s="12"/>
    </row>
    <row r="585" spans="1:13" x14ac:dyDescent="0.3">
      <c r="A585" s="6">
        <v>156</v>
      </c>
      <c r="B585" s="6">
        <v>2</v>
      </c>
      <c r="C585" s="6">
        <v>37</v>
      </c>
      <c r="D585" s="6"/>
      <c r="E585" s="6"/>
      <c r="F585" s="6">
        <v>1</v>
      </c>
      <c r="G585" s="6"/>
      <c r="H585" s="12"/>
      <c r="I585" s="12"/>
      <c r="J585" s="12">
        <v>1</v>
      </c>
      <c r="K585" s="12"/>
      <c r="L585" s="12">
        <v>1</v>
      </c>
      <c r="M585" s="12"/>
    </row>
    <row r="586" spans="1:13" x14ac:dyDescent="0.3">
      <c r="A586" s="6">
        <v>160</v>
      </c>
      <c r="B586" s="6">
        <v>2</v>
      </c>
      <c r="C586" s="6">
        <v>32</v>
      </c>
      <c r="D586" s="6"/>
      <c r="E586" s="6">
        <v>1</v>
      </c>
      <c r="F586" s="6"/>
      <c r="G586" s="6"/>
      <c r="H586" s="12">
        <v>1</v>
      </c>
      <c r="I586" s="12"/>
      <c r="J586" s="12"/>
      <c r="K586" s="12"/>
      <c r="L586" s="12">
        <v>1</v>
      </c>
      <c r="M586" s="12"/>
    </row>
    <row r="587" spans="1:13" x14ac:dyDescent="0.3">
      <c r="A587" s="6">
        <v>162</v>
      </c>
      <c r="B587" s="6">
        <v>2</v>
      </c>
      <c r="C587" s="6">
        <v>35</v>
      </c>
      <c r="D587" s="6"/>
      <c r="E587" s="6">
        <v>1</v>
      </c>
      <c r="F587" s="6"/>
      <c r="G587" s="6"/>
      <c r="H587" s="12">
        <v>1</v>
      </c>
      <c r="I587" s="12"/>
      <c r="J587" s="12"/>
      <c r="K587" s="12"/>
      <c r="L587" s="12">
        <v>1</v>
      </c>
      <c r="M587" s="12"/>
    </row>
    <row r="588" spans="1:13" x14ac:dyDescent="0.3">
      <c r="A588" s="6">
        <v>167</v>
      </c>
      <c r="B588" s="6">
        <v>2</v>
      </c>
      <c r="C588" s="6">
        <v>37</v>
      </c>
      <c r="D588" s="6"/>
      <c r="E588" s="6"/>
      <c r="F588" s="6">
        <v>1</v>
      </c>
      <c r="G588" s="6"/>
      <c r="H588" s="12">
        <v>1</v>
      </c>
      <c r="I588" s="12"/>
      <c r="J588" s="12"/>
      <c r="K588" s="12"/>
      <c r="L588" s="12"/>
      <c r="M588" s="12">
        <v>1</v>
      </c>
    </row>
    <row r="589" spans="1:13" x14ac:dyDescent="0.3">
      <c r="A589" s="6">
        <v>171</v>
      </c>
      <c r="B589" s="6">
        <v>2</v>
      </c>
      <c r="C589" s="6">
        <v>35</v>
      </c>
      <c r="D589" s="6"/>
      <c r="E589" s="6">
        <v>1</v>
      </c>
      <c r="F589" s="6"/>
      <c r="G589" s="6"/>
      <c r="H589" s="12">
        <v>1</v>
      </c>
      <c r="I589" s="12"/>
      <c r="J589" s="12"/>
      <c r="K589" s="12"/>
      <c r="L589" s="12"/>
      <c r="M589" s="12"/>
    </row>
    <row r="590" spans="1:13" x14ac:dyDescent="0.3">
      <c r="A590" s="6">
        <v>173</v>
      </c>
      <c r="B590" s="6">
        <v>2</v>
      </c>
      <c r="C590" s="6">
        <v>23</v>
      </c>
      <c r="D590" s="6"/>
      <c r="E590" s="6">
        <v>1</v>
      </c>
      <c r="F590" s="6"/>
      <c r="G590" s="6"/>
      <c r="H590" s="12"/>
      <c r="I590" s="12"/>
      <c r="J590" s="12">
        <v>1</v>
      </c>
      <c r="K590" s="12"/>
      <c r="L590" s="12">
        <v>1</v>
      </c>
      <c r="M590" s="12"/>
    </row>
    <row r="591" spans="1:13" x14ac:dyDescent="0.3">
      <c r="A591" s="6">
        <v>174</v>
      </c>
      <c r="B591" s="6">
        <v>2</v>
      </c>
      <c r="C591" s="6">
        <v>24</v>
      </c>
      <c r="D591" s="6"/>
      <c r="E591" s="6">
        <v>1</v>
      </c>
      <c r="F591" s="6"/>
      <c r="G591" s="6"/>
      <c r="H591" s="12"/>
      <c r="I591" s="12"/>
      <c r="J591" s="12">
        <v>1</v>
      </c>
      <c r="K591" s="12"/>
      <c r="L591" s="12">
        <v>1</v>
      </c>
      <c r="M591" s="12"/>
    </row>
    <row r="592" spans="1:13" x14ac:dyDescent="0.3">
      <c r="A592" s="6">
        <v>176</v>
      </c>
      <c r="B592" s="6">
        <v>2</v>
      </c>
      <c r="C592" s="6">
        <v>27</v>
      </c>
      <c r="D592" s="6"/>
      <c r="E592" s="6">
        <v>1</v>
      </c>
      <c r="F592" s="6"/>
      <c r="G592" s="6"/>
      <c r="H592" s="24"/>
      <c r="I592" s="24"/>
      <c r="J592" s="24">
        <v>1</v>
      </c>
      <c r="K592" s="24"/>
      <c r="L592" s="24">
        <v>1</v>
      </c>
      <c r="M592" s="24"/>
    </row>
    <row r="593" spans="1:13" x14ac:dyDescent="0.3">
      <c r="A593" s="6">
        <v>183</v>
      </c>
      <c r="B593" s="6">
        <v>2</v>
      </c>
      <c r="C593" s="6">
        <v>23</v>
      </c>
      <c r="D593" s="6"/>
      <c r="E593" s="6">
        <v>1</v>
      </c>
      <c r="F593" s="6"/>
      <c r="G593" s="6"/>
      <c r="H593" s="24"/>
      <c r="I593" s="24"/>
      <c r="J593" s="24">
        <v>1</v>
      </c>
      <c r="K593" s="12"/>
      <c r="L593" s="24">
        <v>1</v>
      </c>
      <c r="M593" s="24"/>
    </row>
    <row r="594" spans="1:13" x14ac:dyDescent="0.3">
      <c r="A594" s="6">
        <v>187</v>
      </c>
      <c r="B594" s="6">
        <v>2</v>
      </c>
      <c r="C594" s="6">
        <v>29</v>
      </c>
      <c r="D594" s="6"/>
      <c r="E594" s="6">
        <v>1</v>
      </c>
      <c r="F594" s="6"/>
      <c r="G594" s="6"/>
      <c r="H594" s="24">
        <v>1</v>
      </c>
      <c r="I594" s="24"/>
      <c r="J594" s="24"/>
      <c r="K594" s="12"/>
      <c r="L594" s="24">
        <v>1</v>
      </c>
      <c r="M594" s="24"/>
    </row>
    <row r="595" spans="1:13" x14ac:dyDescent="0.3">
      <c r="A595" s="6">
        <v>188</v>
      </c>
      <c r="B595" s="6">
        <v>2</v>
      </c>
      <c r="C595" s="6">
        <v>24</v>
      </c>
      <c r="D595" s="6">
        <v>1</v>
      </c>
      <c r="E595" s="6"/>
      <c r="F595" s="6"/>
      <c r="G595" s="6"/>
      <c r="H595" s="24"/>
      <c r="I595" s="24"/>
      <c r="J595" s="24">
        <v>1</v>
      </c>
      <c r="K595" s="12"/>
      <c r="L595" s="24">
        <v>1</v>
      </c>
      <c r="M595" s="24"/>
    </row>
    <row r="596" spans="1:13" x14ac:dyDescent="0.3">
      <c r="A596" s="6">
        <v>190</v>
      </c>
      <c r="B596" s="6">
        <v>2</v>
      </c>
      <c r="C596" s="6">
        <v>26</v>
      </c>
      <c r="D596" s="6"/>
      <c r="E596" s="6">
        <v>1</v>
      </c>
      <c r="F596" s="6"/>
      <c r="G596" s="6"/>
      <c r="H596" s="24"/>
      <c r="I596" s="24"/>
      <c r="J596" s="24">
        <v>1</v>
      </c>
      <c r="K596" s="24"/>
      <c r="L596" s="24">
        <v>1</v>
      </c>
      <c r="M596" s="24"/>
    </row>
    <row r="597" spans="1:13" x14ac:dyDescent="0.3">
      <c r="A597" s="6">
        <v>192</v>
      </c>
      <c r="B597" s="6">
        <v>2</v>
      </c>
      <c r="C597" s="6">
        <v>23</v>
      </c>
      <c r="D597" s="6">
        <v>1</v>
      </c>
      <c r="E597" s="6"/>
      <c r="F597" s="6"/>
      <c r="G597" s="6"/>
      <c r="H597" s="24"/>
      <c r="I597" s="24">
        <v>1</v>
      </c>
      <c r="J597" s="24"/>
      <c r="K597" s="12"/>
      <c r="L597" s="24">
        <v>1</v>
      </c>
      <c r="M597" s="24"/>
    </row>
    <row r="598" spans="1:13" x14ac:dyDescent="0.3">
      <c r="A598" s="6">
        <v>195</v>
      </c>
      <c r="B598" s="6">
        <v>2</v>
      </c>
      <c r="C598" s="6">
        <v>31</v>
      </c>
      <c r="D598" s="6"/>
      <c r="E598" s="6">
        <v>1</v>
      </c>
      <c r="F598" s="6"/>
      <c r="G598" s="6"/>
      <c r="H598" s="24">
        <v>1</v>
      </c>
      <c r="I598" s="24"/>
      <c r="J598" s="24"/>
      <c r="K598" s="24"/>
      <c r="L598" s="24"/>
      <c r="M598" s="24"/>
    </row>
    <row r="599" spans="1:13" x14ac:dyDescent="0.3">
      <c r="A599" s="6">
        <v>198</v>
      </c>
      <c r="B599" s="6">
        <v>2</v>
      </c>
      <c r="C599" s="6">
        <v>32</v>
      </c>
      <c r="D599" s="6"/>
      <c r="E599" s="6">
        <v>1</v>
      </c>
      <c r="F599" s="6"/>
      <c r="G599" s="6"/>
      <c r="H599" s="24">
        <v>1</v>
      </c>
      <c r="I599" s="24"/>
      <c r="J599" s="24"/>
      <c r="K599" s="12"/>
      <c r="L599" s="24">
        <v>1</v>
      </c>
      <c r="M599" s="24"/>
    </row>
    <row r="600" spans="1:13" x14ac:dyDescent="0.3">
      <c r="A600" s="6">
        <v>200</v>
      </c>
      <c r="B600" s="6">
        <v>2</v>
      </c>
      <c r="C600" s="6">
        <v>24</v>
      </c>
      <c r="D600" s="6">
        <v>1</v>
      </c>
      <c r="E600" s="6"/>
      <c r="F600" s="6"/>
      <c r="G600" s="6"/>
      <c r="H600" s="24"/>
      <c r="I600" s="24"/>
      <c r="J600" s="24">
        <v>1</v>
      </c>
      <c r="K600" s="24"/>
      <c r="L600" s="24">
        <v>1</v>
      </c>
      <c r="M600" s="24"/>
    </row>
    <row r="601" spans="1:13" x14ac:dyDescent="0.3">
      <c r="A601" s="6">
        <v>204</v>
      </c>
      <c r="B601" s="6">
        <v>2</v>
      </c>
      <c r="C601" s="6">
        <v>31</v>
      </c>
      <c r="D601" s="6"/>
      <c r="E601" s="6">
        <v>1</v>
      </c>
      <c r="F601" s="6"/>
      <c r="G601" s="6"/>
      <c r="H601" s="24">
        <v>1</v>
      </c>
      <c r="I601" s="24"/>
      <c r="J601" s="24"/>
      <c r="K601" s="12"/>
      <c r="L601" s="24">
        <v>1</v>
      </c>
      <c r="M601" s="24"/>
    </row>
    <row r="602" spans="1:13" x14ac:dyDescent="0.3">
      <c r="A602" s="6">
        <v>205</v>
      </c>
      <c r="B602" s="6">
        <v>2</v>
      </c>
      <c r="C602" s="6">
        <v>26</v>
      </c>
      <c r="D602" s="6">
        <v>1</v>
      </c>
      <c r="E602" s="6"/>
      <c r="F602" s="6"/>
      <c r="G602" s="6"/>
      <c r="H602" s="24"/>
      <c r="I602" s="24"/>
      <c r="J602" s="24">
        <v>1</v>
      </c>
      <c r="K602" s="24"/>
      <c r="L602" s="24">
        <v>1</v>
      </c>
      <c r="M602" s="24"/>
    </row>
    <row r="603" spans="1:13" x14ac:dyDescent="0.3">
      <c r="A603" s="6">
        <v>207</v>
      </c>
      <c r="B603" s="6">
        <v>2</v>
      </c>
      <c r="C603" s="6">
        <v>27</v>
      </c>
      <c r="D603" s="6">
        <v>1</v>
      </c>
      <c r="E603" s="6"/>
      <c r="F603" s="6"/>
      <c r="G603" s="6"/>
      <c r="H603" s="24"/>
      <c r="I603" s="24"/>
      <c r="J603" s="24">
        <v>1</v>
      </c>
      <c r="K603" s="12"/>
      <c r="L603" s="24">
        <v>1</v>
      </c>
      <c r="M603" s="24"/>
    </row>
    <row r="604" spans="1:13" x14ac:dyDescent="0.3">
      <c r="A604" s="6">
        <v>208</v>
      </c>
      <c r="B604" s="6">
        <v>2</v>
      </c>
      <c r="C604" s="6">
        <v>37</v>
      </c>
      <c r="D604" s="6"/>
      <c r="E604" s="6"/>
      <c r="F604" s="6">
        <v>1</v>
      </c>
      <c r="G604" s="6"/>
      <c r="H604" s="24">
        <v>1</v>
      </c>
      <c r="I604" s="24"/>
      <c r="J604" s="24"/>
      <c r="K604" s="24"/>
      <c r="L604" s="24"/>
      <c r="M604" s="24"/>
    </row>
    <row r="605" spans="1:13" x14ac:dyDescent="0.3">
      <c r="A605" s="6">
        <v>209</v>
      </c>
      <c r="B605" s="6">
        <v>2</v>
      </c>
      <c r="C605" s="6">
        <v>23</v>
      </c>
      <c r="D605" s="6">
        <v>1</v>
      </c>
      <c r="E605" s="6"/>
      <c r="F605" s="6"/>
      <c r="G605" s="6"/>
      <c r="H605" s="24"/>
      <c r="I605" s="24">
        <v>1</v>
      </c>
      <c r="J605" s="24"/>
      <c r="K605" s="24"/>
      <c r="L605" s="24">
        <v>1</v>
      </c>
      <c r="M605" s="24"/>
    </row>
    <row r="606" spans="1:13" x14ac:dyDescent="0.3">
      <c r="A606" s="6">
        <v>216</v>
      </c>
      <c r="B606" s="6">
        <v>2</v>
      </c>
      <c r="C606" s="6">
        <v>23</v>
      </c>
      <c r="D606" s="6">
        <v>1</v>
      </c>
      <c r="E606" s="6"/>
      <c r="F606" s="6"/>
      <c r="G606" s="6"/>
      <c r="H606" s="24"/>
      <c r="I606" s="24"/>
      <c r="J606" s="24">
        <v>1</v>
      </c>
      <c r="K606" s="12"/>
      <c r="L606" s="24">
        <v>1</v>
      </c>
      <c r="M606" s="24"/>
    </row>
    <row r="607" spans="1:13" x14ac:dyDescent="0.3">
      <c r="A607" s="6">
        <v>223</v>
      </c>
      <c r="B607" s="6">
        <v>2</v>
      </c>
      <c r="C607" s="6">
        <v>31</v>
      </c>
      <c r="D607" s="6"/>
      <c r="E607" s="6">
        <v>1</v>
      </c>
      <c r="F607" s="6"/>
      <c r="G607" s="6"/>
      <c r="H607" s="24">
        <v>1</v>
      </c>
      <c r="I607" s="24"/>
      <c r="J607" s="24"/>
      <c r="K607" s="24"/>
      <c r="L607" s="24">
        <v>1</v>
      </c>
      <c r="M607" s="24"/>
    </row>
    <row r="608" spans="1:13" x14ac:dyDescent="0.3">
      <c r="A608" s="6">
        <v>224</v>
      </c>
      <c r="B608" s="6">
        <v>2</v>
      </c>
      <c r="C608" s="6">
        <v>23</v>
      </c>
      <c r="D608" s="6">
        <v>1</v>
      </c>
      <c r="E608" s="6"/>
      <c r="F608" s="6"/>
      <c r="G608" s="6"/>
      <c r="H608" s="24"/>
      <c r="I608" s="24">
        <v>1</v>
      </c>
      <c r="J608" s="24"/>
      <c r="K608" s="24"/>
      <c r="L608" s="24">
        <v>1</v>
      </c>
      <c r="M608" s="24"/>
    </row>
    <row r="609" spans="1:13" x14ac:dyDescent="0.3">
      <c r="A609" s="6">
        <v>227</v>
      </c>
      <c r="B609" s="6">
        <v>2</v>
      </c>
      <c r="C609" s="6">
        <v>24</v>
      </c>
      <c r="D609" s="6">
        <v>1</v>
      </c>
      <c r="E609" s="6"/>
      <c r="F609" s="6"/>
      <c r="G609" s="6"/>
      <c r="H609" s="24"/>
      <c r="I609" s="24">
        <v>1</v>
      </c>
      <c r="J609" s="24"/>
      <c r="K609" s="12"/>
      <c r="L609" s="24">
        <v>1</v>
      </c>
      <c r="M609" s="24"/>
    </row>
    <row r="610" spans="1:13" x14ac:dyDescent="0.3">
      <c r="A610" s="6">
        <v>228</v>
      </c>
      <c r="B610" s="6">
        <v>2</v>
      </c>
      <c r="C610" s="6">
        <v>26</v>
      </c>
      <c r="D610" s="6">
        <v>1</v>
      </c>
      <c r="E610" s="6"/>
      <c r="F610" s="6"/>
      <c r="G610" s="6"/>
      <c r="H610" s="24"/>
      <c r="I610" s="24"/>
      <c r="J610" s="24">
        <v>1</v>
      </c>
      <c r="K610" s="12"/>
      <c r="L610" s="24">
        <v>1</v>
      </c>
      <c r="M610" s="24"/>
    </row>
    <row r="611" spans="1:13" x14ac:dyDescent="0.3">
      <c r="A611" s="6">
        <v>229</v>
      </c>
      <c r="B611" s="6">
        <v>2</v>
      </c>
      <c r="C611" s="6">
        <v>33</v>
      </c>
      <c r="D611" s="6"/>
      <c r="E611" s="6">
        <v>1</v>
      </c>
      <c r="F611" s="6"/>
      <c r="G611" s="6"/>
      <c r="H611" s="24"/>
      <c r="I611" s="24"/>
      <c r="J611" s="24">
        <v>1</v>
      </c>
      <c r="K611" s="24"/>
      <c r="L611" s="24">
        <v>1</v>
      </c>
      <c r="M611" s="24"/>
    </row>
    <row r="612" spans="1:13" x14ac:dyDescent="0.3">
      <c r="A612" s="6">
        <v>230</v>
      </c>
      <c r="B612" s="6">
        <v>2</v>
      </c>
      <c r="C612" s="6">
        <v>27</v>
      </c>
      <c r="D612" s="6">
        <v>1</v>
      </c>
      <c r="E612" s="6"/>
      <c r="F612" s="6"/>
      <c r="G612" s="6"/>
      <c r="H612" s="24">
        <v>1</v>
      </c>
      <c r="I612" s="24"/>
      <c r="J612" s="24"/>
      <c r="K612" s="12"/>
      <c r="L612" s="24">
        <v>1</v>
      </c>
      <c r="M612" s="24"/>
    </row>
    <row r="613" spans="1:13" x14ac:dyDescent="0.3">
      <c r="A613" s="6">
        <v>232</v>
      </c>
      <c r="B613" s="6">
        <v>2</v>
      </c>
      <c r="C613" s="6">
        <v>33</v>
      </c>
      <c r="D613" s="6"/>
      <c r="E613" s="6">
        <v>1</v>
      </c>
      <c r="F613" s="6"/>
      <c r="G613" s="6"/>
      <c r="H613" s="24">
        <v>1</v>
      </c>
      <c r="I613" s="24"/>
      <c r="J613" s="24"/>
      <c r="K613" s="12"/>
      <c r="L613" s="24">
        <v>1</v>
      </c>
      <c r="M613" s="24"/>
    </row>
    <row r="614" spans="1:13" x14ac:dyDescent="0.3">
      <c r="A614" s="6">
        <v>234</v>
      </c>
      <c r="B614" s="6">
        <v>2</v>
      </c>
      <c r="C614" s="6">
        <v>25</v>
      </c>
      <c r="D614" s="6">
        <v>1</v>
      </c>
      <c r="E614" s="6"/>
      <c r="F614" s="6"/>
      <c r="G614" s="6"/>
      <c r="H614" s="24"/>
      <c r="I614" s="24"/>
      <c r="J614" s="24">
        <v>1</v>
      </c>
      <c r="K614" s="24"/>
      <c r="L614" s="24">
        <v>1</v>
      </c>
      <c r="M614" s="24"/>
    </row>
    <row r="615" spans="1:13" x14ac:dyDescent="0.3">
      <c r="A615" s="6">
        <v>239</v>
      </c>
      <c r="B615" s="6">
        <v>2</v>
      </c>
      <c r="C615" s="6">
        <v>23</v>
      </c>
      <c r="D615" s="6">
        <v>1</v>
      </c>
      <c r="E615" s="6"/>
      <c r="F615" s="6"/>
      <c r="G615" s="6"/>
      <c r="H615" s="24"/>
      <c r="I615" s="24">
        <v>1</v>
      </c>
      <c r="J615" s="24"/>
      <c r="K615" s="24"/>
      <c r="L615" s="24"/>
      <c r="M615" s="24"/>
    </row>
    <row r="616" spans="1:13" x14ac:dyDescent="0.3">
      <c r="A616" s="6">
        <v>241</v>
      </c>
      <c r="B616" s="6">
        <v>2</v>
      </c>
      <c r="C616" s="6">
        <v>23</v>
      </c>
      <c r="D616" s="6">
        <v>1</v>
      </c>
      <c r="E616" s="6"/>
      <c r="F616" s="6"/>
      <c r="G616" s="6"/>
      <c r="H616" s="24"/>
      <c r="I616" s="24"/>
      <c r="J616" s="24">
        <v>1</v>
      </c>
      <c r="K616" s="12"/>
      <c r="L616" s="24">
        <v>1</v>
      </c>
      <c r="M616" s="24"/>
    </row>
    <row r="617" spans="1:13" x14ac:dyDescent="0.3">
      <c r="A617" s="6">
        <v>244</v>
      </c>
      <c r="B617" s="6">
        <v>2</v>
      </c>
      <c r="C617" s="6">
        <v>30</v>
      </c>
      <c r="D617" s="6"/>
      <c r="E617" s="6">
        <v>1</v>
      </c>
      <c r="F617" s="6"/>
      <c r="G617" s="6"/>
      <c r="H617" s="24">
        <v>1</v>
      </c>
      <c r="I617" s="24"/>
      <c r="J617" s="24"/>
      <c r="K617" s="24"/>
      <c r="L617" s="24">
        <v>1</v>
      </c>
      <c r="M617" s="24"/>
    </row>
    <row r="618" spans="1:13" x14ac:dyDescent="0.3">
      <c r="A618" s="6">
        <v>247</v>
      </c>
      <c r="B618" s="6">
        <v>2</v>
      </c>
      <c r="C618" s="6">
        <v>23</v>
      </c>
      <c r="D618" s="6">
        <v>1</v>
      </c>
      <c r="E618" s="6"/>
      <c r="F618" s="6"/>
      <c r="G618" s="6"/>
      <c r="H618" s="24"/>
      <c r="I618" s="24"/>
      <c r="J618" s="24">
        <v>1</v>
      </c>
      <c r="K618" s="12"/>
      <c r="L618" s="24">
        <v>1</v>
      </c>
      <c r="M618" s="24"/>
    </row>
    <row r="619" spans="1:13" x14ac:dyDescent="0.3">
      <c r="A619" s="6">
        <v>255</v>
      </c>
      <c r="B619" s="6">
        <v>2</v>
      </c>
      <c r="C619" s="6">
        <v>31</v>
      </c>
      <c r="D619" s="6"/>
      <c r="E619" s="6">
        <v>1</v>
      </c>
      <c r="F619" s="6"/>
      <c r="G619" s="6"/>
      <c r="H619" s="24"/>
      <c r="I619" s="24"/>
      <c r="J619" s="24">
        <v>1</v>
      </c>
      <c r="K619" s="24"/>
      <c r="L619" s="24">
        <v>1</v>
      </c>
      <c r="M619" s="24"/>
    </row>
    <row r="620" spans="1:13" x14ac:dyDescent="0.3">
      <c r="A620" s="6">
        <v>259</v>
      </c>
      <c r="B620" s="6">
        <v>2</v>
      </c>
      <c r="C620" s="6">
        <v>31</v>
      </c>
      <c r="D620" s="6"/>
      <c r="E620" s="6">
        <v>1</v>
      </c>
      <c r="F620" s="6"/>
      <c r="G620" s="6"/>
      <c r="H620" s="24"/>
      <c r="I620" s="24"/>
      <c r="J620" s="24">
        <v>1</v>
      </c>
      <c r="K620" s="24"/>
      <c r="L620" s="24">
        <v>1</v>
      </c>
      <c r="M620" s="24"/>
    </row>
    <row r="621" spans="1:13" x14ac:dyDescent="0.3">
      <c r="A621" s="6">
        <v>264</v>
      </c>
      <c r="B621" s="6">
        <v>2</v>
      </c>
      <c r="C621" s="6">
        <v>30</v>
      </c>
      <c r="D621" s="6"/>
      <c r="E621" s="6">
        <v>1</v>
      </c>
      <c r="F621" s="6"/>
      <c r="G621" s="6"/>
      <c r="H621" s="24"/>
      <c r="I621" s="24"/>
      <c r="J621" s="24">
        <v>1</v>
      </c>
      <c r="K621" s="12"/>
      <c r="L621" s="24"/>
      <c r="M621" s="24">
        <v>1</v>
      </c>
    </row>
    <row r="622" spans="1:13" x14ac:dyDescent="0.3">
      <c r="A622" s="6">
        <v>269</v>
      </c>
      <c r="B622" s="6">
        <v>2</v>
      </c>
      <c r="C622" s="6">
        <v>30</v>
      </c>
      <c r="D622" s="6"/>
      <c r="E622" s="6">
        <v>1</v>
      </c>
      <c r="F622" s="6"/>
      <c r="G622" s="6"/>
      <c r="H622" s="24"/>
      <c r="I622" s="24"/>
      <c r="J622" s="24">
        <v>1</v>
      </c>
      <c r="K622" s="12"/>
      <c r="L622" s="24">
        <v>1</v>
      </c>
      <c r="M622" s="24"/>
    </row>
    <row r="623" spans="1:13" x14ac:dyDescent="0.3">
      <c r="A623" s="6">
        <v>271</v>
      </c>
      <c r="B623" s="6">
        <v>2</v>
      </c>
      <c r="C623" s="6">
        <v>32</v>
      </c>
      <c r="D623" s="6"/>
      <c r="E623" s="6">
        <v>1</v>
      </c>
      <c r="F623" s="6"/>
      <c r="G623" s="6"/>
      <c r="H623" s="24"/>
      <c r="I623" s="24"/>
      <c r="J623" s="24">
        <v>1</v>
      </c>
      <c r="K623" s="24"/>
      <c r="L623" s="24">
        <v>1</v>
      </c>
      <c r="M623" s="24"/>
    </row>
    <row r="624" spans="1:13" x14ac:dyDescent="0.3">
      <c r="A624" s="6">
        <v>272</v>
      </c>
      <c r="B624" s="6">
        <v>2</v>
      </c>
      <c r="C624" s="6">
        <v>30</v>
      </c>
      <c r="D624" s="6"/>
      <c r="E624" s="6">
        <v>1</v>
      </c>
      <c r="F624" s="6"/>
      <c r="G624" s="6"/>
      <c r="H624" s="24"/>
      <c r="I624" s="24"/>
      <c r="J624" s="24">
        <v>1</v>
      </c>
      <c r="K624" s="24"/>
      <c r="L624" s="24">
        <v>1</v>
      </c>
      <c r="M624" s="24"/>
    </row>
    <row r="625" spans="1:13" x14ac:dyDescent="0.3">
      <c r="A625" s="6">
        <v>276</v>
      </c>
      <c r="B625" s="6">
        <v>2</v>
      </c>
      <c r="C625" s="6">
        <v>30</v>
      </c>
      <c r="D625" s="6"/>
      <c r="E625" s="6">
        <v>1</v>
      </c>
      <c r="F625" s="6"/>
      <c r="G625" s="6"/>
      <c r="H625" s="24"/>
      <c r="I625" s="24"/>
      <c r="J625" s="24">
        <v>1</v>
      </c>
      <c r="K625" s="24"/>
      <c r="L625" s="24">
        <v>1</v>
      </c>
      <c r="M625" s="24"/>
    </row>
    <row r="626" spans="1:13" x14ac:dyDescent="0.3">
      <c r="A626" s="6">
        <v>282</v>
      </c>
      <c r="B626" s="6">
        <v>2</v>
      </c>
      <c r="C626" s="6">
        <v>33</v>
      </c>
      <c r="D626" s="6"/>
      <c r="E626" s="6">
        <v>1</v>
      </c>
      <c r="F626" s="6"/>
      <c r="G626" s="6"/>
      <c r="H626" s="24"/>
      <c r="I626" s="24"/>
      <c r="J626" s="24">
        <v>1</v>
      </c>
      <c r="K626" s="24"/>
      <c r="L626" s="24">
        <v>1</v>
      </c>
      <c r="M626" s="24"/>
    </row>
    <row r="627" spans="1:13" x14ac:dyDescent="0.3">
      <c r="A627" s="6">
        <v>283</v>
      </c>
      <c r="B627" s="6">
        <v>2</v>
      </c>
      <c r="C627" s="6">
        <v>38</v>
      </c>
      <c r="D627" s="6"/>
      <c r="E627" s="6"/>
      <c r="F627" s="6">
        <v>1</v>
      </c>
      <c r="G627" s="6"/>
      <c r="H627" s="24">
        <v>1</v>
      </c>
      <c r="I627" s="24"/>
      <c r="J627" s="24"/>
      <c r="K627" s="12"/>
      <c r="L627" s="24">
        <v>1</v>
      </c>
      <c r="M627" s="24"/>
    </row>
    <row r="628" spans="1:13" x14ac:dyDescent="0.3">
      <c r="A628" s="6">
        <v>286</v>
      </c>
      <c r="B628" s="6">
        <v>2</v>
      </c>
      <c r="C628" s="6">
        <v>37</v>
      </c>
      <c r="D628" s="6"/>
      <c r="E628" s="6"/>
      <c r="F628" s="6">
        <v>1</v>
      </c>
      <c r="G628" s="6"/>
      <c r="H628" s="24">
        <v>1</v>
      </c>
      <c r="I628" s="24"/>
      <c r="J628" s="24"/>
      <c r="K628" s="24"/>
      <c r="L628" s="24">
        <v>1</v>
      </c>
      <c r="M628" s="24"/>
    </row>
    <row r="629" spans="1:13" x14ac:dyDescent="0.3">
      <c r="A629" s="6">
        <v>291</v>
      </c>
      <c r="B629" s="6">
        <v>2</v>
      </c>
      <c r="C629" s="6">
        <v>23</v>
      </c>
      <c r="D629" s="6">
        <v>1</v>
      </c>
      <c r="E629" s="6"/>
      <c r="F629" s="6"/>
      <c r="G629" s="6"/>
      <c r="H629" s="24"/>
      <c r="I629" s="24"/>
      <c r="J629" s="24">
        <v>1</v>
      </c>
      <c r="K629" s="12"/>
      <c r="L629" s="24">
        <v>1</v>
      </c>
      <c r="M629" s="24"/>
    </row>
    <row r="630" spans="1:13" x14ac:dyDescent="0.3">
      <c r="A630" s="6">
        <v>292</v>
      </c>
      <c r="B630" s="6">
        <v>2</v>
      </c>
      <c r="C630" s="6">
        <v>30</v>
      </c>
      <c r="D630" s="6"/>
      <c r="E630" s="6">
        <v>1</v>
      </c>
      <c r="F630" s="6"/>
      <c r="G630" s="6"/>
      <c r="H630" s="24">
        <v>1</v>
      </c>
      <c r="I630" s="24"/>
      <c r="J630" s="24"/>
      <c r="K630" s="12"/>
      <c r="L630" s="24">
        <v>1</v>
      </c>
      <c r="M630" s="24"/>
    </row>
    <row r="631" spans="1:13" x14ac:dyDescent="0.3">
      <c r="A631" s="6">
        <v>293</v>
      </c>
      <c r="B631" s="6">
        <v>2</v>
      </c>
      <c r="C631" s="6">
        <v>26</v>
      </c>
      <c r="D631" s="6">
        <v>1</v>
      </c>
      <c r="E631" s="6"/>
      <c r="F631" s="6"/>
      <c r="G631" s="6"/>
      <c r="H631" s="24"/>
      <c r="I631" s="24"/>
      <c r="J631" s="24">
        <v>1</v>
      </c>
      <c r="K631" s="24">
        <v>1</v>
      </c>
      <c r="L631" s="24"/>
      <c r="M631" s="24"/>
    </row>
    <row r="632" spans="1:13" x14ac:dyDescent="0.3">
      <c r="A632" s="6">
        <v>296</v>
      </c>
      <c r="B632" s="6">
        <v>2</v>
      </c>
      <c r="C632" s="6">
        <v>26</v>
      </c>
      <c r="D632" s="6">
        <v>1</v>
      </c>
      <c r="E632" s="6"/>
      <c r="F632" s="6"/>
      <c r="G632" s="6"/>
      <c r="H632" s="24"/>
      <c r="I632" s="24"/>
      <c r="J632" s="24">
        <v>1</v>
      </c>
      <c r="K632" s="12"/>
      <c r="L632" s="24">
        <v>1</v>
      </c>
      <c r="M632" s="24"/>
    </row>
    <row r="633" spans="1:13" x14ac:dyDescent="0.3">
      <c r="A633" s="6">
        <v>298</v>
      </c>
      <c r="B633" s="6">
        <v>2</v>
      </c>
      <c r="C633" s="6">
        <v>34</v>
      </c>
      <c r="D633" s="6"/>
      <c r="E633" s="6">
        <v>1</v>
      </c>
      <c r="F633" s="6"/>
      <c r="G633" s="6"/>
      <c r="H633" s="24">
        <v>1</v>
      </c>
      <c r="I633" s="24"/>
      <c r="J633" s="24"/>
      <c r="K633" s="24"/>
      <c r="L633" s="24">
        <v>1</v>
      </c>
      <c r="M633" s="24"/>
    </row>
    <row r="634" spans="1:13" x14ac:dyDescent="0.3">
      <c r="A634" s="6">
        <v>299</v>
      </c>
      <c r="B634" s="6">
        <v>2</v>
      </c>
      <c r="C634" s="6">
        <v>32</v>
      </c>
      <c r="D634" s="6"/>
      <c r="E634" s="6">
        <v>1</v>
      </c>
      <c r="F634" s="6"/>
      <c r="G634" s="6"/>
      <c r="H634" s="24">
        <v>1</v>
      </c>
      <c r="I634" s="24"/>
      <c r="J634" s="24"/>
      <c r="K634" s="12"/>
      <c r="L634" s="24">
        <v>1</v>
      </c>
      <c r="M634" s="24"/>
    </row>
    <row r="635" spans="1:13" x14ac:dyDescent="0.3">
      <c r="A635" s="6">
        <v>307</v>
      </c>
      <c r="B635" s="6">
        <v>2</v>
      </c>
      <c r="C635" s="6">
        <v>21</v>
      </c>
      <c r="D635" s="6">
        <v>1</v>
      </c>
      <c r="E635" s="6"/>
      <c r="F635" s="6"/>
      <c r="G635" s="6"/>
      <c r="H635" s="24"/>
      <c r="I635" s="24"/>
      <c r="J635" s="24">
        <v>1</v>
      </c>
      <c r="K635" s="12"/>
      <c r="L635" s="24">
        <v>1</v>
      </c>
      <c r="M635" s="24"/>
    </row>
    <row r="636" spans="1:13" x14ac:dyDescent="0.3">
      <c r="A636" s="6">
        <v>310</v>
      </c>
      <c r="B636" s="6">
        <v>2</v>
      </c>
      <c r="C636" s="6">
        <v>29</v>
      </c>
      <c r="D636" s="6"/>
      <c r="E636" s="6">
        <v>1</v>
      </c>
      <c r="F636" s="6"/>
      <c r="G636" s="6"/>
      <c r="H636" s="24"/>
      <c r="I636" s="24"/>
      <c r="J636" s="24">
        <v>1</v>
      </c>
      <c r="K636" s="12"/>
      <c r="L636" s="24">
        <v>1</v>
      </c>
      <c r="M636" s="24"/>
    </row>
    <row r="637" spans="1:13" x14ac:dyDescent="0.3">
      <c r="A637" s="6">
        <v>313</v>
      </c>
      <c r="B637" s="6">
        <v>2</v>
      </c>
      <c r="C637" s="6">
        <v>25</v>
      </c>
      <c r="D637" s="6">
        <v>1</v>
      </c>
      <c r="E637" s="6"/>
      <c r="F637" s="6"/>
      <c r="G637" s="6"/>
      <c r="H637" s="24"/>
      <c r="I637" s="24"/>
      <c r="J637" s="24">
        <v>1</v>
      </c>
      <c r="K637" s="12"/>
      <c r="L637" s="24">
        <v>1</v>
      </c>
      <c r="M637" s="24"/>
    </row>
    <row r="638" spans="1:13" x14ac:dyDescent="0.3">
      <c r="A638" s="6">
        <v>314</v>
      </c>
      <c r="B638" s="6">
        <v>2</v>
      </c>
      <c r="C638" s="6">
        <v>31</v>
      </c>
      <c r="D638" s="6"/>
      <c r="E638" s="6">
        <v>1</v>
      </c>
      <c r="F638" s="6"/>
      <c r="G638" s="6"/>
      <c r="H638" s="24">
        <v>1</v>
      </c>
      <c r="I638" s="24"/>
      <c r="J638" s="24"/>
      <c r="K638" s="12"/>
      <c r="L638" s="24">
        <v>1</v>
      </c>
      <c r="M638" s="24"/>
    </row>
    <row r="639" spans="1:13" x14ac:dyDescent="0.3">
      <c r="A639" s="6">
        <v>315</v>
      </c>
      <c r="B639" s="6">
        <v>2</v>
      </c>
      <c r="C639" s="6">
        <v>28</v>
      </c>
      <c r="D639" s="6">
        <v>1</v>
      </c>
      <c r="E639" s="6"/>
      <c r="F639" s="6"/>
      <c r="G639" s="6"/>
      <c r="H639" s="24"/>
      <c r="I639" s="24"/>
      <c r="J639" s="24">
        <v>1</v>
      </c>
      <c r="K639" s="12"/>
      <c r="L639" s="24"/>
      <c r="M639" s="24">
        <v>1</v>
      </c>
    </row>
    <row r="640" spans="1:13" x14ac:dyDescent="0.3">
      <c r="A640" s="6">
        <v>316</v>
      </c>
      <c r="B640" s="6">
        <v>2</v>
      </c>
      <c r="C640" s="6">
        <v>36</v>
      </c>
      <c r="D640" s="6"/>
      <c r="E640" s="6">
        <v>1</v>
      </c>
      <c r="F640" s="6"/>
      <c r="G640" s="6"/>
      <c r="H640" s="24">
        <v>1</v>
      </c>
      <c r="I640" s="24"/>
      <c r="J640" s="24"/>
      <c r="K640" s="24"/>
      <c r="L640" s="24">
        <v>1</v>
      </c>
      <c r="M640" s="24"/>
    </row>
    <row r="641" spans="1:13" x14ac:dyDescent="0.3">
      <c r="A641" s="6">
        <v>317</v>
      </c>
      <c r="B641" s="6">
        <v>2</v>
      </c>
      <c r="C641" s="6">
        <v>29</v>
      </c>
      <c r="D641" s="6"/>
      <c r="E641" s="6">
        <v>1</v>
      </c>
      <c r="F641" s="6"/>
      <c r="G641" s="6"/>
      <c r="H641" s="24"/>
      <c r="I641" s="24"/>
      <c r="J641" s="24">
        <v>1</v>
      </c>
      <c r="K641" s="24"/>
      <c r="L641" s="24">
        <v>1</v>
      </c>
      <c r="M641" s="24"/>
    </row>
    <row r="642" spans="1:13" x14ac:dyDescent="0.3">
      <c r="A642" s="6">
        <v>319</v>
      </c>
      <c r="B642" s="6">
        <v>2</v>
      </c>
      <c r="C642" s="6">
        <v>33</v>
      </c>
      <c r="D642" s="6"/>
      <c r="E642" s="6">
        <v>1</v>
      </c>
      <c r="F642" s="6"/>
      <c r="G642" s="6"/>
      <c r="H642" s="24">
        <v>1</v>
      </c>
      <c r="I642" s="24"/>
      <c r="J642" s="24"/>
      <c r="K642" s="12"/>
      <c r="L642" s="24">
        <v>1</v>
      </c>
      <c r="M642" s="24"/>
    </row>
    <row r="643" spans="1:13" x14ac:dyDescent="0.3">
      <c r="A643" s="6">
        <v>320</v>
      </c>
      <c r="B643" s="6">
        <v>2</v>
      </c>
      <c r="C643" s="6">
        <v>26</v>
      </c>
      <c r="D643" s="6">
        <v>1</v>
      </c>
      <c r="E643" s="6"/>
      <c r="F643" s="6"/>
      <c r="G643" s="6"/>
      <c r="H643" s="24"/>
      <c r="I643" s="24"/>
      <c r="J643" s="24">
        <v>1</v>
      </c>
      <c r="K643" s="24">
        <v>1</v>
      </c>
      <c r="L643" s="24"/>
      <c r="M643" s="24"/>
    </row>
    <row r="644" spans="1:13" x14ac:dyDescent="0.3">
      <c r="A644" s="6">
        <v>323</v>
      </c>
      <c r="B644" s="6">
        <v>2</v>
      </c>
      <c r="C644" s="6">
        <v>25</v>
      </c>
      <c r="D644" s="6">
        <v>1</v>
      </c>
      <c r="E644" s="6"/>
      <c r="F644" s="6"/>
      <c r="G644" s="6"/>
      <c r="H644" s="24"/>
      <c r="I644" s="24"/>
      <c r="J644" s="24">
        <v>1</v>
      </c>
      <c r="K644" s="24"/>
      <c r="L644" s="24">
        <v>1</v>
      </c>
      <c r="M644" s="24"/>
    </row>
    <row r="645" spans="1:13" x14ac:dyDescent="0.3">
      <c r="A645" s="6">
        <v>324</v>
      </c>
      <c r="B645" s="6">
        <v>2</v>
      </c>
      <c r="C645" s="6">
        <v>23</v>
      </c>
      <c r="D645" s="6">
        <v>1</v>
      </c>
      <c r="E645" s="6"/>
      <c r="F645" s="6"/>
      <c r="G645" s="6"/>
      <c r="H645" s="24"/>
      <c r="I645" s="24"/>
      <c r="J645" s="24">
        <v>1</v>
      </c>
      <c r="K645" s="12"/>
      <c r="L645" s="24">
        <v>1</v>
      </c>
      <c r="M645" s="24"/>
    </row>
    <row r="646" spans="1:13" x14ac:dyDescent="0.3">
      <c r="A646" s="6">
        <v>326</v>
      </c>
      <c r="B646" s="6">
        <v>2</v>
      </c>
      <c r="C646" s="6">
        <v>33</v>
      </c>
      <c r="D646" s="6"/>
      <c r="E646" s="6">
        <v>1</v>
      </c>
      <c r="F646" s="6"/>
      <c r="G646" s="6"/>
      <c r="H646" s="24">
        <v>1</v>
      </c>
      <c r="I646" s="24"/>
      <c r="J646" s="24"/>
      <c r="K646" s="12"/>
      <c r="L646" s="24">
        <v>1</v>
      </c>
      <c r="M646" s="24"/>
    </row>
    <row r="647" spans="1:13" x14ac:dyDescent="0.3">
      <c r="A647" s="6">
        <v>327</v>
      </c>
      <c r="B647" s="6">
        <v>2</v>
      </c>
      <c r="C647" s="6">
        <v>38</v>
      </c>
      <c r="D647" s="6"/>
      <c r="E647" s="6"/>
      <c r="F647" s="6">
        <v>1</v>
      </c>
      <c r="G647" s="6"/>
      <c r="H647" s="24"/>
      <c r="I647" s="24"/>
      <c r="J647" s="24">
        <v>1</v>
      </c>
      <c r="K647" s="24"/>
      <c r="L647" s="24">
        <v>1</v>
      </c>
      <c r="M647" s="24"/>
    </row>
    <row r="648" spans="1:13" x14ac:dyDescent="0.3">
      <c r="A648" s="6">
        <v>328</v>
      </c>
      <c r="B648" s="6">
        <v>2</v>
      </c>
      <c r="C648" s="6">
        <v>25</v>
      </c>
      <c r="D648" s="6">
        <v>1</v>
      </c>
      <c r="E648" s="6"/>
      <c r="F648" s="6"/>
      <c r="G648" s="6"/>
      <c r="H648" s="24"/>
      <c r="I648" s="24"/>
      <c r="J648" s="24">
        <v>1</v>
      </c>
      <c r="K648" s="24"/>
      <c r="L648" s="24">
        <v>1</v>
      </c>
      <c r="M648" s="24"/>
    </row>
    <row r="649" spans="1:13" x14ac:dyDescent="0.3">
      <c r="A649" s="6">
        <v>330</v>
      </c>
      <c r="B649" s="6">
        <v>2</v>
      </c>
      <c r="C649" s="6">
        <v>27</v>
      </c>
      <c r="D649" s="6">
        <v>1</v>
      </c>
      <c r="E649" s="6"/>
      <c r="F649" s="6"/>
      <c r="G649" s="6"/>
      <c r="H649" s="24">
        <v>1</v>
      </c>
      <c r="I649" s="24"/>
      <c r="J649" s="24"/>
      <c r="K649" s="24"/>
      <c r="L649" s="24">
        <v>1</v>
      </c>
      <c r="M649" s="24"/>
    </row>
    <row r="650" spans="1:13" x14ac:dyDescent="0.3">
      <c r="A650" s="6">
        <v>331</v>
      </c>
      <c r="B650" s="6">
        <v>2</v>
      </c>
      <c r="C650" s="6">
        <v>30</v>
      </c>
      <c r="D650" s="6"/>
      <c r="E650" s="6">
        <v>1</v>
      </c>
      <c r="F650" s="6"/>
      <c r="G650" s="6"/>
      <c r="H650" s="24"/>
      <c r="I650" s="24"/>
      <c r="J650" s="24">
        <v>1</v>
      </c>
      <c r="K650" s="12"/>
      <c r="L650" s="24">
        <v>1</v>
      </c>
      <c r="M650" s="24"/>
    </row>
    <row r="651" spans="1:13" x14ac:dyDescent="0.3">
      <c r="A651" s="6">
        <v>332</v>
      </c>
      <c r="B651" s="6">
        <v>2</v>
      </c>
      <c r="C651" s="6">
        <v>24</v>
      </c>
      <c r="D651" s="6">
        <v>1</v>
      </c>
      <c r="E651" s="6"/>
      <c r="F651" s="6"/>
      <c r="G651" s="6"/>
      <c r="H651" s="24"/>
      <c r="I651" s="24"/>
      <c r="J651" s="24">
        <v>1</v>
      </c>
      <c r="K651" s="12"/>
      <c r="L651" s="24">
        <v>1</v>
      </c>
      <c r="M651" s="24"/>
    </row>
    <row r="652" spans="1:13" x14ac:dyDescent="0.3">
      <c r="A652" s="6">
        <v>335</v>
      </c>
      <c r="B652" s="6">
        <v>2</v>
      </c>
      <c r="C652" s="6">
        <v>36</v>
      </c>
      <c r="D652" s="6"/>
      <c r="E652" s="6"/>
      <c r="F652" s="6">
        <v>1</v>
      </c>
      <c r="G652" s="6"/>
      <c r="H652" s="24">
        <v>1</v>
      </c>
      <c r="I652" s="24"/>
      <c r="J652" s="24"/>
      <c r="K652" s="12"/>
      <c r="L652" s="24">
        <v>1</v>
      </c>
      <c r="M652" s="24"/>
    </row>
    <row r="653" spans="1:13" x14ac:dyDescent="0.3">
      <c r="A653" s="6">
        <v>336</v>
      </c>
      <c r="B653" s="6">
        <v>2</v>
      </c>
      <c r="C653" s="6">
        <v>22</v>
      </c>
      <c r="D653" s="6">
        <v>1</v>
      </c>
      <c r="E653" s="6"/>
      <c r="F653" s="6"/>
      <c r="G653" s="6"/>
      <c r="H653" s="24"/>
      <c r="I653" s="24"/>
      <c r="J653" s="24">
        <v>1</v>
      </c>
      <c r="K653" s="24"/>
      <c r="L653" s="24">
        <v>1</v>
      </c>
      <c r="M653" s="24"/>
    </row>
    <row r="654" spans="1:13" x14ac:dyDescent="0.3">
      <c r="A654" s="6">
        <v>337</v>
      </c>
      <c r="B654" s="6">
        <v>2</v>
      </c>
      <c r="C654" s="6">
        <v>23</v>
      </c>
      <c r="D654" s="6">
        <v>1</v>
      </c>
      <c r="E654" s="6"/>
      <c r="F654" s="6"/>
      <c r="G654" s="6"/>
      <c r="H654" s="24"/>
      <c r="I654" s="24"/>
      <c r="J654" s="24">
        <v>1</v>
      </c>
      <c r="K654" s="12"/>
      <c r="L654" s="24">
        <v>1</v>
      </c>
      <c r="M654" s="24"/>
    </row>
    <row r="655" spans="1:13" x14ac:dyDescent="0.3">
      <c r="A655" s="6">
        <v>339</v>
      </c>
      <c r="B655" s="6">
        <v>2</v>
      </c>
      <c r="C655" s="6">
        <v>28</v>
      </c>
      <c r="D655" s="6">
        <v>1</v>
      </c>
      <c r="E655" s="6"/>
      <c r="F655" s="6"/>
      <c r="G655" s="6"/>
      <c r="H655" s="24"/>
      <c r="I655" s="24"/>
      <c r="J655" s="24">
        <v>1</v>
      </c>
      <c r="K655" s="12"/>
      <c r="L655" s="24">
        <v>1</v>
      </c>
      <c r="M655" s="24"/>
    </row>
    <row r="656" spans="1:13" x14ac:dyDescent="0.3">
      <c r="A656" s="6">
        <v>343</v>
      </c>
      <c r="B656" s="6">
        <v>2</v>
      </c>
      <c r="C656" s="6">
        <v>38</v>
      </c>
      <c r="D656" s="6">
        <v>1</v>
      </c>
      <c r="E656" s="6"/>
      <c r="F656" s="6"/>
      <c r="G656" s="6"/>
      <c r="H656" s="24">
        <v>1</v>
      </c>
      <c r="I656" s="24"/>
      <c r="J656" s="24"/>
      <c r="K656" s="24"/>
      <c r="L656" s="24">
        <v>1</v>
      </c>
      <c r="M656" s="24"/>
    </row>
    <row r="657" spans="1:13" x14ac:dyDescent="0.3">
      <c r="A657" s="6">
        <v>344</v>
      </c>
      <c r="B657" s="6">
        <v>2</v>
      </c>
      <c r="C657" s="6">
        <v>32</v>
      </c>
      <c r="D657" s="6"/>
      <c r="E657" s="6">
        <v>1</v>
      </c>
      <c r="F657" s="6"/>
      <c r="G657" s="6"/>
      <c r="H657" s="24"/>
      <c r="I657" s="24"/>
      <c r="J657" s="24">
        <v>1</v>
      </c>
      <c r="K657" s="12"/>
      <c r="L657" s="24">
        <v>1</v>
      </c>
      <c r="M657" s="24"/>
    </row>
    <row r="658" spans="1:13" x14ac:dyDescent="0.3">
      <c r="A658" s="6">
        <v>350</v>
      </c>
      <c r="B658" s="6">
        <v>2</v>
      </c>
      <c r="C658" s="6">
        <v>37</v>
      </c>
      <c r="D658" s="6"/>
      <c r="E658" s="6"/>
      <c r="F658" s="6">
        <v>1</v>
      </c>
      <c r="G658" s="6"/>
      <c r="H658" s="24">
        <v>1</v>
      </c>
      <c r="I658" s="24"/>
      <c r="J658" s="24"/>
      <c r="K658" s="24"/>
      <c r="L658" s="24">
        <v>1</v>
      </c>
      <c r="M658" s="24"/>
    </row>
    <row r="659" spans="1:13" x14ac:dyDescent="0.3">
      <c r="A659" s="6">
        <v>364</v>
      </c>
      <c r="B659" s="6">
        <v>2</v>
      </c>
      <c r="C659" s="6">
        <v>32</v>
      </c>
      <c r="D659" s="6"/>
      <c r="E659" s="6">
        <v>1</v>
      </c>
      <c r="F659" s="6"/>
      <c r="G659" s="6"/>
      <c r="H659" s="12"/>
      <c r="I659" s="12"/>
      <c r="J659" s="12">
        <v>1</v>
      </c>
      <c r="K659" s="12"/>
      <c r="L659" s="12">
        <v>1</v>
      </c>
      <c r="M659" s="12"/>
    </row>
    <row r="660" spans="1:13" x14ac:dyDescent="0.3">
      <c r="A660" s="6">
        <v>365</v>
      </c>
      <c r="B660" s="6">
        <v>2</v>
      </c>
      <c r="C660" s="6">
        <v>31</v>
      </c>
      <c r="D660" s="6"/>
      <c r="E660" s="6">
        <v>1</v>
      </c>
      <c r="F660" s="6"/>
      <c r="G660" s="6"/>
      <c r="H660" s="12"/>
      <c r="I660" s="12"/>
      <c r="J660" s="12">
        <v>1</v>
      </c>
      <c r="K660" s="12"/>
      <c r="L660" s="12">
        <v>1</v>
      </c>
      <c r="M660" s="12"/>
    </row>
    <row r="661" spans="1:13" x14ac:dyDescent="0.3">
      <c r="A661" s="6">
        <v>366</v>
      </c>
      <c r="B661" s="6">
        <v>2</v>
      </c>
      <c r="C661" s="6">
        <v>25</v>
      </c>
      <c r="D661" s="6">
        <v>1</v>
      </c>
      <c r="E661" s="6"/>
      <c r="F661" s="6"/>
      <c r="G661" s="6"/>
      <c r="H661" s="12"/>
      <c r="I661" s="12"/>
      <c r="J661" s="12">
        <v>1</v>
      </c>
      <c r="K661" s="12"/>
      <c r="L661" s="12">
        <v>1</v>
      </c>
      <c r="M661" s="12"/>
    </row>
    <row r="662" spans="1:13" x14ac:dyDescent="0.3">
      <c r="A662" s="6">
        <v>369</v>
      </c>
      <c r="B662" s="6">
        <v>2</v>
      </c>
      <c r="C662" s="6">
        <v>40</v>
      </c>
      <c r="D662" s="6"/>
      <c r="E662" s="6">
        <v>1</v>
      </c>
      <c r="F662" s="6"/>
      <c r="G662" s="6"/>
      <c r="H662" s="12">
        <v>1</v>
      </c>
      <c r="I662" s="12"/>
      <c r="J662" s="12"/>
      <c r="K662" s="12"/>
      <c r="L662" s="12">
        <v>1</v>
      </c>
      <c r="M662" s="12"/>
    </row>
    <row r="663" spans="1:13" x14ac:dyDescent="0.3">
      <c r="A663" s="6">
        <v>373</v>
      </c>
      <c r="B663" s="6">
        <v>2</v>
      </c>
      <c r="C663" s="6">
        <v>32</v>
      </c>
      <c r="D663" s="6"/>
      <c r="E663" s="6">
        <v>1</v>
      </c>
      <c r="F663" s="6"/>
      <c r="G663" s="6"/>
      <c r="H663" s="12">
        <v>1</v>
      </c>
      <c r="I663" s="12"/>
      <c r="J663" s="12"/>
      <c r="K663" s="12"/>
      <c r="L663" s="12">
        <v>1</v>
      </c>
      <c r="M663" s="12"/>
    </row>
    <row r="664" spans="1:13" x14ac:dyDescent="0.3">
      <c r="A664" s="6">
        <v>380</v>
      </c>
      <c r="B664" s="6">
        <v>2</v>
      </c>
      <c r="C664" s="6">
        <v>27</v>
      </c>
      <c r="D664" s="6">
        <v>1</v>
      </c>
      <c r="E664" s="6"/>
      <c r="F664" s="6"/>
      <c r="G664" s="6"/>
      <c r="H664" s="12"/>
      <c r="I664" s="12">
        <v>1</v>
      </c>
      <c r="J664" s="12"/>
      <c r="K664" s="12"/>
      <c r="L664" s="12">
        <v>1</v>
      </c>
      <c r="M664" s="12"/>
    </row>
    <row r="665" spans="1:13" x14ac:dyDescent="0.3">
      <c r="A665" s="6">
        <v>381</v>
      </c>
      <c r="B665" s="6">
        <v>2</v>
      </c>
      <c r="C665" s="6">
        <v>31</v>
      </c>
      <c r="D665" s="6"/>
      <c r="E665" s="6">
        <v>1</v>
      </c>
      <c r="F665" s="6"/>
      <c r="G665" s="6"/>
      <c r="H665" s="12"/>
      <c r="I665" s="12">
        <v>1</v>
      </c>
      <c r="J665" s="12"/>
      <c r="K665" s="12"/>
      <c r="L665" s="12">
        <v>1</v>
      </c>
      <c r="M665" s="12"/>
    </row>
    <row r="666" spans="1:13" x14ac:dyDescent="0.3">
      <c r="A666" s="6">
        <v>383</v>
      </c>
      <c r="B666" s="6">
        <v>2</v>
      </c>
      <c r="C666" s="6">
        <v>32</v>
      </c>
      <c r="D666" s="6"/>
      <c r="E666" s="6">
        <v>1</v>
      </c>
      <c r="F666" s="6"/>
      <c r="G666" s="6"/>
      <c r="H666" s="12"/>
      <c r="I666" s="12"/>
      <c r="J666" s="12">
        <v>1</v>
      </c>
      <c r="K666" s="12"/>
      <c r="L666" s="12"/>
      <c r="M666" s="12">
        <v>1</v>
      </c>
    </row>
    <row r="667" spans="1:13" x14ac:dyDescent="0.3">
      <c r="A667" s="6">
        <v>385</v>
      </c>
      <c r="B667" s="6">
        <v>2</v>
      </c>
      <c r="C667" s="6">
        <v>35</v>
      </c>
      <c r="D667" s="6"/>
      <c r="E667" s="6">
        <v>1</v>
      </c>
      <c r="F667" s="6"/>
      <c r="G667" s="6"/>
      <c r="H667" s="12">
        <v>1</v>
      </c>
      <c r="I667" s="12"/>
      <c r="J667" s="12"/>
      <c r="K667" s="12"/>
      <c r="L667" s="12">
        <v>1</v>
      </c>
      <c r="M667" s="12"/>
    </row>
    <row r="668" spans="1:13" x14ac:dyDescent="0.3">
      <c r="A668" s="6">
        <v>386</v>
      </c>
      <c r="B668" s="6">
        <v>2</v>
      </c>
      <c r="C668" s="6">
        <v>26</v>
      </c>
      <c r="D668" s="6">
        <v>1</v>
      </c>
      <c r="E668" s="6"/>
      <c r="F668" s="6"/>
      <c r="G668" s="6"/>
      <c r="H668" s="12"/>
      <c r="I668" s="12"/>
      <c r="J668" s="12">
        <v>1</v>
      </c>
      <c r="K668" s="12"/>
      <c r="L668" s="12">
        <v>1</v>
      </c>
      <c r="M668" s="12"/>
    </row>
    <row r="669" spans="1:13" x14ac:dyDescent="0.3">
      <c r="A669" s="6">
        <v>391</v>
      </c>
      <c r="B669" s="6">
        <v>2</v>
      </c>
      <c r="C669" s="6">
        <v>33</v>
      </c>
      <c r="D669" s="6"/>
      <c r="E669" s="6">
        <v>1</v>
      </c>
      <c r="F669" s="6"/>
      <c r="G669" s="6"/>
      <c r="H669" s="12">
        <v>1</v>
      </c>
      <c r="I669" s="12"/>
      <c r="J669" s="12"/>
      <c r="K669" s="12"/>
      <c r="L669" s="12">
        <v>1</v>
      </c>
      <c r="M669" s="12"/>
    </row>
    <row r="670" spans="1:13" x14ac:dyDescent="0.3">
      <c r="A670" s="6">
        <v>393</v>
      </c>
      <c r="B670" s="6">
        <v>2</v>
      </c>
      <c r="C670" s="6">
        <v>37</v>
      </c>
      <c r="D670" s="6"/>
      <c r="E670" s="6"/>
      <c r="F670" s="6">
        <v>1</v>
      </c>
      <c r="G670" s="6"/>
      <c r="H670" s="12">
        <v>1</v>
      </c>
      <c r="I670" s="12"/>
      <c r="J670" s="12"/>
      <c r="K670" s="12"/>
      <c r="L670" s="12">
        <v>1</v>
      </c>
      <c r="M670" s="12"/>
    </row>
    <row r="671" spans="1:13" x14ac:dyDescent="0.3">
      <c r="A671" s="6">
        <v>394</v>
      </c>
      <c r="B671" s="6">
        <v>2</v>
      </c>
      <c r="C671" s="6">
        <v>38</v>
      </c>
      <c r="D671" s="6"/>
      <c r="E671" s="6"/>
      <c r="F671" s="6">
        <v>1</v>
      </c>
      <c r="G671" s="6"/>
      <c r="H671" s="12">
        <v>1</v>
      </c>
      <c r="I671" s="12"/>
      <c r="J671" s="12"/>
      <c r="K671" s="12"/>
      <c r="L671" s="12">
        <v>1</v>
      </c>
      <c r="M671" s="12"/>
    </row>
    <row r="672" spans="1:13" x14ac:dyDescent="0.3">
      <c r="A672" s="6">
        <v>395</v>
      </c>
      <c r="B672" s="6">
        <v>2</v>
      </c>
      <c r="C672" s="6">
        <v>35</v>
      </c>
      <c r="D672" s="6"/>
      <c r="E672" s="6">
        <v>1</v>
      </c>
      <c r="F672" s="6"/>
      <c r="G672" s="6"/>
      <c r="H672" s="12">
        <v>1</v>
      </c>
      <c r="I672" s="12"/>
      <c r="J672" s="12"/>
      <c r="K672" s="12"/>
      <c r="L672" s="12">
        <v>1</v>
      </c>
      <c r="M672" s="12"/>
    </row>
    <row r="673" spans="1:13" x14ac:dyDescent="0.3">
      <c r="A673" s="6">
        <v>401</v>
      </c>
      <c r="B673" s="6">
        <v>2</v>
      </c>
      <c r="C673" s="6">
        <v>35</v>
      </c>
      <c r="D673" s="6"/>
      <c r="E673" s="6">
        <v>1</v>
      </c>
      <c r="F673" s="6"/>
      <c r="G673" s="6"/>
      <c r="H673" s="12"/>
      <c r="I673" s="12"/>
      <c r="J673" s="12">
        <v>1</v>
      </c>
      <c r="K673" s="12"/>
      <c r="L673" s="12">
        <v>1</v>
      </c>
      <c r="M673" s="12"/>
    </row>
    <row r="674" spans="1:13" x14ac:dyDescent="0.3">
      <c r="A674" s="6">
        <v>403</v>
      </c>
      <c r="B674" s="6">
        <v>2</v>
      </c>
      <c r="C674" s="6">
        <v>28</v>
      </c>
      <c r="D674" s="6">
        <v>1</v>
      </c>
      <c r="E674" s="6"/>
      <c r="F674" s="6"/>
      <c r="G674" s="6"/>
      <c r="H674" s="12"/>
      <c r="I674" s="12"/>
      <c r="J674" s="12">
        <v>1</v>
      </c>
      <c r="K674" s="12"/>
      <c r="L674" s="12">
        <v>1</v>
      </c>
      <c r="M674" s="12"/>
    </row>
    <row r="675" spans="1:13" x14ac:dyDescent="0.3">
      <c r="A675" s="6">
        <v>407</v>
      </c>
      <c r="B675" s="6">
        <v>2</v>
      </c>
      <c r="C675" s="6">
        <v>30</v>
      </c>
      <c r="D675" s="6"/>
      <c r="E675" s="6">
        <v>1</v>
      </c>
      <c r="F675" s="6"/>
      <c r="G675" s="6"/>
      <c r="H675" s="12"/>
      <c r="I675" s="12"/>
      <c r="J675" s="12">
        <v>1</v>
      </c>
      <c r="K675" s="12"/>
      <c r="L675" s="12">
        <v>1</v>
      </c>
      <c r="M675" s="12"/>
    </row>
    <row r="676" spans="1:13" x14ac:dyDescent="0.3">
      <c r="A676" s="6">
        <v>412</v>
      </c>
      <c r="B676" s="6">
        <v>2</v>
      </c>
      <c r="C676" s="6">
        <v>37</v>
      </c>
      <c r="D676" s="6"/>
      <c r="E676" s="6"/>
      <c r="F676" s="6">
        <v>1</v>
      </c>
      <c r="G676" s="6"/>
      <c r="H676" s="12">
        <v>1</v>
      </c>
      <c r="I676" s="12"/>
      <c r="J676" s="12"/>
      <c r="K676" s="12"/>
      <c r="L676" s="12"/>
      <c r="M676" s="12">
        <v>1</v>
      </c>
    </row>
    <row r="677" spans="1:13" x14ac:dyDescent="0.3">
      <c r="A677" s="6">
        <v>413</v>
      </c>
      <c r="B677" s="6">
        <v>2</v>
      </c>
      <c r="C677" s="6">
        <v>30</v>
      </c>
      <c r="D677" s="6"/>
      <c r="E677" s="6">
        <v>1</v>
      </c>
      <c r="F677" s="6"/>
      <c r="G677" s="6"/>
      <c r="H677" s="12"/>
      <c r="I677" s="12"/>
      <c r="J677" s="12">
        <v>1</v>
      </c>
      <c r="K677" s="12"/>
      <c r="L677" s="12">
        <v>1</v>
      </c>
      <c r="M677" s="12"/>
    </row>
    <row r="678" spans="1:13" x14ac:dyDescent="0.3">
      <c r="A678" s="6">
        <v>415</v>
      </c>
      <c r="B678" s="6">
        <v>2</v>
      </c>
      <c r="C678" s="6">
        <v>37</v>
      </c>
      <c r="D678" s="6"/>
      <c r="E678" s="6"/>
      <c r="F678" s="6">
        <v>1</v>
      </c>
      <c r="G678" s="6"/>
      <c r="H678" s="12">
        <v>1</v>
      </c>
      <c r="I678" s="12"/>
      <c r="J678" s="12"/>
      <c r="K678" s="12"/>
      <c r="L678" s="12">
        <v>1</v>
      </c>
      <c r="M678" s="12"/>
    </row>
    <row r="679" spans="1:13" x14ac:dyDescent="0.3">
      <c r="A679" s="6">
        <v>416</v>
      </c>
      <c r="B679" s="6">
        <v>2</v>
      </c>
      <c r="C679" s="6">
        <v>39</v>
      </c>
      <c r="D679" s="6"/>
      <c r="E679" s="6">
        <v>1</v>
      </c>
      <c r="F679" s="6"/>
      <c r="G679" s="6"/>
      <c r="H679" s="12">
        <v>1</v>
      </c>
      <c r="I679" s="12"/>
      <c r="J679" s="12"/>
      <c r="K679" s="12"/>
      <c r="L679" s="12">
        <v>1</v>
      </c>
      <c r="M679" s="12"/>
    </row>
    <row r="680" spans="1:13" x14ac:dyDescent="0.3">
      <c r="A680" s="6">
        <v>417</v>
      </c>
      <c r="B680" s="6">
        <v>2</v>
      </c>
      <c r="C680" s="6">
        <v>38</v>
      </c>
      <c r="D680" s="6"/>
      <c r="E680" s="6"/>
      <c r="F680" s="6">
        <v>1</v>
      </c>
      <c r="G680" s="6"/>
      <c r="H680" s="12"/>
      <c r="I680" s="12"/>
      <c r="J680" s="12">
        <v>1</v>
      </c>
      <c r="K680" s="12">
        <v>1</v>
      </c>
      <c r="L680" s="12"/>
      <c r="M680" s="12"/>
    </row>
    <row r="681" spans="1:13" x14ac:dyDescent="0.3">
      <c r="A681" s="6">
        <v>419</v>
      </c>
      <c r="B681" s="6">
        <v>2</v>
      </c>
      <c r="C681" s="6">
        <v>32</v>
      </c>
      <c r="D681" s="6"/>
      <c r="E681" s="6">
        <v>1</v>
      </c>
      <c r="F681" s="6"/>
      <c r="G681" s="6"/>
      <c r="H681" s="12">
        <v>1</v>
      </c>
      <c r="I681" s="12"/>
      <c r="J681" s="12"/>
      <c r="K681" s="12">
        <v>1</v>
      </c>
      <c r="L681" s="12"/>
      <c r="M681" s="12"/>
    </row>
    <row r="682" spans="1:13" x14ac:dyDescent="0.3">
      <c r="A682" s="6">
        <v>420</v>
      </c>
      <c r="B682" s="6">
        <v>2</v>
      </c>
      <c r="C682" s="6">
        <v>30</v>
      </c>
      <c r="D682" s="6"/>
      <c r="E682" s="6">
        <v>1</v>
      </c>
      <c r="F682" s="6"/>
      <c r="G682" s="6"/>
      <c r="H682" s="12"/>
      <c r="I682" s="12"/>
      <c r="J682" s="12">
        <v>1</v>
      </c>
      <c r="K682" s="12"/>
      <c r="L682" s="12">
        <v>1</v>
      </c>
      <c r="M682" s="12"/>
    </row>
    <row r="683" spans="1:13" x14ac:dyDescent="0.3">
      <c r="A683" s="6">
        <v>432</v>
      </c>
      <c r="B683" s="6">
        <v>2</v>
      </c>
      <c r="C683" s="6">
        <v>32</v>
      </c>
      <c r="D683" s="6"/>
      <c r="E683" s="6">
        <v>1</v>
      </c>
      <c r="F683" s="6"/>
      <c r="G683" s="6"/>
      <c r="H683" s="12">
        <v>1</v>
      </c>
      <c r="I683" s="12"/>
      <c r="J683" s="12"/>
      <c r="K683" s="12"/>
      <c r="L683" s="12"/>
      <c r="M683" s="12"/>
    </row>
    <row r="684" spans="1:13" x14ac:dyDescent="0.3">
      <c r="A684" s="6">
        <v>439</v>
      </c>
      <c r="B684" s="6">
        <v>2</v>
      </c>
      <c r="C684" s="6">
        <v>30</v>
      </c>
      <c r="D684" s="6"/>
      <c r="E684" s="6">
        <v>1</v>
      </c>
      <c r="F684" s="6"/>
      <c r="G684" s="6"/>
      <c r="H684" s="12"/>
      <c r="I684" s="12"/>
      <c r="J684" s="12">
        <v>1</v>
      </c>
      <c r="K684" s="12"/>
      <c r="L684" s="12">
        <v>1</v>
      </c>
      <c r="M684" s="12"/>
    </row>
    <row r="685" spans="1:13" x14ac:dyDescent="0.3">
      <c r="A685" s="6">
        <v>442</v>
      </c>
      <c r="B685" s="6">
        <v>2</v>
      </c>
      <c r="C685" s="6">
        <v>26</v>
      </c>
      <c r="D685" s="6">
        <v>1</v>
      </c>
      <c r="E685" s="6"/>
      <c r="F685" s="6"/>
      <c r="G685" s="6"/>
      <c r="H685" s="12"/>
      <c r="I685" s="12"/>
      <c r="J685" s="12">
        <v>1</v>
      </c>
      <c r="K685" s="12"/>
      <c r="L685" s="12"/>
      <c r="M685" s="12">
        <v>1</v>
      </c>
    </row>
    <row r="686" spans="1:13" x14ac:dyDescent="0.3">
      <c r="A686" s="6">
        <v>445</v>
      </c>
      <c r="B686" s="6">
        <v>2</v>
      </c>
      <c r="C686" s="6">
        <v>35</v>
      </c>
      <c r="D686" s="6"/>
      <c r="E686" s="6">
        <v>1</v>
      </c>
      <c r="F686" s="6"/>
      <c r="G686" s="6"/>
      <c r="H686" s="12"/>
      <c r="I686" s="12"/>
      <c r="J686" s="12">
        <v>1</v>
      </c>
      <c r="K686" s="12"/>
      <c r="L686" s="12">
        <v>1</v>
      </c>
      <c r="M686" s="12"/>
    </row>
    <row r="687" spans="1:13" x14ac:dyDescent="0.3">
      <c r="A687" s="6">
        <v>447</v>
      </c>
      <c r="B687" s="6">
        <v>2</v>
      </c>
      <c r="C687" s="6">
        <v>28</v>
      </c>
      <c r="D687" s="6">
        <v>1</v>
      </c>
      <c r="E687" s="6"/>
      <c r="F687" s="6"/>
      <c r="G687" s="6"/>
      <c r="H687" s="12"/>
      <c r="I687" s="12"/>
      <c r="J687" s="12">
        <v>1</v>
      </c>
      <c r="K687" s="12"/>
      <c r="L687" s="12">
        <v>1</v>
      </c>
      <c r="M687" s="12"/>
    </row>
    <row r="688" spans="1:13" x14ac:dyDescent="0.3">
      <c r="A688" s="6">
        <v>448</v>
      </c>
      <c r="B688" s="6">
        <v>2</v>
      </c>
      <c r="C688" s="6">
        <v>29</v>
      </c>
      <c r="D688" s="6"/>
      <c r="E688" s="6">
        <v>1</v>
      </c>
      <c r="F688" s="6"/>
      <c r="G688" s="6"/>
      <c r="H688" s="12">
        <v>1</v>
      </c>
      <c r="I688" s="12"/>
      <c r="J688" s="12"/>
      <c r="K688" s="12"/>
      <c r="L688" s="12">
        <v>1</v>
      </c>
      <c r="M688" s="12"/>
    </row>
    <row r="689" spans="1:13" x14ac:dyDescent="0.3">
      <c r="A689" s="6">
        <v>450</v>
      </c>
      <c r="B689" s="6">
        <v>2</v>
      </c>
      <c r="C689" s="6">
        <v>29</v>
      </c>
      <c r="D689" s="6"/>
      <c r="E689" s="6">
        <v>1</v>
      </c>
      <c r="F689" s="6"/>
      <c r="G689" s="6"/>
      <c r="H689" s="12"/>
      <c r="I689" s="12"/>
      <c r="J689" s="12">
        <v>1</v>
      </c>
      <c r="K689" s="12"/>
      <c r="L689" s="12">
        <v>1</v>
      </c>
      <c r="M689" s="12"/>
    </row>
    <row r="690" spans="1:13" x14ac:dyDescent="0.3">
      <c r="A690" s="6">
        <v>451</v>
      </c>
      <c r="B690" s="6">
        <v>2</v>
      </c>
      <c r="C690" s="6">
        <v>31</v>
      </c>
      <c r="D690" s="6"/>
      <c r="E690" s="6">
        <v>1</v>
      </c>
      <c r="F690" s="6"/>
      <c r="G690" s="6"/>
      <c r="H690" s="12">
        <v>1</v>
      </c>
      <c r="I690" s="12"/>
      <c r="J690" s="12"/>
      <c r="K690" s="12"/>
      <c r="L690" s="12">
        <v>1</v>
      </c>
      <c r="M690" s="12"/>
    </row>
    <row r="691" spans="1:13" x14ac:dyDescent="0.3">
      <c r="A691" s="6">
        <v>457</v>
      </c>
      <c r="B691" s="6">
        <v>2</v>
      </c>
      <c r="C691" s="6">
        <v>34</v>
      </c>
      <c r="D691" s="6"/>
      <c r="E691" s="6">
        <v>1</v>
      </c>
      <c r="F691" s="6"/>
      <c r="G691" s="6"/>
      <c r="H691" s="12"/>
      <c r="I691" s="12"/>
      <c r="J691" s="12">
        <v>1</v>
      </c>
      <c r="K691" s="12"/>
      <c r="L691" s="12">
        <v>1</v>
      </c>
      <c r="M691" s="12"/>
    </row>
    <row r="692" spans="1:13" x14ac:dyDescent="0.3">
      <c r="A692" s="6">
        <v>458</v>
      </c>
      <c r="B692" s="6">
        <v>2</v>
      </c>
      <c r="C692" s="6">
        <v>29</v>
      </c>
      <c r="D692" s="6"/>
      <c r="E692" s="6">
        <v>1</v>
      </c>
      <c r="F692" s="6"/>
      <c r="G692" s="6"/>
      <c r="H692" s="12"/>
      <c r="I692" s="12"/>
      <c r="J692" s="12">
        <v>1</v>
      </c>
      <c r="K692" s="12"/>
      <c r="L692" s="12">
        <v>1</v>
      </c>
      <c r="M692" s="12"/>
    </row>
    <row r="693" spans="1:13" x14ac:dyDescent="0.3">
      <c r="A693" s="6">
        <v>466</v>
      </c>
      <c r="B693" s="6">
        <v>2</v>
      </c>
      <c r="C693" s="6">
        <v>38</v>
      </c>
      <c r="D693" s="6"/>
      <c r="E693" s="6"/>
      <c r="F693" s="6">
        <v>1</v>
      </c>
      <c r="G693" s="6"/>
      <c r="H693" s="12"/>
      <c r="I693" s="12"/>
      <c r="J693" s="12">
        <v>1</v>
      </c>
      <c r="K693" s="12">
        <v>1</v>
      </c>
      <c r="L693" s="12"/>
      <c r="M693" s="12"/>
    </row>
    <row r="694" spans="1:13" x14ac:dyDescent="0.3">
      <c r="A694" s="6">
        <v>476</v>
      </c>
      <c r="B694" s="6">
        <v>2</v>
      </c>
      <c r="C694" s="6">
        <v>37</v>
      </c>
      <c r="D694" s="6"/>
      <c r="E694" s="6"/>
      <c r="F694" s="6">
        <v>1</v>
      </c>
      <c r="G694" s="6"/>
      <c r="H694" s="12">
        <v>1</v>
      </c>
      <c r="I694" s="12"/>
      <c r="J694" s="12"/>
      <c r="K694" s="12"/>
      <c r="L694" s="12">
        <v>1</v>
      </c>
      <c r="M694" s="12"/>
    </row>
    <row r="695" spans="1:13" x14ac:dyDescent="0.3">
      <c r="A695" s="6">
        <v>477</v>
      </c>
      <c r="B695" s="6">
        <v>2</v>
      </c>
      <c r="C695" s="6">
        <v>30</v>
      </c>
      <c r="D695" s="6"/>
      <c r="E695" s="6">
        <v>1</v>
      </c>
      <c r="F695" s="6"/>
      <c r="G695" s="6"/>
      <c r="H695" s="12">
        <v>1</v>
      </c>
      <c r="I695" s="12"/>
      <c r="J695" s="12"/>
      <c r="K695" s="12"/>
      <c r="L695" s="12"/>
      <c r="M695" s="12">
        <v>1</v>
      </c>
    </row>
    <row r="696" spans="1:13" x14ac:dyDescent="0.3">
      <c r="A696" s="6">
        <v>478</v>
      </c>
      <c r="B696" s="6">
        <v>2</v>
      </c>
      <c r="C696" s="6">
        <v>34</v>
      </c>
      <c r="D696" s="6"/>
      <c r="E696" s="6">
        <v>1</v>
      </c>
      <c r="F696" s="6"/>
      <c r="G696" s="6"/>
      <c r="H696" s="12"/>
      <c r="I696" s="12"/>
      <c r="J696" s="12">
        <v>1</v>
      </c>
      <c r="K696" s="12"/>
      <c r="L696" s="12">
        <v>1</v>
      </c>
      <c r="M696" s="12"/>
    </row>
    <row r="697" spans="1:13" x14ac:dyDescent="0.3">
      <c r="A697" s="6">
        <v>481</v>
      </c>
      <c r="B697" s="6">
        <v>2</v>
      </c>
      <c r="C697" s="6">
        <v>37</v>
      </c>
      <c r="D697" s="6"/>
      <c r="E697" s="6"/>
      <c r="F697" s="6">
        <v>1</v>
      </c>
      <c r="G697" s="6"/>
      <c r="H697" s="12"/>
      <c r="I697" s="12"/>
      <c r="J697" s="12">
        <v>1</v>
      </c>
      <c r="K697" s="12"/>
      <c r="L697" s="12">
        <v>1</v>
      </c>
      <c r="M697" s="12"/>
    </row>
    <row r="698" spans="1:13" x14ac:dyDescent="0.3">
      <c r="A698" s="6">
        <v>483</v>
      </c>
      <c r="B698" s="6">
        <v>2</v>
      </c>
      <c r="C698" s="6">
        <v>36</v>
      </c>
      <c r="D698" s="6"/>
      <c r="E698" s="6">
        <v>1</v>
      </c>
      <c r="F698" s="6"/>
      <c r="G698" s="6"/>
      <c r="H698" s="12">
        <v>1</v>
      </c>
      <c r="I698" s="12"/>
      <c r="J698" s="12"/>
      <c r="K698" s="12"/>
      <c r="L698" s="12">
        <v>1</v>
      </c>
      <c r="M698" s="12"/>
    </row>
    <row r="699" spans="1:13" x14ac:dyDescent="0.3">
      <c r="A699" s="6">
        <v>491</v>
      </c>
      <c r="B699" s="6">
        <v>2</v>
      </c>
      <c r="C699" s="6">
        <v>31</v>
      </c>
      <c r="D699" s="6"/>
      <c r="E699" s="6">
        <v>1</v>
      </c>
      <c r="F699" s="6"/>
      <c r="G699" s="6"/>
      <c r="H699" s="12"/>
      <c r="I699" s="12"/>
      <c r="J699" s="12">
        <v>1</v>
      </c>
      <c r="K699" s="12"/>
      <c r="L699" s="12">
        <v>1</v>
      </c>
      <c r="M699" s="12"/>
    </row>
    <row r="700" spans="1:13" x14ac:dyDescent="0.3">
      <c r="A700" s="6">
        <v>492</v>
      </c>
      <c r="B700" s="6">
        <v>2</v>
      </c>
      <c r="C700" s="6">
        <v>37</v>
      </c>
      <c r="D700" s="6"/>
      <c r="E700" s="6"/>
      <c r="F700" s="6">
        <v>1</v>
      </c>
      <c r="G700" s="6"/>
      <c r="H700" s="12">
        <v>1</v>
      </c>
      <c r="I700" s="12"/>
      <c r="J700" s="12"/>
      <c r="K700" s="12"/>
      <c r="L700" s="12">
        <v>1</v>
      </c>
      <c r="M700" s="12"/>
    </row>
    <row r="701" spans="1:13" x14ac:dyDescent="0.3">
      <c r="A701" s="6">
        <v>497</v>
      </c>
      <c r="B701" s="6">
        <v>2</v>
      </c>
      <c r="C701" s="6">
        <v>32</v>
      </c>
      <c r="D701" s="6"/>
      <c r="E701" s="6">
        <v>1</v>
      </c>
      <c r="F701" s="6"/>
      <c r="G701" s="6"/>
      <c r="H701" s="12"/>
      <c r="I701" s="12"/>
      <c r="J701" s="12">
        <v>1</v>
      </c>
      <c r="K701" s="12"/>
      <c r="L701" s="12">
        <v>1</v>
      </c>
      <c r="M701" s="12"/>
    </row>
    <row r="702" spans="1:13" x14ac:dyDescent="0.3">
      <c r="A702" s="6">
        <v>498</v>
      </c>
      <c r="B702" s="6">
        <v>2</v>
      </c>
      <c r="C702" s="6">
        <v>30</v>
      </c>
      <c r="D702" s="6"/>
      <c r="E702" s="6">
        <v>1</v>
      </c>
      <c r="F702" s="6"/>
      <c r="G702" s="6"/>
      <c r="H702" s="12"/>
      <c r="I702" s="12"/>
      <c r="J702" s="12">
        <v>1</v>
      </c>
      <c r="K702" s="12"/>
      <c r="L702" s="12">
        <v>1</v>
      </c>
      <c r="M702" s="12"/>
    </row>
    <row r="703" spans="1:13" x14ac:dyDescent="0.3">
      <c r="A703" s="6">
        <v>500</v>
      </c>
      <c r="B703" s="6">
        <v>2</v>
      </c>
      <c r="C703" s="6">
        <v>33</v>
      </c>
      <c r="D703" s="6"/>
      <c r="E703" s="6">
        <v>1</v>
      </c>
      <c r="F703" s="6"/>
      <c r="G703" s="6"/>
      <c r="H703" s="12">
        <v>1</v>
      </c>
      <c r="I703" s="12"/>
      <c r="J703" s="12"/>
      <c r="K703" s="12"/>
      <c r="L703" s="12">
        <v>1</v>
      </c>
      <c r="M703" s="12"/>
    </row>
    <row r="704" spans="1:13" x14ac:dyDescent="0.3">
      <c r="A704" s="6">
        <v>503</v>
      </c>
      <c r="B704" s="6">
        <v>2</v>
      </c>
      <c r="C704" s="6">
        <v>32</v>
      </c>
      <c r="D704" s="6"/>
      <c r="E704" s="6">
        <v>1</v>
      </c>
      <c r="F704" s="6"/>
      <c r="G704" s="6"/>
      <c r="H704" s="12"/>
      <c r="I704" s="12"/>
      <c r="J704" s="12">
        <v>1</v>
      </c>
      <c r="K704" s="12"/>
      <c r="L704" s="12"/>
      <c r="M704" s="12">
        <v>1</v>
      </c>
    </row>
    <row r="705" spans="1:13" x14ac:dyDescent="0.3">
      <c r="A705" s="6">
        <v>508</v>
      </c>
      <c r="B705" s="6">
        <v>2</v>
      </c>
      <c r="C705" s="6">
        <v>30</v>
      </c>
      <c r="D705" s="6"/>
      <c r="E705" s="6">
        <v>1</v>
      </c>
      <c r="F705" s="6"/>
      <c r="G705" s="6"/>
      <c r="H705" s="12"/>
      <c r="I705" s="12"/>
      <c r="J705" s="12">
        <v>1</v>
      </c>
      <c r="K705" s="12"/>
      <c r="L705" s="12">
        <v>1</v>
      </c>
      <c r="M705" s="12"/>
    </row>
    <row r="706" spans="1:13" x14ac:dyDescent="0.3">
      <c r="A706" s="6">
        <v>512</v>
      </c>
      <c r="B706" s="6">
        <v>2</v>
      </c>
      <c r="C706" s="6">
        <v>32</v>
      </c>
      <c r="D706" s="6"/>
      <c r="E706" s="6">
        <v>1</v>
      </c>
      <c r="F706" s="6"/>
      <c r="G706" s="6"/>
      <c r="H706" s="12">
        <v>1</v>
      </c>
      <c r="I706" s="12"/>
      <c r="J706" s="12"/>
      <c r="K706" s="12"/>
      <c r="L706" s="12">
        <v>1</v>
      </c>
      <c r="M706" s="12"/>
    </row>
    <row r="707" spans="1:13" x14ac:dyDescent="0.3">
      <c r="A707" s="6">
        <v>517</v>
      </c>
      <c r="B707" s="6">
        <v>2</v>
      </c>
      <c r="C707" s="6">
        <v>29</v>
      </c>
      <c r="D707" s="6"/>
      <c r="E707" s="6">
        <v>1</v>
      </c>
      <c r="F707" s="6"/>
      <c r="G707" s="6"/>
      <c r="H707" s="12">
        <v>1</v>
      </c>
      <c r="I707" s="12"/>
      <c r="J707" s="12"/>
      <c r="K707" s="12"/>
      <c r="L707" s="12"/>
      <c r="M707" s="12"/>
    </row>
    <row r="708" spans="1:13" x14ac:dyDescent="0.3">
      <c r="A708" s="6">
        <v>519</v>
      </c>
      <c r="B708" s="6">
        <v>2</v>
      </c>
      <c r="C708" s="6">
        <v>30</v>
      </c>
      <c r="D708" s="6"/>
      <c r="E708" s="6">
        <v>1</v>
      </c>
      <c r="F708" s="6"/>
      <c r="G708" s="6"/>
      <c r="H708" s="12"/>
      <c r="I708" s="12"/>
      <c r="J708" s="12">
        <v>1</v>
      </c>
      <c r="K708" s="12"/>
      <c r="L708" s="12"/>
      <c r="M708" s="12">
        <v>1</v>
      </c>
    </row>
    <row r="709" spans="1:13" x14ac:dyDescent="0.3">
      <c r="A709" s="6">
        <v>521</v>
      </c>
      <c r="B709" s="6">
        <v>2</v>
      </c>
      <c r="C709" s="6">
        <v>26</v>
      </c>
      <c r="D709" s="6">
        <v>1</v>
      </c>
      <c r="E709" s="6"/>
      <c r="F709" s="6"/>
      <c r="G709" s="6"/>
      <c r="H709" s="12"/>
      <c r="I709" s="12"/>
      <c r="J709" s="12">
        <v>1</v>
      </c>
      <c r="K709" s="12">
        <v>1</v>
      </c>
      <c r="L709" s="12"/>
      <c r="M709" s="12"/>
    </row>
    <row r="710" spans="1:13" x14ac:dyDescent="0.3">
      <c r="A710" s="6">
        <v>524</v>
      </c>
      <c r="B710" s="6">
        <v>2</v>
      </c>
      <c r="C710" s="6">
        <v>29</v>
      </c>
      <c r="D710" s="6"/>
      <c r="E710" s="6">
        <v>1</v>
      </c>
      <c r="F710" s="6"/>
      <c r="G710" s="6"/>
      <c r="H710" s="12">
        <v>1</v>
      </c>
      <c r="I710" s="12"/>
      <c r="J710" s="12"/>
      <c r="K710" s="12">
        <v>1</v>
      </c>
      <c r="L710" s="12"/>
      <c r="M710" s="12"/>
    </row>
    <row r="711" spans="1:13" x14ac:dyDescent="0.3">
      <c r="A711" s="6">
        <v>528</v>
      </c>
      <c r="B711" s="6">
        <v>2</v>
      </c>
      <c r="C711" s="6">
        <v>37</v>
      </c>
      <c r="D711" s="6"/>
      <c r="E711" s="6"/>
      <c r="F711" s="6">
        <v>1</v>
      </c>
      <c r="G711" s="6"/>
      <c r="H711" s="12">
        <v>1</v>
      </c>
      <c r="I711" s="12"/>
      <c r="J711" s="12"/>
      <c r="K711" s="12"/>
      <c r="L711" s="12"/>
      <c r="M711" s="12">
        <v>1</v>
      </c>
    </row>
    <row r="712" spans="1:13" x14ac:dyDescent="0.3">
      <c r="A712" s="6">
        <v>530</v>
      </c>
      <c r="B712" s="6">
        <v>2</v>
      </c>
      <c r="C712" s="6">
        <v>35</v>
      </c>
      <c r="D712" s="6"/>
      <c r="E712" s="6">
        <v>1</v>
      </c>
      <c r="F712" s="6"/>
      <c r="G712" s="6"/>
      <c r="H712" s="12">
        <v>1</v>
      </c>
      <c r="I712" s="12"/>
      <c r="J712" s="12"/>
      <c r="K712" s="12"/>
      <c r="L712" s="12">
        <v>1</v>
      </c>
      <c r="M712" s="12"/>
    </row>
    <row r="713" spans="1:13" x14ac:dyDescent="0.3">
      <c r="A713" s="6">
        <v>532</v>
      </c>
      <c r="B713" s="6">
        <v>2</v>
      </c>
      <c r="C713" s="6">
        <v>28</v>
      </c>
      <c r="D713" s="6">
        <v>1</v>
      </c>
      <c r="E713" s="6"/>
      <c r="F713" s="6"/>
      <c r="G713" s="6"/>
      <c r="H713" s="12"/>
      <c r="I713" s="12"/>
      <c r="J713" s="12">
        <v>1</v>
      </c>
      <c r="K713" s="12">
        <v>1</v>
      </c>
      <c r="L713" s="12"/>
      <c r="M713" s="12"/>
    </row>
    <row r="714" spans="1:13" x14ac:dyDescent="0.3">
      <c r="A714" s="6">
        <v>533</v>
      </c>
      <c r="B714" s="6">
        <v>2</v>
      </c>
      <c r="C714" s="6">
        <v>30</v>
      </c>
      <c r="D714" s="6"/>
      <c r="E714" s="6">
        <v>1</v>
      </c>
      <c r="F714" s="6"/>
      <c r="G714" s="6"/>
      <c r="H714" s="12">
        <v>1</v>
      </c>
      <c r="I714" s="12"/>
      <c r="J714" s="12"/>
      <c r="K714" s="12"/>
      <c r="L714" s="12">
        <v>1</v>
      </c>
      <c r="M714" s="12"/>
    </row>
    <row r="715" spans="1:13" x14ac:dyDescent="0.3">
      <c r="A715" s="6">
        <v>541</v>
      </c>
      <c r="B715" s="6">
        <v>2</v>
      </c>
      <c r="C715" s="6">
        <v>33</v>
      </c>
      <c r="D715" s="6"/>
      <c r="E715" s="6">
        <v>1</v>
      </c>
      <c r="F715" s="6"/>
      <c r="G715" s="6"/>
      <c r="H715" s="12">
        <v>1</v>
      </c>
      <c r="I715" s="12"/>
      <c r="J715" s="12"/>
      <c r="K715" s="12">
        <v>1</v>
      </c>
      <c r="L715" s="12"/>
      <c r="M715" s="12"/>
    </row>
    <row r="716" spans="1:13" x14ac:dyDescent="0.3">
      <c r="A716" s="6">
        <v>542</v>
      </c>
      <c r="B716" s="6">
        <v>2</v>
      </c>
      <c r="C716" s="6">
        <v>26</v>
      </c>
      <c r="D716" s="6">
        <v>1</v>
      </c>
      <c r="E716" s="6"/>
      <c r="F716" s="6"/>
      <c r="G716" s="6"/>
      <c r="H716" s="12"/>
      <c r="I716" s="12"/>
      <c r="J716" s="12">
        <v>1</v>
      </c>
      <c r="K716" s="12">
        <v>1</v>
      </c>
      <c r="L716" s="12"/>
      <c r="M716" s="12"/>
    </row>
    <row r="717" spans="1:13" x14ac:dyDescent="0.3">
      <c r="A717" s="6">
        <v>543</v>
      </c>
      <c r="B717" s="6">
        <v>2</v>
      </c>
      <c r="C717" s="6">
        <v>37</v>
      </c>
      <c r="D717" s="6"/>
      <c r="E717" s="6"/>
      <c r="F717" s="6">
        <v>1</v>
      </c>
      <c r="G717" s="6"/>
      <c r="H717" s="12">
        <v>1</v>
      </c>
      <c r="I717" s="12"/>
      <c r="J717" s="12"/>
      <c r="K717" s="12">
        <v>1</v>
      </c>
      <c r="L717" s="12"/>
      <c r="M717" s="12"/>
    </row>
    <row r="718" spans="1:13" x14ac:dyDescent="0.3">
      <c r="A718" s="6">
        <v>544</v>
      </c>
      <c r="B718" s="6">
        <v>2</v>
      </c>
      <c r="C718" s="6">
        <v>37</v>
      </c>
      <c r="D718" s="6"/>
      <c r="E718" s="6"/>
      <c r="F718" s="6">
        <v>1</v>
      </c>
      <c r="G718" s="6"/>
      <c r="H718" s="12">
        <v>1</v>
      </c>
      <c r="I718" s="12"/>
      <c r="J718" s="12"/>
      <c r="K718" s="12">
        <v>1</v>
      </c>
      <c r="L718" s="12"/>
      <c r="M718" s="12"/>
    </row>
    <row r="719" spans="1:13" x14ac:dyDescent="0.3">
      <c r="A719" s="6">
        <v>546</v>
      </c>
      <c r="B719" s="6">
        <v>2</v>
      </c>
      <c r="C719" s="6">
        <v>29</v>
      </c>
      <c r="D719" s="6"/>
      <c r="E719" s="6">
        <v>1</v>
      </c>
      <c r="F719" s="6"/>
      <c r="G719" s="6"/>
      <c r="H719" s="12"/>
      <c r="I719" s="12"/>
      <c r="J719" s="12">
        <v>1</v>
      </c>
      <c r="K719" s="12"/>
      <c r="L719" s="12">
        <v>1</v>
      </c>
      <c r="M719" s="12"/>
    </row>
    <row r="720" spans="1:13" x14ac:dyDescent="0.3">
      <c r="A720" s="6">
        <v>547</v>
      </c>
      <c r="B720" s="6">
        <v>2</v>
      </c>
      <c r="C720" s="6">
        <v>33</v>
      </c>
      <c r="D720" s="6"/>
      <c r="E720" s="6">
        <v>1</v>
      </c>
      <c r="F720" s="6"/>
      <c r="G720" s="6"/>
      <c r="H720" s="12"/>
      <c r="I720" s="12"/>
      <c r="J720" s="12">
        <v>1</v>
      </c>
      <c r="K720" s="12"/>
      <c r="L720" s="12">
        <v>1</v>
      </c>
      <c r="M720" s="12"/>
    </row>
    <row r="721" spans="1:13" x14ac:dyDescent="0.3">
      <c r="A721" s="6">
        <v>549</v>
      </c>
      <c r="B721" s="6">
        <v>2</v>
      </c>
      <c r="C721" s="6">
        <v>37</v>
      </c>
      <c r="D721" s="6"/>
      <c r="E721" s="6"/>
      <c r="F721" s="6">
        <v>1</v>
      </c>
      <c r="G721" s="6"/>
      <c r="H721" s="12">
        <v>1</v>
      </c>
      <c r="I721" s="12"/>
      <c r="J721" s="12"/>
      <c r="K721" s="12"/>
      <c r="L721" s="12"/>
      <c r="M721" s="12">
        <v>1</v>
      </c>
    </row>
    <row r="722" spans="1:13" x14ac:dyDescent="0.3">
      <c r="A722" s="6">
        <v>550</v>
      </c>
      <c r="B722" s="6">
        <v>2</v>
      </c>
      <c r="C722" s="6">
        <v>34</v>
      </c>
      <c r="D722" s="6"/>
      <c r="E722" s="6">
        <v>1</v>
      </c>
      <c r="F722" s="6"/>
      <c r="G722" s="6"/>
      <c r="H722" s="12">
        <v>1</v>
      </c>
      <c r="I722" s="12"/>
      <c r="J722" s="12"/>
      <c r="K722" s="12"/>
      <c r="L722" s="12">
        <v>1</v>
      </c>
      <c r="M722" s="12"/>
    </row>
    <row r="723" spans="1:13" x14ac:dyDescent="0.3">
      <c r="A723" s="6">
        <v>551</v>
      </c>
      <c r="B723" s="6">
        <v>2</v>
      </c>
      <c r="C723" s="6">
        <v>30</v>
      </c>
      <c r="D723" s="6"/>
      <c r="E723" s="6">
        <v>1</v>
      </c>
      <c r="F723" s="6"/>
      <c r="G723" s="6"/>
      <c r="H723" s="12">
        <v>1</v>
      </c>
      <c r="I723" s="12"/>
      <c r="J723" s="12"/>
      <c r="K723" s="12">
        <v>1</v>
      </c>
      <c r="L723" s="12"/>
      <c r="M723" s="12"/>
    </row>
    <row r="724" spans="1:13" x14ac:dyDescent="0.3">
      <c r="A724" s="6">
        <v>553</v>
      </c>
      <c r="B724" s="6">
        <v>2</v>
      </c>
      <c r="C724" s="6">
        <v>37</v>
      </c>
      <c r="D724" s="6"/>
      <c r="E724" s="6"/>
      <c r="F724" s="6">
        <v>1</v>
      </c>
      <c r="G724" s="6"/>
      <c r="H724" s="12"/>
      <c r="I724" s="12"/>
      <c r="J724" s="12">
        <v>1</v>
      </c>
      <c r="K724" s="12"/>
      <c r="L724" s="12">
        <v>1</v>
      </c>
      <c r="M724" s="12"/>
    </row>
    <row r="725" spans="1:13" x14ac:dyDescent="0.3">
      <c r="A725" s="6">
        <v>559</v>
      </c>
      <c r="B725" s="6">
        <v>2</v>
      </c>
      <c r="C725" s="6">
        <v>31</v>
      </c>
      <c r="D725" s="6"/>
      <c r="E725" s="6">
        <v>1</v>
      </c>
      <c r="F725" s="6"/>
      <c r="G725" s="6"/>
      <c r="H725" s="12"/>
      <c r="I725" s="12"/>
      <c r="J725" s="12">
        <v>1</v>
      </c>
      <c r="K725" s="12"/>
      <c r="L725" s="12">
        <v>1</v>
      </c>
      <c r="M725" s="12"/>
    </row>
    <row r="726" spans="1:13" x14ac:dyDescent="0.3">
      <c r="A726" s="6">
        <v>562</v>
      </c>
      <c r="B726" s="6">
        <v>2</v>
      </c>
      <c r="C726" s="6">
        <v>36</v>
      </c>
      <c r="D726" s="6"/>
      <c r="E726" s="6">
        <v>1</v>
      </c>
      <c r="F726" s="6"/>
      <c r="G726" s="6"/>
      <c r="H726" s="12">
        <v>1</v>
      </c>
      <c r="I726" s="12"/>
      <c r="J726" s="12"/>
      <c r="K726" s="12"/>
      <c r="L726" s="12">
        <v>1</v>
      </c>
      <c r="M726" s="12"/>
    </row>
    <row r="727" spans="1:13" x14ac:dyDescent="0.3">
      <c r="A727" s="6">
        <v>568</v>
      </c>
      <c r="B727" s="6">
        <v>2</v>
      </c>
      <c r="C727" s="6">
        <v>28</v>
      </c>
      <c r="D727" s="6">
        <v>1</v>
      </c>
      <c r="E727" s="6"/>
      <c r="F727" s="6"/>
      <c r="G727" s="6"/>
      <c r="H727" s="12"/>
      <c r="I727" s="12"/>
      <c r="J727" s="12">
        <v>1</v>
      </c>
      <c r="K727" s="12"/>
      <c r="L727" s="12"/>
      <c r="M727" s="12">
        <v>1</v>
      </c>
    </row>
    <row r="728" spans="1:13" x14ac:dyDescent="0.3">
      <c r="A728" s="6">
        <v>569</v>
      </c>
      <c r="B728" s="6">
        <v>2</v>
      </c>
      <c r="C728" s="6">
        <v>25</v>
      </c>
      <c r="D728" s="6">
        <v>1</v>
      </c>
      <c r="E728" s="6"/>
      <c r="F728" s="6"/>
      <c r="G728" s="6"/>
      <c r="H728" s="12"/>
      <c r="I728" s="12">
        <v>1</v>
      </c>
      <c r="J728" s="12"/>
      <c r="K728" s="12"/>
      <c r="L728" s="12">
        <v>1</v>
      </c>
      <c r="M728" s="12"/>
    </row>
    <row r="729" spans="1:13" x14ac:dyDescent="0.3">
      <c r="A729" s="6">
        <v>570</v>
      </c>
      <c r="B729" s="6">
        <v>2</v>
      </c>
      <c r="C729" s="6">
        <v>39</v>
      </c>
      <c r="D729" s="6"/>
      <c r="E729" s="6">
        <v>1</v>
      </c>
      <c r="F729" s="6"/>
      <c r="G729" s="6"/>
      <c r="H729" s="12">
        <v>1</v>
      </c>
      <c r="I729" s="12"/>
      <c r="J729" s="12"/>
      <c r="K729" s="12">
        <v>1</v>
      </c>
      <c r="L729" s="12"/>
      <c r="M729" s="12"/>
    </row>
    <row r="730" spans="1:13" x14ac:dyDescent="0.3">
      <c r="A730" s="6">
        <v>572</v>
      </c>
      <c r="B730" s="6">
        <v>2</v>
      </c>
      <c r="C730" s="6">
        <v>30</v>
      </c>
      <c r="D730" s="6"/>
      <c r="E730" s="6">
        <v>1</v>
      </c>
      <c r="F730" s="6"/>
      <c r="G730" s="6"/>
      <c r="H730" s="12"/>
      <c r="I730" s="12">
        <v>1</v>
      </c>
      <c r="J730" s="12"/>
      <c r="K730" s="12"/>
      <c r="L730" s="12">
        <v>1</v>
      </c>
      <c r="M730" s="12"/>
    </row>
    <row r="731" spans="1:13" x14ac:dyDescent="0.3">
      <c r="A731" s="6">
        <v>576</v>
      </c>
      <c r="B731" s="6">
        <v>2</v>
      </c>
      <c r="C731" s="6">
        <v>31</v>
      </c>
      <c r="D731" s="6"/>
      <c r="E731" s="6">
        <v>1</v>
      </c>
      <c r="F731" s="6"/>
      <c r="G731" s="6"/>
      <c r="H731" s="12"/>
      <c r="I731" s="12"/>
      <c r="J731" s="12">
        <v>1</v>
      </c>
      <c r="K731" s="12">
        <v>1</v>
      </c>
      <c r="L731" s="12"/>
      <c r="M731" s="12"/>
    </row>
    <row r="732" spans="1:13" x14ac:dyDescent="0.3">
      <c r="A732" s="6">
        <v>583</v>
      </c>
      <c r="B732" s="6">
        <v>2</v>
      </c>
      <c r="C732" s="6">
        <v>28</v>
      </c>
      <c r="D732" s="6">
        <v>1</v>
      </c>
      <c r="E732" s="6"/>
      <c r="F732" s="6"/>
      <c r="G732" s="6"/>
      <c r="H732" s="12"/>
      <c r="I732" s="12"/>
      <c r="J732" s="12">
        <v>1</v>
      </c>
      <c r="K732" s="12"/>
      <c r="L732" s="12"/>
      <c r="M732" s="12">
        <v>1</v>
      </c>
    </row>
    <row r="733" spans="1:13" x14ac:dyDescent="0.3">
      <c r="A733" s="6">
        <v>585</v>
      </c>
      <c r="B733" s="6">
        <v>2</v>
      </c>
      <c r="C733" s="6">
        <v>32</v>
      </c>
      <c r="D733" s="6"/>
      <c r="E733" s="6">
        <v>1</v>
      </c>
      <c r="F733" s="6"/>
      <c r="G733" s="6"/>
      <c r="H733" s="12"/>
      <c r="I733" s="12"/>
      <c r="J733" s="12">
        <v>1</v>
      </c>
      <c r="K733" s="12"/>
      <c r="L733" s="12">
        <v>1</v>
      </c>
      <c r="M733" s="12"/>
    </row>
    <row r="734" spans="1:13" x14ac:dyDescent="0.3">
      <c r="A734" s="6">
        <v>586</v>
      </c>
      <c r="B734" s="6">
        <v>2</v>
      </c>
      <c r="C734" s="6">
        <v>32</v>
      </c>
      <c r="D734" s="6"/>
      <c r="E734" s="6">
        <v>1</v>
      </c>
      <c r="F734" s="6"/>
      <c r="G734" s="6"/>
      <c r="H734" s="12"/>
      <c r="I734" s="12"/>
      <c r="J734" s="12">
        <v>1</v>
      </c>
      <c r="K734" s="12"/>
      <c r="L734" s="12">
        <v>1</v>
      </c>
      <c r="M734" s="12"/>
    </row>
    <row r="735" spans="1:13" x14ac:dyDescent="0.3">
      <c r="A735" s="6">
        <v>587</v>
      </c>
      <c r="B735" s="6">
        <v>2</v>
      </c>
      <c r="C735" s="6">
        <v>33</v>
      </c>
      <c r="D735" s="6"/>
      <c r="E735" s="6">
        <v>1</v>
      </c>
      <c r="F735" s="6"/>
      <c r="G735" s="6"/>
      <c r="H735" s="12">
        <v>1</v>
      </c>
      <c r="I735" s="12"/>
      <c r="J735" s="12"/>
      <c r="K735" s="12"/>
      <c r="L735" s="12">
        <v>1</v>
      </c>
      <c r="M735" s="12"/>
    </row>
    <row r="736" spans="1:13" x14ac:dyDescent="0.3">
      <c r="A736" s="6">
        <v>590</v>
      </c>
      <c r="B736" s="6">
        <v>2</v>
      </c>
      <c r="C736" s="6">
        <v>37</v>
      </c>
      <c r="D736" s="6"/>
      <c r="E736" s="6"/>
      <c r="F736" s="6">
        <v>1</v>
      </c>
      <c r="G736" s="6"/>
      <c r="H736" s="12">
        <v>1</v>
      </c>
      <c r="I736" s="12"/>
      <c r="J736" s="12"/>
      <c r="K736" s="12"/>
      <c r="L736" s="12">
        <v>1</v>
      </c>
      <c r="M736" s="12"/>
    </row>
    <row r="737" spans="1:13" x14ac:dyDescent="0.3">
      <c r="A737" s="6">
        <v>592</v>
      </c>
      <c r="B737" s="6">
        <v>2</v>
      </c>
      <c r="C737" s="6">
        <v>39</v>
      </c>
      <c r="D737" s="6"/>
      <c r="E737" s="6"/>
      <c r="F737" s="6"/>
      <c r="G737" s="6">
        <v>1</v>
      </c>
      <c r="H737" s="12">
        <v>1</v>
      </c>
      <c r="I737" s="12"/>
      <c r="J737" s="12"/>
      <c r="K737" s="12">
        <v>1</v>
      </c>
      <c r="L737" s="12"/>
      <c r="M737" s="12"/>
    </row>
    <row r="738" spans="1:13" x14ac:dyDescent="0.3">
      <c r="A738" s="6">
        <v>593</v>
      </c>
      <c r="B738" s="6">
        <v>2</v>
      </c>
      <c r="C738" s="6">
        <v>38</v>
      </c>
      <c r="D738" s="6"/>
      <c r="E738" s="6"/>
      <c r="F738" s="6">
        <v>1</v>
      </c>
      <c r="G738" s="6"/>
      <c r="H738" s="12">
        <v>1</v>
      </c>
      <c r="I738" s="12"/>
      <c r="J738" s="12"/>
      <c r="K738" s="12">
        <v>1</v>
      </c>
      <c r="L738" s="12"/>
      <c r="M738" s="12"/>
    </row>
    <row r="739" spans="1:13" x14ac:dyDescent="0.3">
      <c r="A739" s="6">
        <v>596</v>
      </c>
      <c r="B739" s="6">
        <v>2</v>
      </c>
      <c r="C739" s="6">
        <v>33</v>
      </c>
      <c r="D739" s="6"/>
      <c r="E739" s="6">
        <v>1</v>
      </c>
      <c r="F739" s="6"/>
      <c r="G739" s="6"/>
      <c r="H739" s="12">
        <v>1</v>
      </c>
      <c r="I739" s="12"/>
      <c r="J739" s="12"/>
      <c r="K739" s="12"/>
      <c r="L739" s="12">
        <v>1</v>
      </c>
      <c r="M739" s="12"/>
    </row>
    <row r="740" spans="1:13" x14ac:dyDescent="0.3">
      <c r="A740" s="6">
        <v>602</v>
      </c>
      <c r="B740" s="6">
        <v>2</v>
      </c>
      <c r="C740" s="6">
        <v>23</v>
      </c>
      <c r="D740" s="6">
        <v>1</v>
      </c>
      <c r="E740" s="6"/>
      <c r="F740" s="6"/>
      <c r="G740" s="6"/>
      <c r="H740" s="12"/>
      <c r="I740" s="12"/>
      <c r="J740" s="12">
        <v>1</v>
      </c>
      <c r="K740" s="12"/>
      <c r="L740" s="12">
        <v>1</v>
      </c>
      <c r="M740" s="12"/>
    </row>
    <row r="741" spans="1:13" x14ac:dyDescent="0.3">
      <c r="A741" s="6">
        <v>603</v>
      </c>
      <c r="B741" s="6">
        <v>2</v>
      </c>
      <c r="C741" s="6">
        <v>37</v>
      </c>
      <c r="D741" s="6"/>
      <c r="E741" s="6"/>
      <c r="F741" s="6">
        <v>1</v>
      </c>
      <c r="G741" s="6"/>
      <c r="H741" s="12">
        <v>1</v>
      </c>
      <c r="I741" s="12"/>
      <c r="J741" s="12"/>
      <c r="K741" s="12"/>
      <c r="L741" s="12">
        <v>1</v>
      </c>
      <c r="M741" s="12"/>
    </row>
    <row r="742" spans="1:13" x14ac:dyDescent="0.3">
      <c r="A742" s="6">
        <v>607</v>
      </c>
      <c r="B742" s="6">
        <v>2</v>
      </c>
      <c r="C742" s="6">
        <v>31</v>
      </c>
      <c r="D742" s="6"/>
      <c r="E742" s="6">
        <v>1</v>
      </c>
      <c r="F742" s="6"/>
      <c r="G742" s="6"/>
      <c r="H742" s="12">
        <v>1</v>
      </c>
      <c r="I742" s="12"/>
      <c r="J742" s="12"/>
      <c r="K742" s="12"/>
      <c r="L742" s="12">
        <v>1</v>
      </c>
      <c r="M742" s="12"/>
    </row>
    <row r="743" spans="1:13" x14ac:dyDescent="0.3">
      <c r="A743" s="6">
        <v>610</v>
      </c>
      <c r="B743" s="6">
        <v>2</v>
      </c>
      <c r="C743" s="6">
        <v>28</v>
      </c>
      <c r="D743" s="6">
        <v>1</v>
      </c>
      <c r="E743" s="6"/>
      <c r="F743" s="6"/>
      <c r="G743" s="6"/>
      <c r="H743" s="12"/>
      <c r="I743" s="12">
        <v>1</v>
      </c>
      <c r="J743" s="12"/>
      <c r="K743" s="12"/>
      <c r="L743" s="12">
        <v>1</v>
      </c>
      <c r="M743" s="12"/>
    </row>
    <row r="744" spans="1:13" x14ac:dyDescent="0.3">
      <c r="A744" s="6">
        <v>615</v>
      </c>
      <c r="B744" s="6">
        <v>2</v>
      </c>
      <c r="C744" s="6">
        <v>28</v>
      </c>
      <c r="D744" s="6">
        <v>1</v>
      </c>
      <c r="E744" s="6"/>
      <c r="F744" s="6"/>
      <c r="G744" s="6"/>
      <c r="H744" s="12"/>
      <c r="I744" s="12"/>
      <c r="J744" s="12">
        <v>1</v>
      </c>
      <c r="K744" s="12">
        <v>1</v>
      </c>
      <c r="L744" s="12"/>
      <c r="M744" s="12"/>
    </row>
    <row r="745" spans="1:13" x14ac:dyDescent="0.3">
      <c r="A745" s="6">
        <v>619</v>
      </c>
      <c r="B745" s="6">
        <v>2</v>
      </c>
      <c r="C745" s="6">
        <v>28</v>
      </c>
      <c r="D745" s="6">
        <v>1</v>
      </c>
      <c r="E745" s="6"/>
      <c r="F745" s="6"/>
      <c r="G745" s="6"/>
      <c r="H745" s="12">
        <v>1</v>
      </c>
      <c r="I745" s="12"/>
      <c r="J745" s="12"/>
      <c r="K745" s="12"/>
      <c r="L745" s="12">
        <v>1</v>
      </c>
      <c r="M745" s="12"/>
    </row>
    <row r="746" spans="1:13" x14ac:dyDescent="0.3">
      <c r="A746" s="6">
        <v>621</v>
      </c>
      <c r="B746" s="6">
        <v>2</v>
      </c>
      <c r="C746" s="6">
        <v>37</v>
      </c>
      <c r="D746" s="6"/>
      <c r="E746" s="6"/>
      <c r="F746" s="6">
        <v>1</v>
      </c>
      <c r="G746" s="6"/>
      <c r="H746" s="12">
        <v>1</v>
      </c>
      <c r="I746" s="12"/>
      <c r="J746" s="12"/>
      <c r="K746" s="12"/>
      <c r="L746" s="12"/>
      <c r="M746" s="12">
        <v>1</v>
      </c>
    </row>
    <row r="747" spans="1:13" x14ac:dyDescent="0.3">
      <c r="A747" s="6">
        <v>623</v>
      </c>
      <c r="B747" s="6">
        <v>2</v>
      </c>
      <c r="C747" s="6">
        <v>29</v>
      </c>
      <c r="D747" s="6"/>
      <c r="E747" s="6">
        <v>1</v>
      </c>
      <c r="F747" s="6"/>
      <c r="G747" s="6"/>
      <c r="H747" s="12"/>
      <c r="I747" s="12"/>
      <c r="J747" s="12">
        <v>1</v>
      </c>
      <c r="K747" s="12"/>
      <c r="L747" s="12">
        <v>1</v>
      </c>
      <c r="M747" s="12"/>
    </row>
    <row r="748" spans="1:13" x14ac:dyDescent="0.3">
      <c r="A748" s="6">
        <v>626</v>
      </c>
      <c r="B748" s="6">
        <v>2</v>
      </c>
      <c r="C748" s="6">
        <v>28</v>
      </c>
      <c r="D748" s="6">
        <v>1</v>
      </c>
      <c r="E748" s="6"/>
      <c r="F748" s="6"/>
      <c r="G748" s="6"/>
      <c r="H748" s="12"/>
      <c r="I748" s="12"/>
      <c r="J748" s="12">
        <v>1</v>
      </c>
      <c r="K748" s="12"/>
      <c r="L748" s="12">
        <v>1</v>
      </c>
      <c r="M748" s="12"/>
    </row>
    <row r="749" spans="1:13" x14ac:dyDescent="0.3">
      <c r="A749" s="6">
        <v>630</v>
      </c>
      <c r="B749" s="6">
        <v>2</v>
      </c>
      <c r="C749" s="6">
        <v>37</v>
      </c>
      <c r="D749" s="6"/>
      <c r="E749" s="6"/>
      <c r="F749" s="6">
        <v>1</v>
      </c>
      <c r="G749" s="6"/>
      <c r="H749" s="12">
        <v>1</v>
      </c>
      <c r="I749" s="12"/>
      <c r="J749" s="12"/>
      <c r="K749" s="12">
        <v>1</v>
      </c>
      <c r="L749" s="12"/>
      <c r="M749" s="12"/>
    </row>
    <row r="750" spans="1:13" x14ac:dyDescent="0.3">
      <c r="A750" s="6">
        <v>634</v>
      </c>
      <c r="B750" s="6">
        <v>2</v>
      </c>
      <c r="C750" s="6">
        <v>23</v>
      </c>
      <c r="D750" s="6"/>
      <c r="E750" s="6">
        <v>1</v>
      </c>
      <c r="F750" s="6"/>
      <c r="G750" s="6"/>
      <c r="H750" s="12"/>
      <c r="I750" s="12">
        <v>1</v>
      </c>
      <c r="J750" s="12"/>
      <c r="K750" s="12"/>
      <c r="L750" s="12">
        <v>1</v>
      </c>
      <c r="M750" s="12"/>
    </row>
    <row r="751" spans="1:13" x14ac:dyDescent="0.3">
      <c r="A751" s="6">
        <v>635</v>
      </c>
      <c r="B751" s="6">
        <v>2</v>
      </c>
      <c r="C751" s="6">
        <v>32</v>
      </c>
      <c r="D751" s="6"/>
      <c r="E751" s="6">
        <v>1</v>
      </c>
      <c r="F751" s="6"/>
      <c r="G751" s="6"/>
      <c r="H751" s="12">
        <v>1</v>
      </c>
      <c r="I751" s="12"/>
      <c r="J751" s="12"/>
      <c r="K751" s="12"/>
      <c r="L751" s="12">
        <v>1</v>
      </c>
      <c r="M751" s="12"/>
    </row>
    <row r="752" spans="1:13" x14ac:dyDescent="0.3">
      <c r="A752" s="6">
        <v>641</v>
      </c>
      <c r="B752" s="6">
        <v>2</v>
      </c>
      <c r="C752" s="6">
        <v>37</v>
      </c>
      <c r="D752" s="6"/>
      <c r="E752" s="6"/>
      <c r="F752" s="6">
        <v>1</v>
      </c>
      <c r="G752" s="6"/>
      <c r="H752" s="12">
        <v>1</v>
      </c>
      <c r="I752" s="12"/>
      <c r="J752" s="12"/>
      <c r="K752" s="12"/>
      <c r="L752" s="12">
        <v>1</v>
      </c>
      <c r="M752" s="12"/>
    </row>
    <row r="753" spans="1:13" x14ac:dyDescent="0.3">
      <c r="A753" s="6">
        <v>649</v>
      </c>
      <c r="B753" s="6">
        <v>2</v>
      </c>
      <c r="C753" s="6">
        <v>23</v>
      </c>
      <c r="D753" s="6"/>
      <c r="E753" s="6">
        <v>1</v>
      </c>
      <c r="F753" s="6"/>
      <c r="G753" s="6"/>
      <c r="H753" s="12"/>
      <c r="I753" s="12">
        <v>1</v>
      </c>
      <c r="J753" s="12"/>
      <c r="K753" s="12"/>
      <c r="L753" s="12">
        <v>1</v>
      </c>
      <c r="M753" s="12"/>
    </row>
    <row r="754" spans="1:13" x14ac:dyDescent="0.3">
      <c r="A754" s="6">
        <v>650</v>
      </c>
      <c r="B754" s="6">
        <v>2</v>
      </c>
      <c r="C754" s="6">
        <v>31</v>
      </c>
      <c r="D754" s="6"/>
      <c r="E754" s="6">
        <v>1</v>
      </c>
      <c r="F754" s="6"/>
      <c r="G754" s="6"/>
      <c r="H754" s="12">
        <v>1</v>
      </c>
      <c r="I754" s="12"/>
      <c r="J754" s="12"/>
      <c r="K754" s="12">
        <v>1</v>
      </c>
      <c r="L754" s="12"/>
      <c r="M754" s="12"/>
    </row>
    <row r="755" spans="1:13" x14ac:dyDescent="0.3">
      <c r="A755" s="6">
        <v>654</v>
      </c>
      <c r="B755" s="6">
        <v>2</v>
      </c>
      <c r="C755" s="6">
        <v>25</v>
      </c>
      <c r="D755" s="6"/>
      <c r="E755" s="6">
        <v>1</v>
      </c>
      <c r="F755" s="6"/>
      <c r="G755" s="6"/>
      <c r="H755" s="12"/>
      <c r="I755" s="12"/>
      <c r="J755" s="12">
        <v>1</v>
      </c>
      <c r="K755" s="12"/>
      <c r="L755" s="12">
        <v>1</v>
      </c>
      <c r="M755" s="12"/>
    </row>
    <row r="756" spans="1:13" x14ac:dyDescent="0.3">
      <c r="A756" s="6">
        <v>655</v>
      </c>
      <c r="B756" s="6">
        <v>2</v>
      </c>
      <c r="C756" s="6">
        <v>29</v>
      </c>
      <c r="D756" s="6"/>
      <c r="E756" s="6">
        <v>1</v>
      </c>
      <c r="F756" s="6"/>
      <c r="G756" s="6"/>
      <c r="H756" s="12">
        <v>1</v>
      </c>
      <c r="I756" s="12"/>
      <c r="J756" s="12"/>
      <c r="K756" s="12">
        <v>1</v>
      </c>
      <c r="L756" s="12"/>
      <c r="M756" s="12"/>
    </row>
    <row r="757" spans="1:13" x14ac:dyDescent="0.3">
      <c r="A757" s="6">
        <v>658</v>
      </c>
      <c r="B757" s="6">
        <v>2</v>
      </c>
      <c r="C757" s="6">
        <v>26</v>
      </c>
      <c r="D757" s="6"/>
      <c r="E757" s="6">
        <v>1</v>
      </c>
      <c r="F757" s="6"/>
      <c r="G757" s="6"/>
      <c r="H757" s="12"/>
      <c r="I757" s="12"/>
      <c r="J757" s="12">
        <v>1</v>
      </c>
      <c r="K757" s="12"/>
      <c r="L757" s="12">
        <v>1</v>
      </c>
      <c r="M757" s="12"/>
    </row>
    <row r="758" spans="1:13" x14ac:dyDescent="0.3">
      <c r="A758" s="6">
        <v>664</v>
      </c>
      <c r="B758" s="6">
        <v>2</v>
      </c>
      <c r="C758" s="6">
        <v>22</v>
      </c>
      <c r="D758" s="6"/>
      <c r="E758" s="6">
        <v>1</v>
      </c>
      <c r="F758" s="6"/>
      <c r="G758" s="6"/>
      <c r="H758" s="12"/>
      <c r="I758" s="12">
        <v>1</v>
      </c>
      <c r="J758" s="12"/>
      <c r="K758" s="12"/>
      <c r="L758" s="12">
        <v>1</v>
      </c>
      <c r="M758" s="12"/>
    </row>
    <row r="759" spans="1:13" x14ac:dyDescent="0.3">
      <c r="A759" s="6">
        <v>665</v>
      </c>
      <c r="B759" s="6">
        <v>2</v>
      </c>
      <c r="C759" s="6">
        <v>24</v>
      </c>
      <c r="D759" s="6">
        <v>1</v>
      </c>
      <c r="E759" s="6"/>
      <c r="F759" s="6"/>
      <c r="G759" s="6"/>
      <c r="H759" s="12"/>
      <c r="I759" s="12"/>
      <c r="J759" s="12">
        <v>1</v>
      </c>
      <c r="K759" s="12"/>
      <c r="L759" s="12">
        <v>1</v>
      </c>
      <c r="M759" s="12"/>
    </row>
    <row r="760" spans="1:13" x14ac:dyDescent="0.3">
      <c r="A760" s="6">
        <v>667</v>
      </c>
      <c r="B760" s="6">
        <v>2</v>
      </c>
      <c r="C760" s="6">
        <v>32</v>
      </c>
      <c r="D760" s="6"/>
      <c r="E760" s="6">
        <v>1</v>
      </c>
      <c r="F760" s="6"/>
      <c r="G760" s="6"/>
      <c r="H760" s="12">
        <v>1</v>
      </c>
      <c r="I760" s="12"/>
      <c r="J760" s="12"/>
      <c r="K760" s="12">
        <v>1</v>
      </c>
      <c r="L760" s="12"/>
      <c r="M760" s="12"/>
    </row>
    <row r="761" spans="1:13" x14ac:dyDescent="0.3">
      <c r="A761" s="6">
        <v>670</v>
      </c>
      <c r="B761" s="6">
        <v>2</v>
      </c>
      <c r="C761" s="6">
        <v>33</v>
      </c>
      <c r="D761" s="6"/>
      <c r="E761" s="6">
        <v>1</v>
      </c>
      <c r="F761" s="6"/>
      <c r="G761" s="6"/>
      <c r="H761" s="12">
        <v>1</v>
      </c>
      <c r="I761" s="12"/>
      <c r="J761" s="12"/>
      <c r="K761" s="12"/>
      <c r="L761" s="12">
        <v>1</v>
      </c>
      <c r="M761" s="12"/>
    </row>
    <row r="762" spans="1:13" x14ac:dyDescent="0.3">
      <c r="A762" s="6">
        <v>672</v>
      </c>
      <c r="B762" s="6">
        <v>2</v>
      </c>
      <c r="C762" s="6">
        <v>30</v>
      </c>
      <c r="D762" s="6"/>
      <c r="E762" s="6">
        <v>1</v>
      </c>
      <c r="F762" s="6"/>
      <c r="G762" s="6"/>
      <c r="H762" s="12">
        <v>1</v>
      </c>
      <c r="I762" s="12"/>
      <c r="J762" s="12"/>
      <c r="K762" s="12"/>
      <c r="L762" s="12">
        <v>1</v>
      </c>
      <c r="M762" s="12"/>
    </row>
    <row r="763" spans="1:13" x14ac:dyDescent="0.3">
      <c r="A763" s="6">
        <v>676</v>
      </c>
      <c r="B763" s="6">
        <v>2</v>
      </c>
      <c r="C763" s="6">
        <v>29</v>
      </c>
      <c r="D763" s="6"/>
      <c r="E763" s="6">
        <v>1</v>
      </c>
      <c r="F763" s="6"/>
      <c r="G763" s="6"/>
      <c r="H763" s="12"/>
      <c r="I763" s="12"/>
      <c r="J763" s="12">
        <v>1</v>
      </c>
      <c r="K763" s="12"/>
      <c r="L763" s="12">
        <v>1</v>
      </c>
      <c r="M763" s="12"/>
    </row>
    <row r="764" spans="1:13" x14ac:dyDescent="0.3">
      <c r="A764" s="6">
        <v>678</v>
      </c>
      <c r="B764" s="6">
        <v>2</v>
      </c>
      <c r="C764" s="6">
        <v>25</v>
      </c>
      <c r="D764" s="6"/>
      <c r="E764" s="6">
        <v>1</v>
      </c>
      <c r="F764" s="6"/>
      <c r="G764" s="6"/>
      <c r="H764" s="12"/>
      <c r="I764" s="12"/>
      <c r="J764" s="12">
        <v>1</v>
      </c>
      <c r="K764" s="12"/>
      <c r="L764" s="12">
        <v>1</v>
      </c>
      <c r="M764" s="12"/>
    </row>
    <row r="765" spans="1:13" x14ac:dyDescent="0.3">
      <c r="A765" s="6">
        <v>682</v>
      </c>
      <c r="B765" s="6">
        <v>2</v>
      </c>
      <c r="C765" s="6">
        <v>39</v>
      </c>
      <c r="D765" s="6"/>
      <c r="E765" s="6"/>
      <c r="F765" s="6"/>
      <c r="G765" s="6">
        <v>1</v>
      </c>
      <c r="H765" s="12">
        <v>1</v>
      </c>
      <c r="I765" s="12"/>
      <c r="J765" s="12"/>
      <c r="K765" s="12"/>
      <c r="L765" s="12">
        <v>1</v>
      </c>
      <c r="M765" s="12"/>
    </row>
    <row r="766" spans="1:13" x14ac:dyDescent="0.3">
      <c r="A766" s="6">
        <v>683</v>
      </c>
      <c r="B766" s="6">
        <v>2</v>
      </c>
      <c r="C766" s="6">
        <v>26</v>
      </c>
      <c r="D766" s="6"/>
      <c r="E766" s="6">
        <v>1</v>
      </c>
      <c r="F766" s="6"/>
      <c r="G766" s="6"/>
      <c r="H766" s="12"/>
      <c r="I766" s="12"/>
      <c r="J766" s="12">
        <v>1</v>
      </c>
      <c r="K766" s="12"/>
      <c r="L766" s="12">
        <v>1</v>
      </c>
      <c r="M766" s="12"/>
    </row>
    <row r="767" spans="1:13" x14ac:dyDescent="0.3">
      <c r="A767" s="6">
        <v>688</v>
      </c>
      <c r="B767" s="6">
        <v>2</v>
      </c>
      <c r="C767" s="6">
        <v>35</v>
      </c>
      <c r="D767" s="6"/>
      <c r="E767" s="6">
        <v>1</v>
      </c>
      <c r="F767" s="6"/>
      <c r="G767" s="6"/>
      <c r="H767" s="12">
        <v>1</v>
      </c>
      <c r="I767" s="12"/>
      <c r="J767" s="12"/>
      <c r="K767" s="12"/>
      <c r="L767" s="12">
        <v>1</v>
      </c>
      <c r="M767" s="12"/>
    </row>
    <row r="768" spans="1:13" x14ac:dyDescent="0.3">
      <c r="A768" s="6">
        <v>690</v>
      </c>
      <c r="B768" s="6">
        <v>2</v>
      </c>
      <c r="C768" s="6">
        <v>29</v>
      </c>
      <c r="D768" s="6"/>
      <c r="E768" s="6">
        <v>1</v>
      </c>
      <c r="F768" s="6"/>
      <c r="G768" s="6"/>
      <c r="H768" s="12"/>
      <c r="I768" s="12"/>
      <c r="J768" s="12">
        <v>1</v>
      </c>
      <c r="K768" s="12"/>
      <c r="L768" s="12">
        <v>1</v>
      </c>
      <c r="M768" s="12"/>
    </row>
    <row r="769" spans="1:13" x14ac:dyDescent="0.3">
      <c r="A769" s="6">
        <v>699</v>
      </c>
      <c r="B769" s="6">
        <v>2</v>
      </c>
      <c r="C769" s="6">
        <v>30</v>
      </c>
      <c r="D769" s="6"/>
      <c r="E769" s="6">
        <v>1</v>
      </c>
      <c r="F769" s="6"/>
      <c r="G769" s="6"/>
      <c r="H769" s="12">
        <v>1</v>
      </c>
      <c r="I769" s="12"/>
      <c r="J769" s="12"/>
      <c r="K769" s="12"/>
      <c r="L769" s="12">
        <v>1</v>
      </c>
      <c r="M769" s="12"/>
    </row>
    <row r="770" spans="1:13" x14ac:dyDescent="0.3">
      <c r="A770" s="6">
        <v>701</v>
      </c>
      <c r="B770" s="6">
        <v>2</v>
      </c>
      <c r="C770" s="6">
        <v>24</v>
      </c>
      <c r="D770" s="6">
        <v>1</v>
      </c>
      <c r="E770" s="6"/>
      <c r="F770" s="6"/>
      <c r="G770" s="6"/>
      <c r="H770" s="12"/>
      <c r="I770" s="12"/>
      <c r="J770" s="12">
        <v>1</v>
      </c>
      <c r="K770" s="12">
        <v>1</v>
      </c>
      <c r="L770" s="12"/>
      <c r="M770" s="12"/>
    </row>
    <row r="771" spans="1:13" x14ac:dyDescent="0.3">
      <c r="A771" s="6">
        <v>707</v>
      </c>
      <c r="B771" s="6">
        <v>2</v>
      </c>
      <c r="C771" s="6">
        <v>33</v>
      </c>
      <c r="D771" s="6"/>
      <c r="E771" s="6">
        <v>1</v>
      </c>
      <c r="F771" s="6"/>
      <c r="G771" s="6"/>
      <c r="H771" s="12"/>
      <c r="I771" s="12"/>
      <c r="J771" s="12">
        <v>1</v>
      </c>
      <c r="K771" s="12"/>
      <c r="L771" s="12"/>
      <c r="M771" s="12">
        <v>1</v>
      </c>
    </row>
    <row r="772" spans="1:13" x14ac:dyDescent="0.3">
      <c r="A772" s="6">
        <v>716</v>
      </c>
      <c r="B772" s="6">
        <v>2</v>
      </c>
      <c r="C772" s="6">
        <v>36</v>
      </c>
      <c r="D772" s="6"/>
      <c r="E772" s="6">
        <v>1</v>
      </c>
      <c r="F772" s="6"/>
      <c r="G772" s="6"/>
      <c r="H772" s="12">
        <v>1</v>
      </c>
      <c r="I772" s="12"/>
      <c r="J772" s="12"/>
      <c r="K772" s="12"/>
      <c r="L772" s="12">
        <v>1</v>
      </c>
      <c r="M772" s="12"/>
    </row>
    <row r="773" spans="1:13" x14ac:dyDescent="0.3">
      <c r="A773" s="6">
        <v>717</v>
      </c>
      <c r="B773" s="6">
        <v>2</v>
      </c>
      <c r="C773" s="6">
        <v>32</v>
      </c>
      <c r="D773" s="6"/>
      <c r="E773" s="6">
        <v>1</v>
      </c>
      <c r="F773" s="6"/>
      <c r="G773" s="6"/>
      <c r="H773" s="12"/>
      <c r="I773" s="12"/>
      <c r="J773" s="12">
        <v>1</v>
      </c>
      <c r="K773" s="12"/>
      <c r="L773" s="12">
        <v>1</v>
      </c>
      <c r="M773" s="12"/>
    </row>
    <row r="774" spans="1:13" x14ac:dyDescent="0.3">
      <c r="A774" s="6">
        <v>720</v>
      </c>
      <c r="B774" s="6">
        <v>2</v>
      </c>
      <c r="C774" s="6">
        <v>33</v>
      </c>
      <c r="D774" s="6"/>
      <c r="E774" s="6">
        <v>1</v>
      </c>
      <c r="F774" s="6"/>
      <c r="G774" s="6"/>
      <c r="H774" s="12"/>
      <c r="I774" s="12"/>
      <c r="J774" s="12">
        <v>1</v>
      </c>
      <c r="K774" s="12"/>
      <c r="L774" s="12">
        <v>1</v>
      </c>
      <c r="M774" s="12"/>
    </row>
    <row r="775" spans="1:13" x14ac:dyDescent="0.3">
      <c r="A775" s="6">
        <v>724</v>
      </c>
      <c r="B775" s="6">
        <v>2</v>
      </c>
      <c r="C775" s="6">
        <v>37</v>
      </c>
      <c r="D775" s="6"/>
      <c r="E775" s="6"/>
      <c r="F775" s="6">
        <v>1</v>
      </c>
      <c r="G775" s="6"/>
      <c r="H775" s="12">
        <v>1</v>
      </c>
      <c r="I775" s="12"/>
      <c r="J775" s="12"/>
      <c r="K775" s="12"/>
      <c r="L775" s="12">
        <v>1</v>
      </c>
      <c r="M775" s="12"/>
    </row>
    <row r="776" spans="1:13" x14ac:dyDescent="0.3">
      <c r="A776" s="6">
        <v>727</v>
      </c>
      <c r="B776" s="6">
        <v>2</v>
      </c>
      <c r="C776" s="6">
        <v>23</v>
      </c>
      <c r="D776" s="6"/>
      <c r="E776" s="6">
        <v>1</v>
      </c>
      <c r="F776" s="6"/>
      <c r="G776" s="6"/>
      <c r="H776" s="12"/>
      <c r="I776" s="12">
        <v>1</v>
      </c>
      <c r="J776" s="12"/>
      <c r="K776" s="12"/>
      <c r="L776" s="12"/>
      <c r="M776" s="12"/>
    </row>
    <row r="777" spans="1:13" x14ac:dyDescent="0.3">
      <c r="A777" s="6">
        <v>731</v>
      </c>
      <c r="B777" s="6">
        <v>2</v>
      </c>
      <c r="C777" s="6">
        <v>28</v>
      </c>
      <c r="D777" s="6">
        <v>1</v>
      </c>
      <c r="E777" s="6"/>
      <c r="F777" s="6"/>
      <c r="G777" s="6"/>
      <c r="H777" s="12"/>
      <c r="I777" s="12"/>
      <c r="J777" s="12">
        <v>1</v>
      </c>
      <c r="K777" s="12"/>
      <c r="L777" s="12">
        <v>1</v>
      </c>
      <c r="M777" s="12"/>
    </row>
    <row r="778" spans="1:13" x14ac:dyDescent="0.3">
      <c r="A778" s="6">
        <v>736</v>
      </c>
      <c r="B778" s="6">
        <v>2</v>
      </c>
      <c r="C778" s="6">
        <v>29</v>
      </c>
      <c r="D778" s="6"/>
      <c r="E778" s="6">
        <v>1</v>
      </c>
      <c r="F778" s="6"/>
      <c r="G778" s="6"/>
      <c r="H778" s="12"/>
      <c r="I778" s="12"/>
      <c r="J778" s="12">
        <v>1</v>
      </c>
      <c r="K778" s="12"/>
      <c r="L778" s="12">
        <v>1</v>
      </c>
      <c r="M778" s="12"/>
    </row>
    <row r="779" spans="1:13" x14ac:dyDescent="0.3">
      <c r="A779" s="6">
        <v>739</v>
      </c>
      <c r="B779" s="6">
        <v>2</v>
      </c>
      <c r="C779" s="6">
        <v>23</v>
      </c>
      <c r="D779" s="6"/>
      <c r="E779" s="6">
        <v>1</v>
      </c>
      <c r="F779" s="6"/>
      <c r="G779" s="6"/>
      <c r="H779" s="12"/>
      <c r="I779" s="12">
        <v>1</v>
      </c>
      <c r="J779" s="12"/>
      <c r="K779" s="12"/>
      <c r="L779" s="12"/>
      <c r="M779" s="12">
        <v>1</v>
      </c>
    </row>
    <row r="780" spans="1:13" x14ac:dyDescent="0.3">
      <c r="A780" s="6">
        <v>744</v>
      </c>
      <c r="B780" s="6">
        <v>2</v>
      </c>
      <c r="C780" s="6">
        <v>24</v>
      </c>
      <c r="D780" s="6">
        <v>1</v>
      </c>
      <c r="E780" s="6"/>
      <c r="F780" s="6"/>
      <c r="G780" s="6"/>
      <c r="H780" s="12"/>
      <c r="I780" s="12">
        <v>1</v>
      </c>
      <c r="J780" s="12"/>
      <c r="K780" s="12"/>
      <c r="L780" s="12"/>
      <c r="M780" s="12">
        <v>1</v>
      </c>
    </row>
    <row r="781" spans="1:13" x14ac:dyDescent="0.3">
      <c r="A781" s="6">
        <v>745</v>
      </c>
      <c r="B781" s="6">
        <v>2</v>
      </c>
      <c r="C781" s="6">
        <v>36</v>
      </c>
      <c r="D781" s="6"/>
      <c r="E781" s="6"/>
      <c r="F781" s="6"/>
      <c r="G781" s="6">
        <v>1</v>
      </c>
      <c r="H781" s="12">
        <v>1</v>
      </c>
      <c r="I781" s="12"/>
      <c r="J781" s="12"/>
      <c r="K781" s="12"/>
      <c r="L781" s="12"/>
      <c r="M781" s="12">
        <v>1</v>
      </c>
    </row>
    <row r="782" spans="1:13" x14ac:dyDescent="0.3">
      <c r="A782" s="6">
        <v>746</v>
      </c>
      <c r="B782" s="6">
        <v>2</v>
      </c>
      <c r="C782" s="6">
        <v>29</v>
      </c>
      <c r="D782" s="6"/>
      <c r="E782" s="6">
        <v>1</v>
      </c>
      <c r="F782" s="6"/>
      <c r="G782" s="6"/>
      <c r="H782" s="12"/>
      <c r="I782" s="12"/>
      <c r="J782" s="12">
        <v>1</v>
      </c>
      <c r="K782" s="12"/>
      <c r="L782" s="12"/>
      <c r="M782" s="12"/>
    </row>
    <row r="783" spans="1:13" x14ac:dyDescent="0.3">
      <c r="A783" s="6">
        <v>748</v>
      </c>
      <c r="B783" s="6">
        <v>2</v>
      </c>
      <c r="C783" s="6">
        <v>31</v>
      </c>
      <c r="D783" s="6"/>
      <c r="E783" s="6">
        <v>1</v>
      </c>
      <c r="F783" s="6"/>
      <c r="G783" s="6"/>
      <c r="H783" s="12">
        <v>1</v>
      </c>
      <c r="I783" s="12"/>
      <c r="J783" s="12"/>
      <c r="K783" s="12"/>
      <c r="L783" s="12"/>
      <c r="M783" s="12">
        <v>1</v>
      </c>
    </row>
    <row r="784" spans="1:13" x14ac:dyDescent="0.3">
      <c r="A784" s="6">
        <v>753</v>
      </c>
      <c r="B784" s="6">
        <v>2</v>
      </c>
      <c r="C784" s="6">
        <v>27</v>
      </c>
      <c r="D784" s="6">
        <v>1</v>
      </c>
      <c r="E784" s="6"/>
      <c r="F784" s="6"/>
      <c r="G784" s="6"/>
      <c r="H784" s="12"/>
      <c r="I784" s="12"/>
      <c r="J784" s="12">
        <v>1</v>
      </c>
      <c r="K784" s="12"/>
      <c r="L784" s="12">
        <v>1</v>
      </c>
      <c r="M784" s="12"/>
    </row>
    <row r="785" spans="1:13" x14ac:dyDescent="0.3">
      <c r="A785" s="6">
        <v>754</v>
      </c>
      <c r="B785" s="6">
        <v>2</v>
      </c>
      <c r="C785" s="6">
        <v>32</v>
      </c>
      <c r="D785" s="6"/>
      <c r="E785" s="6">
        <v>1</v>
      </c>
      <c r="F785" s="6"/>
      <c r="G785" s="6"/>
      <c r="H785" s="12">
        <v>1</v>
      </c>
      <c r="I785" s="12"/>
      <c r="J785" s="12"/>
      <c r="K785" s="12"/>
      <c r="L785" s="12">
        <v>1</v>
      </c>
      <c r="M785" s="12"/>
    </row>
    <row r="786" spans="1:13" x14ac:dyDescent="0.3">
      <c r="A786" s="6">
        <v>755</v>
      </c>
      <c r="B786" s="6">
        <v>2</v>
      </c>
      <c r="C786" s="6">
        <v>36</v>
      </c>
      <c r="D786" s="6"/>
      <c r="E786" s="6"/>
      <c r="F786" s="6"/>
      <c r="G786" s="6">
        <v>1</v>
      </c>
      <c r="H786" s="12">
        <v>1</v>
      </c>
      <c r="I786" s="12"/>
      <c r="J786" s="12"/>
      <c r="K786" s="12"/>
      <c r="L786" s="12">
        <v>1</v>
      </c>
      <c r="M786" s="12"/>
    </row>
    <row r="787" spans="1:13" x14ac:dyDescent="0.3">
      <c r="A787" s="6">
        <v>756</v>
      </c>
      <c r="B787" s="6">
        <v>2</v>
      </c>
      <c r="C787" s="6">
        <v>32</v>
      </c>
      <c r="D787" s="6"/>
      <c r="E787" s="6">
        <v>1</v>
      </c>
      <c r="F787" s="6"/>
      <c r="G787" s="6"/>
      <c r="H787" s="12"/>
      <c r="I787" s="12"/>
      <c r="J787" s="12">
        <v>1</v>
      </c>
      <c r="K787" s="12"/>
      <c r="L787" s="12">
        <v>1</v>
      </c>
      <c r="M787" s="12"/>
    </row>
    <row r="788" spans="1:13" x14ac:dyDescent="0.3">
      <c r="A788" s="6">
        <v>758</v>
      </c>
      <c r="B788" s="6">
        <v>2</v>
      </c>
      <c r="C788" s="6">
        <v>33</v>
      </c>
      <c r="D788" s="6"/>
      <c r="E788" s="6">
        <v>1</v>
      </c>
      <c r="F788" s="6"/>
      <c r="G788" s="6"/>
      <c r="H788" s="12"/>
      <c r="I788" s="12"/>
      <c r="J788" s="12">
        <v>1</v>
      </c>
      <c r="K788" s="12"/>
      <c r="L788" s="12">
        <v>1</v>
      </c>
      <c r="M788" s="12"/>
    </row>
    <row r="789" spans="1:13" x14ac:dyDescent="0.3">
      <c r="A789" s="6">
        <v>761</v>
      </c>
      <c r="B789" s="6">
        <v>2</v>
      </c>
      <c r="C789" s="6">
        <v>38</v>
      </c>
      <c r="D789" s="6"/>
      <c r="E789" s="6"/>
      <c r="F789" s="6">
        <v>1</v>
      </c>
      <c r="G789" s="6"/>
      <c r="H789" s="12">
        <v>1</v>
      </c>
      <c r="I789" s="12"/>
      <c r="J789" s="12"/>
      <c r="K789" s="12"/>
      <c r="L789" s="12">
        <v>1</v>
      </c>
      <c r="M789" s="12"/>
    </row>
    <row r="790" spans="1:13" x14ac:dyDescent="0.3">
      <c r="A790" s="6">
        <v>765</v>
      </c>
      <c r="B790" s="6">
        <v>2</v>
      </c>
      <c r="C790" s="6">
        <v>28</v>
      </c>
      <c r="D790" s="6">
        <v>1</v>
      </c>
      <c r="E790" s="6"/>
      <c r="F790" s="6"/>
      <c r="G790" s="6"/>
      <c r="H790" s="12"/>
      <c r="I790" s="12"/>
      <c r="J790" s="12">
        <v>1</v>
      </c>
      <c r="K790" s="12"/>
      <c r="L790" s="12">
        <v>1</v>
      </c>
      <c r="M790" s="12"/>
    </row>
    <row r="791" spans="1:13" x14ac:dyDescent="0.3">
      <c r="A791" s="6">
        <v>773</v>
      </c>
      <c r="B791" s="6">
        <v>2</v>
      </c>
      <c r="C791" s="6">
        <v>36</v>
      </c>
      <c r="D791" s="6"/>
      <c r="E791" s="6"/>
      <c r="F791" s="6"/>
      <c r="G791" s="6">
        <v>1</v>
      </c>
      <c r="H791" s="12">
        <v>1</v>
      </c>
      <c r="I791" s="12"/>
      <c r="J791" s="12"/>
      <c r="K791" s="12"/>
      <c r="L791" s="12">
        <v>1</v>
      </c>
      <c r="M791" s="12"/>
    </row>
    <row r="792" spans="1:13" x14ac:dyDescent="0.3">
      <c r="A792" s="6">
        <v>775</v>
      </c>
      <c r="B792" s="6">
        <v>2</v>
      </c>
      <c r="C792" s="6">
        <v>33</v>
      </c>
      <c r="D792" s="6"/>
      <c r="E792" s="6">
        <v>1</v>
      </c>
      <c r="F792" s="6"/>
      <c r="G792" s="6"/>
      <c r="H792" s="12">
        <v>1</v>
      </c>
      <c r="I792" s="12"/>
      <c r="J792" s="12"/>
      <c r="K792" s="12"/>
      <c r="L792" s="12">
        <v>1</v>
      </c>
      <c r="M792" s="12"/>
    </row>
    <row r="793" spans="1:13" x14ac:dyDescent="0.3">
      <c r="A793" s="6">
        <v>777</v>
      </c>
      <c r="B793" s="6">
        <v>2</v>
      </c>
      <c r="C793" s="6">
        <v>28</v>
      </c>
      <c r="D793" s="6">
        <v>1</v>
      </c>
      <c r="E793" s="6"/>
      <c r="F793" s="6"/>
      <c r="G793" s="6"/>
      <c r="H793" s="12"/>
      <c r="I793" s="12">
        <v>1</v>
      </c>
      <c r="J793" s="12"/>
      <c r="K793" s="12"/>
      <c r="L793" s="12">
        <v>1</v>
      </c>
      <c r="M793" s="12"/>
    </row>
    <row r="794" spans="1:13" x14ac:dyDescent="0.3">
      <c r="A794" s="6">
        <v>783</v>
      </c>
      <c r="B794" s="6">
        <v>2</v>
      </c>
      <c r="C794" s="6">
        <v>33</v>
      </c>
      <c r="D794" s="6"/>
      <c r="E794" s="6">
        <v>1</v>
      </c>
      <c r="F794" s="6"/>
      <c r="G794" s="6"/>
      <c r="H794" s="12">
        <v>1</v>
      </c>
      <c r="I794" s="12"/>
      <c r="J794" s="12"/>
      <c r="K794" s="12"/>
      <c r="L794" s="12">
        <v>1</v>
      </c>
      <c r="M794" s="12"/>
    </row>
    <row r="795" spans="1:13" x14ac:dyDescent="0.3">
      <c r="A795" s="6">
        <v>785</v>
      </c>
      <c r="B795" s="6">
        <v>2</v>
      </c>
      <c r="C795" s="6">
        <v>33</v>
      </c>
      <c r="D795" s="6"/>
      <c r="E795" s="6">
        <v>1</v>
      </c>
      <c r="F795" s="6"/>
      <c r="G795" s="6"/>
      <c r="H795" s="12">
        <v>1</v>
      </c>
      <c r="I795" s="12"/>
      <c r="J795" s="12"/>
      <c r="K795" s="12"/>
      <c r="L795" s="12">
        <v>1</v>
      </c>
      <c r="M795" s="12"/>
    </row>
    <row r="796" spans="1:13" x14ac:dyDescent="0.3">
      <c r="A796" s="6">
        <v>786</v>
      </c>
      <c r="B796" s="6">
        <v>2</v>
      </c>
      <c r="C796" s="6">
        <v>36</v>
      </c>
      <c r="D796" s="6"/>
      <c r="E796" s="6"/>
      <c r="F796" s="6"/>
      <c r="G796" s="6">
        <v>1</v>
      </c>
      <c r="H796" s="12">
        <v>1</v>
      </c>
      <c r="I796" s="12"/>
      <c r="J796" s="12"/>
      <c r="K796" s="12"/>
      <c r="L796" s="12">
        <v>1</v>
      </c>
      <c r="M796" s="12"/>
    </row>
    <row r="797" spans="1:13" x14ac:dyDescent="0.3">
      <c r="A797" s="6">
        <v>790</v>
      </c>
      <c r="B797" s="6">
        <v>2</v>
      </c>
      <c r="C797" s="6">
        <v>28</v>
      </c>
      <c r="D797" s="6">
        <v>1</v>
      </c>
      <c r="E797" s="6"/>
      <c r="F797" s="6"/>
      <c r="G797" s="6"/>
      <c r="H797" s="12"/>
      <c r="I797" s="12"/>
      <c r="J797" s="12">
        <v>1</v>
      </c>
      <c r="K797" s="12">
        <v>1</v>
      </c>
      <c r="L797" s="12"/>
      <c r="M797" s="12"/>
    </row>
    <row r="798" spans="1:13" x14ac:dyDescent="0.3">
      <c r="A798" s="6">
        <v>792</v>
      </c>
      <c r="B798" s="6">
        <v>2</v>
      </c>
      <c r="C798" s="6">
        <v>28</v>
      </c>
      <c r="D798" s="6">
        <v>1</v>
      </c>
      <c r="E798" s="6"/>
      <c r="F798" s="6"/>
      <c r="G798" s="6"/>
      <c r="H798" s="12">
        <v>1</v>
      </c>
      <c r="I798" s="12"/>
      <c r="J798" s="12"/>
      <c r="K798" s="12"/>
      <c r="L798" s="12">
        <v>1</v>
      </c>
      <c r="M798" s="12"/>
    </row>
    <row r="799" spans="1:13" x14ac:dyDescent="0.3">
      <c r="A799" s="6">
        <v>797</v>
      </c>
      <c r="B799" s="6">
        <v>2</v>
      </c>
      <c r="C799" s="6">
        <v>31</v>
      </c>
      <c r="D799" s="6"/>
      <c r="E799" s="6">
        <v>1</v>
      </c>
      <c r="F799" s="6"/>
      <c r="G799" s="6"/>
      <c r="H799" s="12">
        <v>1</v>
      </c>
      <c r="I799" s="12"/>
      <c r="J799" s="12"/>
      <c r="K799" s="12">
        <v>1</v>
      </c>
      <c r="L799" s="12"/>
      <c r="M799" s="12"/>
    </row>
    <row r="800" spans="1:13" x14ac:dyDescent="0.3">
      <c r="A800" s="6">
        <v>798</v>
      </c>
      <c r="B800" s="6">
        <v>2</v>
      </c>
      <c r="C800" s="6">
        <v>24</v>
      </c>
      <c r="D800" s="6">
        <v>1</v>
      </c>
      <c r="E800" s="6"/>
      <c r="F800" s="6"/>
      <c r="G800" s="6"/>
      <c r="H800" s="12"/>
      <c r="I800" s="12"/>
      <c r="J800" s="12">
        <v>1</v>
      </c>
      <c r="K800" s="12"/>
      <c r="L800" s="12"/>
      <c r="M800" s="12"/>
    </row>
    <row r="801" spans="1:13" x14ac:dyDescent="0.3">
      <c r="A801" s="6">
        <v>800</v>
      </c>
      <c r="B801" s="6">
        <v>2</v>
      </c>
      <c r="C801" s="6">
        <v>24</v>
      </c>
      <c r="D801" s="6">
        <v>1</v>
      </c>
      <c r="E801" s="6"/>
      <c r="F801" s="6"/>
      <c r="G801" s="6"/>
      <c r="H801" s="12"/>
      <c r="I801" s="12"/>
      <c r="J801" s="12">
        <v>1</v>
      </c>
      <c r="K801" s="12"/>
      <c r="L801" s="12"/>
      <c r="M801" s="12"/>
    </row>
    <row r="802" spans="1:13" x14ac:dyDescent="0.3">
      <c r="A802" s="6">
        <v>802</v>
      </c>
      <c r="B802" s="6">
        <v>2</v>
      </c>
      <c r="C802" s="6">
        <v>33</v>
      </c>
      <c r="D802" s="6"/>
      <c r="E802" s="6">
        <v>1</v>
      </c>
      <c r="F802" s="6"/>
      <c r="G802" s="6"/>
      <c r="H802" s="12">
        <v>1</v>
      </c>
      <c r="I802" s="12"/>
      <c r="J802" s="12"/>
      <c r="K802" s="12"/>
      <c r="L802" s="12"/>
      <c r="M802" s="12"/>
    </row>
    <row r="803" spans="1:13" x14ac:dyDescent="0.3">
      <c r="A803" s="6">
        <v>813</v>
      </c>
      <c r="B803" s="6">
        <v>2</v>
      </c>
      <c r="C803" s="6">
        <v>26</v>
      </c>
      <c r="D803" s="6"/>
      <c r="E803" s="6">
        <v>1</v>
      </c>
      <c r="F803" s="6"/>
      <c r="G803" s="6"/>
      <c r="H803" s="12"/>
      <c r="I803" s="12"/>
      <c r="J803" s="12">
        <v>1</v>
      </c>
      <c r="K803" s="12"/>
      <c r="L803" s="12"/>
      <c r="M803" s="12">
        <v>1</v>
      </c>
    </row>
    <row r="804" spans="1:13" x14ac:dyDescent="0.3">
      <c r="A804" s="6">
        <v>818</v>
      </c>
      <c r="B804" s="6">
        <v>2</v>
      </c>
      <c r="C804" s="6">
        <v>23</v>
      </c>
      <c r="D804" s="6"/>
      <c r="E804" s="6">
        <v>1</v>
      </c>
      <c r="F804" s="6"/>
      <c r="G804" s="6"/>
      <c r="H804" s="12"/>
      <c r="I804" s="12"/>
      <c r="J804" s="12">
        <v>1</v>
      </c>
      <c r="K804" s="12"/>
      <c r="L804" s="12"/>
      <c r="M804" s="12"/>
    </row>
    <row r="805" spans="1:13" x14ac:dyDescent="0.3">
      <c r="A805" s="6">
        <v>821</v>
      </c>
      <c r="B805" s="6">
        <v>2</v>
      </c>
      <c r="C805" s="6">
        <v>27</v>
      </c>
      <c r="D805" s="6">
        <v>1</v>
      </c>
      <c r="E805" s="6"/>
      <c r="F805" s="6"/>
      <c r="G805" s="6"/>
      <c r="H805" s="12"/>
      <c r="I805" s="12"/>
      <c r="J805" s="12">
        <v>1</v>
      </c>
      <c r="K805" s="12"/>
      <c r="L805" s="12">
        <v>1</v>
      </c>
      <c r="M805" s="12"/>
    </row>
    <row r="806" spans="1:13" x14ac:dyDescent="0.3">
      <c r="A806" s="6">
        <v>824</v>
      </c>
      <c r="B806" s="6">
        <v>2</v>
      </c>
      <c r="C806" s="6">
        <v>29</v>
      </c>
      <c r="D806" s="6"/>
      <c r="E806" s="6">
        <v>1</v>
      </c>
      <c r="F806" s="6"/>
      <c r="G806" s="6"/>
      <c r="H806" s="12">
        <v>1</v>
      </c>
      <c r="I806" s="12"/>
      <c r="J806" s="12"/>
      <c r="K806" s="12"/>
      <c r="L806" s="12">
        <v>1</v>
      </c>
      <c r="M806" s="12"/>
    </row>
    <row r="807" spans="1:13" x14ac:dyDescent="0.3">
      <c r="A807" s="6">
        <v>831</v>
      </c>
      <c r="B807" s="6">
        <v>2</v>
      </c>
      <c r="C807" s="6">
        <v>30</v>
      </c>
      <c r="D807" s="6"/>
      <c r="E807" s="6">
        <v>1</v>
      </c>
      <c r="F807" s="6"/>
      <c r="G807" s="6"/>
      <c r="H807" s="12">
        <v>1</v>
      </c>
      <c r="I807" s="12"/>
      <c r="J807" s="12"/>
      <c r="K807" s="12"/>
      <c r="L807" s="12">
        <v>1</v>
      </c>
      <c r="M807" s="12"/>
    </row>
    <row r="808" spans="1:13" x14ac:dyDescent="0.3">
      <c r="A808" s="6">
        <v>838</v>
      </c>
      <c r="B808" s="6">
        <v>2</v>
      </c>
      <c r="C808" s="6">
        <v>29</v>
      </c>
      <c r="D808" s="6"/>
      <c r="E808" s="6">
        <v>1</v>
      </c>
      <c r="F808" s="6"/>
      <c r="G808" s="6"/>
      <c r="H808" s="12">
        <v>1</v>
      </c>
      <c r="I808" s="12"/>
      <c r="J808" s="12"/>
      <c r="K808" s="12"/>
      <c r="L808" s="12">
        <v>1</v>
      </c>
      <c r="M808" s="12"/>
    </row>
    <row r="809" spans="1:13" x14ac:dyDescent="0.3">
      <c r="A809" s="6">
        <v>839</v>
      </c>
      <c r="B809" s="6">
        <v>2</v>
      </c>
      <c r="C809" s="6">
        <v>33</v>
      </c>
      <c r="D809" s="6"/>
      <c r="E809" s="6">
        <v>1</v>
      </c>
      <c r="F809" s="6"/>
      <c r="G809" s="6"/>
      <c r="H809" s="12">
        <v>1</v>
      </c>
      <c r="I809" s="12"/>
      <c r="J809" s="12"/>
      <c r="K809" s="12"/>
      <c r="L809" s="12">
        <v>1</v>
      </c>
      <c r="M809" s="12"/>
    </row>
    <row r="810" spans="1:13" x14ac:dyDescent="0.3">
      <c r="A810" s="6">
        <v>841</v>
      </c>
      <c r="B810" s="6">
        <v>2</v>
      </c>
      <c r="C810" s="6">
        <v>34</v>
      </c>
      <c r="D810" s="6"/>
      <c r="E810" s="6">
        <v>1</v>
      </c>
      <c r="F810" s="6"/>
      <c r="G810" s="6"/>
      <c r="H810" s="12">
        <v>1</v>
      </c>
      <c r="I810" s="12"/>
      <c r="J810" s="12"/>
      <c r="K810" s="12"/>
      <c r="L810" s="12">
        <v>1</v>
      </c>
      <c r="M810" s="12"/>
    </row>
    <row r="811" spans="1:13" x14ac:dyDescent="0.3">
      <c r="A811" s="6">
        <v>842</v>
      </c>
      <c r="B811" s="6">
        <v>2</v>
      </c>
      <c r="C811" s="6">
        <v>29</v>
      </c>
      <c r="D811" s="6"/>
      <c r="E811" s="6">
        <v>1</v>
      </c>
      <c r="F811" s="6"/>
      <c r="G811" s="6"/>
      <c r="H811" s="12"/>
      <c r="I811" s="12"/>
      <c r="J811" s="12">
        <v>1</v>
      </c>
      <c r="K811" s="12"/>
      <c r="L811" s="12"/>
      <c r="M811" s="12"/>
    </row>
    <row r="812" spans="1:13" x14ac:dyDescent="0.3">
      <c r="A812" s="6">
        <v>843</v>
      </c>
      <c r="B812" s="6">
        <v>2</v>
      </c>
      <c r="C812" s="6">
        <v>31</v>
      </c>
      <c r="D812" s="6"/>
      <c r="E812" s="6">
        <v>1</v>
      </c>
      <c r="F812" s="6"/>
      <c r="G812" s="6"/>
      <c r="H812" s="12"/>
      <c r="I812" s="12"/>
      <c r="J812" s="12">
        <v>1</v>
      </c>
      <c r="K812" s="12"/>
      <c r="L812" s="12">
        <v>1</v>
      </c>
      <c r="M812" s="12"/>
    </row>
    <row r="813" spans="1:13" x14ac:dyDescent="0.3">
      <c r="A813" s="6">
        <v>848</v>
      </c>
      <c r="B813" s="6">
        <v>2</v>
      </c>
      <c r="C813" s="6">
        <v>28</v>
      </c>
      <c r="D813" s="6">
        <v>1</v>
      </c>
      <c r="E813" s="6"/>
      <c r="F813" s="6"/>
      <c r="G813" s="6"/>
      <c r="H813" s="12">
        <v>1</v>
      </c>
      <c r="I813" s="12"/>
      <c r="J813" s="12"/>
      <c r="K813" s="12"/>
      <c r="L813" s="12">
        <v>1</v>
      </c>
      <c r="M813" s="12"/>
    </row>
    <row r="814" spans="1:13" x14ac:dyDescent="0.3">
      <c r="A814" s="6">
        <v>850</v>
      </c>
      <c r="B814" s="6">
        <v>2</v>
      </c>
      <c r="C814" s="6">
        <v>23</v>
      </c>
      <c r="D814" s="6"/>
      <c r="E814" s="6">
        <v>1</v>
      </c>
      <c r="F814" s="6"/>
      <c r="G814" s="6"/>
      <c r="H814" s="12"/>
      <c r="I814" s="12"/>
      <c r="J814" s="12">
        <v>1</v>
      </c>
      <c r="K814" s="12"/>
      <c r="L814" s="12">
        <v>1</v>
      </c>
      <c r="M814" s="12"/>
    </row>
    <row r="815" spans="1:13" x14ac:dyDescent="0.3">
      <c r="A815" s="6">
        <v>852</v>
      </c>
      <c r="B815" s="6">
        <v>2</v>
      </c>
      <c r="C815" s="6">
        <v>29</v>
      </c>
      <c r="D815" s="6"/>
      <c r="E815" s="6">
        <v>1</v>
      </c>
      <c r="F815" s="6"/>
      <c r="G815" s="6"/>
      <c r="H815" s="24">
        <v>1</v>
      </c>
      <c r="I815" s="24"/>
      <c r="J815" s="24"/>
      <c r="K815" s="24"/>
      <c r="L815" s="24">
        <v>1</v>
      </c>
      <c r="M815" s="24"/>
    </row>
    <row r="816" spans="1:13" x14ac:dyDescent="0.3">
      <c r="A816" s="6">
        <v>854</v>
      </c>
      <c r="B816" s="6">
        <v>2</v>
      </c>
      <c r="C816" s="6">
        <v>28</v>
      </c>
      <c r="D816" s="6">
        <v>1</v>
      </c>
      <c r="E816" s="6"/>
      <c r="F816" s="6"/>
      <c r="G816" s="6"/>
      <c r="H816" s="24"/>
      <c r="I816" s="24"/>
      <c r="J816" s="24">
        <v>1</v>
      </c>
      <c r="K816" s="24"/>
      <c r="L816" s="24">
        <v>1</v>
      </c>
      <c r="M816" s="24"/>
    </row>
    <row r="817" spans="1:13" x14ac:dyDescent="0.3">
      <c r="A817" s="6">
        <v>855</v>
      </c>
      <c r="B817" s="6">
        <v>2</v>
      </c>
      <c r="C817" s="6">
        <v>32</v>
      </c>
      <c r="D817" s="6"/>
      <c r="E817" s="6">
        <v>1</v>
      </c>
      <c r="F817" s="6"/>
      <c r="G817" s="6"/>
      <c r="H817" s="24">
        <v>1</v>
      </c>
      <c r="I817" s="24"/>
      <c r="J817" s="24"/>
      <c r="K817" s="12"/>
      <c r="L817" s="24"/>
      <c r="M817" s="24">
        <v>1</v>
      </c>
    </row>
    <row r="818" spans="1:13" x14ac:dyDescent="0.3">
      <c r="A818" s="6">
        <v>856</v>
      </c>
      <c r="B818" s="6">
        <v>2</v>
      </c>
      <c r="C818" s="6">
        <v>30</v>
      </c>
      <c r="D818" s="6"/>
      <c r="E818" s="6">
        <v>1</v>
      </c>
      <c r="F818" s="6"/>
      <c r="G818" s="6"/>
      <c r="H818" s="24">
        <v>1</v>
      </c>
      <c r="I818" s="24"/>
      <c r="J818" s="24"/>
      <c r="K818" s="24"/>
      <c r="L818" s="24">
        <v>1</v>
      </c>
      <c r="M818" s="24"/>
    </row>
    <row r="819" spans="1:13" x14ac:dyDescent="0.3">
      <c r="A819" s="6">
        <v>857</v>
      </c>
      <c r="B819" s="6">
        <v>2</v>
      </c>
      <c r="C819" s="6">
        <v>29</v>
      </c>
      <c r="D819" s="6"/>
      <c r="E819" s="6">
        <v>1</v>
      </c>
      <c r="F819" s="6"/>
      <c r="G819" s="6"/>
      <c r="H819" s="24">
        <v>1</v>
      </c>
      <c r="I819" s="24"/>
      <c r="J819" s="24"/>
      <c r="K819" s="12"/>
      <c r="L819" s="24">
        <v>1</v>
      </c>
      <c r="M819" s="24"/>
    </row>
    <row r="820" spans="1:13" x14ac:dyDescent="0.3">
      <c r="A820" s="6">
        <v>858</v>
      </c>
      <c r="B820" s="6">
        <v>2</v>
      </c>
      <c r="C820" s="6">
        <v>28</v>
      </c>
      <c r="D820" s="6">
        <v>1</v>
      </c>
      <c r="E820" s="6"/>
      <c r="F820" s="6"/>
      <c r="G820" s="6"/>
      <c r="H820" s="24">
        <v>1</v>
      </c>
      <c r="I820" s="24"/>
      <c r="J820" s="24"/>
      <c r="K820" s="12"/>
      <c r="L820" s="24"/>
      <c r="M820" s="24">
        <v>1</v>
      </c>
    </row>
    <row r="821" spans="1:13" x14ac:dyDescent="0.3">
      <c r="A821" s="6">
        <v>860</v>
      </c>
      <c r="B821" s="6">
        <v>2</v>
      </c>
      <c r="C821" s="6">
        <v>34</v>
      </c>
      <c r="D821" s="6"/>
      <c r="E821" s="6">
        <v>1</v>
      </c>
      <c r="F821" s="6"/>
      <c r="G821" s="6"/>
      <c r="H821" s="24">
        <v>1</v>
      </c>
      <c r="I821" s="24"/>
      <c r="J821" s="24"/>
      <c r="K821" s="24"/>
      <c r="L821" s="24">
        <v>1</v>
      </c>
      <c r="M821" s="24"/>
    </row>
    <row r="822" spans="1:13" x14ac:dyDescent="0.3">
      <c r="A822" s="6">
        <v>861</v>
      </c>
      <c r="B822" s="6">
        <v>2</v>
      </c>
      <c r="C822" s="6">
        <v>35</v>
      </c>
      <c r="D822" s="6">
        <v>1</v>
      </c>
      <c r="E822" s="6"/>
      <c r="F822" s="6"/>
      <c r="G822" s="6"/>
      <c r="H822" s="24">
        <v>1</v>
      </c>
      <c r="I822" s="24"/>
      <c r="J822" s="24"/>
      <c r="K822" s="12"/>
      <c r="L822" s="24">
        <v>1</v>
      </c>
      <c r="M822" s="24"/>
    </row>
    <row r="823" spans="1:13" x14ac:dyDescent="0.3">
      <c r="A823" s="6">
        <v>870</v>
      </c>
      <c r="B823" s="6">
        <v>2</v>
      </c>
      <c r="C823" s="6">
        <v>34</v>
      </c>
      <c r="D823" s="6"/>
      <c r="E823" s="6">
        <v>1</v>
      </c>
      <c r="F823" s="6"/>
      <c r="G823" s="6"/>
      <c r="H823" s="24">
        <v>1</v>
      </c>
      <c r="I823" s="24"/>
      <c r="J823" s="24"/>
      <c r="K823" s="24"/>
      <c r="L823" s="24">
        <v>1</v>
      </c>
      <c r="M823" s="24"/>
    </row>
    <row r="824" spans="1:13" x14ac:dyDescent="0.3">
      <c r="A824" s="6">
        <v>878</v>
      </c>
      <c r="B824" s="6">
        <v>2</v>
      </c>
      <c r="C824" s="6">
        <v>28</v>
      </c>
      <c r="D824" s="6">
        <v>1</v>
      </c>
      <c r="E824" s="6"/>
      <c r="F824" s="6"/>
      <c r="G824" s="6"/>
      <c r="H824" s="12">
        <v>1</v>
      </c>
      <c r="I824" s="12"/>
      <c r="J824" s="12"/>
      <c r="K824" s="12"/>
      <c r="L824" s="12">
        <v>1</v>
      </c>
      <c r="M824" s="12"/>
    </row>
    <row r="825" spans="1:13" x14ac:dyDescent="0.3">
      <c r="A825" s="6">
        <v>880</v>
      </c>
      <c r="B825" s="6">
        <v>2</v>
      </c>
      <c r="C825" s="6">
        <v>27</v>
      </c>
      <c r="D825" s="6">
        <v>1</v>
      </c>
      <c r="E825" s="6"/>
      <c r="F825" s="6"/>
      <c r="G825" s="6"/>
      <c r="H825" s="12"/>
      <c r="I825" s="12"/>
      <c r="J825" s="12">
        <v>1</v>
      </c>
      <c r="K825" s="12"/>
      <c r="L825" s="12"/>
      <c r="M825" s="12"/>
    </row>
    <row r="826" spans="1:13" x14ac:dyDescent="0.3">
      <c r="A826" s="6">
        <v>881</v>
      </c>
      <c r="B826" s="6">
        <v>2</v>
      </c>
      <c r="C826" s="6">
        <v>23</v>
      </c>
      <c r="D826" s="6"/>
      <c r="E826" s="6">
        <v>1</v>
      </c>
      <c r="F826" s="6"/>
      <c r="G826" s="6"/>
      <c r="H826" s="12"/>
      <c r="I826" s="12"/>
      <c r="J826" s="12">
        <v>1</v>
      </c>
      <c r="K826" s="12"/>
      <c r="L826" s="12">
        <v>1</v>
      </c>
      <c r="M826" s="12"/>
    </row>
    <row r="827" spans="1:13" x14ac:dyDescent="0.3">
      <c r="A827" s="6">
        <v>887</v>
      </c>
      <c r="B827" s="6">
        <v>2</v>
      </c>
      <c r="C827" s="6">
        <v>32</v>
      </c>
      <c r="D827" s="6"/>
      <c r="E827" s="6">
        <v>1</v>
      </c>
      <c r="F827" s="6"/>
      <c r="G827" s="6"/>
      <c r="H827" s="12">
        <v>1</v>
      </c>
      <c r="I827" s="12"/>
      <c r="J827" s="12"/>
      <c r="K827" s="12"/>
      <c r="L827" s="12">
        <v>1</v>
      </c>
      <c r="M827" s="12"/>
    </row>
    <row r="828" spans="1:13" x14ac:dyDescent="0.3">
      <c r="A828" s="6">
        <v>888</v>
      </c>
      <c r="B828" s="6">
        <v>2</v>
      </c>
      <c r="C828" s="6">
        <v>27</v>
      </c>
      <c r="D828" s="6">
        <v>1</v>
      </c>
      <c r="E828" s="6"/>
      <c r="F828" s="6"/>
      <c r="G828" s="6"/>
      <c r="H828" s="12"/>
      <c r="I828" s="12"/>
      <c r="J828" s="12">
        <v>1</v>
      </c>
      <c r="K828" s="12"/>
      <c r="L828" s="12">
        <v>1</v>
      </c>
      <c r="M828" s="12"/>
    </row>
    <row r="829" spans="1:13" x14ac:dyDescent="0.3">
      <c r="A829" s="6">
        <v>897</v>
      </c>
      <c r="B829" s="6">
        <v>2</v>
      </c>
      <c r="C829" s="6">
        <v>29</v>
      </c>
      <c r="D829" s="6"/>
      <c r="E829" s="6">
        <v>1</v>
      </c>
      <c r="F829" s="6"/>
      <c r="G829" s="6"/>
      <c r="H829" s="12"/>
      <c r="I829" s="12"/>
      <c r="J829" s="12">
        <v>1</v>
      </c>
      <c r="K829" s="12"/>
      <c r="L829" s="12">
        <v>1</v>
      </c>
      <c r="M829" s="12"/>
    </row>
    <row r="830" spans="1:13" x14ac:dyDescent="0.3">
      <c r="A830" s="6">
        <v>898</v>
      </c>
      <c r="B830" s="6">
        <v>2</v>
      </c>
      <c r="C830" s="6">
        <v>27</v>
      </c>
      <c r="D830" s="6">
        <v>1</v>
      </c>
      <c r="E830" s="6"/>
      <c r="F830" s="6"/>
      <c r="G830" s="6"/>
      <c r="H830" s="12">
        <v>1</v>
      </c>
      <c r="I830" s="12"/>
      <c r="J830" s="12"/>
      <c r="K830" s="12"/>
      <c r="L830" s="12">
        <v>1</v>
      </c>
      <c r="M830" s="12"/>
    </row>
    <row r="831" spans="1:13" x14ac:dyDescent="0.3">
      <c r="A831" s="6">
        <v>902</v>
      </c>
      <c r="B831" s="6">
        <v>2</v>
      </c>
      <c r="C831" s="6">
        <v>28</v>
      </c>
      <c r="D831" s="6">
        <v>1</v>
      </c>
      <c r="E831" s="6"/>
      <c r="F831" s="6"/>
      <c r="G831" s="6"/>
      <c r="H831" s="12">
        <v>1</v>
      </c>
      <c r="I831" s="12"/>
      <c r="J831" s="12"/>
      <c r="K831" s="12"/>
      <c r="L831" s="12">
        <v>1</v>
      </c>
      <c r="M831" s="12"/>
    </row>
    <row r="832" spans="1:13" x14ac:dyDescent="0.3">
      <c r="A832" s="6">
        <v>904</v>
      </c>
      <c r="B832" s="6">
        <v>2</v>
      </c>
      <c r="C832" s="6">
        <v>27</v>
      </c>
      <c r="D832" s="6">
        <v>1</v>
      </c>
      <c r="E832" s="6"/>
      <c r="F832" s="6"/>
      <c r="G832" s="6"/>
      <c r="H832" s="12"/>
      <c r="I832" s="12">
        <v>1</v>
      </c>
      <c r="J832" s="12"/>
      <c r="K832" s="12"/>
      <c r="L832" s="12">
        <v>1</v>
      </c>
      <c r="M832" s="12"/>
    </row>
    <row r="833" spans="1:13" x14ac:dyDescent="0.3">
      <c r="A833" s="6">
        <v>907</v>
      </c>
      <c r="B833" s="6">
        <v>2</v>
      </c>
      <c r="C833" s="6">
        <v>28</v>
      </c>
      <c r="D833" s="6">
        <v>1</v>
      </c>
      <c r="E833" s="6"/>
      <c r="F833" s="6"/>
      <c r="G833" s="6"/>
      <c r="H833" s="12"/>
      <c r="I833" s="12"/>
      <c r="J833" s="12">
        <v>1</v>
      </c>
      <c r="K833" s="12"/>
      <c r="L833" s="12">
        <v>1</v>
      </c>
      <c r="M833" s="12"/>
    </row>
    <row r="834" spans="1:13" x14ac:dyDescent="0.3">
      <c r="A834" s="6">
        <v>908</v>
      </c>
      <c r="B834" s="6">
        <v>2</v>
      </c>
      <c r="C834" s="6">
        <v>30</v>
      </c>
      <c r="D834" s="6"/>
      <c r="E834" s="6">
        <v>1</v>
      </c>
      <c r="F834" s="6"/>
      <c r="G834" s="6"/>
      <c r="H834" s="12">
        <v>1</v>
      </c>
      <c r="I834" s="12"/>
      <c r="J834" s="12"/>
      <c r="K834" s="12"/>
      <c r="L834" s="12">
        <v>1</v>
      </c>
      <c r="M834" s="12"/>
    </row>
    <row r="835" spans="1:13" x14ac:dyDescent="0.3">
      <c r="A835" s="6">
        <v>910</v>
      </c>
      <c r="B835" s="6">
        <v>2</v>
      </c>
      <c r="C835" s="6">
        <v>26</v>
      </c>
      <c r="D835" s="6">
        <v>1</v>
      </c>
      <c r="E835" s="6"/>
      <c r="F835" s="6"/>
      <c r="G835" s="6"/>
      <c r="H835" s="12"/>
      <c r="I835" s="12"/>
      <c r="J835" s="12">
        <v>1</v>
      </c>
      <c r="K835" s="12"/>
      <c r="L835" s="12">
        <v>1</v>
      </c>
      <c r="M835" s="12"/>
    </row>
    <row r="836" spans="1:13" x14ac:dyDescent="0.3">
      <c r="A836" s="6">
        <v>917</v>
      </c>
      <c r="B836" s="6">
        <v>2</v>
      </c>
      <c r="C836" s="6">
        <v>36</v>
      </c>
      <c r="D836" s="6"/>
      <c r="E836" s="6"/>
      <c r="F836" s="6"/>
      <c r="G836" s="6">
        <v>1</v>
      </c>
      <c r="H836" s="12">
        <v>1</v>
      </c>
      <c r="I836" s="12"/>
      <c r="J836" s="12"/>
      <c r="K836" s="12"/>
      <c r="L836" s="12">
        <v>1</v>
      </c>
      <c r="M836" s="12"/>
    </row>
    <row r="837" spans="1:13" x14ac:dyDescent="0.3">
      <c r="A837" s="6">
        <v>930</v>
      </c>
      <c r="B837" s="6">
        <v>2</v>
      </c>
      <c r="C837" s="6">
        <v>33</v>
      </c>
      <c r="D837" s="6"/>
      <c r="E837" s="6">
        <v>1</v>
      </c>
      <c r="F837" s="6"/>
      <c r="G837" s="6"/>
      <c r="H837" s="12">
        <v>1</v>
      </c>
      <c r="I837" s="12"/>
      <c r="J837" s="12"/>
      <c r="K837" s="12"/>
      <c r="L837" s="12"/>
      <c r="M837" s="12">
        <v>1</v>
      </c>
    </row>
    <row r="838" spans="1:13" x14ac:dyDescent="0.3">
      <c r="A838" s="6">
        <v>938</v>
      </c>
      <c r="B838" s="6">
        <v>2</v>
      </c>
      <c r="C838" s="6">
        <v>34</v>
      </c>
      <c r="D838" s="6"/>
      <c r="E838" s="6">
        <v>1</v>
      </c>
      <c r="F838" s="6"/>
      <c r="G838" s="6"/>
      <c r="H838" s="12">
        <v>1</v>
      </c>
      <c r="I838" s="12"/>
      <c r="J838" s="12"/>
      <c r="K838" s="12"/>
      <c r="L838" s="12">
        <v>1</v>
      </c>
      <c r="M838" s="12"/>
    </row>
    <row r="839" spans="1:13" x14ac:dyDescent="0.3">
      <c r="A839" s="6">
        <v>940</v>
      </c>
      <c r="B839" s="6">
        <v>2</v>
      </c>
      <c r="C839" s="6">
        <v>35</v>
      </c>
      <c r="D839" s="6"/>
      <c r="E839" s="6">
        <v>1</v>
      </c>
      <c r="F839" s="6"/>
      <c r="G839" s="6"/>
      <c r="H839" s="12">
        <v>1</v>
      </c>
      <c r="I839" s="12"/>
      <c r="J839" s="12"/>
      <c r="K839" s="12"/>
      <c r="L839" s="12">
        <v>1</v>
      </c>
      <c r="M839" s="12"/>
    </row>
    <row r="840" spans="1:13" x14ac:dyDescent="0.3">
      <c r="A840" s="6">
        <v>950</v>
      </c>
      <c r="B840" s="6">
        <v>2</v>
      </c>
      <c r="C840" s="6">
        <v>33</v>
      </c>
      <c r="D840" s="6"/>
      <c r="E840" s="6">
        <v>1</v>
      </c>
      <c r="F840" s="6"/>
      <c r="G840" s="6"/>
      <c r="H840" s="12">
        <v>1</v>
      </c>
      <c r="I840" s="12"/>
      <c r="J840" s="12"/>
      <c r="K840" s="12"/>
      <c r="L840" s="12">
        <v>1</v>
      </c>
      <c r="M840" s="12"/>
    </row>
    <row r="841" spans="1:13" x14ac:dyDescent="0.3">
      <c r="A841" s="6">
        <v>951</v>
      </c>
      <c r="B841" s="6">
        <v>2</v>
      </c>
      <c r="C841" s="6">
        <v>32</v>
      </c>
      <c r="D841" s="6"/>
      <c r="E841" s="6">
        <v>1</v>
      </c>
      <c r="F841" s="6"/>
      <c r="G841" s="6"/>
      <c r="H841" s="12">
        <v>1</v>
      </c>
      <c r="I841" s="12"/>
      <c r="J841" s="12"/>
      <c r="K841" s="12"/>
      <c r="L841" s="12">
        <v>1</v>
      </c>
      <c r="M841" s="12"/>
    </row>
    <row r="842" spans="1:13" x14ac:dyDescent="0.3">
      <c r="A842" s="6">
        <v>956</v>
      </c>
      <c r="B842" s="6">
        <v>2</v>
      </c>
      <c r="C842" s="6">
        <v>34</v>
      </c>
      <c r="D842" s="6">
        <v>1</v>
      </c>
      <c r="E842" s="6"/>
      <c r="F842" s="6"/>
      <c r="G842" s="6"/>
      <c r="H842" s="12">
        <v>1</v>
      </c>
      <c r="I842" s="12"/>
      <c r="J842" s="12"/>
      <c r="K842" s="12"/>
      <c r="L842" s="12">
        <v>1</v>
      </c>
      <c r="M842" s="12"/>
    </row>
    <row r="843" spans="1:13" x14ac:dyDescent="0.3">
      <c r="A843" s="6">
        <v>957</v>
      </c>
      <c r="B843" s="6">
        <v>2</v>
      </c>
      <c r="C843" s="6">
        <v>32</v>
      </c>
      <c r="D843" s="6"/>
      <c r="E843" s="6">
        <v>1</v>
      </c>
      <c r="F843" s="6"/>
      <c r="G843" s="6"/>
      <c r="H843" s="12">
        <v>1</v>
      </c>
      <c r="I843" s="12"/>
      <c r="J843" s="12"/>
      <c r="K843" s="12"/>
      <c r="L843" s="12">
        <v>1</v>
      </c>
      <c r="M843" s="12"/>
    </row>
    <row r="844" spans="1:13" x14ac:dyDescent="0.3">
      <c r="A844" s="6">
        <v>967</v>
      </c>
      <c r="B844" s="6">
        <v>2</v>
      </c>
      <c r="C844" s="6">
        <v>30</v>
      </c>
      <c r="D844" s="6"/>
      <c r="E844" s="6">
        <v>1</v>
      </c>
      <c r="F844" s="6"/>
      <c r="G844" s="6"/>
      <c r="H844" s="12">
        <v>1</v>
      </c>
      <c r="I844" s="12"/>
      <c r="J844" s="12"/>
      <c r="K844" s="12"/>
      <c r="L844" s="12">
        <v>1</v>
      </c>
      <c r="M844" s="12"/>
    </row>
    <row r="845" spans="1:13" x14ac:dyDescent="0.3">
      <c r="A845" s="6">
        <v>970</v>
      </c>
      <c r="B845" s="6">
        <v>2</v>
      </c>
      <c r="C845" s="6">
        <v>27</v>
      </c>
      <c r="D845" s="6">
        <v>1</v>
      </c>
      <c r="E845" s="6"/>
      <c r="F845" s="6"/>
      <c r="G845" s="6"/>
      <c r="H845" s="12"/>
      <c r="I845" s="12"/>
      <c r="J845" s="12">
        <v>1</v>
      </c>
      <c r="K845" s="12"/>
      <c r="L845" s="12">
        <v>1</v>
      </c>
      <c r="M845" s="12"/>
    </row>
    <row r="846" spans="1:13" x14ac:dyDescent="0.3">
      <c r="A846" s="6">
        <v>972</v>
      </c>
      <c r="B846" s="6">
        <v>2</v>
      </c>
      <c r="C846" s="6">
        <v>32</v>
      </c>
      <c r="D846" s="6"/>
      <c r="E846" s="6">
        <v>1</v>
      </c>
      <c r="F846" s="6"/>
      <c r="G846" s="6"/>
      <c r="H846" s="12">
        <v>1</v>
      </c>
      <c r="I846" s="12"/>
      <c r="J846" s="12"/>
      <c r="K846" s="12"/>
      <c r="L846" s="12">
        <v>1</v>
      </c>
      <c r="M846" s="12"/>
    </row>
    <row r="847" spans="1:13" x14ac:dyDescent="0.3">
      <c r="A847" s="6">
        <v>975</v>
      </c>
      <c r="B847" s="6">
        <v>2</v>
      </c>
      <c r="C847" s="6">
        <v>30</v>
      </c>
      <c r="D847" s="6"/>
      <c r="E847" s="6">
        <v>1</v>
      </c>
      <c r="F847" s="6"/>
      <c r="G847" s="6"/>
      <c r="H847" s="12">
        <v>1</v>
      </c>
      <c r="I847" s="12"/>
      <c r="J847" s="12"/>
      <c r="K847" s="12"/>
      <c r="L847" s="12">
        <v>1</v>
      </c>
      <c r="M847" s="12"/>
    </row>
    <row r="848" spans="1:13" x14ac:dyDescent="0.3">
      <c r="A848" s="6">
        <v>977</v>
      </c>
      <c r="B848" s="6">
        <v>2</v>
      </c>
      <c r="C848" s="6">
        <v>29</v>
      </c>
      <c r="D848" s="6"/>
      <c r="E848" s="6">
        <v>1</v>
      </c>
      <c r="F848" s="6"/>
      <c r="G848" s="6"/>
      <c r="H848" s="12">
        <v>1</v>
      </c>
      <c r="I848" s="12"/>
      <c r="J848" s="12"/>
      <c r="K848" s="12"/>
      <c r="L848" s="12">
        <v>1</v>
      </c>
      <c r="M848" s="12"/>
    </row>
    <row r="849" spans="1:13" x14ac:dyDescent="0.3">
      <c r="A849" s="6">
        <v>984</v>
      </c>
      <c r="B849" s="6">
        <v>2</v>
      </c>
      <c r="C849" s="6">
        <v>29</v>
      </c>
      <c r="D849" s="6"/>
      <c r="E849" s="6">
        <v>1</v>
      </c>
      <c r="F849" s="6"/>
      <c r="G849" s="6"/>
      <c r="H849" s="12">
        <v>1</v>
      </c>
      <c r="I849" s="12"/>
      <c r="J849" s="12"/>
      <c r="K849" s="12"/>
      <c r="L849" s="12"/>
      <c r="M849" s="12">
        <v>1</v>
      </c>
    </row>
    <row r="850" spans="1:13" x14ac:dyDescent="0.3">
      <c r="A850" s="6">
        <v>987</v>
      </c>
      <c r="B850" s="6">
        <v>2</v>
      </c>
      <c r="C850" s="6">
        <v>35</v>
      </c>
      <c r="D850" s="6"/>
      <c r="E850" s="6">
        <v>1</v>
      </c>
      <c r="F850" s="6"/>
      <c r="G850" s="6"/>
      <c r="H850" s="12"/>
      <c r="I850" s="12"/>
      <c r="J850" s="12">
        <v>1</v>
      </c>
      <c r="K850" s="12"/>
      <c r="L850" s="12">
        <v>1</v>
      </c>
      <c r="M850" s="12"/>
    </row>
    <row r="851" spans="1:13" x14ac:dyDescent="0.3">
      <c r="A851" s="6">
        <v>990</v>
      </c>
      <c r="B851" s="6">
        <v>2</v>
      </c>
      <c r="C851" s="6">
        <v>28</v>
      </c>
      <c r="D851" s="6">
        <v>1</v>
      </c>
      <c r="E851" s="6"/>
      <c r="F851" s="6"/>
      <c r="G851" s="6"/>
      <c r="H851" s="12"/>
      <c r="I851" s="12"/>
      <c r="J851" s="12">
        <v>1</v>
      </c>
      <c r="K851" s="12"/>
      <c r="L851" s="12">
        <v>1</v>
      </c>
      <c r="M851" s="12"/>
    </row>
    <row r="852" spans="1:13" x14ac:dyDescent="0.3">
      <c r="A852" s="6">
        <v>996</v>
      </c>
      <c r="B852" s="6">
        <v>2</v>
      </c>
      <c r="C852" s="6">
        <v>38</v>
      </c>
      <c r="D852" s="6"/>
      <c r="E852" s="6">
        <v>1</v>
      </c>
      <c r="F852" s="6"/>
      <c r="G852" s="6"/>
      <c r="H852" s="12">
        <v>1</v>
      </c>
      <c r="I852" s="12"/>
      <c r="J852" s="12"/>
      <c r="K852" s="12"/>
      <c r="L852" s="12">
        <v>1</v>
      </c>
      <c r="M852" s="12"/>
    </row>
    <row r="853" spans="1:13" x14ac:dyDescent="0.3">
      <c r="A853" s="6">
        <v>1002</v>
      </c>
      <c r="B853" s="6">
        <v>2</v>
      </c>
      <c r="C853" s="6">
        <v>28</v>
      </c>
      <c r="D853" s="6">
        <v>1</v>
      </c>
      <c r="E853" s="6"/>
      <c r="F853" s="6"/>
      <c r="G853" s="6"/>
      <c r="H853" s="12">
        <v>1</v>
      </c>
      <c r="I853" s="12"/>
      <c r="J853" s="12"/>
      <c r="K853" s="12"/>
      <c r="L853" s="12">
        <v>1</v>
      </c>
      <c r="M853" s="12"/>
    </row>
    <row r="854" spans="1:13" x14ac:dyDescent="0.3">
      <c r="A854" s="6">
        <v>1010</v>
      </c>
      <c r="B854" s="6">
        <v>2</v>
      </c>
      <c r="C854" s="6">
        <v>34</v>
      </c>
      <c r="D854" s="6"/>
      <c r="E854" s="6">
        <v>1</v>
      </c>
      <c r="F854" s="6"/>
      <c r="G854" s="6"/>
      <c r="H854" s="12">
        <v>1</v>
      </c>
      <c r="I854" s="12"/>
      <c r="J854" s="12"/>
      <c r="K854" s="12"/>
      <c r="L854" s="12">
        <v>1</v>
      </c>
      <c r="M854" s="12"/>
    </row>
    <row r="855" spans="1:13" x14ac:dyDescent="0.3">
      <c r="A855" s="6">
        <v>1013</v>
      </c>
      <c r="B855" s="6">
        <v>2</v>
      </c>
      <c r="C855" s="6">
        <v>34</v>
      </c>
      <c r="D855" s="6"/>
      <c r="E855" s="6">
        <v>1</v>
      </c>
      <c r="F855" s="6"/>
      <c r="G855" s="6"/>
      <c r="H855" s="12">
        <v>1</v>
      </c>
      <c r="I855" s="12"/>
      <c r="J855" s="12"/>
      <c r="K855" s="12"/>
      <c r="L855" s="12"/>
      <c r="M855" s="12"/>
    </row>
    <row r="856" spans="1:13" x14ac:dyDescent="0.3">
      <c r="A856" s="6">
        <v>1015</v>
      </c>
      <c r="B856" s="6">
        <v>2</v>
      </c>
      <c r="C856" s="6">
        <v>28</v>
      </c>
      <c r="D856" s="6">
        <v>1</v>
      </c>
      <c r="E856" s="6"/>
      <c r="F856" s="6"/>
      <c r="G856" s="6"/>
      <c r="H856" s="12"/>
      <c r="I856" s="12"/>
      <c r="J856" s="12">
        <v>1</v>
      </c>
      <c r="K856" s="12"/>
      <c r="L856" s="12"/>
      <c r="M856" s="12">
        <v>1</v>
      </c>
    </row>
    <row r="857" spans="1:13" x14ac:dyDescent="0.3">
      <c r="A857" s="6">
        <v>1018</v>
      </c>
      <c r="B857" s="6">
        <v>2</v>
      </c>
      <c r="C857" s="6">
        <v>30</v>
      </c>
      <c r="D857" s="6"/>
      <c r="E857" s="6">
        <v>1</v>
      </c>
      <c r="F857" s="6"/>
      <c r="G857" s="6"/>
      <c r="H857" s="12">
        <v>1</v>
      </c>
      <c r="I857" s="12"/>
      <c r="J857" s="12"/>
      <c r="K857" s="12"/>
      <c r="L857" s="12">
        <v>1</v>
      </c>
      <c r="M857" s="12"/>
    </row>
    <row r="858" spans="1:13" x14ac:dyDescent="0.3">
      <c r="A858" s="6">
        <v>1019</v>
      </c>
      <c r="B858" s="6">
        <v>2</v>
      </c>
      <c r="C858" s="6">
        <v>31</v>
      </c>
      <c r="D858" s="6"/>
      <c r="E858" s="6">
        <v>1</v>
      </c>
      <c r="F858" s="6"/>
      <c r="G858" s="6"/>
      <c r="H858" s="12"/>
      <c r="I858" s="12"/>
      <c r="J858" s="12">
        <v>1</v>
      </c>
      <c r="K858" s="12"/>
      <c r="L858" s="12">
        <v>1</v>
      </c>
      <c r="M858" s="12"/>
    </row>
    <row r="859" spans="1:13" x14ac:dyDescent="0.3">
      <c r="A859" s="6">
        <v>1021</v>
      </c>
      <c r="B859" s="6">
        <v>2</v>
      </c>
      <c r="C859" s="6">
        <v>34</v>
      </c>
      <c r="D859" s="6"/>
      <c r="E859" s="6">
        <v>1</v>
      </c>
      <c r="F859" s="6"/>
      <c r="G859" s="6"/>
      <c r="H859" s="12">
        <v>1</v>
      </c>
      <c r="I859" s="12"/>
      <c r="J859" s="12"/>
      <c r="K859" s="12"/>
      <c r="L859" s="12">
        <v>1</v>
      </c>
      <c r="M859" s="12"/>
    </row>
    <row r="860" spans="1:13" x14ac:dyDescent="0.3">
      <c r="A860" s="6">
        <v>1023</v>
      </c>
      <c r="B860" s="6">
        <v>2</v>
      </c>
      <c r="C860" s="6">
        <v>26</v>
      </c>
      <c r="D860" s="6">
        <v>1</v>
      </c>
      <c r="E860" s="6"/>
      <c r="F860" s="6"/>
      <c r="G860" s="6"/>
      <c r="H860" s="12"/>
      <c r="I860" s="12"/>
      <c r="J860" s="12">
        <v>1</v>
      </c>
      <c r="K860" s="12"/>
      <c r="L860" s="12"/>
      <c r="M860" s="12">
        <v>1</v>
      </c>
    </row>
    <row r="861" spans="1:13" x14ac:dyDescent="0.3">
      <c r="A861" s="6">
        <v>1025</v>
      </c>
      <c r="B861" s="6">
        <v>2</v>
      </c>
      <c r="C861" s="6">
        <v>30</v>
      </c>
      <c r="D861" s="6"/>
      <c r="E861" s="6">
        <v>1</v>
      </c>
      <c r="F861" s="6"/>
      <c r="G861" s="6"/>
      <c r="H861" s="12">
        <v>1</v>
      </c>
      <c r="I861" s="12"/>
      <c r="J861" s="12"/>
      <c r="K861" s="12"/>
      <c r="L861" s="12">
        <v>1</v>
      </c>
      <c r="M861" s="12"/>
    </row>
    <row r="862" spans="1:13" x14ac:dyDescent="0.3">
      <c r="A862" s="6">
        <v>1027</v>
      </c>
      <c r="B862" s="6">
        <v>2</v>
      </c>
      <c r="C862" s="6">
        <v>34</v>
      </c>
      <c r="D862" s="6"/>
      <c r="E862" s="6">
        <v>1</v>
      </c>
      <c r="F862" s="6"/>
      <c r="G862" s="6"/>
      <c r="H862" s="12">
        <v>1</v>
      </c>
      <c r="I862" s="12"/>
      <c r="J862" s="12"/>
      <c r="K862" s="12"/>
      <c r="L862" s="12">
        <v>1</v>
      </c>
      <c r="M862" s="12"/>
    </row>
    <row r="863" spans="1:13" x14ac:dyDescent="0.3">
      <c r="A863" s="6">
        <v>1030</v>
      </c>
      <c r="B863" s="6">
        <v>2</v>
      </c>
      <c r="C863" s="6">
        <v>26</v>
      </c>
      <c r="D863" s="6">
        <v>1</v>
      </c>
      <c r="E863" s="6"/>
      <c r="F863" s="6"/>
      <c r="G863" s="6"/>
      <c r="H863" s="12">
        <v>1</v>
      </c>
      <c r="I863" s="12"/>
      <c r="J863" s="12"/>
      <c r="K863" s="12"/>
      <c r="L863" s="12">
        <v>1</v>
      </c>
      <c r="M863" s="12"/>
    </row>
    <row r="864" spans="1:13" x14ac:dyDescent="0.3">
      <c r="A864" s="6">
        <v>1031</v>
      </c>
      <c r="B864" s="6">
        <v>2</v>
      </c>
      <c r="C864" s="6">
        <v>36</v>
      </c>
      <c r="D864" s="6"/>
      <c r="E864" s="6">
        <v>1</v>
      </c>
      <c r="F864" s="6"/>
      <c r="G864" s="6"/>
      <c r="H864" s="12">
        <v>1</v>
      </c>
      <c r="I864" s="12"/>
      <c r="J864" s="12"/>
      <c r="K864" s="12"/>
      <c r="L864" s="12">
        <v>1</v>
      </c>
      <c r="M864" s="12"/>
    </row>
    <row r="865" spans="1:13" x14ac:dyDescent="0.3">
      <c r="A865" s="6">
        <v>1032</v>
      </c>
      <c r="B865" s="6">
        <v>2</v>
      </c>
      <c r="C865" s="6">
        <v>28</v>
      </c>
      <c r="D865" s="6">
        <v>1</v>
      </c>
      <c r="E865" s="6"/>
      <c r="F865" s="6"/>
      <c r="G865" s="6"/>
      <c r="H865" s="12"/>
      <c r="I865" s="12"/>
      <c r="J865" s="12">
        <v>1</v>
      </c>
      <c r="K865" s="12"/>
      <c r="L865" s="12">
        <v>1</v>
      </c>
      <c r="M865" s="12"/>
    </row>
    <row r="866" spans="1:13" x14ac:dyDescent="0.3">
      <c r="A866" s="6">
        <v>1035</v>
      </c>
      <c r="B866" s="6">
        <v>2</v>
      </c>
      <c r="C866" s="6">
        <v>30</v>
      </c>
      <c r="D866" s="6"/>
      <c r="E866" s="6">
        <v>1</v>
      </c>
      <c r="F866" s="6"/>
      <c r="G866" s="6"/>
      <c r="H866" s="12"/>
      <c r="I866" s="12"/>
      <c r="J866" s="12">
        <v>1</v>
      </c>
      <c r="K866" s="12"/>
      <c r="L866" s="12">
        <v>1</v>
      </c>
      <c r="M866" s="12"/>
    </row>
    <row r="867" spans="1:13" x14ac:dyDescent="0.3">
      <c r="A867" s="6">
        <v>1036</v>
      </c>
      <c r="B867" s="6">
        <v>2</v>
      </c>
      <c r="C867" s="6">
        <v>31</v>
      </c>
      <c r="D867" s="6"/>
      <c r="E867" s="6">
        <v>1</v>
      </c>
      <c r="F867" s="6"/>
      <c r="G867" s="6"/>
      <c r="H867" s="12"/>
      <c r="I867" s="12"/>
      <c r="J867" s="12">
        <v>1</v>
      </c>
      <c r="K867" s="12"/>
      <c r="L867" s="12">
        <v>1</v>
      </c>
      <c r="M867" s="12"/>
    </row>
    <row r="868" spans="1:13" x14ac:dyDescent="0.3">
      <c r="A868" s="6">
        <v>1047</v>
      </c>
      <c r="B868" s="6">
        <v>2</v>
      </c>
      <c r="C868" s="6">
        <v>29</v>
      </c>
      <c r="D868" s="6"/>
      <c r="E868" s="6">
        <v>1</v>
      </c>
      <c r="F868" s="6"/>
      <c r="G868" s="6"/>
      <c r="H868" s="12"/>
      <c r="I868" s="12"/>
      <c r="J868" s="12">
        <v>1</v>
      </c>
      <c r="K868" s="12"/>
      <c r="L868" s="12">
        <v>1</v>
      </c>
      <c r="M868" s="12"/>
    </row>
    <row r="869" spans="1:13" x14ac:dyDescent="0.3">
      <c r="A869" s="6">
        <v>1059</v>
      </c>
      <c r="B869" s="6">
        <v>2</v>
      </c>
      <c r="C869" s="6">
        <v>28</v>
      </c>
      <c r="D869" s="6">
        <v>1</v>
      </c>
      <c r="E869" s="6"/>
      <c r="F869" s="6"/>
      <c r="G869" s="6"/>
      <c r="H869" s="24"/>
      <c r="I869" s="24"/>
      <c r="J869" s="24">
        <v>1</v>
      </c>
      <c r="K869" s="12"/>
      <c r="L869" s="24">
        <v>1</v>
      </c>
      <c r="M869" s="24"/>
    </row>
    <row r="870" spans="1:13" x14ac:dyDescent="0.3">
      <c r="A870" s="6">
        <v>1063</v>
      </c>
      <c r="B870" s="6">
        <v>2</v>
      </c>
      <c r="C870" s="6">
        <v>30</v>
      </c>
      <c r="D870" s="6"/>
      <c r="E870" s="6">
        <v>1</v>
      </c>
      <c r="F870" s="6"/>
      <c r="G870" s="6"/>
      <c r="H870" s="24">
        <v>1</v>
      </c>
      <c r="I870" s="24"/>
      <c r="J870" s="24"/>
      <c r="K870" s="12"/>
      <c r="L870" s="24">
        <v>1</v>
      </c>
      <c r="M870" s="24"/>
    </row>
    <row r="871" spans="1:13" x14ac:dyDescent="0.3">
      <c r="A871" s="6">
        <v>1068</v>
      </c>
      <c r="B871" s="6">
        <v>2</v>
      </c>
      <c r="C871" s="6">
        <v>32</v>
      </c>
      <c r="D871" s="6"/>
      <c r="E871" s="6">
        <v>1</v>
      </c>
      <c r="F871" s="6"/>
      <c r="G871" s="6"/>
      <c r="H871" s="24">
        <v>1</v>
      </c>
      <c r="I871" s="24"/>
      <c r="J871" s="24"/>
      <c r="K871" s="12"/>
      <c r="L871" s="24">
        <v>1</v>
      </c>
      <c r="M871" s="24"/>
    </row>
    <row r="872" spans="1:13" x14ac:dyDescent="0.3">
      <c r="A872" s="6">
        <v>1071</v>
      </c>
      <c r="B872" s="6">
        <v>2</v>
      </c>
      <c r="C872" s="6">
        <v>32</v>
      </c>
      <c r="D872" s="6"/>
      <c r="E872" s="6">
        <v>1</v>
      </c>
      <c r="F872" s="6"/>
      <c r="G872" s="6"/>
      <c r="H872" s="24">
        <v>1</v>
      </c>
      <c r="I872" s="24"/>
      <c r="J872" s="24"/>
      <c r="K872" s="12"/>
      <c r="L872" s="24">
        <v>1</v>
      </c>
      <c r="M872" s="24"/>
    </row>
    <row r="873" spans="1:13" x14ac:dyDescent="0.3">
      <c r="A873" s="6">
        <v>1076</v>
      </c>
      <c r="B873" s="6">
        <v>2</v>
      </c>
      <c r="C873" s="6">
        <v>28</v>
      </c>
      <c r="D873" s="6">
        <v>1</v>
      </c>
      <c r="E873" s="6"/>
      <c r="F873" s="6"/>
      <c r="G873" s="6"/>
      <c r="H873" s="24"/>
      <c r="I873" s="24"/>
      <c r="J873" s="24">
        <v>1</v>
      </c>
      <c r="K873" s="12"/>
      <c r="L873" s="24">
        <v>1</v>
      </c>
      <c r="M873" s="24"/>
    </row>
    <row r="874" spans="1:13" x14ac:dyDescent="0.3">
      <c r="A874" s="6">
        <v>1077</v>
      </c>
      <c r="B874" s="6">
        <v>2</v>
      </c>
      <c r="C874" s="6">
        <v>31</v>
      </c>
      <c r="D874" s="6"/>
      <c r="E874" s="6">
        <v>1</v>
      </c>
      <c r="F874" s="6"/>
      <c r="G874" s="6"/>
      <c r="H874" s="24">
        <v>1</v>
      </c>
      <c r="I874" s="24"/>
      <c r="J874" s="24"/>
      <c r="K874" s="12"/>
      <c r="L874" s="24">
        <v>1</v>
      </c>
      <c r="M874" s="24"/>
    </row>
    <row r="875" spans="1:13" x14ac:dyDescent="0.3">
      <c r="A875" s="6">
        <v>1078</v>
      </c>
      <c r="B875" s="6">
        <v>2</v>
      </c>
      <c r="C875" s="6">
        <v>31</v>
      </c>
      <c r="D875" s="6"/>
      <c r="E875" s="6">
        <v>1</v>
      </c>
      <c r="F875" s="6"/>
      <c r="G875" s="6"/>
      <c r="H875" s="24">
        <v>1</v>
      </c>
      <c r="I875" s="24"/>
      <c r="J875" s="24"/>
      <c r="K875" s="12"/>
      <c r="L875" s="24">
        <v>1</v>
      </c>
      <c r="M875" s="24"/>
    </row>
    <row r="876" spans="1:13" x14ac:dyDescent="0.3">
      <c r="A876" s="6">
        <v>1079</v>
      </c>
      <c r="B876" s="6">
        <v>2</v>
      </c>
      <c r="C876" s="6">
        <v>30</v>
      </c>
      <c r="D876" s="6"/>
      <c r="E876" s="6">
        <v>1</v>
      </c>
      <c r="F876" s="6"/>
      <c r="G876" s="6"/>
      <c r="H876" s="24"/>
      <c r="I876" s="24"/>
      <c r="J876" s="24">
        <v>1</v>
      </c>
      <c r="K876" s="12"/>
      <c r="L876" s="24">
        <v>1</v>
      </c>
      <c r="M876" s="24"/>
    </row>
    <row r="877" spans="1:13" x14ac:dyDescent="0.3">
      <c r="A877" s="6">
        <v>1086</v>
      </c>
      <c r="B877" s="6">
        <v>2</v>
      </c>
      <c r="C877" s="6">
        <v>34</v>
      </c>
      <c r="D877" s="6"/>
      <c r="E877" s="6">
        <v>1</v>
      </c>
      <c r="F877" s="6"/>
      <c r="G877" s="6"/>
      <c r="H877" s="24">
        <v>1</v>
      </c>
      <c r="I877" s="24"/>
      <c r="J877" s="24"/>
      <c r="K877" s="12"/>
      <c r="L877" s="24">
        <v>1</v>
      </c>
      <c r="M877" s="24"/>
    </row>
    <row r="878" spans="1:13" x14ac:dyDescent="0.3">
      <c r="A878" s="6">
        <v>1088</v>
      </c>
      <c r="B878" s="6">
        <v>2</v>
      </c>
      <c r="C878" s="6">
        <v>34</v>
      </c>
      <c r="D878" s="6"/>
      <c r="E878" s="6">
        <v>1</v>
      </c>
      <c r="F878" s="6"/>
      <c r="G878" s="6"/>
      <c r="H878" s="24">
        <v>1</v>
      </c>
      <c r="I878" s="24"/>
      <c r="J878" s="24"/>
      <c r="K878" s="24"/>
      <c r="L878" s="24">
        <v>1</v>
      </c>
      <c r="M878" s="24"/>
    </row>
    <row r="879" spans="1:13" x14ac:dyDescent="0.3">
      <c r="A879" s="6">
        <v>1089</v>
      </c>
      <c r="B879" s="6">
        <v>2</v>
      </c>
      <c r="C879" s="6">
        <v>27</v>
      </c>
      <c r="D879" s="6">
        <v>1</v>
      </c>
      <c r="E879" s="6"/>
      <c r="F879" s="6"/>
      <c r="G879" s="6"/>
      <c r="H879" s="24"/>
      <c r="I879" s="24"/>
      <c r="J879" s="24">
        <v>1</v>
      </c>
      <c r="K879" s="12"/>
      <c r="L879" s="24">
        <v>1</v>
      </c>
      <c r="M879" s="24"/>
    </row>
    <row r="880" spans="1:13" x14ac:dyDescent="0.3">
      <c r="A880" s="6">
        <v>1090</v>
      </c>
      <c r="B880" s="6">
        <v>2</v>
      </c>
      <c r="C880" s="6">
        <v>36</v>
      </c>
      <c r="D880" s="6"/>
      <c r="E880" s="6">
        <v>1</v>
      </c>
      <c r="F880" s="6"/>
      <c r="G880" s="6"/>
      <c r="H880" s="24">
        <v>1</v>
      </c>
      <c r="I880" s="24"/>
      <c r="J880" s="24"/>
      <c r="K880" s="12"/>
      <c r="L880" s="24">
        <v>1</v>
      </c>
      <c r="M880" s="24"/>
    </row>
    <row r="881" spans="1:13" x14ac:dyDescent="0.3">
      <c r="A881" s="6">
        <v>1092</v>
      </c>
      <c r="B881" s="6">
        <v>2</v>
      </c>
      <c r="C881" s="6">
        <v>27</v>
      </c>
      <c r="D881" s="6"/>
      <c r="E881" s="6"/>
      <c r="F881" s="6"/>
      <c r="G881" s="6">
        <v>1</v>
      </c>
      <c r="H881" s="24"/>
      <c r="I881" s="24"/>
      <c r="J881" s="24">
        <v>1</v>
      </c>
      <c r="K881" s="12"/>
      <c r="L881" s="24">
        <v>1</v>
      </c>
      <c r="M881" s="24"/>
    </row>
    <row r="882" spans="1:13" x14ac:dyDescent="0.3">
      <c r="A882" s="6">
        <v>1096</v>
      </c>
      <c r="B882" s="6">
        <v>2</v>
      </c>
      <c r="C882" s="6">
        <v>34</v>
      </c>
      <c r="D882" s="6"/>
      <c r="E882" s="6">
        <v>1</v>
      </c>
      <c r="F882" s="6"/>
      <c r="G882" s="6"/>
      <c r="H882" s="24">
        <v>1</v>
      </c>
      <c r="I882" s="24"/>
      <c r="J882" s="24"/>
      <c r="K882" s="12"/>
      <c r="L882" s="24">
        <v>1</v>
      </c>
      <c r="M882" s="24"/>
    </row>
    <row r="883" spans="1:13" x14ac:dyDescent="0.3">
      <c r="A883" s="6">
        <v>1099</v>
      </c>
      <c r="B883" s="6">
        <v>2</v>
      </c>
      <c r="C883" s="6">
        <v>28</v>
      </c>
      <c r="D883" s="6">
        <v>1</v>
      </c>
      <c r="E883" s="6"/>
      <c r="F883" s="6"/>
      <c r="G883" s="6"/>
      <c r="H883" s="24"/>
      <c r="I883" s="24"/>
      <c r="J883" s="24">
        <v>1</v>
      </c>
      <c r="K883" s="12"/>
      <c r="L883" s="24">
        <v>1</v>
      </c>
      <c r="M883" s="24"/>
    </row>
    <row r="884" spans="1:13" x14ac:dyDescent="0.3">
      <c r="A884" s="6">
        <v>1101</v>
      </c>
      <c r="B884" s="6">
        <v>2</v>
      </c>
      <c r="C884" s="6">
        <v>34</v>
      </c>
      <c r="D884" s="6"/>
      <c r="E884" s="6">
        <v>1</v>
      </c>
      <c r="F884" s="6"/>
      <c r="G884" s="6"/>
      <c r="H884" s="24">
        <v>1</v>
      </c>
      <c r="I884" s="24"/>
      <c r="J884" s="24"/>
      <c r="K884" s="12"/>
      <c r="L884" s="24">
        <v>1</v>
      </c>
      <c r="M884" s="24"/>
    </row>
    <row r="885" spans="1:13" x14ac:dyDescent="0.3">
      <c r="A885" s="6">
        <v>1106</v>
      </c>
      <c r="B885" s="6">
        <v>2</v>
      </c>
      <c r="C885" s="6">
        <v>33</v>
      </c>
      <c r="D885" s="6"/>
      <c r="E885" s="6">
        <v>1</v>
      </c>
      <c r="F885" s="6"/>
      <c r="G885" s="6"/>
      <c r="H885" s="24">
        <v>1</v>
      </c>
      <c r="I885" s="24"/>
      <c r="J885" s="24"/>
      <c r="K885" s="12"/>
      <c r="L885" s="24">
        <v>1</v>
      </c>
      <c r="M885" s="24"/>
    </row>
    <row r="886" spans="1:13" x14ac:dyDescent="0.3">
      <c r="A886" s="6">
        <v>1108</v>
      </c>
      <c r="B886" s="6">
        <v>2</v>
      </c>
      <c r="C886" s="6">
        <v>30</v>
      </c>
      <c r="D886" s="6"/>
      <c r="E886" s="6">
        <v>1</v>
      </c>
      <c r="F886" s="6"/>
      <c r="G886" s="6"/>
      <c r="H886" s="24">
        <v>1</v>
      </c>
      <c r="I886" s="24"/>
      <c r="J886" s="24"/>
      <c r="K886" s="12"/>
      <c r="L886" s="24">
        <v>1</v>
      </c>
      <c r="M886" s="24"/>
    </row>
    <row r="887" spans="1:13" x14ac:dyDescent="0.3">
      <c r="A887" s="6">
        <v>1114</v>
      </c>
      <c r="B887" s="6">
        <v>2</v>
      </c>
      <c r="C887" s="6">
        <v>34</v>
      </c>
      <c r="D887" s="6"/>
      <c r="E887" s="6">
        <v>1</v>
      </c>
      <c r="F887" s="6"/>
      <c r="G887" s="6"/>
      <c r="H887" s="24">
        <v>1</v>
      </c>
      <c r="I887" s="24"/>
      <c r="J887" s="24"/>
      <c r="K887" s="12"/>
      <c r="L887" s="24">
        <v>1</v>
      </c>
      <c r="M887" s="24"/>
    </row>
    <row r="888" spans="1:13" x14ac:dyDescent="0.3">
      <c r="A888" s="6">
        <v>1117</v>
      </c>
      <c r="B888" s="6">
        <v>2</v>
      </c>
      <c r="C888" s="6">
        <v>28</v>
      </c>
      <c r="D888" s="6">
        <v>1</v>
      </c>
      <c r="E888" s="6"/>
      <c r="F888" s="6"/>
      <c r="G888" s="6"/>
      <c r="H888" s="24"/>
      <c r="I888" s="24"/>
      <c r="J888" s="24">
        <v>1</v>
      </c>
      <c r="K888" s="12"/>
      <c r="L888" s="24"/>
      <c r="M888" s="24">
        <v>1</v>
      </c>
    </row>
    <row r="889" spans="1:13" x14ac:dyDescent="0.3">
      <c r="A889" s="6">
        <v>1120</v>
      </c>
      <c r="B889" s="6">
        <v>2</v>
      </c>
      <c r="C889" s="6">
        <v>27</v>
      </c>
      <c r="D889" s="6">
        <v>1</v>
      </c>
      <c r="E889" s="6"/>
      <c r="F889" s="6"/>
      <c r="G889" s="6"/>
      <c r="H889" s="24"/>
      <c r="I889" s="24"/>
      <c r="J889" s="24">
        <v>1</v>
      </c>
      <c r="K889" s="12"/>
      <c r="L889" s="24">
        <v>1</v>
      </c>
      <c r="M889" s="24"/>
    </row>
    <row r="890" spans="1:13" x14ac:dyDescent="0.3">
      <c r="A890" s="6">
        <v>1131</v>
      </c>
      <c r="B890" s="6">
        <v>2</v>
      </c>
      <c r="C890" s="6">
        <v>26</v>
      </c>
      <c r="D890" s="6">
        <v>1</v>
      </c>
      <c r="E890" s="6"/>
      <c r="F890" s="6"/>
      <c r="G890" s="6"/>
      <c r="H890" s="24"/>
      <c r="I890" s="24"/>
      <c r="J890" s="24">
        <v>1</v>
      </c>
      <c r="K890" s="12"/>
      <c r="L890" s="24">
        <v>1</v>
      </c>
      <c r="M890" s="24"/>
    </row>
    <row r="891" spans="1:13" x14ac:dyDescent="0.3">
      <c r="A891" s="6">
        <v>1134</v>
      </c>
      <c r="B891" s="6">
        <v>2</v>
      </c>
      <c r="C891" s="6">
        <v>26</v>
      </c>
      <c r="D891" s="6">
        <v>1</v>
      </c>
      <c r="E891" s="6"/>
      <c r="F891" s="6"/>
      <c r="G891" s="6"/>
      <c r="H891" s="24"/>
      <c r="I891" s="24"/>
      <c r="J891" s="24">
        <v>1</v>
      </c>
      <c r="K891" s="24"/>
      <c r="L891" s="24">
        <v>1</v>
      </c>
      <c r="M891" s="24"/>
    </row>
    <row r="892" spans="1:13" x14ac:dyDescent="0.3">
      <c r="A892" s="6">
        <v>1136</v>
      </c>
      <c r="B892" s="6">
        <v>2</v>
      </c>
      <c r="C892" s="6">
        <v>27</v>
      </c>
      <c r="D892" s="6">
        <v>1</v>
      </c>
      <c r="E892" s="6"/>
      <c r="F892" s="6"/>
      <c r="G892" s="6"/>
      <c r="H892" s="24"/>
      <c r="I892" s="24"/>
      <c r="J892" s="24">
        <v>1</v>
      </c>
      <c r="K892" s="24">
        <v>1</v>
      </c>
      <c r="L892" s="24"/>
      <c r="M892" s="24"/>
    </row>
    <row r="893" spans="1:13" x14ac:dyDescent="0.3">
      <c r="A893" s="6">
        <v>1137</v>
      </c>
      <c r="B893" s="6">
        <v>2</v>
      </c>
      <c r="C893" s="6">
        <v>28</v>
      </c>
      <c r="D893" s="6">
        <v>1</v>
      </c>
      <c r="E893" s="6"/>
      <c r="F893" s="6"/>
      <c r="G893" s="6"/>
      <c r="H893" s="24">
        <v>1</v>
      </c>
      <c r="I893" s="24"/>
      <c r="J893" s="24"/>
      <c r="K893" s="12"/>
      <c r="L893" s="24">
        <v>1</v>
      </c>
      <c r="M893" s="24"/>
    </row>
    <row r="894" spans="1:13" x14ac:dyDescent="0.3">
      <c r="A894" s="6">
        <v>1141</v>
      </c>
      <c r="B894" s="6">
        <v>2</v>
      </c>
      <c r="C894" s="6">
        <v>35</v>
      </c>
      <c r="D894" s="6"/>
      <c r="E894" s="6">
        <v>1</v>
      </c>
      <c r="F894" s="6"/>
      <c r="G894" s="6"/>
      <c r="H894" s="24">
        <v>1</v>
      </c>
      <c r="I894" s="24"/>
      <c r="J894" s="24"/>
      <c r="K894" s="12"/>
      <c r="L894" s="24">
        <v>1</v>
      </c>
      <c r="M894" s="24"/>
    </row>
    <row r="895" spans="1:13" x14ac:dyDescent="0.3">
      <c r="A895" s="6">
        <v>1145</v>
      </c>
      <c r="B895" s="6">
        <v>2</v>
      </c>
      <c r="C895" s="6">
        <v>34</v>
      </c>
      <c r="D895" s="6"/>
      <c r="E895" s="6">
        <v>1</v>
      </c>
      <c r="F895" s="6"/>
      <c r="G895" s="6"/>
      <c r="H895" s="24">
        <v>1</v>
      </c>
      <c r="I895" s="24"/>
      <c r="J895" s="24"/>
      <c r="K895" s="12"/>
      <c r="L895" s="24">
        <v>1</v>
      </c>
      <c r="M895" s="24"/>
    </row>
    <row r="896" spans="1:13" x14ac:dyDescent="0.3">
      <c r="A896" s="6">
        <v>1148</v>
      </c>
      <c r="B896" s="6">
        <v>2</v>
      </c>
      <c r="C896" s="6">
        <v>33</v>
      </c>
      <c r="D896" s="6"/>
      <c r="E896" s="6">
        <v>1</v>
      </c>
      <c r="F896" s="6"/>
      <c r="G896" s="6"/>
      <c r="H896" s="24">
        <v>1</v>
      </c>
      <c r="I896" s="24"/>
      <c r="J896" s="24"/>
      <c r="K896" s="12"/>
      <c r="L896" s="24">
        <v>1</v>
      </c>
      <c r="M896" s="24"/>
    </row>
    <row r="897" spans="1:13" x14ac:dyDescent="0.3">
      <c r="A897" s="6">
        <v>1150</v>
      </c>
      <c r="B897" s="6">
        <v>2</v>
      </c>
      <c r="C897" s="6">
        <v>30</v>
      </c>
      <c r="D897" s="6"/>
      <c r="E897" s="6">
        <v>1</v>
      </c>
      <c r="F897" s="6"/>
      <c r="G897" s="6"/>
      <c r="H897" s="24">
        <v>1</v>
      </c>
      <c r="I897" s="24"/>
      <c r="J897" s="24"/>
      <c r="K897" s="24"/>
      <c r="L897" s="24">
        <v>1</v>
      </c>
      <c r="M897" s="24"/>
    </row>
    <row r="898" spans="1:13" x14ac:dyDescent="0.3">
      <c r="A898" s="6">
        <v>1156</v>
      </c>
      <c r="B898" s="6">
        <v>2</v>
      </c>
      <c r="C898" s="6">
        <v>32</v>
      </c>
      <c r="D898" s="6"/>
      <c r="E898" s="6">
        <v>1</v>
      </c>
      <c r="F898" s="6"/>
      <c r="G898" s="6"/>
      <c r="H898" s="24">
        <v>1</v>
      </c>
      <c r="I898" s="24"/>
      <c r="J898" s="24"/>
      <c r="K898" s="24"/>
      <c r="L898" s="24">
        <v>1</v>
      </c>
      <c r="M898" s="24"/>
    </row>
    <row r="899" spans="1:13" x14ac:dyDescent="0.3">
      <c r="A899" s="6">
        <v>1157</v>
      </c>
      <c r="B899" s="6">
        <v>2</v>
      </c>
      <c r="C899" s="6">
        <v>26</v>
      </c>
      <c r="D899" s="6">
        <v>1</v>
      </c>
      <c r="E899" s="6"/>
      <c r="F899" s="6"/>
      <c r="G899" s="6"/>
      <c r="H899" s="24"/>
      <c r="I899" s="24"/>
      <c r="J899" s="24">
        <v>1</v>
      </c>
      <c r="K899" s="24"/>
      <c r="L899" s="24">
        <v>1</v>
      </c>
      <c r="M899" s="24"/>
    </row>
    <row r="900" spans="1:13" x14ac:dyDescent="0.3">
      <c r="A900" s="6">
        <v>1159</v>
      </c>
      <c r="B900" s="6">
        <v>2</v>
      </c>
      <c r="C900" s="6">
        <v>26</v>
      </c>
      <c r="D900" s="6">
        <v>1</v>
      </c>
      <c r="E900" s="6"/>
      <c r="F900" s="6"/>
      <c r="G900" s="6"/>
      <c r="H900" s="24"/>
      <c r="I900" s="24"/>
      <c r="J900" s="24">
        <v>1</v>
      </c>
      <c r="K900" s="12"/>
      <c r="L900" s="24">
        <v>1</v>
      </c>
      <c r="M900" s="24"/>
    </row>
    <row r="901" spans="1:13" x14ac:dyDescent="0.3">
      <c r="A901" s="6">
        <v>1162</v>
      </c>
      <c r="B901" s="6">
        <v>2</v>
      </c>
      <c r="C901" s="6">
        <v>30</v>
      </c>
      <c r="D901" s="6"/>
      <c r="E901" s="6">
        <v>1</v>
      </c>
      <c r="F901" s="6"/>
      <c r="G901" s="6"/>
      <c r="H901" s="24">
        <v>1</v>
      </c>
      <c r="I901" s="24"/>
      <c r="J901" s="24"/>
      <c r="K901" s="12"/>
      <c r="L901" s="24">
        <v>1</v>
      </c>
      <c r="M901" s="24"/>
    </row>
    <row r="902" spans="1:13" x14ac:dyDescent="0.3">
      <c r="A902" s="6">
        <v>1171</v>
      </c>
      <c r="B902" s="6">
        <v>2</v>
      </c>
      <c r="C902" s="6">
        <v>29</v>
      </c>
      <c r="D902" s="6"/>
      <c r="E902" s="6">
        <v>1</v>
      </c>
      <c r="F902" s="6"/>
      <c r="G902" s="6"/>
      <c r="H902" s="24">
        <v>1</v>
      </c>
      <c r="I902" s="24"/>
      <c r="J902" s="24"/>
      <c r="K902" s="12"/>
      <c r="L902" s="24">
        <v>1</v>
      </c>
      <c r="M902" s="24"/>
    </row>
    <row r="903" spans="1:13" x14ac:dyDescent="0.3">
      <c r="A903" s="6">
        <v>1172</v>
      </c>
      <c r="B903" s="6">
        <v>2</v>
      </c>
      <c r="C903" s="6">
        <v>30</v>
      </c>
      <c r="D903" s="6"/>
      <c r="E903" s="6">
        <v>1</v>
      </c>
      <c r="F903" s="6"/>
      <c r="G903" s="6"/>
      <c r="H903" s="24">
        <v>1</v>
      </c>
      <c r="I903" s="24"/>
      <c r="J903" s="24"/>
      <c r="K903" s="12"/>
      <c r="L903" s="24">
        <v>1</v>
      </c>
      <c r="M903" s="24"/>
    </row>
    <row r="904" spans="1:13" x14ac:dyDescent="0.3">
      <c r="A904" s="6">
        <v>1173</v>
      </c>
      <c r="B904" s="6">
        <v>2</v>
      </c>
      <c r="C904" s="6">
        <v>29</v>
      </c>
      <c r="D904" s="6"/>
      <c r="E904" s="6">
        <v>1</v>
      </c>
      <c r="F904" s="6"/>
      <c r="G904" s="6"/>
      <c r="H904" s="24">
        <v>1</v>
      </c>
      <c r="I904" s="24"/>
      <c r="J904" s="24"/>
      <c r="K904" s="12"/>
      <c r="L904" s="24">
        <v>1</v>
      </c>
      <c r="M904" s="24"/>
    </row>
    <row r="905" spans="1:13" x14ac:dyDescent="0.3">
      <c r="A905" s="6">
        <v>1180</v>
      </c>
      <c r="B905" s="6">
        <v>2</v>
      </c>
      <c r="C905" s="6">
        <v>26</v>
      </c>
      <c r="D905" s="6">
        <v>1</v>
      </c>
      <c r="E905" s="6"/>
      <c r="F905" s="6"/>
      <c r="G905" s="6"/>
      <c r="H905" s="24">
        <v>1</v>
      </c>
      <c r="I905" s="24"/>
      <c r="J905" s="24"/>
      <c r="K905" s="12"/>
      <c r="L905" s="24">
        <v>1</v>
      </c>
      <c r="M905" s="24"/>
    </row>
    <row r="906" spans="1:13" x14ac:dyDescent="0.3">
      <c r="A906" s="6">
        <v>1183</v>
      </c>
      <c r="B906" s="6">
        <v>2</v>
      </c>
      <c r="C906" s="6">
        <v>26</v>
      </c>
      <c r="D906" s="6">
        <v>1</v>
      </c>
      <c r="E906" s="6"/>
      <c r="F906" s="6"/>
      <c r="G906" s="6"/>
      <c r="H906" s="24"/>
      <c r="I906" s="24"/>
      <c r="J906" s="24">
        <v>1</v>
      </c>
      <c r="K906" s="12"/>
      <c r="L906" s="24">
        <v>1</v>
      </c>
      <c r="M906" s="24"/>
    </row>
    <row r="907" spans="1:13" x14ac:dyDescent="0.3">
      <c r="A907" s="6">
        <v>1184</v>
      </c>
      <c r="B907" s="6">
        <v>2</v>
      </c>
      <c r="C907" s="6">
        <v>32</v>
      </c>
      <c r="D907" s="6"/>
      <c r="E907" s="6">
        <v>1</v>
      </c>
      <c r="F907" s="6"/>
      <c r="G907" s="6"/>
      <c r="H907" s="24">
        <v>1</v>
      </c>
      <c r="I907" s="24"/>
      <c r="J907" s="24"/>
      <c r="K907" s="24"/>
      <c r="L907" s="24">
        <v>1</v>
      </c>
      <c r="M907" s="24"/>
    </row>
    <row r="908" spans="1:13" x14ac:dyDescent="0.3">
      <c r="A908" s="6">
        <v>1185</v>
      </c>
      <c r="B908" s="6">
        <v>2</v>
      </c>
      <c r="C908" s="6">
        <v>35</v>
      </c>
      <c r="D908" s="6"/>
      <c r="E908" s="6">
        <v>1</v>
      </c>
      <c r="F908" s="6"/>
      <c r="G908" s="6"/>
      <c r="H908" s="24">
        <v>1</v>
      </c>
      <c r="I908" s="24"/>
      <c r="J908" s="24"/>
      <c r="K908" s="24"/>
      <c r="L908" s="24">
        <v>1</v>
      </c>
      <c r="M908" s="24"/>
    </row>
    <row r="909" spans="1:13" x14ac:dyDescent="0.3">
      <c r="A909" s="6">
        <v>1188</v>
      </c>
      <c r="B909" s="6">
        <v>2</v>
      </c>
      <c r="C909" s="6">
        <v>26</v>
      </c>
      <c r="D909" s="6">
        <v>1</v>
      </c>
      <c r="E909" s="6"/>
      <c r="F909" s="6"/>
      <c r="G909" s="6"/>
      <c r="H909" s="24">
        <v>1</v>
      </c>
      <c r="I909" s="24"/>
      <c r="J909" s="24"/>
      <c r="K909" s="12"/>
      <c r="L909" s="24">
        <v>1</v>
      </c>
      <c r="M909" s="24"/>
    </row>
    <row r="910" spans="1:13" x14ac:dyDescent="0.3">
      <c r="A910" s="6">
        <v>1193</v>
      </c>
      <c r="B910" s="6">
        <v>2</v>
      </c>
      <c r="C910" s="6">
        <v>32</v>
      </c>
      <c r="D910" s="6"/>
      <c r="E910" s="6">
        <v>1</v>
      </c>
      <c r="F910" s="6"/>
      <c r="G910" s="6"/>
      <c r="H910" s="24">
        <v>1</v>
      </c>
      <c r="I910" s="24"/>
      <c r="J910" s="24"/>
      <c r="K910" s="12"/>
      <c r="L910" s="24">
        <v>1</v>
      </c>
      <c r="M910" s="24"/>
    </row>
    <row r="911" spans="1:13" x14ac:dyDescent="0.3">
      <c r="A911" s="6">
        <v>1194</v>
      </c>
      <c r="B911" s="6">
        <v>2</v>
      </c>
      <c r="C911" s="6">
        <v>26</v>
      </c>
      <c r="D911" s="6">
        <v>1</v>
      </c>
      <c r="E911" s="6"/>
      <c r="F911" s="6"/>
      <c r="G911" s="6"/>
      <c r="H911" s="24"/>
      <c r="I911" s="24"/>
      <c r="J911" s="24">
        <v>1</v>
      </c>
      <c r="K911" s="12"/>
      <c r="L911" s="24">
        <v>1</v>
      </c>
      <c r="M911" s="24"/>
    </row>
    <row r="912" spans="1:13" x14ac:dyDescent="0.3">
      <c r="A912" s="6">
        <v>1195</v>
      </c>
      <c r="B912" s="6">
        <v>2</v>
      </c>
      <c r="C912" s="6">
        <v>30</v>
      </c>
      <c r="D912" s="6"/>
      <c r="E912" s="6">
        <v>1</v>
      </c>
      <c r="F912" s="6"/>
      <c r="G912" s="6"/>
      <c r="H912" s="24">
        <v>1</v>
      </c>
      <c r="I912" s="24"/>
      <c r="J912" s="24"/>
      <c r="K912" s="12"/>
      <c r="L912" s="24">
        <v>1</v>
      </c>
      <c r="M912" s="24"/>
    </row>
    <row r="913" spans="1:13" x14ac:dyDescent="0.3">
      <c r="A913" s="6">
        <v>1196</v>
      </c>
      <c r="B913" s="6">
        <v>2</v>
      </c>
      <c r="C913" s="6">
        <v>26</v>
      </c>
      <c r="D913" s="6">
        <v>1</v>
      </c>
      <c r="E913" s="6"/>
      <c r="F913" s="6"/>
      <c r="G913" s="6"/>
      <c r="H913" s="24">
        <v>1</v>
      </c>
      <c r="I913" s="24"/>
      <c r="J913" s="24"/>
      <c r="K913" s="24"/>
      <c r="L913" s="24">
        <v>1</v>
      </c>
      <c r="M913" s="24"/>
    </row>
    <row r="914" spans="1:13" x14ac:dyDescent="0.3">
      <c r="A914" s="6">
        <v>1201</v>
      </c>
      <c r="B914" s="6">
        <v>2</v>
      </c>
      <c r="C914" s="6">
        <v>36</v>
      </c>
      <c r="D914" s="6"/>
      <c r="E914" s="6">
        <v>1</v>
      </c>
      <c r="F914" s="6"/>
      <c r="G914" s="6"/>
      <c r="H914" s="24"/>
      <c r="I914" s="24"/>
      <c r="J914" s="24">
        <v>1</v>
      </c>
      <c r="K914" s="12"/>
      <c r="L914" s="24">
        <v>1</v>
      </c>
      <c r="M914" s="24"/>
    </row>
    <row r="915" spans="1:13" x14ac:dyDescent="0.3">
      <c r="A915" s="6">
        <v>1202</v>
      </c>
      <c r="B915" s="6">
        <v>2</v>
      </c>
      <c r="C915" s="6">
        <v>32</v>
      </c>
      <c r="D915" s="6"/>
      <c r="E915" s="6">
        <v>1</v>
      </c>
      <c r="F915" s="6"/>
      <c r="G915" s="6"/>
      <c r="H915" s="24">
        <v>1</v>
      </c>
      <c r="I915" s="24"/>
      <c r="J915" s="24"/>
      <c r="K915" s="24"/>
      <c r="L915" s="24">
        <v>1</v>
      </c>
      <c r="M915" s="24"/>
    </row>
    <row r="916" spans="1:13" x14ac:dyDescent="0.3">
      <c r="A916" s="6">
        <v>1203</v>
      </c>
      <c r="B916" s="6">
        <v>2</v>
      </c>
      <c r="C916" s="6">
        <v>39</v>
      </c>
      <c r="D916" s="6"/>
      <c r="E916" s="6"/>
      <c r="F916" s="6"/>
      <c r="G916" s="6">
        <v>1</v>
      </c>
      <c r="H916" s="24">
        <v>1</v>
      </c>
      <c r="I916" s="24"/>
      <c r="J916" s="24"/>
      <c r="K916" s="12"/>
      <c r="L916" s="24">
        <v>1</v>
      </c>
      <c r="M916" s="24"/>
    </row>
    <row r="917" spans="1:13" x14ac:dyDescent="0.3">
      <c r="A917" s="6">
        <v>1204</v>
      </c>
      <c r="B917" s="6">
        <v>2</v>
      </c>
      <c r="C917" s="6">
        <v>28</v>
      </c>
      <c r="D917" s="6">
        <v>1</v>
      </c>
      <c r="E917" s="6"/>
      <c r="F917" s="6"/>
      <c r="G917" s="6"/>
      <c r="H917" s="24"/>
      <c r="I917" s="24"/>
      <c r="J917" s="24">
        <v>1</v>
      </c>
      <c r="K917" s="12"/>
      <c r="L917" s="24">
        <v>1</v>
      </c>
      <c r="M917" s="24"/>
    </row>
    <row r="918" spans="1:13" x14ac:dyDescent="0.3">
      <c r="A918" s="6">
        <v>1205</v>
      </c>
      <c r="B918" s="6">
        <v>2</v>
      </c>
      <c r="C918" s="6">
        <v>23</v>
      </c>
      <c r="D918" s="6">
        <v>1</v>
      </c>
      <c r="E918" s="6"/>
      <c r="F918" s="6"/>
      <c r="G918" s="6"/>
      <c r="H918" s="24"/>
      <c r="I918" s="24"/>
      <c r="J918" s="24">
        <v>1</v>
      </c>
      <c r="K918" s="12"/>
      <c r="L918" s="24"/>
      <c r="M918" s="24">
        <v>1</v>
      </c>
    </row>
    <row r="919" spans="1:13" x14ac:dyDescent="0.3">
      <c r="A919" s="6">
        <v>1212</v>
      </c>
      <c r="B919" s="6">
        <v>2</v>
      </c>
      <c r="C919" s="6">
        <v>29</v>
      </c>
      <c r="D919" s="6"/>
      <c r="E919" s="6">
        <v>1</v>
      </c>
      <c r="F919" s="6"/>
      <c r="G919" s="6"/>
      <c r="H919" s="24">
        <v>1</v>
      </c>
      <c r="I919" s="24"/>
      <c r="J919" s="24"/>
      <c r="K919" s="24"/>
      <c r="L919" s="24">
        <v>1</v>
      </c>
      <c r="M919" s="24"/>
    </row>
    <row r="920" spans="1:13" x14ac:dyDescent="0.3">
      <c r="A920" s="6">
        <v>1213</v>
      </c>
      <c r="B920" s="6">
        <v>2</v>
      </c>
      <c r="C920" s="6">
        <v>34</v>
      </c>
      <c r="D920" s="6"/>
      <c r="E920" s="6">
        <v>1</v>
      </c>
      <c r="F920" s="6"/>
      <c r="G920" s="6"/>
      <c r="H920" s="24">
        <v>1</v>
      </c>
      <c r="I920" s="24"/>
      <c r="J920" s="24"/>
      <c r="K920" s="12"/>
      <c r="L920" s="24"/>
      <c r="M920" s="24">
        <v>1</v>
      </c>
    </row>
    <row r="921" spans="1:13" x14ac:dyDescent="0.3">
      <c r="A921" s="6">
        <v>1215</v>
      </c>
      <c r="B921" s="6">
        <v>2</v>
      </c>
      <c r="C921" s="6">
        <v>25</v>
      </c>
      <c r="D921" s="6">
        <v>1</v>
      </c>
      <c r="E921" s="6"/>
      <c r="F921" s="6"/>
      <c r="G921" s="6"/>
      <c r="H921" s="24"/>
      <c r="I921" s="24"/>
      <c r="J921" s="24">
        <v>1</v>
      </c>
      <c r="K921" s="12"/>
      <c r="L921" s="24">
        <v>1</v>
      </c>
      <c r="M921" s="24"/>
    </row>
    <row r="922" spans="1:13" x14ac:dyDescent="0.3">
      <c r="A922" s="6">
        <v>1216</v>
      </c>
      <c r="B922" s="6">
        <v>2</v>
      </c>
      <c r="C922" s="6">
        <v>39</v>
      </c>
      <c r="D922" s="6">
        <v>1</v>
      </c>
      <c r="E922" s="6"/>
      <c r="F922" s="6"/>
      <c r="G922" s="6"/>
      <c r="H922" s="24">
        <v>1</v>
      </c>
      <c r="I922" s="24"/>
      <c r="J922" s="24"/>
      <c r="K922" s="12"/>
      <c r="L922" s="24">
        <v>1</v>
      </c>
      <c r="M922" s="24"/>
    </row>
    <row r="923" spans="1:13" x14ac:dyDescent="0.3">
      <c r="A923" s="6">
        <v>1217</v>
      </c>
      <c r="B923" s="6">
        <v>2</v>
      </c>
      <c r="C923" s="6">
        <v>32</v>
      </c>
      <c r="D923" s="6"/>
      <c r="E923" s="6">
        <v>1</v>
      </c>
      <c r="F923" s="6"/>
      <c r="G923" s="6"/>
      <c r="H923" s="24">
        <v>1</v>
      </c>
      <c r="I923" s="24"/>
      <c r="J923" s="24"/>
      <c r="K923" s="24"/>
      <c r="L923" s="24">
        <v>1</v>
      </c>
      <c r="M923" s="24"/>
    </row>
    <row r="924" spans="1:13" x14ac:dyDescent="0.3">
      <c r="A924" s="6">
        <v>1219</v>
      </c>
      <c r="B924" s="6">
        <v>2</v>
      </c>
      <c r="C924" s="6">
        <v>34</v>
      </c>
      <c r="D924" s="6"/>
      <c r="E924" s="6">
        <v>1</v>
      </c>
      <c r="F924" s="6"/>
      <c r="G924" s="6"/>
      <c r="H924" s="24"/>
      <c r="I924" s="24"/>
      <c r="J924" s="24">
        <v>1</v>
      </c>
      <c r="K924" s="24"/>
      <c r="L924" s="24">
        <v>1</v>
      </c>
      <c r="M924" s="24"/>
    </row>
    <row r="925" spans="1:13" x14ac:dyDescent="0.3">
      <c r="A925" s="6">
        <v>1220</v>
      </c>
      <c r="B925" s="6">
        <v>2</v>
      </c>
      <c r="C925" s="6">
        <v>38</v>
      </c>
      <c r="D925" s="6"/>
      <c r="E925" s="6">
        <v>1</v>
      </c>
      <c r="F925" s="6"/>
      <c r="G925" s="6"/>
      <c r="H925" s="24">
        <v>1</v>
      </c>
      <c r="I925" s="24"/>
      <c r="J925" s="24"/>
      <c r="K925" s="24">
        <v>1</v>
      </c>
      <c r="L925" s="24"/>
      <c r="M925" s="24"/>
    </row>
    <row r="926" spans="1:13" x14ac:dyDescent="0.3">
      <c r="A926" s="6">
        <v>1225</v>
      </c>
      <c r="B926" s="6">
        <v>2</v>
      </c>
      <c r="C926" s="6">
        <v>26</v>
      </c>
      <c r="D926" s="6">
        <v>1</v>
      </c>
      <c r="E926" s="6"/>
      <c r="F926" s="6"/>
      <c r="G926" s="6"/>
      <c r="H926" s="24"/>
      <c r="I926" s="24"/>
      <c r="J926" s="24">
        <v>1</v>
      </c>
      <c r="K926" s="24"/>
      <c r="L926" s="24">
        <v>1</v>
      </c>
      <c r="M926" s="24"/>
    </row>
    <row r="927" spans="1:13" x14ac:dyDescent="0.3">
      <c r="A927" s="6">
        <v>1226</v>
      </c>
      <c r="B927" s="6">
        <v>2</v>
      </c>
      <c r="C927" s="6">
        <v>37</v>
      </c>
      <c r="D927" s="6"/>
      <c r="E927" s="6">
        <v>1</v>
      </c>
      <c r="F927" s="6"/>
      <c r="G927" s="6"/>
      <c r="H927" s="12">
        <v>1</v>
      </c>
      <c r="I927" s="12"/>
      <c r="J927" s="12"/>
      <c r="K927" s="12"/>
      <c r="L927" s="12">
        <v>1</v>
      </c>
      <c r="M927" s="12"/>
    </row>
    <row r="928" spans="1:13" x14ac:dyDescent="0.3">
      <c r="A928" s="6">
        <v>1227</v>
      </c>
      <c r="B928" s="6">
        <v>2</v>
      </c>
      <c r="C928" s="6">
        <v>28</v>
      </c>
      <c r="D928" s="6">
        <v>1</v>
      </c>
      <c r="E928" s="6"/>
      <c r="F928" s="6"/>
      <c r="G928" s="6"/>
      <c r="H928" s="12">
        <v>1</v>
      </c>
      <c r="I928" s="12"/>
      <c r="J928" s="12"/>
      <c r="K928" s="12">
        <v>1</v>
      </c>
      <c r="L928" s="12"/>
      <c r="M928" s="12"/>
    </row>
    <row r="929" spans="1:13" x14ac:dyDescent="0.3">
      <c r="A929" s="6">
        <v>1229</v>
      </c>
      <c r="B929" s="6">
        <v>2</v>
      </c>
      <c r="C929" s="6">
        <v>27</v>
      </c>
      <c r="D929" s="6"/>
      <c r="E929" s="6"/>
      <c r="F929" s="6"/>
      <c r="G929" s="6">
        <v>1</v>
      </c>
      <c r="H929" s="12"/>
      <c r="I929" s="12"/>
      <c r="J929" s="12">
        <v>1</v>
      </c>
      <c r="K929" s="12"/>
      <c r="L929" s="12">
        <v>1</v>
      </c>
      <c r="M929" s="12"/>
    </row>
    <row r="930" spans="1:13" x14ac:dyDescent="0.3">
      <c r="A930" s="6">
        <v>1230</v>
      </c>
      <c r="B930" s="6">
        <v>2</v>
      </c>
      <c r="C930" s="6">
        <v>29</v>
      </c>
      <c r="D930" s="6"/>
      <c r="E930" s="6">
        <v>1</v>
      </c>
      <c r="F930" s="6"/>
      <c r="G930" s="6"/>
      <c r="H930" s="12">
        <v>1</v>
      </c>
      <c r="I930" s="12"/>
      <c r="J930" s="12"/>
      <c r="K930" s="12"/>
      <c r="L930" s="12">
        <v>1</v>
      </c>
      <c r="M930" s="12"/>
    </row>
    <row r="931" spans="1:13" x14ac:dyDescent="0.3">
      <c r="A931" s="6">
        <v>1231</v>
      </c>
      <c r="B931" s="6">
        <v>2</v>
      </c>
      <c r="C931" s="6">
        <v>29</v>
      </c>
      <c r="D931" s="6"/>
      <c r="E931" s="6">
        <v>1</v>
      </c>
      <c r="F931" s="6"/>
      <c r="G931" s="6"/>
      <c r="H931" s="12"/>
      <c r="I931" s="12"/>
      <c r="J931" s="12">
        <v>1</v>
      </c>
      <c r="K931" s="12"/>
      <c r="L931" s="12">
        <v>1</v>
      </c>
      <c r="M931" s="12"/>
    </row>
    <row r="932" spans="1:13" x14ac:dyDescent="0.3">
      <c r="A932" s="6">
        <v>1232</v>
      </c>
      <c r="B932" s="6">
        <v>2</v>
      </c>
      <c r="C932" s="6">
        <v>27</v>
      </c>
      <c r="D932" s="6"/>
      <c r="E932" s="6"/>
      <c r="F932" s="6"/>
      <c r="G932" s="6">
        <v>1</v>
      </c>
      <c r="H932" s="12"/>
      <c r="I932" s="12"/>
      <c r="J932" s="12">
        <v>1</v>
      </c>
      <c r="K932" s="12"/>
      <c r="L932" s="12"/>
      <c r="M932" s="12">
        <v>1</v>
      </c>
    </row>
    <row r="933" spans="1:13" x14ac:dyDescent="0.3">
      <c r="A933" s="6">
        <v>1239</v>
      </c>
      <c r="B933" s="6">
        <v>2</v>
      </c>
      <c r="C933" s="6">
        <v>36</v>
      </c>
      <c r="D933" s="6"/>
      <c r="E933" s="6">
        <v>1</v>
      </c>
      <c r="F933" s="6"/>
      <c r="G933" s="6"/>
      <c r="H933" s="12">
        <v>1</v>
      </c>
      <c r="I933" s="12"/>
      <c r="J933" s="12"/>
      <c r="K933" s="12"/>
      <c r="L933" s="12">
        <v>1</v>
      </c>
      <c r="M933" s="12"/>
    </row>
    <row r="934" spans="1:13" x14ac:dyDescent="0.3">
      <c r="A934" s="6">
        <v>1241</v>
      </c>
      <c r="B934" s="6">
        <v>2</v>
      </c>
      <c r="C934" s="6">
        <v>33</v>
      </c>
      <c r="D934" s="6"/>
      <c r="E934" s="6">
        <v>1</v>
      </c>
      <c r="F934" s="6"/>
      <c r="G934" s="6"/>
      <c r="H934" s="12"/>
      <c r="I934" s="12"/>
      <c r="J934" s="12">
        <v>1</v>
      </c>
      <c r="K934" s="12"/>
      <c r="L934" s="12">
        <v>1</v>
      </c>
      <c r="M934" s="12"/>
    </row>
    <row r="935" spans="1:13" x14ac:dyDescent="0.3">
      <c r="A935" s="6">
        <v>1245</v>
      </c>
      <c r="B935" s="6">
        <v>2</v>
      </c>
      <c r="C935" s="6">
        <v>25</v>
      </c>
      <c r="D935" s="6">
        <v>1</v>
      </c>
      <c r="E935" s="6"/>
      <c r="F935" s="6"/>
      <c r="G935" s="6"/>
      <c r="H935" s="12"/>
      <c r="I935" s="12">
        <v>1</v>
      </c>
      <c r="J935" s="12"/>
      <c r="K935" s="12"/>
      <c r="L935" s="12">
        <v>1</v>
      </c>
      <c r="M935" s="12"/>
    </row>
    <row r="936" spans="1:13" x14ac:dyDescent="0.3">
      <c r="A936" s="6">
        <v>1249</v>
      </c>
      <c r="B936" s="6">
        <v>2</v>
      </c>
      <c r="C936" s="6">
        <v>26</v>
      </c>
      <c r="D936" s="6">
        <v>1</v>
      </c>
      <c r="E936" s="6"/>
      <c r="F936" s="6"/>
      <c r="G936" s="6"/>
      <c r="H936" s="12"/>
      <c r="I936" s="12"/>
      <c r="J936" s="12">
        <v>1</v>
      </c>
      <c r="K936" s="12"/>
      <c r="L936" s="12">
        <v>1</v>
      </c>
      <c r="M936" s="12"/>
    </row>
    <row r="937" spans="1:13" x14ac:dyDescent="0.3">
      <c r="A937" s="6">
        <v>1251</v>
      </c>
      <c r="B937" s="6">
        <v>2</v>
      </c>
      <c r="C937" s="6">
        <v>26</v>
      </c>
      <c r="D937" s="6">
        <v>1</v>
      </c>
      <c r="E937" s="6"/>
      <c r="F937" s="6"/>
      <c r="G937" s="6"/>
      <c r="H937" s="12"/>
      <c r="I937" s="12"/>
      <c r="J937" s="12">
        <v>1</v>
      </c>
      <c r="K937" s="12"/>
      <c r="L937" s="12">
        <v>1</v>
      </c>
      <c r="M937" s="12"/>
    </row>
    <row r="938" spans="1:13" x14ac:dyDescent="0.3">
      <c r="A938" s="6">
        <v>1254</v>
      </c>
      <c r="B938" s="6">
        <v>2</v>
      </c>
      <c r="C938" s="6">
        <v>34</v>
      </c>
      <c r="D938" s="6"/>
      <c r="E938" s="6">
        <v>1</v>
      </c>
      <c r="F938" s="6"/>
      <c r="G938" s="6"/>
      <c r="H938" s="12">
        <v>1</v>
      </c>
      <c r="I938" s="12"/>
      <c r="J938" s="12"/>
      <c r="K938" s="12"/>
      <c r="L938" s="12">
        <v>1</v>
      </c>
      <c r="M938" s="12"/>
    </row>
    <row r="939" spans="1:13" x14ac:dyDescent="0.3">
      <c r="A939" s="6">
        <v>1258</v>
      </c>
      <c r="B939" s="6">
        <v>2</v>
      </c>
      <c r="C939" s="6">
        <v>37</v>
      </c>
      <c r="D939" s="6"/>
      <c r="E939" s="6">
        <v>1</v>
      </c>
      <c r="F939" s="6"/>
      <c r="G939" s="6"/>
      <c r="H939" s="12">
        <v>1</v>
      </c>
      <c r="I939" s="12"/>
      <c r="J939" s="12"/>
      <c r="K939" s="12"/>
      <c r="L939" s="12"/>
      <c r="M939" s="12">
        <v>1</v>
      </c>
    </row>
    <row r="940" spans="1:13" x14ac:dyDescent="0.3">
      <c r="A940" s="6">
        <v>1259</v>
      </c>
      <c r="B940" s="6">
        <v>2</v>
      </c>
      <c r="C940" s="6">
        <v>33</v>
      </c>
      <c r="D940" s="6"/>
      <c r="E940" s="6">
        <v>1</v>
      </c>
      <c r="F940" s="6"/>
      <c r="G940" s="6"/>
      <c r="H940" s="12">
        <v>1</v>
      </c>
      <c r="I940" s="12"/>
      <c r="J940" s="12"/>
      <c r="K940" s="12"/>
      <c r="L940" s="12">
        <v>1</v>
      </c>
      <c r="M940" s="12"/>
    </row>
    <row r="941" spans="1:13" x14ac:dyDescent="0.3">
      <c r="A941" s="6">
        <v>1260</v>
      </c>
      <c r="B941" s="6">
        <v>2</v>
      </c>
      <c r="C941" s="6">
        <v>33</v>
      </c>
      <c r="D941" s="6"/>
      <c r="E941" s="6">
        <v>1</v>
      </c>
      <c r="F941" s="6"/>
      <c r="G941" s="6"/>
      <c r="H941" s="12">
        <v>1</v>
      </c>
      <c r="I941" s="12"/>
      <c r="J941" s="12"/>
      <c r="K941" s="12"/>
      <c r="L941" s="12">
        <v>1</v>
      </c>
      <c r="M941" s="12"/>
    </row>
    <row r="942" spans="1:13" x14ac:dyDescent="0.3">
      <c r="A942" s="6">
        <v>1261</v>
      </c>
      <c r="B942" s="6">
        <v>2</v>
      </c>
      <c r="C942" s="6">
        <v>33</v>
      </c>
      <c r="D942" s="6"/>
      <c r="E942" s="6">
        <v>1</v>
      </c>
      <c r="F942" s="6"/>
      <c r="G942" s="6"/>
      <c r="H942" s="12">
        <v>1</v>
      </c>
      <c r="I942" s="12"/>
      <c r="J942" s="12"/>
      <c r="K942" s="12"/>
      <c r="L942" s="12">
        <v>1</v>
      </c>
      <c r="M942" s="12"/>
    </row>
    <row r="943" spans="1:13" x14ac:dyDescent="0.3">
      <c r="A943" s="6">
        <v>1262</v>
      </c>
      <c r="B943" s="6">
        <v>2</v>
      </c>
      <c r="C943" s="6">
        <v>28</v>
      </c>
      <c r="D943" s="6">
        <v>1</v>
      </c>
      <c r="E943" s="6"/>
      <c r="F943" s="6"/>
      <c r="G943" s="6"/>
      <c r="H943" s="12"/>
      <c r="I943" s="12"/>
      <c r="J943" s="12">
        <v>1</v>
      </c>
      <c r="K943" s="12"/>
      <c r="L943" s="12">
        <v>1</v>
      </c>
      <c r="M943" s="12"/>
    </row>
    <row r="944" spans="1:13" x14ac:dyDescent="0.3">
      <c r="A944" s="6">
        <v>1264</v>
      </c>
      <c r="B944" s="6">
        <v>2</v>
      </c>
      <c r="C944" s="6">
        <v>27</v>
      </c>
      <c r="D944" s="6">
        <v>1</v>
      </c>
      <c r="E944" s="6"/>
      <c r="F944" s="6"/>
      <c r="G944" s="6"/>
      <c r="H944" s="12"/>
      <c r="I944" s="12"/>
      <c r="J944" s="12">
        <v>1</v>
      </c>
      <c r="K944" s="12"/>
      <c r="L944" s="12">
        <v>1</v>
      </c>
      <c r="M944" s="12"/>
    </row>
    <row r="945" spans="1:13" x14ac:dyDescent="0.3">
      <c r="A945" s="6">
        <v>1265</v>
      </c>
      <c r="B945" s="6">
        <v>2</v>
      </c>
      <c r="C945" s="6">
        <v>27</v>
      </c>
      <c r="D945" s="6">
        <v>1</v>
      </c>
      <c r="E945" s="6"/>
      <c r="F945" s="6"/>
      <c r="G945" s="6"/>
      <c r="H945" s="12"/>
      <c r="I945" s="12"/>
      <c r="J945" s="12">
        <v>1</v>
      </c>
      <c r="K945" s="12"/>
      <c r="L945" s="12">
        <v>1</v>
      </c>
      <c r="M945" s="12"/>
    </row>
    <row r="946" spans="1:13" x14ac:dyDescent="0.3">
      <c r="A946" s="6">
        <v>1267</v>
      </c>
      <c r="B946" s="6">
        <v>2</v>
      </c>
      <c r="C946" s="6">
        <v>31</v>
      </c>
      <c r="D946" s="6"/>
      <c r="E946" s="6">
        <v>1</v>
      </c>
      <c r="F946" s="6"/>
      <c r="G946" s="6"/>
      <c r="H946" s="12"/>
      <c r="I946" s="12"/>
      <c r="J946" s="12">
        <v>1</v>
      </c>
      <c r="K946" s="12"/>
      <c r="L946" s="12">
        <v>1</v>
      </c>
      <c r="M946" s="12"/>
    </row>
    <row r="947" spans="1:13" x14ac:dyDescent="0.3">
      <c r="A947" s="6">
        <v>1268</v>
      </c>
      <c r="B947" s="6">
        <v>2</v>
      </c>
      <c r="C947" s="6">
        <v>27</v>
      </c>
      <c r="D947" s="6">
        <v>1</v>
      </c>
      <c r="E947" s="6"/>
      <c r="F947" s="6"/>
      <c r="G947" s="6"/>
      <c r="H947" s="12"/>
      <c r="I947" s="12"/>
      <c r="J947" s="12">
        <v>1</v>
      </c>
      <c r="K947" s="12"/>
      <c r="L947" s="12">
        <v>1</v>
      </c>
      <c r="M947" s="12"/>
    </row>
    <row r="948" spans="1:13" x14ac:dyDescent="0.3">
      <c r="A948" s="6">
        <v>1277</v>
      </c>
      <c r="B948" s="6">
        <v>2</v>
      </c>
      <c r="C948" s="6">
        <v>30</v>
      </c>
      <c r="D948" s="6"/>
      <c r="E948" s="6">
        <v>1</v>
      </c>
      <c r="F948" s="6"/>
      <c r="G948" s="6"/>
      <c r="H948" s="12"/>
      <c r="I948" s="12"/>
      <c r="J948" s="12">
        <v>1</v>
      </c>
      <c r="K948" s="12"/>
      <c r="L948" s="12">
        <v>1</v>
      </c>
      <c r="M948" s="12"/>
    </row>
    <row r="949" spans="1:13" x14ac:dyDescent="0.3">
      <c r="A949" s="6">
        <v>1279</v>
      </c>
      <c r="B949" s="6">
        <v>2</v>
      </c>
      <c r="C949" s="6">
        <v>30</v>
      </c>
      <c r="D949" s="6"/>
      <c r="E949" s="6">
        <v>1</v>
      </c>
      <c r="F949" s="6"/>
      <c r="G949" s="6"/>
      <c r="H949" s="12"/>
      <c r="I949" s="12"/>
      <c r="J949" s="12">
        <v>1</v>
      </c>
      <c r="K949" s="12"/>
      <c r="L949" s="12">
        <v>1</v>
      </c>
      <c r="M949" s="12"/>
    </row>
    <row r="950" spans="1:13" x14ac:dyDescent="0.3">
      <c r="A950" s="6">
        <v>1285</v>
      </c>
      <c r="B950" s="6">
        <v>2</v>
      </c>
      <c r="C950" s="6">
        <v>28</v>
      </c>
      <c r="D950" s="6">
        <v>1</v>
      </c>
      <c r="E950" s="6"/>
      <c r="F950" s="6"/>
      <c r="G950" s="6"/>
      <c r="H950" s="12"/>
      <c r="I950" s="12">
        <v>1</v>
      </c>
      <c r="J950" s="12"/>
      <c r="K950" s="12"/>
      <c r="L950" s="12">
        <v>1</v>
      </c>
      <c r="M950" s="12"/>
    </row>
    <row r="951" spans="1:13" x14ac:dyDescent="0.3">
      <c r="A951" s="6">
        <v>1286</v>
      </c>
      <c r="B951" s="6">
        <v>2</v>
      </c>
      <c r="C951" s="6">
        <v>27</v>
      </c>
      <c r="D951" s="6">
        <v>1</v>
      </c>
      <c r="E951" s="6"/>
      <c r="F951" s="6"/>
      <c r="G951" s="6"/>
      <c r="H951" s="12"/>
      <c r="I951" s="12"/>
      <c r="J951" s="12">
        <v>1</v>
      </c>
      <c r="K951" s="12"/>
      <c r="L951" s="12">
        <v>1</v>
      </c>
      <c r="M951" s="12"/>
    </row>
    <row r="952" spans="1:13" x14ac:dyDescent="0.3">
      <c r="A952" s="6">
        <v>1290</v>
      </c>
      <c r="B952" s="6">
        <v>2</v>
      </c>
      <c r="C952" s="6">
        <v>30</v>
      </c>
      <c r="D952" s="6"/>
      <c r="E952" s="6">
        <v>1</v>
      </c>
      <c r="F952" s="6"/>
      <c r="G952" s="6"/>
      <c r="H952" s="12">
        <v>1</v>
      </c>
      <c r="I952" s="12"/>
      <c r="J952" s="12"/>
      <c r="K952" s="12"/>
      <c r="L952" s="12">
        <v>1</v>
      </c>
      <c r="M952" s="12"/>
    </row>
    <row r="953" spans="1:13" x14ac:dyDescent="0.3">
      <c r="A953" s="6">
        <v>1295</v>
      </c>
      <c r="B953" s="6">
        <v>2</v>
      </c>
      <c r="C953" s="6">
        <v>28</v>
      </c>
      <c r="D953" s="6">
        <v>1</v>
      </c>
      <c r="E953" s="6"/>
      <c r="F953" s="6"/>
      <c r="G953" s="6"/>
      <c r="H953" s="12"/>
      <c r="I953" s="12"/>
      <c r="J953" s="12">
        <v>1</v>
      </c>
      <c r="K953" s="12"/>
      <c r="L953" s="12">
        <v>1</v>
      </c>
      <c r="M953" s="12"/>
    </row>
    <row r="954" spans="1:13" x14ac:dyDescent="0.3">
      <c r="A954" s="6">
        <v>1296</v>
      </c>
      <c r="B954" s="6">
        <v>2</v>
      </c>
      <c r="C954" s="6">
        <v>29</v>
      </c>
      <c r="D954" s="6"/>
      <c r="E954" s="6">
        <v>1</v>
      </c>
      <c r="F954" s="6"/>
      <c r="G954" s="6"/>
      <c r="H954" s="12"/>
      <c r="I954" s="12"/>
      <c r="J954" s="12">
        <v>1</v>
      </c>
      <c r="K954" s="12"/>
      <c r="L954" s="12">
        <v>1</v>
      </c>
      <c r="M954" s="12"/>
    </row>
    <row r="955" spans="1:13" x14ac:dyDescent="0.3">
      <c r="A955" s="6">
        <v>1301</v>
      </c>
      <c r="B955" s="6">
        <v>2</v>
      </c>
      <c r="C955" s="6">
        <v>30</v>
      </c>
      <c r="D955" s="6"/>
      <c r="E955" s="6">
        <v>1</v>
      </c>
      <c r="F955" s="6"/>
      <c r="G955" s="6"/>
      <c r="H955" s="12"/>
      <c r="I955" s="12"/>
      <c r="J955" s="12">
        <v>1</v>
      </c>
      <c r="K955" s="12"/>
      <c r="L955" s="12">
        <v>1</v>
      </c>
      <c r="M955" s="12"/>
    </row>
    <row r="956" spans="1:13" x14ac:dyDescent="0.3">
      <c r="A956" s="6">
        <v>1304</v>
      </c>
      <c r="B956" s="6">
        <v>2</v>
      </c>
      <c r="C956" s="6">
        <v>36</v>
      </c>
      <c r="D956" s="6"/>
      <c r="E956" s="6">
        <v>1</v>
      </c>
      <c r="F956" s="6"/>
      <c r="G956" s="6"/>
      <c r="H956" s="12"/>
      <c r="I956" s="12"/>
      <c r="J956" s="12">
        <v>1</v>
      </c>
      <c r="K956" s="12"/>
      <c r="L956" s="12">
        <v>1</v>
      </c>
      <c r="M956" s="12"/>
    </row>
    <row r="957" spans="1:13" x14ac:dyDescent="0.3">
      <c r="A957" s="6">
        <v>1307</v>
      </c>
      <c r="B957" s="6">
        <v>2</v>
      </c>
      <c r="C957" s="6">
        <v>29</v>
      </c>
      <c r="D957" s="6"/>
      <c r="E957" s="6">
        <v>1</v>
      </c>
      <c r="F957" s="6"/>
      <c r="G957" s="6"/>
      <c r="H957" s="12"/>
      <c r="I957" s="12"/>
      <c r="J957" s="12">
        <v>1</v>
      </c>
      <c r="K957" s="12"/>
      <c r="L957" s="12">
        <v>1</v>
      </c>
      <c r="M957" s="12"/>
    </row>
    <row r="958" spans="1:13" x14ac:dyDescent="0.3">
      <c r="A958" s="6">
        <v>1312</v>
      </c>
      <c r="B958" s="6">
        <v>2</v>
      </c>
      <c r="C958" s="6">
        <v>29</v>
      </c>
      <c r="D958" s="6"/>
      <c r="E958" s="6">
        <v>1</v>
      </c>
      <c r="F958" s="6"/>
      <c r="G958" s="6"/>
      <c r="H958" s="12"/>
      <c r="I958" s="12"/>
      <c r="J958" s="12">
        <v>1</v>
      </c>
      <c r="K958" s="12"/>
      <c r="L958" s="12"/>
      <c r="M958" s="12"/>
    </row>
    <row r="959" spans="1:13" x14ac:dyDescent="0.3">
      <c r="A959" s="6">
        <v>1313</v>
      </c>
      <c r="B959" s="6">
        <v>2</v>
      </c>
      <c r="C959" s="6">
        <v>29</v>
      </c>
      <c r="D959" s="6"/>
      <c r="E959" s="6">
        <v>1</v>
      </c>
      <c r="F959" s="6"/>
      <c r="G959" s="6"/>
      <c r="H959" s="12">
        <v>1</v>
      </c>
      <c r="I959" s="12"/>
      <c r="J959" s="12"/>
      <c r="K959" s="12"/>
      <c r="L959" s="12">
        <v>1</v>
      </c>
      <c r="M959" s="12"/>
    </row>
    <row r="960" spans="1:13" x14ac:dyDescent="0.3">
      <c r="A960" s="6">
        <v>1314</v>
      </c>
      <c r="B960" s="6">
        <v>2</v>
      </c>
      <c r="C960" s="6">
        <v>33</v>
      </c>
      <c r="D960" s="6"/>
      <c r="E960" s="6">
        <v>1</v>
      </c>
      <c r="F960" s="6"/>
      <c r="G960" s="6"/>
      <c r="H960" s="12"/>
      <c r="I960" s="12"/>
      <c r="J960" s="12">
        <v>1</v>
      </c>
      <c r="K960" s="12"/>
      <c r="L960" s="12">
        <v>1</v>
      </c>
      <c r="M960" s="12"/>
    </row>
    <row r="961" spans="1:13" x14ac:dyDescent="0.3">
      <c r="A961" s="6">
        <v>1316</v>
      </c>
      <c r="B961" s="6">
        <v>2</v>
      </c>
      <c r="C961" s="6">
        <v>27</v>
      </c>
      <c r="D961" s="6">
        <v>1</v>
      </c>
      <c r="E961" s="6"/>
      <c r="F961" s="6"/>
      <c r="G961" s="6"/>
      <c r="H961" s="12"/>
      <c r="I961" s="12"/>
      <c r="J961" s="12">
        <v>1</v>
      </c>
      <c r="K961" s="12"/>
      <c r="L961" s="12"/>
      <c r="M961" s="12">
        <v>1</v>
      </c>
    </row>
    <row r="962" spans="1:13" x14ac:dyDescent="0.3">
      <c r="A962" s="6">
        <v>1319</v>
      </c>
      <c r="B962" s="6">
        <v>2</v>
      </c>
      <c r="C962" s="6">
        <v>31</v>
      </c>
      <c r="D962" s="6"/>
      <c r="E962" s="6">
        <v>1</v>
      </c>
      <c r="F962" s="6"/>
      <c r="G962" s="6"/>
      <c r="H962" s="12"/>
      <c r="I962" s="12"/>
      <c r="J962" s="12">
        <v>1</v>
      </c>
      <c r="K962" s="12"/>
      <c r="L962" s="12">
        <v>1</v>
      </c>
      <c r="M962" s="12"/>
    </row>
    <row r="963" spans="1:13" x14ac:dyDescent="0.3">
      <c r="A963" s="6">
        <v>1320</v>
      </c>
      <c r="B963" s="6">
        <v>2</v>
      </c>
      <c r="C963" s="6">
        <v>26</v>
      </c>
      <c r="D963" s="6">
        <v>1</v>
      </c>
      <c r="E963" s="6"/>
      <c r="F963" s="6"/>
      <c r="G963" s="6"/>
      <c r="H963" s="12"/>
      <c r="I963" s="12"/>
      <c r="J963" s="12">
        <v>1</v>
      </c>
      <c r="K963" s="12"/>
      <c r="L963" s="12">
        <v>1</v>
      </c>
      <c r="M963" s="12"/>
    </row>
    <row r="964" spans="1:13" x14ac:dyDescent="0.3">
      <c r="A964" s="6">
        <v>1322</v>
      </c>
      <c r="B964" s="6">
        <v>2</v>
      </c>
      <c r="C964" s="6">
        <v>28</v>
      </c>
      <c r="D964" s="6">
        <v>1</v>
      </c>
      <c r="E964" s="6"/>
      <c r="F964" s="6"/>
      <c r="G964" s="6"/>
      <c r="H964" s="12"/>
      <c r="I964" s="12"/>
      <c r="J964" s="12">
        <v>1</v>
      </c>
      <c r="K964" s="12"/>
      <c r="L964" s="12">
        <v>1</v>
      </c>
      <c r="M964" s="12"/>
    </row>
    <row r="965" spans="1:13" x14ac:dyDescent="0.3">
      <c r="A965" s="6">
        <v>1324</v>
      </c>
      <c r="B965" s="6">
        <v>2</v>
      </c>
      <c r="C965" s="6">
        <v>29</v>
      </c>
      <c r="D965" s="6"/>
      <c r="E965" s="6">
        <v>1</v>
      </c>
      <c r="F965" s="6"/>
      <c r="G965" s="6"/>
      <c r="H965" s="12"/>
      <c r="I965" s="12"/>
      <c r="J965" s="12">
        <v>1</v>
      </c>
      <c r="K965" s="12"/>
      <c r="L965" s="12">
        <v>1</v>
      </c>
      <c r="M965" s="12"/>
    </row>
    <row r="966" spans="1:13" x14ac:dyDescent="0.3">
      <c r="A966" s="6">
        <v>1333</v>
      </c>
      <c r="B966" s="6">
        <v>2</v>
      </c>
      <c r="C966" s="6">
        <v>28</v>
      </c>
      <c r="D966" s="6">
        <v>1</v>
      </c>
      <c r="E966" s="6"/>
      <c r="F966" s="6"/>
      <c r="G966" s="6"/>
      <c r="H966" s="12"/>
      <c r="I966" s="12">
        <v>1</v>
      </c>
      <c r="J966" s="12"/>
      <c r="K966" s="12"/>
      <c r="L966" s="12">
        <v>1</v>
      </c>
      <c r="M966" s="12"/>
    </row>
    <row r="967" spans="1:13" x14ac:dyDescent="0.3">
      <c r="A967" s="6">
        <v>1335</v>
      </c>
      <c r="B967" s="6">
        <v>2</v>
      </c>
      <c r="C967" s="6">
        <v>28</v>
      </c>
      <c r="D967" s="6">
        <v>1</v>
      </c>
      <c r="E967" s="6"/>
      <c r="F967" s="6"/>
      <c r="G967" s="6"/>
      <c r="H967" s="12"/>
      <c r="I967" s="12">
        <v>1</v>
      </c>
      <c r="J967" s="12"/>
      <c r="K967" s="12"/>
      <c r="L967" s="12">
        <v>1</v>
      </c>
      <c r="M967" s="12"/>
    </row>
    <row r="968" spans="1:13" x14ac:dyDescent="0.3">
      <c r="A968" s="6">
        <v>1338</v>
      </c>
      <c r="B968" s="6">
        <v>2</v>
      </c>
      <c r="C968" s="6">
        <v>29</v>
      </c>
      <c r="D968" s="6"/>
      <c r="E968" s="6">
        <v>1</v>
      </c>
      <c r="F968" s="6"/>
      <c r="G968" s="6"/>
      <c r="H968" s="12"/>
      <c r="I968" s="12">
        <v>1</v>
      </c>
      <c r="J968" s="12"/>
      <c r="K968" s="12"/>
      <c r="L968" s="12">
        <v>1</v>
      </c>
      <c r="M968" s="12"/>
    </row>
    <row r="969" spans="1:13" x14ac:dyDescent="0.3">
      <c r="A969" s="6">
        <v>1339</v>
      </c>
      <c r="B969" s="6">
        <v>2</v>
      </c>
      <c r="C969" s="6">
        <v>27</v>
      </c>
      <c r="D969" s="6">
        <v>1</v>
      </c>
      <c r="E969" s="6"/>
      <c r="F969" s="6"/>
      <c r="G969" s="6"/>
      <c r="H969" s="12"/>
      <c r="I969" s="12"/>
      <c r="J969" s="12">
        <v>1</v>
      </c>
      <c r="K969" s="12"/>
      <c r="L969" s="12">
        <v>1</v>
      </c>
      <c r="M969" s="12"/>
    </row>
    <row r="970" spans="1:13" x14ac:dyDescent="0.3">
      <c r="A970" s="6">
        <v>1340</v>
      </c>
      <c r="B970" s="6">
        <v>2</v>
      </c>
      <c r="C970" s="6">
        <v>26</v>
      </c>
      <c r="D970" s="6">
        <v>1</v>
      </c>
      <c r="E970" s="6"/>
      <c r="F970" s="6"/>
      <c r="G970" s="6"/>
      <c r="H970" s="12"/>
      <c r="I970" s="12">
        <v>1</v>
      </c>
      <c r="J970" s="12"/>
      <c r="K970" s="12"/>
      <c r="L970" s="12">
        <v>1</v>
      </c>
      <c r="M970" s="12"/>
    </row>
    <row r="971" spans="1:13" x14ac:dyDescent="0.3">
      <c r="A971" s="6">
        <v>1342</v>
      </c>
      <c r="B971" s="6">
        <v>2</v>
      </c>
      <c r="C971" s="6">
        <v>26</v>
      </c>
      <c r="D971" s="6">
        <v>1</v>
      </c>
      <c r="E971" s="6"/>
      <c r="F971" s="6"/>
      <c r="G971" s="6"/>
      <c r="H971" s="12">
        <v>1</v>
      </c>
      <c r="I971" s="12"/>
      <c r="J971" s="12"/>
      <c r="K971" s="12"/>
      <c r="L971" s="12">
        <v>1</v>
      </c>
      <c r="M971" s="12"/>
    </row>
    <row r="972" spans="1:13" x14ac:dyDescent="0.3">
      <c r="A972" s="6">
        <v>1346</v>
      </c>
      <c r="B972" s="6">
        <v>2</v>
      </c>
      <c r="C972" s="6">
        <v>27</v>
      </c>
      <c r="D972" s="6">
        <v>1</v>
      </c>
      <c r="E972" s="6"/>
      <c r="F972" s="6"/>
      <c r="G972" s="6"/>
      <c r="H972" s="12"/>
      <c r="I972" s="12"/>
      <c r="J972" s="12">
        <v>1</v>
      </c>
      <c r="K972" s="12"/>
      <c r="L972" s="12">
        <v>1</v>
      </c>
      <c r="M972" s="12"/>
    </row>
    <row r="973" spans="1:13" x14ac:dyDescent="0.3">
      <c r="A973" s="6">
        <v>1350</v>
      </c>
      <c r="B973" s="6">
        <v>2</v>
      </c>
      <c r="C973" s="6">
        <v>29</v>
      </c>
      <c r="D973" s="6"/>
      <c r="E973" s="6">
        <v>1</v>
      </c>
      <c r="F973" s="6"/>
      <c r="G973" s="6"/>
      <c r="H973" s="12"/>
      <c r="I973" s="12"/>
      <c r="J973" s="12">
        <v>1</v>
      </c>
      <c r="K973" s="12"/>
      <c r="L973" s="12">
        <v>1</v>
      </c>
      <c r="M973" s="12"/>
    </row>
    <row r="974" spans="1:13" x14ac:dyDescent="0.3">
      <c r="A974" s="6">
        <v>1351</v>
      </c>
      <c r="B974" s="6">
        <v>2</v>
      </c>
      <c r="C974" s="6">
        <v>23</v>
      </c>
      <c r="D974" s="6">
        <v>1</v>
      </c>
      <c r="E974" s="6"/>
      <c r="F974" s="6"/>
      <c r="G974" s="6"/>
      <c r="H974" s="12">
        <v>1</v>
      </c>
      <c r="I974" s="12"/>
      <c r="J974" s="12"/>
      <c r="K974" s="12"/>
      <c r="L974" s="12">
        <v>1</v>
      </c>
      <c r="M974" s="12"/>
    </row>
    <row r="975" spans="1:13" x14ac:dyDescent="0.3">
      <c r="A975" s="6">
        <v>1356</v>
      </c>
      <c r="B975" s="6">
        <v>2</v>
      </c>
      <c r="C975" s="6">
        <v>29</v>
      </c>
      <c r="D975" s="6"/>
      <c r="E975" s="6">
        <v>1</v>
      </c>
      <c r="F975" s="6"/>
      <c r="G975" s="6"/>
      <c r="H975" s="12">
        <v>1</v>
      </c>
      <c r="I975" s="12"/>
      <c r="J975" s="12"/>
      <c r="K975" s="12"/>
      <c r="L975" s="12">
        <v>1</v>
      </c>
      <c r="M975" s="12"/>
    </row>
    <row r="976" spans="1:13" x14ac:dyDescent="0.3">
      <c r="A976" s="6">
        <v>1359</v>
      </c>
      <c r="B976" s="6">
        <v>2</v>
      </c>
      <c r="C976" s="6">
        <v>29</v>
      </c>
      <c r="D976" s="6"/>
      <c r="E976" s="6">
        <v>1</v>
      </c>
      <c r="F976" s="6"/>
      <c r="G976" s="6"/>
      <c r="H976" s="12">
        <v>1</v>
      </c>
      <c r="I976" s="12"/>
      <c r="J976" s="12"/>
      <c r="K976" s="12"/>
      <c r="L976" s="12">
        <v>1</v>
      </c>
      <c r="M976" s="12"/>
    </row>
    <row r="977" spans="1:13" x14ac:dyDescent="0.3">
      <c r="A977" s="6">
        <v>1366</v>
      </c>
      <c r="B977" s="6">
        <v>2</v>
      </c>
      <c r="C977" s="6">
        <v>32</v>
      </c>
      <c r="D977" s="6"/>
      <c r="E977" s="6">
        <v>1</v>
      </c>
      <c r="F977" s="6"/>
      <c r="G977" s="6"/>
      <c r="H977" s="12"/>
      <c r="I977" s="12"/>
      <c r="J977" s="12">
        <v>1</v>
      </c>
      <c r="K977" s="12"/>
      <c r="L977" s="12"/>
      <c r="M977" s="12">
        <v>1</v>
      </c>
    </row>
    <row r="978" spans="1:13" x14ac:dyDescent="0.3">
      <c r="A978" s="6">
        <v>1369</v>
      </c>
      <c r="B978" s="6">
        <v>2</v>
      </c>
      <c r="C978" s="6">
        <v>29</v>
      </c>
      <c r="D978" s="6"/>
      <c r="E978" s="6">
        <v>1</v>
      </c>
      <c r="F978" s="6"/>
      <c r="G978" s="6"/>
      <c r="H978" s="12"/>
      <c r="I978" s="12"/>
      <c r="J978" s="12">
        <v>1</v>
      </c>
      <c r="K978" s="12"/>
      <c r="L978" s="12">
        <v>1</v>
      </c>
      <c r="M978" s="12"/>
    </row>
    <row r="979" spans="1:13" x14ac:dyDescent="0.3">
      <c r="A979" s="6">
        <v>1372</v>
      </c>
      <c r="B979" s="6">
        <v>2</v>
      </c>
      <c r="C979" s="6">
        <v>33</v>
      </c>
      <c r="D979" s="6"/>
      <c r="E979" s="6">
        <v>1</v>
      </c>
      <c r="F979" s="6"/>
      <c r="G979" s="6"/>
      <c r="H979" s="12"/>
      <c r="I979" s="12"/>
      <c r="J979" s="12">
        <v>1</v>
      </c>
      <c r="K979" s="12"/>
      <c r="L979" s="12">
        <v>1</v>
      </c>
      <c r="M979" s="12"/>
    </row>
    <row r="980" spans="1:13" x14ac:dyDescent="0.3">
      <c r="A980" s="6">
        <v>1376</v>
      </c>
      <c r="B980" s="6">
        <v>2</v>
      </c>
      <c r="C980" s="6">
        <v>27</v>
      </c>
      <c r="D980" s="6">
        <v>1</v>
      </c>
      <c r="E980" s="6"/>
      <c r="F980" s="6"/>
      <c r="G980" s="6"/>
      <c r="H980" s="12"/>
      <c r="I980" s="12"/>
      <c r="J980" s="12">
        <v>1</v>
      </c>
      <c r="K980" s="12"/>
      <c r="L980" s="12">
        <v>1</v>
      </c>
      <c r="M980" s="12"/>
    </row>
    <row r="981" spans="1:13" x14ac:dyDescent="0.3">
      <c r="A981" s="6">
        <v>1379</v>
      </c>
      <c r="B981" s="6">
        <v>2</v>
      </c>
      <c r="C981" s="6">
        <v>24</v>
      </c>
      <c r="D981" s="6">
        <v>1</v>
      </c>
      <c r="E981" s="6"/>
      <c r="F981" s="6"/>
      <c r="G981" s="6"/>
      <c r="H981" s="12"/>
      <c r="I981" s="12"/>
      <c r="J981" s="12">
        <v>1</v>
      </c>
      <c r="K981" s="12"/>
      <c r="L981" s="12">
        <v>1</v>
      </c>
      <c r="M981" s="12"/>
    </row>
    <row r="982" spans="1:13" x14ac:dyDescent="0.3">
      <c r="A982" s="6">
        <v>1387</v>
      </c>
      <c r="B982" s="6">
        <v>2</v>
      </c>
      <c r="C982" s="6">
        <v>34</v>
      </c>
      <c r="D982" s="6">
        <v>1</v>
      </c>
      <c r="E982" s="6"/>
      <c r="F982" s="6"/>
      <c r="G982" s="6"/>
      <c r="H982" s="12"/>
      <c r="I982" s="12"/>
      <c r="J982" s="12">
        <v>1</v>
      </c>
      <c r="K982" s="12"/>
      <c r="L982" s="12">
        <v>1</v>
      </c>
      <c r="M982" s="12"/>
    </row>
    <row r="983" spans="1:13" x14ac:dyDescent="0.3">
      <c r="A983" s="6">
        <v>1388</v>
      </c>
      <c r="B983" s="6">
        <v>2</v>
      </c>
      <c r="C983" s="6">
        <v>34</v>
      </c>
      <c r="D983" s="6"/>
      <c r="E983" s="6">
        <v>1</v>
      </c>
      <c r="F983" s="6"/>
      <c r="G983" s="6"/>
      <c r="H983" s="12">
        <v>1</v>
      </c>
      <c r="I983" s="12"/>
      <c r="J983" s="12"/>
      <c r="K983" s="12"/>
      <c r="L983" s="12">
        <v>1</v>
      </c>
      <c r="M983" s="12"/>
    </row>
    <row r="984" spans="1:13" x14ac:dyDescent="0.3">
      <c r="A984" s="6">
        <v>1390</v>
      </c>
      <c r="B984" s="6">
        <v>2</v>
      </c>
      <c r="C984" s="6">
        <v>32</v>
      </c>
      <c r="D984" s="6"/>
      <c r="E984" s="6">
        <v>1</v>
      </c>
      <c r="F984" s="6"/>
      <c r="G984" s="6"/>
      <c r="H984" s="12">
        <v>1</v>
      </c>
      <c r="I984" s="12"/>
      <c r="J984" s="12"/>
      <c r="K984" s="12"/>
      <c r="L984" s="12">
        <v>1</v>
      </c>
      <c r="M984" s="12"/>
    </row>
    <row r="985" spans="1:13" x14ac:dyDescent="0.3">
      <c r="A985" s="6">
        <v>1393</v>
      </c>
      <c r="B985" s="6">
        <v>2</v>
      </c>
      <c r="C985" s="6">
        <v>28</v>
      </c>
      <c r="D985" s="6">
        <v>1</v>
      </c>
      <c r="E985" s="6"/>
      <c r="F985" s="6"/>
      <c r="G985" s="6"/>
      <c r="H985" s="12">
        <v>1</v>
      </c>
      <c r="I985" s="12"/>
      <c r="J985" s="12"/>
      <c r="K985" s="12"/>
      <c r="L985" s="12">
        <v>1</v>
      </c>
      <c r="M985" s="12"/>
    </row>
    <row r="986" spans="1:13" x14ac:dyDescent="0.3">
      <c r="A986" s="6">
        <v>1396</v>
      </c>
      <c r="B986" s="6">
        <v>2</v>
      </c>
      <c r="C986" s="6">
        <v>33</v>
      </c>
      <c r="D986" s="6"/>
      <c r="E986" s="6">
        <v>1</v>
      </c>
      <c r="F986" s="6"/>
      <c r="G986" s="6"/>
      <c r="H986" s="12">
        <v>1</v>
      </c>
      <c r="I986" s="12"/>
      <c r="J986" s="12"/>
      <c r="K986" s="12"/>
      <c r="L986" s="12">
        <v>1</v>
      </c>
      <c r="M986" s="12"/>
    </row>
    <row r="987" spans="1:13" x14ac:dyDescent="0.3">
      <c r="A987" s="6">
        <v>1400</v>
      </c>
      <c r="B987" s="6">
        <v>2</v>
      </c>
      <c r="C987" s="6">
        <v>28</v>
      </c>
      <c r="D987" s="6">
        <v>1</v>
      </c>
      <c r="E987" s="6"/>
      <c r="F987" s="6"/>
      <c r="G987" s="6"/>
      <c r="H987" s="12"/>
      <c r="I987" s="12"/>
      <c r="J987" s="12">
        <v>1</v>
      </c>
      <c r="K987" s="12"/>
      <c r="L987" s="12">
        <v>1</v>
      </c>
      <c r="M987" s="12"/>
    </row>
    <row r="988" spans="1:13" x14ac:dyDescent="0.3">
      <c r="A988" s="6">
        <v>1401</v>
      </c>
      <c r="B988" s="6">
        <v>2</v>
      </c>
      <c r="C988" s="6">
        <v>35</v>
      </c>
      <c r="D988" s="6"/>
      <c r="E988" s="6">
        <v>1</v>
      </c>
      <c r="F988" s="6"/>
      <c r="G988" s="6"/>
      <c r="H988" s="12"/>
      <c r="I988" s="12"/>
      <c r="J988" s="12">
        <v>1</v>
      </c>
      <c r="K988" s="12"/>
      <c r="L988" s="12">
        <v>1</v>
      </c>
      <c r="M988" s="12"/>
    </row>
    <row r="989" spans="1:13" x14ac:dyDescent="0.3">
      <c r="A989" s="6">
        <v>1402</v>
      </c>
      <c r="B989" s="6">
        <v>2</v>
      </c>
      <c r="C989" s="6">
        <v>30</v>
      </c>
      <c r="D989" s="6"/>
      <c r="E989" s="6">
        <v>1</v>
      </c>
      <c r="F989" s="6"/>
      <c r="G989" s="6"/>
      <c r="H989" s="12">
        <v>1</v>
      </c>
      <c r="I989" s="12"/>
      <c r="J989" s="12"/>
      <c r="K989" s="12">
        <v>1</v>
      </c>
      <c r="L989" s="12"/>
      <c r="M989" s="12"/>
    </row>
    <row r="990" spans="1:13" x14ac:dyDescent="0.3">
      <c r="A990" s="6">
        <v>1410</v>
      </c>
      <c r="B990" s="6">
        <v>2</v>
      </c>
      <c r="C990" s="6">
        <v>34</v>
      </c>
      <c r="D990" s="6"/>
      <c r="E990" s="6">
        <v>1</v>
      </c>
      <c r="F990" s="6"/>
      <c r="G990" s="6"/>
      <c r="H990" s="12">
        <v>1</v>
      </c>
      <c r="I990" s="12"/>
      <c r="J990" s="12"/>
      <c r="K990" s="12"/>
      <c r="L990" s="12">
        <v>1</v>
      </c>
      <c r="M990" s="12"/>
    </row>
    <row r="991" spans="1:13" x14ac:dyDescent="0.3">
      <c r="A991" s="6">
        <v>1417</v>
      </c>
      <c r="B991" s="6">
        <v>2</v>
      </c>
      <c r="C991" s="6">
        <v>28</v>
      </c>
      <c r="D991" s="6">
        <v>1</v>
      </c>
      <c r="E991" s="6"/>
      <c r="F991" s="6"/>
      <c r="G991" s="6"/>
      <c r="H991" s="12">
        <v>1</v>
      </c>
      <c r="I991" s="12"/>
      <c r="J991" s="12"/>
      <c r="K991" s="12"/>
      <c r="L991" s="12">
        <v>1</v>
      </c>
      <c r="M991" s="12"/>
    </row>
    <row r="992" spans="1:13" x14ac:dyDescent="0.3">
      <c r="A992" s="6">
        <v>1419</v>
      </c>
      <c r="B992" s="6">
        <v>2</v>
      </c>
      <c r="C992" s="6">
        <v>32</v>
      </c>
      <c r="D992" s="6"/>
      <c r="E992" s="6">
        <v>1</v>
      </c>
      <c r="F992" s="6"/>
      <c r="G992" s="6"/>
      <c r="H992" s="12">
        <v>1</v>
      </c>
      <c r="I992" s="12"/>
      <c r="J992" s="12"/>
      <c r="K992" s="12"/>
      <c r="L992" s="12">
        <v>1</v>
      </c>
      <c r="M992" s="12"/>
    </row>
    <row r="993" spans="1:13" x14ac:dyDescent="0.3">
      <c r="A993" s="6">
        <v>1422</v>
      </c>
      <c r="B993" s="6">
        <v>2</v>
      </c>
      <c r="C993" s="6">
        <v>33</v>
      </c>
      <c r="D993" s="6"/>
      <c r="E993" s="6">
        <v>1</v>
      </c>
      <c r="F993" s="6"/>
      <c r="G993" s="6"/>
      <c r="H993" s="12">
        <v>1</v>
      </c>
      <c r="I993" s="12"/>
      <c r="J993" s="12"/>
      <c r="K993" s="12"/>
      <c r="L993" s="12">
        <v>1</v>
      </c>
      <c r="M993" s="12"/>
    </row>
    <row r="994" spans="1:13" x14ac:dyDescent="0.3">
      <c r="A994" s="6">
        <v>1424</v>
      </c>
      <c r="B994" s="6">
        <v>2</v>
      </c>
      <c r="C994" s="6">
        <v>34</v>
      </c>
      <c r="D994" s="6">
        <v>1</v>
      </c>
      <c r="E994" s="6"/>
      <c r="F994" s="6"/>
      <c r="G994" s="6"/>
      <c r="H994" s="12">
        <v>1</v>
      </c>
      <c r="I994" s="12"/>
      <c r="J994" s="12"/>
      <c r="K994" s="12"/>
      <c r="L994" s="12">
        <v>1</v>
      </c>
      <c r="M994" s="12"/>
    </row>
    <row r="995" spans="1:13" x14ac:dyDescent="0.3">
      <c r="A995" s="6">
        <v>1427</v>
      </c>
      <c r="B995" s="6">
        <v>2</v>
      </c>
      <c r="C995" s="6">
        <v>32</v>
      </c>
      <c r="D995" s="6"/>
      <c r="E995" s="6">
        <v>1</v>
      </c>
      <c r="F995" s="6"/>
      <c r="G995" s="6"/>
      <c r="H995" s="12">
        <v>1</v>
      </c>
      <c r="I995" s="12"/>
      <c r="J995" s="12"/>
      <c r="K995" s="12"/>
      <c r="L995" s="12">
        <v>1</v>
      </c>
      <c r="M995" s="12"/>
    </row>
    <row r="996" spans="1:13" x14ac:dyDescent="0.3">
      <c r="A996" s="6">
        <v>1430</v>
      </c>
      <c r="B996" s="6">
        <v>2</v>
      </c>
      <c r="C996" s="6">
        <v>33</v>
      </c>
      <c r="D996" s="6"/>
      <c r="E996" s="6">
        <v>1</v>
      </c>
      <c r="F996" s="6"/>
      <c r="G996" s="6"/>
      <c r="H996" s="12">
        <v>1</v>
      </c>
      <c r="I996" s="12"/>
      <c r="J996" s="12"/>
      <c r="K996" s="12"/>
      <c r="L996" s="12">
        <v>1</v>
      </c>
      <c r="M996" s="12"/>
    </row>
    <row r="997" spans="1:13" x14ac:dyDescent="0.3">
      <c r="A997" s="6">
        <v>1432</v>
      </c>
      <c r="B997" s="6">
        <v>2</v>
      </c>
      <c r="C997" s="6">
        <v>30</v>
      </c>
      <c r="D997" s="6"/>
      <c r="E997" s="6">
        <v>1</v>
      </c>
      <c r="F997" s="6"/>
      <c r="G997" s="6"/>
      <c r="H997" s="12">
        <v>1</v>
      </c>
      <c r="I997" s="12"/>
      <c r="J997" s="12"/>
      <c r="K997" s="12"/>
      <c r="L997" s="12">
        <v>1</v>
      </c>
      <c r="M997" s="12"/>
    </row>
    <row r="998" spans="1:13" x14ac:dyDescent="0.3">
      <c r="A998" s="6">
        <v>1434</v>
      </c>
      <c r="B998" s="6">
        <v>2</v>
      </c>
      <c r="C998" s="6">
        <v>28</v>
      </c>
      <c r="D998" s="6">
        <v>1</v>
      </c>
      <c r="E998" s="6"/>
      <c r="F998" s="6"/>
      <c r="G998" s="6"/>
      <c r="H998" s="12"/>
      <c r="I998" s="12"/>
      <c r="J998" s="12">
        <v>1</v>
      </c>
      <c r="K998" s="12"/>
      <c r="L998" s="12">
        <v>1</v>
      </c>
      <c r="M998" s="12"/>
    </row>
    <row r="999" spans="1:13" x14ac:dyDescent="0.3">
      <c r="A999" s="6">
        <v>1436</v>
      </c>
      <c r="B999" s="6">
        <v>2</v>
      </c>
      <c r="C999" s="6">
        <v>26</v>
      </c>
      <c r="D999" s="6">
        <v>1</v>
      </c>
      <c r="E999" s="6"/>
      <c r="F999" s="6"/>
      <c r="G999" s="6"/>
      <c r="H999" s="12"/>
      <c r="I999" s="12"/>
      <c r="J999" s="12">
        <v>1</v>
      </c>
      <c r="K999" s="12"/>
      <c r="L999" s="12">
        <v>1</v>
      </c>
      <c r="M999" s="12"/>
    </row>
    <row r="1000" spans="1:13" x14ac:dyDescent="0.3">
      <c r="A1000" s="6">
        <v>1437</v>
      </c>
      <c r="B1000" s="6">
        <v>2</v>
      </c>
      <c r="C1000" s="6">
        <v>27</v>
      </c>
      <c r="D1000" s="6">
        <v>1</v>
      </c>
      <c r="E1000" s="6"/>
      <c r="F1000" s="6"/>
      <c r="G1000" s="6"/>
      <c r="H1000" s="12"/>
      <c r="I1000" s="12"/>
      <c r="J1000" s="12">
        <v>1</v>
      </c>
      <c r="K1000" s="12"/>
      <c r="L1000" s="12">
        <v>1</v>
      </c>
      <c r="M1000" s="12"/>
    </row>
    <row r="1001" spans="1:13" x14ac:dyDescent="0.3">
      <c r="A1001" s="6">
        <v>1439</v>
      </c>
      <c r="B1001" s="6">
        <v>2</v>
      </c>
      <c r="C1001" s="6">
        <v>30</v>
      </c>
      <c r="D1001" s="6"/>
      <c r="E1001" s="6">
        <v>1</v>
      </c>
      <c r="F1001" s="6"/>
      <c r="G1001" s="6"/>
      <c r="H1001" s="12">
        <v>1</v>
      </c>
      <c r="I1001" s="12"/>
      <c r="J1001" s="12"/>
      <c r="K1001" s="12"/>
      <c r="L1001" s="12">
        <v>1</v>
      </c>
      <c r="M1001" s="12"/>
    </row>
    <row r="1002" spans="1:13" x14ac:dyDescent="0.3">
      <c r="A1002" s="6">
        <v>1441</v>
      </c>
      <c r="B1002" s="6">
        <v>2</v>
      </c>
      <c r="C1002" s="6">
        <v>32</v>
      </c>
      <c r="D1002" s="6"/>
      <c r="E1002" s="6">
        <v>1</v>
      </c>
      <c r="F1002" s="6"/>
      <c r="G1002" s="6"/>
      <c r="H1002" s="12"/>
      <c r="I1002" s="12"/>
      <c r="J1002" s="12">
        <v>1</v>
      </c>
      <c r="K1002" s="12"/>
      <c r="L1002" s="12"/>
      <c r="M1002" s="12"/>
    </row>
    <row r="1003" spans="1:13" x14ac:dyDescent="0.3">
      <c r="A1003" s="6">
        <v>1446</v>
      </c>
      <c r="B1003" s="6">
        <v>2</v>
      </c>
      <c r="C1003" s="6">
        <v>29</v>
      </c>
      <c r="D1003" s="6"/>
      <c r="E1003" s="6">
        <v>1</v>
      </c>
      <c r="F1003" s="6"/>
      <c r="G1003" s="6"/>
      <c r="H1003" s="12"/>
      <c r="I1003" s="12"/>
      <c r="J1003" s="12">
        <v>1</v>
      </c>
      <c r="K1003" s="12"/>
      <c r="L1003" s="12">
        <v>1</v>
      </c>
      <c r="M1003" s="12"/>
    </row>
    <row r="1004" spans="1:13" x14ac:dyDescent="0.3">
      <c r="A1004" s="6">
        <v>1448</v>
      </c>
      <c r="B1004" s="6">
        <v>2</v>
      </c>
      <c r="C1004" s="6">
        <v>32</v>
      </c>
      <c r="D1004" s="6"/>
      <c r="E1004" s="6">
        <v>1</v>
      </c>
      <c r="F1004" s="6"/>
      <c r="G1004" s="6"/>
      <c r="H1004" s="12">
        <v>1</v>
      </c>
      <c r="I1004" s="12"/>
      <c r="J1004" s="12"/>
      <c r="K1004" s="12"/>
      <c r="L1004" s="12">
        <v>1</v>
      </c>
      <c r="M1004" s="12"/>
    </row>
    <row r="1005" spans="1:13" x14ac:dyDescent="0.3">
      <c r="A1005" s="6">
        <v>1451</v>
      </c>
      <c r="B1005" s="6">
        <v>2</v>
      </c>
      <c r="C1005" s="6">
        <v>30</v>
      </c>
      <c r="D1005" s="6"/>
      <c r="E1005" s="6">
        <v>1</v>
      </c>
      <c r="F1005" s="6"/>
      <c r="G1005" s="6"/>
      <c r="H1005" s="12">
        <v>1</v>
      </c>
      <c r="I1005" s="12"/>
      <c r="J1005" s="12"/>
      <c r="K1005" s="12"/>
      <c r="L1005" s="12">
        <v>1</v>
      </c>
      <c r="M1005" s="12"/>
    </row>
    <row r="1006" spans="1:13" x14ac:dyDescent="0.3">
      <c r="A1006" s="6">
        <v>1455</v>
      </c>
      <c r="B1006" s="6">
        <v>2</v>
      </c>
      <c r="C1006" s="6">
        <v>34</v>
      </c>
      <c r="D1006" s="6">
        <v>1</v>
      </c>
      <c r="E1006" s="6"/>
      <c r="F1006" s="6"/>
      <c r="G1006" s="6"/>
      <c r="H1006" s="12">
        <v>1</v>
      </c>
      <c r="I1006" s="12"/>
      <c r="J1006" s="12"/>
      <c r="K1006" s="12"/>
      <c r="L1006" s="12">
        <v>1</v>
      </c>
      <c r="M1006" s="12"/>
    </row>
    <row r="1007" spans="1:13" x14ac:dyDescent="0.3">
      <c r="A1007" s="6">
        <v>1459</v>
      </c>
      <c r="B1007" s="6">
        <v>2</v>
      </c>
      <c r="C1007" s="6">
        <v>36</v>
      </c>
      <c r="D1007" s="6"/>
      <c r="E1007" s="6">
        <v>1</v>
      </c>
      <c r="F1007" s="6"/>
      <c r="G1007" s="6"/>
      <c r="H1007" s="12">
        <v>1</v>
      </c>
      <c r="I1007" s="12"/>
      <c r="J1007" s="12"/>
      <c r="K1007" s="12"/>
      <c r="L1007" s="12">
        <v>1</v>
      </c>
      <c r="M1007" s="12"/>
    </row>
    <row r="1008" spans="1:13" x14ac:dyDescent="0.3">
      <c r="A1008" s="6">
        <v>1460</v>
      </c>
      <c r="B1008" s="6">
        <v>2</v>
      </c>
      <c r="C1008" s="6">
        <v>37</v>
      </c>
      <c r="D1008" s="6">
        <v>1</v>
      </c>
      <c r="E1008" s="6"/>
      <c r="F1008" s="6"/>
      <c r="G1008" s="6"/>
      <c r="H1008" s="12">
        <v>1</v>
      </c>
      <c r="I1008" s="12"/>
      <c r="J1008" s="12"/>
      <c r="K1008" s="12"/>
      <c r="L1008" s="12">
        <v>1</v>
      </c>
      <c r="M1008" s="12"/>
    </row>
    <row r="1009" spans="1:13" x14ac:dyDescent="0.3">
      <c r="A1009" s="6">
        <v>1463</v>
      </c>
      <c r="B1009" s="6">
        <v>2</v>
      </c>
      <c r="C1009" s="6">
        <v>35</v>
      </c>
      <c r="D1009" s="6">
        <v>1</v>
      </c>
      <c r="E1009" s="6"/>
      <c r="F1009" s="6"/>
      <c r="G1009" s="6"/>
      <c r="H1009" s="12"/>
      <c r="I1009" s="12">
        <v>1</v>
      </c>
      <c r="J1009" s="12"/>
      <c r="K1009" s="12"/>
      <c r="L1009" s="12">
        <v>1</v>
      </c>
      <c r="M1009" s="12"/>
    </row>
    <row r="1010" spans="1:13" x14ac:dyDescent="0.3">
      <c r="A1010" s="6">
        <v>1464</v>
      </c>
      <c r="B1010" s="6">
        <v>2</v>
      </c>
      <c r="C1010" s="6">
        <v>29</v>
      </c>
      <c r="D1010" s="6"/>
      <c r="E1010" s="6">
        <v>1</v>
      </c>
      <c r="F1010" s="6"/>
      <c r="G1010" s="6"/>
      <c r="H1010" s="12">
        <v>1</v>
      </c>
      <c r="I1010" s="12"/>
      <c r="J1010" s="12"/>
      <c r="K1010" s="12"/>
      <c r="L1010" s="12">
        <v>1</v>
      </c>
      <c r="M1010" s="12"/>
    </row>
    <row r="1011" spans="1:13" x14ac:dyDescent="0.3">
      <c r="A1011" s="6">
        <v>1468</v>
      </c>
      <c r="B1011" s="6">
        <v>2</v>
      </c>
      <c r="C1011" s="6">
        <v>31</v>
      </c>
      <c r="D1011" s="6"/>
      <c r="E1011" s="6">
        <v>1</v>
      </c>
      <c r="F1011" s="6"/>
      <c r="G1011" s="6"/>
      <c r="H1011" s="12">
        <v>1</v>
      </c>
      <c r="I1011" s="12"/>
      <c r="J1011" s="12"/>
      <c r="K1011" s="12"/>
      <c r="L1011" s="12">
        <v>1</v>
      </c>
      <c r="M1011" s="12"/>
    </row>
    <row r="1012" spans="1:13" x14ac:dyDescent="0.3">
      <c r="A1012" s="6">
        <v>1471</v>
      </c>
      <c r="B1012" s="6">
        <v>2</v>
      </c>
      <c r="C1012" s="6">
        <v>31</v>
      </c>
      <c r="D1012" s="6"/>
      <c r="E1012" s="6">
        <v>1</v>
      </c>
      <c r="F1012" s="6"/>
      <c r="G1012" s="6"/>
      <c r="H1012" s="12">
        <v>1</v>
      </c>
      <c r="I1012" s="12"/>
      <c r="J1012" s="12"/>
      <c r="K1012" s="12"/>
      <c r="L1012" s="12">
        <v>1</v>
      </c>
      <c r="M1012" s="12"/>
    </row>
    <row r="1013" spans="1:13" x14ac:dyDescent="0.3">
      <c r="A1013" s="6">
        <v>1473</v>
      </c>
      <c r="B1013" s="6">
        <v>2</v>
      </c>
      <c r="C1013" s="6">
        <v>26</v>
      </c>
      <c r="D1013" s="6">
        <v>1</v>
      </c>
      <c r="E1013" s="6"/>
      <c r="F1013" s="6"/>
      <c r="G1013" s="6"/>
      <c r="H1013" s="12"/>
      <c r="I1013" s="12"/>
      <c r="J1013" s="12">
        <v>1</v>
      </c>
      <c r="K1013" s="12"/>
      <c r="L1013" s="12">
        <v>1</v>
      </c>
      <c r="M1013" s="12"/>
    </row>
    <row r="1014" spans="1:13" x14ac:dyDescent="0.3">
      <c r="A1014" s="6">
        <v>1474</v>
      </c>
      <c r="B1014" s="6">
        <v>2</v>
      </c>
      <c r="C1014" s="6">
        <v>33</v>
      </c>
      <c r="D1014" s="6"/>
      <c r="E1014" s="6">
        <v>1</v>
      </c>
      <c r="F1014" s="6"/>
      <c r="G1014" s="6"/>
      <c r="H1014" s="12">
        <v>1</v>
      </c>
      <c r="I1014" s="12"/>
      <c r="J1014" s="12"/>
      <c r="K1014" s="12"/>
      <c r="L1014" s="12"/>
      <c r="M1014" s="12"/>
    </row>
    <row r="1015" spans="1:13" x14ac:dyDescent="0.3">
      <c r="A1015" s="6">
        <v>1475</v>
      </c>
      <c r="B1015" s="6">
        <v>2</v>
      </c>
      <c r="C1015" s="6">
        <v>36</v>
      </c>
      <c r="D1015" s="6"/>
      <c r="E1015" s="6">
        <v>1</v>
      </c>
      <c r="F1015" s="6"/>
      <c r="G1015" s="6"/>
      <c r="H1015" s="12">
        <v>1</v>
      </c>
      <c r="I1015" s="12"/>
      <c r="J1015" s="12"/>
      <c r="K1015" s="12"/>
      <c r="L1015" s="12"/>
      <c r="M1015" s="12">
        <v>1</v>
      </c>
    </row>
    <row r="1016" spans="1:13" x14ac:dyDescent="0.3">
      <c r="A1016" s="6">
        <v>1476</v>
      </c>
      <c r="B1016" s="6">
        <v>2</v>
      </c>
      <c r="C1016" s="6">
        <v>28</v>
      </c>
      <c r="D1016" s="6">
        <v>1</v>
      </c>
      <c r="E1016" s="6"/>
      <c r="F1016" s="6"/>
      <c r="G1016" s="6"/>
      <c r="H1016" s="12"/>
      <c r="I1016" s="12"/>
      <c r="J1016" s="12">
        <v>1</v>
      </c>
      <c r="K1016" s="12"/>
      <c r="L1016" s="12">
        <v>1</v>
      </c>
      <c r="M1016" s="12"/>
    </row>
    <row r="1017" spans="1:13" x14ac:dyDescent="0.3">
      <c r="A1017" s="6">
        <v>1477</v>
      </c>
      <c r="B1017" s="6">
        <v>2</v>
      </c>
      <c r="C1017" s="6">
        <v>30</v>
      </c>
      <c r="D1017" s="6"/>
      <c r="E1017" s="6">
        <v>1</v>
      </c>
      <c r="F1017" s="6"/>
      <c r="G1017" s="6"/>
      <c r="H1017" s="12"/>
      <c r="I1017" s="12"/>
      <c r="J1017" s="12">
        <v>1</v>
      </c>
      <c r="K1017" s="12"/>
      <c r="L1017" s="12">
        <v>1</v>
      </c>
      <c r="M1017" s="12"/>
    </row>
    <row r="1018" spans="1:13" x14ac:dyDescent="0.3">
      <c r="A1018" s="6">
        <v>1482</v>
      </c>
      <c r="B1018" s="6">
        <v>2</v>
      </c>
      <c r="C1018" s="6">
        <v>35</v>
      </c>
      <c r="D1018" s="6"/>
      <c r="E1018" s="6">
        <v>1</v>
      </c>
      <c r="F1018" s="6"/>
      <c r="G1018" s="6"/>
      <c r="H1018" s="12"/>
      <c r="I1018" s="12"/>
      <c r="J1018" s="12">
        <v>1</v>
      </c>
      <c r="K1018" s="12"/>
      <c r="L1018" s="12">
        <v>1</v>
      </c>
      <c r="M1018" s="12"/>
    </row>
    <row r="1019" spans="1:13" x14ac:dyDescent="0.3">
      <c r="A1019" s="6">
        <v>1483</v>
      </c>
      <c r="B1019" s="6">
        <v>2</v>
      </c>
      <c r="C1019" s="6">
        <v>28</v>
      </c>
      <c r="D1019" s="6">
        <v>1</v>
      </c>
      <c r="E1019" s="6"/>
      <c r="F1019" s="6"/>
      <c r="G1019" s="6"/>
      <c r="H1019" s="12">
        <v>1</v>
      </c>
      <c r="I1019" s="12"/>
      <c r="J1019" s="12"/>
      <c r="K1019" s="12"/>
      <c r="L1019" s="12">
        <v>1</v>
      </c>
      <c r="M1019" s="12"/>
    </row>
    <row r="1020" spans="1:13" x14ac:dyDescent="0.3">
      <c r="A1020" s="6">
        <v>1492</v>
      </c>
      <c r="B1020" s="6">
        <v>2</v>
      </c>
      <c r="C1020" s="6">
        <v>34</v>
      </c>
      <c r="D1020" s="6"/>
      <c r="E1020" s="6">
        <v>1</v>
      </c>
      <c r="F1020" s="6"/>
      <c r="G1020" s="6"/>
      <c r="H1020" s="12">
        <v>1</v>
      </c>
      <c r="I1020" s="12"/>
      <c r="J1020" s="12"/>
      <c r="K1020" s="12"/>
      <c r="L1020" s="12">
        <v>1</v>
      </c>
      <c r="M1020" s="12"/>
    </row>
    <row r="1021" spans="1:13" x14ac:dyDescent="0.3">
      <c r="A1021" s="6">
        <v>1494</v>
      </c>
      <c r="B1021" s="6">
        <v>2</v>
      </c>
      <c r="C1021" s="6">
        <v>28</v>
      </c>
      <c r="D1021" s="6">
        <v>1</v>
      </c>
      <c r="E1021" s="6"/>
      <c r="F1021" s="6"/>
      <c r="G1021" s="6"/>
      <c r="H1021" s="12">
        <v>1</v>
      </c>
      <c r="I1021" s="12"/>
      <c r="J1021" s="12"/>
      <c r="K1021" s="12"/>
      <c r="L1021" s="12">
        <v>1</v>
      </c>
      <c r="M1021" s="12"/>
    </row>
    <row r="1022" spans="1:13" x14ac:dyDescent="0.3">
      <c r="A1022" s="6">
        <v>1501</v>
      </c>
      <c r="B1022" s="6">
        <v>2</v>
      </c>
      <c r="C1022" s="6">
        <v>28</v>
      </c>
      <c r="D1022" s="6">
        <v>1</v>
      </c>
      <c r="E1022" s="6"/>
      <c r="F1022" s="6"/>
      <c r="G1022" s="6"/>
      <c r="H1022" s="12"/>
      <c r="I1022" s="12"/>
      <c r="J1022" s="12">
        <v>1</v>
      </c>
      <c r="K1022" s="12">
        <v>1</v>
      </c>
      <c r="L1022" s="12"/>
      <c r="M1022" s="12"/>
    </row>
    <row r="1023" spans="1:13" x14ac:dyDescent="0.3">
      <c r="A1023" s="6">
        <v>1504</v>
      </c>
      <c r="B1023" s="6">
        <v>2</v>
      </c>
      <c r="C1023" s="6">
        <v>25</v>
      </c>
      <c r="D1023" s="6">
        <v>1</v>
      </c>
      <c r="E1023" s="6"/>
      <c r="F1023" s="6"/>
      <c r="G1023" s="6"/>
      <c r="H1023" s="12"/>
      <c r="I1023" s="12"/>
      <c r="J1023" s="12">
        <v>1</v>
      </c>
      <c r="K1023" s="12"/>
      <c r="L1023" s="12">
        <v>1</v>
      </c>
      <c r="M1023" s="12"/>
    </row>
    <row r="1024" spans="1:13" x14ac:dyDescent="0.3">
      <c r="A1024" s="6">
        <v>1506</v>
      </c>
      <c r="B1024" s="6">
        <v>2</v>
      </c>
      <c r="C1024" s="6">
        <v>30</v>
      </c>
      <c r="D1024" s="6"/>
      <c r="E1024" s="6">
        <v>1</v>
      </c>
      <c r="F1024" s="6"/>
      <c r="G1024" s="6"/>
      <c r="H1024" s="12"/>
      <c r="I1024" s="12"/>
      <c r="J1024" s="12">
        <v>1</v>
      </c>
      <c r="K1024" s="12"/>
      <c r="L1024" s="12">
        <v>1</v>
      </c>
      <c r="M1024" s="12"/>
    </row>
    <row r="1025" spans="1:13" x14ac:dyDescent="0.3">
      <c r="A1025" s="6">
        <v>1509</v>
      </c>
      <c r="B1025" s="6">
        <v>2</v>
      </c>
      <c r="C1025" s="6">
        <v>24</v>
      </c>
      <c r="D1025" s="6">
        <v>1</v>
      </c>
      <c r="E1025" s="6"/>
      <c r="F1025" s="6"/>
      <c r="G1025" s="6"/>
      <c r="H1025" s="12"/>
      <c r="I1025" s="12"/>
      <c r="J1025" s="12">
        <v>1</v>
      </c>
      <c r="K1025" s="12">
        <v>1</v>
      </c>
      <c r="L1025" s="12"/>
      <c r="M1025" s="12"/>
    </row>
    <row r="1026" spans="1:13" x14ac:dyDescent="0.3">
      <c r="A1026" s="6">
        <v>1514</v>
      </c>
      <c r="B1026" s="6">
        <v>2</v>
      </c>
      <c r="C1026" s="6">
        <v>38</v>
      </c>
      <c r="D1026" s="6"/>
      <c r="E1026" s="6">
        <v>1</v>
      </c>
      <c r="F1026" s="6"/>
      <c r="G1026" s="6"/>
      <c r="H1026" s="12">
        <v>1</v>
      </c>
      <c r="I1026" s="12"/>
      <c r="J1026" s="12"/>
      <c r="K1026" s="12"/>
      <c r="L1026" s="12"/>
      <c r="M1026" s="12">
        <v>1</v>
      </c>
    </row>
    <row r="1027" spans="1:13" x14ac:dyDescent="0.3">
      <c r="A1027" s="6">
        <v>1515</v>
      </c>
      <c r="B1027" s="6">
        <v>2</v>
      </c>
      <c r="C1027" s="6">
        <v>39</v>
      </c>
      <c r="D1027" s="6"/>
      <c r="E1027" s="6"/>
      <c r="F1027" s="6">
        <v>1</v>
      </c>
      <c r="G1027" s="6"/>
      <c r="H1027" s="12">
        <v>1</v>
      </c>
      <c r="I1027" s="12"/>
      <c r="J1027" s="12"/>
      <c r="K1027" s="12"/>
      <c r="L1027" s="12">
        <v>1</v>
      </c>
      <c r="M1027" s="12"/>
    </row>
    <row r="1028" spans="1:13" x14ac:dyDescent="0.3">
      <c r="A1028" s="6">
        <v>1517</v>
      </c>
      <c r="B1028" s="6">
        <v>2</v>
      </c>
      <c r="C1028" s="6">
        <v>35</v>
      </c>
      <c r="D1028" s="6"/>
      <c r="E1028" s="6">
        <v>1</v>
      </c>
      <c r="F1028" s="6"/>
      <c r="G1028" s="6"/>
      <c r="H1028" s="12">
        <v>1</v>
      </c>
      <c r="I1028" s="12"/>
      <c r="J1028" s="12"/>
      <c r="K1028" s="12"/>
      <c r="L1028" s="12">
        <v>1</v>
      </c>
      <c r="M1028" s="12"/>
    </row>
    <row r="1029" spans="1:13" x14ac:dyDescent="0.3">
      <c r="A1029" s="6">
        <v>1518</v>
      </c>
      <c r="B1029" s="6">
        <v>2</v>
      </c>
      <c r="C1029" s="6">
        <v>27</v>
      </c>
      <c r="D1029" s="6">
        <v>1</v>
      </c>
      <c r="E1029" s="6"/>
      <c r="F1029" s="6"/>
      <c r="G1029" s="6"/>
      <c r="H1029" s="12"/>
      <c r="I1029" s="12"/>
      <c r="J1029" s="12">
        <v>1</v>
      </c>
      <c r="K1029" s="12"/>
      <c r="L1029" s="12">
        <v>1</v>
      </c>
      <c r="M1029" s="12"/>
    </row>
    <row r="1030" spans="1:13" x14ac:dyDescent="0.3">
      <c r="A1030" s="6">
        <v>1524</v>
      </c>
      <c r="B1030" s="6">
        <v>2</v>
      </c>
      <c r="C1030" s="6">
        <v>37</v>
      </c>
      <c r="D1030" s="6"/>
      <c r="E1030" s="6">
        <v>1</v>
      </c>
      <c r="F1030" s="6"/>
      <c r="G1030" s="6"/>
      <c r="H1030" s="12">
        <v>1</v>
      </c>
      <c r="I1030" s="12"/>
      <c r="J1030" s="12"/>
      <c r="K1030" s="12"/>
      <c r="L1030" s="12">
        <v>1</v>
      </c>
      <c r="M1030" s="12"/>
    </row>
    <row r="1031" spans="1:13" x14ac:dyDescent="0.3">
      <c r="A1031" s="6">
        <v>1525</v>
      </c>
      <c r="B1031" s="6">
        <v>2</v>
      </c>
      <c r="C1031" s="6">
        <v>37</v>
      </c>
      <c r="D1031" s="6"/>
      <c r="E1031" s="6">
        <v>1</v>
      </c>
      <c r="F1031" s="6"/>
      <c r="G1031" s="6"/>
      <c r="H1031" s="12"/>
      <c r="I1031" s="12"/>
      <c r="J1031" s="12">
        <v>1</v>
      </c>
      <c r="K1031" s="12"/>
      <c r="L1031" s="12">
        <v>1</v>
      </c>
      <c r="M1031" s="12"/>
    </row>
    <row r="1032" spans="1:13" x14ac:dyDescent="0.3">
      <c r="A1032" s="6">
        <v>1541</v>
      </c>
      <c r="B1032" s="6">
        <v>2</v>
      </c>
      <c r="C1032" s="6">
        <v>37</v>
      </c>
      <c r="D1032" s="6"/>
      <c r="E1032" s="6">
        <v>1</v>
      </c>
      <c r="F1032" s="6"/>
      <c r="G1032" s="6"/>
      <c r="H1032" s="12">
        <v>1</v>
      </c>
      <c r="I1032" s="12"/>
      <c r="J1032" s="12"/>
      <c r="K1032" s="12"/>
      <c r="L1032" s="12">
        <v>1</v>
      </c>
      <c r="M1032" s="12"/>
    </row>
    <row r="1033" spans="1:13" x14ac:dyDescent="0.3">
      <c r="A1033" s="6">
        <v>1543</v>
      </c>
      <c r="B1033" s="6">
        <v>2</v>
      </c>
      <c r="C1033" s="6">
        <v>31</v>
      </c>
      <c r="D1033" s="6"/>
      <c r="E1033" s="6">
        <v>1</v>
      </c>
      <c r="F1033" s="6"/>
      <c r="G1033" s="6"/>
      <c r="H1033" s="12">
        <v>1</v>
      </c>
      <c r="I1033" s="12"/>
      <c r="J1033" s="12"/>
      <c r="K1033" s="12"/>
      <c r="L1033" s="12">
        <v>1</v>
      </c>
      <c r="M1033" s="12"/>
    </row>
    <row r="1034" spans="1:13" x14ac:dyDescent="0.3">
      <c r="A1034" s="6">
        <v>1545</v>
      </c>
      <c r="B1034" s="6">
        <v>2</v>
      </c>
      <c r="C1034" s="6">
        <v>23</v>
      </c>
      <c r="D1034" s="6">
        <v>1</v>
      </c>
      <c r="E1034" s="6"/>
      <c r="F1034" s="6"/>
      <c r="G1034" s="6"/>
      <c r="H1034" s="12"/>
      <c r="I1034" s="12"/>
      <c r="J1034" s="12">
        <v>1</v>
      </c>
      <c r="K1034" s="12"/>
      <c r="L1034" s="12">
        <v>1</v>
      </c>
      <c r="M1034" s="12"/>
    </row>
    <row r="1035" spans="1:13" x14ac:dyDescent="0.3">
      <c r="A1035" s="6">
        <v>1546</v>
      </c>
      <c r="B1035" s="6">
        <v>2</v>
      </c>
      <c r="C1035" s="6">
        <v>31</v>
      </c>
      <c r="D1035" s="6"/>
      <c r="E1035" s="6">
        <v>1</v>
      </c>
      <c r="F1035" s="6"/>
      <c r="G1035" s="6"/>
      <c r="H1035" s="12">
        <v>1</v>
      </c>
      <c r="I1035" s="12"/>
      <c r="J1035" s="12"/>
      <c r="K1035" s="12"/>
      <c r="L1035" s="12">
        <v>1</v>
      </c>
      <c r="M1035" s="12"/>
    </row>
    <row r="1036" spans="1:13" x14ac:dyDescent="0.3">
      <c r="A1036" s="6">
        <v>1548</v>
      </c>
      <c r="B1036" s="6">
        <v>2</v>
      </c>
      <c r="C1036" s="6">
        <v>33</v>
      </c>
      <c r="D1036" s="6"/>
      <c r="E1036" s="6">
        <v>1</v>
      </c>
      <c r="F1036" s="6"/>
      <c r="G1036" s="6"/>
      <c r="H1036" s="12">
        <v>1</v>
      </c>
      <c r="I1036" s="12"/>
      <c r="J1036" s="12"/>
      <c r="K1036" s="12"/>
      <c r="L1036" s="12">
        <v>1</v>
      </c>
      <c r="M1036" s="12"/>
    </row>
    <row r="1037" spans="1:13" x14ac:dyDescent="0.3">
      <c r="A1037" s="6">
        <v>1551</v>
      </c>
      <c r="B1037" s="6">
        <v>2</v>
      </c>
      <c r="C1037" s="6">
        <v>30</v>
      </c>
      <c r="D1037" s="6"/>
      <c r="E1037" s="6">
        <v>1</v>
      </c>
      <c r="F1037" s="6"/>
      <c r="G1037" s="6"/>
      <c r="H1037" s="12">
        <v>1</v>
      </c>
      <c r="I1037" s="12"/>
      <c r="J1037" s="12"/>
      <c r="K1037" s="12"/>
      <c r="L1037" s="12">
        <v>1</v>
      </c>
      <c r="M1037" s="12"/>
    </row>
    <row r="1038" spans="1:13" x14ac:dyDescent="0.3">
      <c r="A1038" s="6">
        <v>1552</v>
      </c>
      <c r="B1038" s="6">
        <v>2</v>
      </c>
      <c r="C1038" s="6">
        <v>29</v>
      </c>
      <c r="D1038" s="6"/>
      <c r="E1038" s="6">
        <v>1</v>
      </c>
      <c r="F1038" s="6"/>
      <c r="G1038" s="6"/>
      <c r="H1038" s="12"/>
      <c r="I1038" s="12"/>
      <c r="J1038" s="12">
        <v>1</v>
      </c>
      <c r="K1038" s="12"/>
      <c r="L1038" s="12">
        <v>1</v>
      </c>
      <c r="M1038" s="12"/>
    </row>
    <row r="1039" spans="1:13" x14ac:dyDescent="0.3">
      <c r="A1039" s="6">
        <v>1553</v>
      </c>
      <c r="B1039" s="6">
        <v>2</v>
      </c>
      <c r="C1039" s="6">
        <v>23</v>
      </c>
      <c r="D1039" s="6">
        <v>1</v>
      </c>
      <c r="E1039" s="6"/>
      <c r="F1039" s="6"/>
      <c r="G1039" s="6"/>
      <c r="H1039" s="12"/>
      <c r="I1039" s="12">
        <v>1</v>
      </c>
      <c r="J1039" s="12"/>
      <c r="K1039" s="12"/>
      <c r="L1039" s="12">
        <v>1</v>
      </c>
      <c r="M1039" s="12"/>
    </row>
    <row r="1040" spans="1:13" x14ac:dyDescent="0.3">
      <c r="A1040" s="6">
        <v>1554</v>
      </c>
      <c r="B1040" s="6">
        <v>2</v>
      </c>
      <c r="C1040" s="6">
        <v>24</v>
      </c>
      <c r="D1040" s="6">
        <v>1</v>
      </c>
      <c r="E1040" s="6"/>
      <c r="F1040" s="6"/>
      <c r="G1040" s="6"/>
      <c r="H1040" s="12"/>
      <c r="I1040" s="12"/>
      <c r="J1040" s="12">
        <v>1</v>
      </c>
      <c r="K1040" s="12"/>
      <c r="L1040" s="12">
        <v>1</v>
      </c>
      <c r="M1040" s="12"/>
    </row>
    <row r="1041" spans="1:13" x14ac:dyDescent="0.3">
      <c r="A1041" s="6">
        <v>1558</v>
      </c>
      <c r="B1041" s="6">
        <v>2</v>
      </c>
      <c r="C1041" s="6">
        <v>27</v>
      </c>
      <c r="D1041" s="6">
        <v>1</v>
      </c>
      <c r="E1041" s="6"/>
      <c r="F1041" s="6"/>
      <c r="G1041" s="6"/>
      <c r="H1041" s="12">
        <v>1</v>
      </c>
      <c r="I1041" s="12"/>
      <c r="J1041" s="12"/>
      <c r="K1041" s="12"/>
      <c r="L1041" s="12"/>
      <c r="M1041" s="12">
        <v>1</v>
      </c>
    </row>
    <row r="1042" spans="1:13" x14ac:dyDescent="0.3">
      <c r="A1042" s="6">
        <v>1561</v>
      </c>
      <c r="B1042" s="6">
        <v>2</v>
      </c>
      <c r="C1042" s="6">
        <v>29</v>
      </c>
      <c r="D1042" s="6"/>
      <c r="E1042" s="6">
        <v>1</v>
      </c>
      <c r="F1042" s="6"/>
      <c r="G1042" s="6"/>
      <c r="H1042" s="12"/>
      <c r="I1042" s="12"/>
      <c r="J1042" s="12">
        <v>1</v>
      </c>
      <c r="K1042" s="12"/>
      <c r="L1042" s="12">
        <v>1</v>
      </c>
      <c r="M1042" s="12"/>
    </row>
    <row r="1043" spans="1:13" x14ac:dyDescent="0.3">
      <c r="A1043" s="6">
        <v>1563</v>
      </c>
      <c r="B1043" s="6">
        <v>2</v>
      </c>
      <c r="C1043" s="6">
        <v>36</v>
      </c>
      <c r="D1043" s="6"/>
      <c r="E1043" s="6">
        <v>1</v>
      </c>
      <c r="F1043" s="6"/>
      <c r="G1043" s="6"/>
      <c r="H1043" s="12">
        <v>1</v>
      </c>
      <c r="I1043" s="12"/>
      <c r="J1043" s="12"/>
      <c r="K1043" s="12"/>
      <c r="L1043" s="12"/>
      <c r="M1043" s="12">
        <v>1</v>
      </c>
    </row>
    <row r="1044" spans="1:13" x14ac:dyDescent="0.3">
      <c r="A1044" s="6">
        <v>1565</v>
      </c>
      <c r="B1044" s="6">
        <v>2</v>
      </c>
      <c r="C1044" s="6">
        <v>24</v>
      </c>
      <c r="D1044" s="6">
        <v>1</v>
      </c>
      <c r="E1044" s="6"/>
      <c r="F1044" s="6"/>
      <c r="G1044" s="6"/>
      <c r="H1044" s="12"/>
      <c r="I1044" s="12"/>
      <c r="J1044" s="12">
        <v>1</v>
      </c>
      <c r="K1044" s="12"/>
      <c r="L1044" s="12">
        <v>1</v>
      </c>
      <c r="M1044" s="12"/>
    </row>
    <row r="1045" spans="1:13" x14ac:dyDescent="0.3">
      <c r="A1045" s="6">
        <v>1567</v>
      </c>
      <c r="B1045" s="6">
        <v>2</v>
      </c>
      <c r="C1045" s="6">
        <v>24</v>
      </c>
      <c r="D1045" s="6">
        <v>1</v>
      </c>
      <c r="E1045" s="6"/>
      <c r="F1045" s="6"/>
      <c r="G1045" s="6"/>
      <c r="H1045" s="12"/>
      <c r="I1045" s="12"/>
      <c r="J1045" s="12">
        <v>1</v>
      </c>
      <c r="K1045" s="12"/>
      <c r="L1045" s="12">
        <v>1</v>
      </c>
      <c r="M1045" s="12"/>
    </row>
    <row r="1046" spans="1:13" x14ac:dyDescent="0.3">
      <c r="A1046" s="6">
        <v>1569</v>
      </c>
      <c r="B1046" s="6">
        <v>2</v>
      </c>
      <c r="C1046" s="6">
        <v>31</v>
      </c>
      <c r="D1046" s="6"/>
      <c r="E1046" s="6">
        <v>1</v>
      </c>
      <c r="F1046" s="6"/>
      <c r="G1046" s="6"/>
      <c r="H1046" s="12">
        <v>1</v>
      </c>
      <c r="I1046" s="12"/>
      <c r="J1046" s="12"/>
      <c r="K1046" s="12"/>
      <c r="L1046" s="12">
        <v>1</v>
      </c>
      <c r="M1046" s="12"/>
    </row>
    <row r="1047" spans="1:13" x14ac:dyDescent="0.3">
      <c r="A1047" s="6">
        <v>1570</v>
      </c>
      <c r="B1047" s="6">
        <v>2</v>
      </c>
      <c r="C1047" s="6">
        <v>30</v>
      </c>
      <c r="D1047" s="6"/>
      <c r="E1047" s="6">
        <v>1</v>
      </c>
      <c r="F1047" s="6"/>
      <c r="G1047" s="6"/>
      <c r="H1047" s="12">
        <v>1</v>
      </c>
      <c r="I1047" s="12"/>
      <c r="J1047" s="12"/>
      <c r="K1047" s="12"/>
      <c r="L1047" s="12">
        <v>1</v>
      </c>
      <c r="M1047" s="12"/>
    </row>
    <row r="1048" spans="1:13" x14ac:dyDescent="0.3">
      <c r="A1048" s="6">
        <v>1571</v>
      </c>
      <c r="B1048" s="6">
        <v>2</v>
      </c>
      <c r="C1048" s="6">
        <v>28</v>
      </c>
      <c r="D1048" s="6">
        <v>1</v>
      </c>
      <c r="E1048" s="6"/>
      <c r="F1048" s="6"/>
      <c r="G1048" s="6"/>
      <c r="H1048" s="12"/>
      <c r="I1048" s="12"/>
      <c r="J1048" s="12">
        <v>1</v>
      </c>
      <c r="K1048" s="12"/>
      <c r="L1048" s="12"/>
      <c r="M1048" s="12">
        <v>1</v>
      </c>
    </row>
    <row r="1049" spans="1:13" x14ac:dyDescent="0.3">
      <c r="A1049" s="6">
        <v>1572</v>
      </c>
      <c r="B1049" s="6">
        <v>2</v>
      </c>
      <c r="C1049" s="6">
        <v>30</v>
      </c>
      <c r="D1049" s="6"/>
      <c r="E1049" s="6">
        <v>1</v>
      </c>
      <c r="F1049" s="6"/>
      <c r="G1049" s="6"/>
      <c r="H1049" s="12"/>
      <c r="I1049" s="12"/>
      <c r="J1049" s="12">
        <v>1</v>
      </c>
      <c r="K1049" s="12"/>
      <c r="L1049" s="12">
        <v>1</v>
      </c>
      <c r="M1049" s="12"/>
    </row>
    <row r="1050" spans="1:13" x14ac:dyDescent="0.3">
      <c r="A1050" s="6">
        <v>1573</v>
      </c>
      <c r="B1050" s="6">
        <v>2</v>
      </c>
      <c r="C1050" s="6">
        <v>29</v>
      </c>
      <c r="D1050" s="6"/>
      <c r="E1050" s="6">
        <v>1</v>
      </c>
      <c r="F1050" s="6"/>
      <c r="G1050" s="6"/>
      <c r="H1050" s="12"/>
      <c r="I1050" s="12"/>
      <c r="J1050" s="12">
        <v>1</v>
      </c>
      <c r="K1050" s="12"/>
      <c r="L1050" s="12">
        <v>1</v>
      </c>
      <c r="M1050" s="12"/>
    </row>
    <row r="1051" spans="1:13" x14ac:dyDescent="0.3">
      <c r="A1051" s="6">
        <v>1574</v>
      </c>
      <c r="B1051" s="6">
        <v>2</v>
      </c>
      <c r="C1051" s="6">
        <v>28</v>
      </c>
      <c r="D1051" s="6">
        <v>1</v>
      </c>
      <c r="E1051" s="6"/>
      <c r="F1051" s="6"/>
      <c r="G1051" s="6"/>
      <c r="H1051" s="12"/>
      <c r="I1051" s="12"/>
      <c r="J1051" s="12">
        <v>1</v>
      </c>
      <c r="K1051" s="12"/>
      <c r="L1051" s="12"/>
      <c r="M1051" s="12">
        <v>1</v>
      </c>
    </row>
    <row r="1052" spans="1:13" x14ac:dyDescent="0.3">
      <c r="A1052" s="6">
        <v>1</v>
      </c>
      <c r="B1052" s="6">
        <v>3</v>
      </c>
      <c r="C1052" s="6">
        <v>30</v>
      </c>
      <c r="D1052" s="6"/>
      <c r="E1052" s="6">
        <v>1</v>
      </c>
      <c r="F1052" s="6"/>
      <c r="G1052" s="6"/>
      <c r="H1052" s="12"/>
      <c r="I1052" s="12"/>
      <c r="J1052" s="12">
        <v>1</v>
      </c>
      <c r="K1052" s="12"/>
      <c r="L1052" s="12">
        <v>1</v>
      </c>
      <c r="M1052" s="12"/>
    </row>
    <row r="1053" spans="1:13" x14ac:dyDescent="0.3">
      <c r="A1053" s="6">
        <v>3</v>
      </c>
      <c r="B1053" s="6">
        <v>3</v>
      </c>
      <c r="C1053" s="6">
        <v>28</v>
      </c>
      <c r="D1053" s="6">
        <v>1</v>
      </c>
      <c r="E1053" s="6"/>
      <c r="F1053" s="6"/>
      <c r="G1053" s="6"/>
      <c r="H1053" s="12"/>
      <c r="I1053" s="12"/>
      <c r="J1053" s="12">
        <v>1</v>
      </c>
      <c r="K1053" s="12"/>
      <c r="L1053" s="12">
        <v>1</v>
      </c>
      <c r="M1053" s="12"/>
    </row>
    <row r="1054" spans="1:13" x14ac:dyDescent="0.3">
      <c r="A1054" s="6">
        <v>5</v>
      </c>
      <c r="B1054" s="6">
        <v>3</v>
      </c>
      <c r="C1054" s="6">
        <v>38</v>
      </c>
      <c r="D1054" s="6"/>
      <c r="E1054" s="6"/>
      <c r="F1054" s="6">
        <v>1</v>
      </c>
      <c r="G1054" s="6"/>
      <c r="H1054" s="12">
        <v>1</v>
      </c>
      <c r="I1054" s="12"/>
      <c r="J1054" s="12"/>
      <c r="K1054" s="12"/>
      <c r="L1054" s="12">
        <v>1</v>
      </c>
      <c r="M1054" s="12"/>
    </row>
    <row r="1055" spans="1:13" x14ac:dyDescent="0.3">
      <c r="A1055" s="6">
        <v>6</v>
      </c>
      <c r="B1055" s="6">
        <v>3</v>
      </c>
      <c r="C1055" s="6">
        <v>25</v>
      </c>
      <c r="D1055" s="6">
        <v>1</v>
      </c>
      <c r="E1055" s="6"/>
      <c r="F1055" s="6"/>
      <c r="G1055" s="6"/>
      <c r="H1055" s="12">
        <v>1</v>
      </c>
      <c r="I1055" s="12"/>
      <c r="J1055" s="12"/>
      <c r="K1055" s="12"/>
      <c r="L1055" s="12">
        <v>1</v>
      </c>
      <c r="M1055" s="12"/>
    </row>
    <row r="1056" spans="1:13" x14ac:dyDescent="0.3">
      <c r="A1056" s="6">
        <v>11</v>
      </c>
      <c r="B1056" s="6">
        <v>3</v>
      </c>
      <c r="C1056" s="6">
        <v>30</v>
      </c>
      <c r="D1056" s="6"/>
      <c r="E1056" s="6">
        <v>1</v>
      </c>
      <c r="F1056" s="6"/>
      <c r="G1056" s="6"/>
      <c r="H1056" s="12">
        <v>1</v>
      </c>
      <c r="I1056" s="12"/>
      <c r="J1056" s="12"/>
      <c r="K1056" s="12"/>
      <c r="L1056" s="12"/>
      <c r="M1056" s="12">
        <v>1</v>
      </c>
    </row>
    <row r="1057" spans="1:13" x14ac:dyDescent="0.3">
      <c r="A1057" s="6">
        <v>12</v>
      </c>
      <c r="B1057" s="6">
        <v>3</v>
      </c>
      <c r="C1057" s="6">
        <v>37</v>
      </c>
      <c r="D1057" s="6"/>
      <c r="E1057" s="6"/>
      <c r="F1057" s="6">
        <v>1</v>
      </c>
      <c r="G1057" s="6"/>
      <c r="H1057" s="12">
        <v>1</v>
      </c>
      <c r="I1057" s="12"/>
      <c r="J1057" s="12"/>
      <c r="K1057" s="12"/>
      <c r="L1057" s="12">
        <v>1</v>
      </c>
      <c r="M1057" s="12"/>
    </row>
    <row r="1058" spans="1:13" x14ac:dyDescent="0.3">
      <c r="A1058" s="6">
        <v>18</v>
      </c>
      <c r="B1058" s="6">
        <v>3</v>
      </c>
      <c r="C1058" s="6">
        <v>27</v>
      </c>
      <c r="D1058" s="6">
        <v>1</v>
      </c>
      <c r="E1058" s="6"/>
      <c r="F1058" s="6"/>
      <c r="G1058" s="6"/>
      <c r="H1058" s="12"/>
      <c r="I1058" s="12"/>
      <c r="J1058" s="12">
        <v>1</v>
      </c>
      <c r="K1058" s="12"/>
      <c r="L1058" s="12"/>
      <c r="M1058" s="12">
        <v>1</v>
      </c>
    </row>
    <row r="1059" spans="1:13" x14ac:dyDescent="0.3">
      <c r="A1059" s="6">
        <v>21</v>
      </c>
      <c r="B1059" s="6">
        <v>3</v>
      </c>
      <c r="C1059" s="6">
        <v>40</v>
      </c>
      <c r="D1059" s="6"/>
      <c r="E1059" s="6"/>
      <c r="F1059" s="6">
        <v>1</v>
      </c>
      <c r="G1059" s="6"/>
      <c r="H1059" s="12">
        <v>1</v>
      </c>
      <c r="I1059" s="12"/>
      <c r="J1059" s="12"/>
      <c r="K1059" s="12"/>
      <c r="L1059" s="12"/>
      <c r="M1059" s="12">
        <v>1</v>
      </c>
    </row>
    <row r="1060" spans="1:13" x14ac:dyDescent="0.3">
      <c r="A1060" s="6">
        <v>22</v>
      </c>
      <c r="B1060" s="6">
        <v>3</v>
      </c>
      <c r="C1060" s="6">
        <v>33</v>
      </c>
      <c r="D1060" s="6"/>
      <c r="E1060" s="6">
        <v>1</v>
      </c>
      <c r="F1060" s="6"/>
      <c r="G1060" s="6"/>
      <c r="H1060" s="12"/>
      <c r="I1060" s="12"/>
      <c r="J1060" s="12">
        <v>1</v>
      </c>
      <c r="K1060" s="12"/>
      <c r="L1060" s="12">
        <v>1</v>
      </c>
      <c r="M1060" s="12"/>
    </row>
    <row r="1061" spans="1:13" x14ac:dyDescent="0.3">
      <c r="A1061" s="6">
        <v>24</v>
      </c>
      <c r="B1061" s="6">
        <v>3</v>
      </c>
      <c r="C1061" s="6">
        <v>37</v>
      </c>
      <c r="D1061" s="6"/>
      <c r="E1061" s="6"/>
      <c r="F1061" s="6">
        <v>1</v>
      </c>
      <c r="G1061" s="6"/>
      <c r="H1061" s="12">
        <v>1</v>
      </c>
      <c r="I1061" s="12"/>
      <c r="J1061" s="12"/>
      <c r="K1061" s="12"/>
      <c r="L1061" s="12">
        <v>1</v>
      </c>
      <c r="M1061" s="12"/>
    </row>
    <row r="1062" spans="1:13" x14ac:dyDescent="0.3">
      <c r="A1062" s="6">
        <v>25</v>
      </c>
      <c r="B1062" s="6">
        <v>3</v>
      </c>
      <c r="C1062" s="6">
        <v>38</v>
      </c>
      <c r="D1062" s="6"/>
      <c r="E1062" s="6"/>
      <c r="F1062" s="6">
        <v>1</v>
      </c>
      <c r="G1062" s="6"/>
      <c r="H1062" s="12"/>
      <c r="I1062" s="12"/>
      <c r="J1062" s="12">
        <v>1</v>
      </c>
      <c r="K1062" s="12"/>
      <c r="L1062" s="12">
        <v>1</v>
      </c>
      <c r="M1062" s="12"/>
    </row>
    <row r="1063" spans="1:13" x14ac:dyDescent="0.3">
      <c r="A1063" s="6">
        <v>26</v>
      </c>
      <c r="B1063" s="6">
        <v>3</v>
      </c>
      <c r="C1063" s="6">
        <v>28</v>
      </c>
      <c r="D1063" s="6">
        <v>1</v>
      </c>
      <c r="E1063" s="6"/>
      <c r="F1063" s="6"/>
      <c r="G1063" s="6"/>
      <c r="H1063" s="12"/>
      <c r="I1063" s="12"/>
      <c r="J1063" s="12">
        <v>1</v>
      </c>
      <c r="K1063" s="12"/>
      <c r="L1063" s="12">
        <v>1</v>
      </c>
      <c r="M1063" s="12"/>
    </row>
    <row r="1064" spans="1:13" x14ac:dyDescent="0.3">
      <c r="A1064" s="6">
        <v>27</v>
      </c>
      <c r="B1064" s="6">
        <v>3</v>
      </c>
      <c r="C1064" s="6">
        <v>29</v>
      </c>
      <c r="D1064" s="6"/>
      <c r="E1064" s="6">
        <v>1</v>
      </c>
      <c r="F1064" s="6"/>
      <c r="G1064" s="6"/>
      <c r="H1064" s="12">
        <v>1</v>
      </c>
      <c r="I1064" s="12"/>
      <c r="J1064" s="12"/>
      <c r="K1064" s="12"/>
      <c r="L1064" s="12">
        <v>1</v>
      </c>
      <c r="M1064" s="12"/>
    </row>
    <row r="1065" spans="1:13" x14ac:dyDescent="0.3">
      <c r="A1065" s="6">
        <v>29</v>
      </c>
      <c r="B1065" s="6">
        <v>3</v>
      </c>
      <c r="C1065" s="6">
        <v>27</v>
      </c>
      <c r="D1065" s="6">
        <v>1</v>
      </c>
      <c r="E1065" s="6"/>
      <c r="F1065" s="6"/>
      <c r="G1065" s="6"/>
      <c r="H1065" s="12"/>
      <c r="I1065" s="12"/>
      <c r="J1065" s="12">
        <v>1</v>
      </c>
      <c r="K1065" s="12"/>
      <c r="L1065" s="12">
        <v>1</v>
      </c>
      <c r="M1065" s="12"/>
    </row>
    <row r="1066" spans="1:13" x14ac:dyDescent="0.3">
      <c r="A1066" s="6">
        <v>30</v>
      </c>
      <c r="B1066" s="6">
        <v>3</v>
      </c>
      <c r="C1066" s="6">
        <v>35</v>
      </c>
      <c r="D1066" s="6"/>
      <c r="E1066" s="6">
        <v>1</v>
      </c>
      <c r="F1066" s="6"/>
      <c r="G1066" s="6"/>
      <c r="H1066" s="12">
        <v>1</v>
      </c>
      <c r="I1066" s="12"/>
      <c r="J1066" s="12"/>
      <c r="K1066" s="12"/>
      <c r="L1066" s="12">
        <v>1</v>
      </c>
      <c r="M1066" s="12"/>
    </row>
    <row r="1067" spans="1:13" x14ac:dyDescent="0.3">
      <c r="A1067" s="6">
        <v>31</v>
      </c>
      <c r="B1067" s="6">
        <v>3</v>
      </c>
      <c r="C1067" s="6">
        <v>38</v>
      </c>
      <c r="D1067" s="6"/>
      <c r="E1067" s="6"/>
      <c r="F1067" s="6">
        <v>1</v>
      </c>
      <c r="G1067" s="6"/>
      <c r="H1067" s="12"/>
      <c r="I1067" s="12"/>
      <c r="J1067" s="12">
        <v>1</v>
      </c>
      <c r="K1067" s="12"/>
      <c r="L1067" s="12">
        <v>1</v>
      </c>
      <c r="M1067" s="12"/>
    </row>
    <row r="1068" spans="1:13" x14ac:dyDescent="0.3">
      <c r="A1068" s="6">
        <v>33</v>
      </c>
      <c r="B1068" s="6">
        <v>3</v>
      </c>
      <c r="C1068" s="6">
        <v>33</v>
      </c>
      <c r="D1068" s="6"/>
      <c r="E1068" s="6">
        <v>1</v>
      </c>
      <c r="F1068" s="6"/>
      <c r="G1068" s="6"/>
      <c r="H1068" s="12"/>
      <c r="I1068" s="12"/>
      <c r="J1068" s="12">
        <v>1</v>
      </c>
      <c r="K1068" s="12"/>
      <c r="L1068" s="12">
        <v>1</v>
      </c>
      <c r="M1068" s="12"/>
    </row>
    <row r="1069" spans="1:13" x14ac:dyDescent="0.3">
      <c r="A1069" s="6">
        <v>35</v>
      </c>
      <c r="B1069" s="6">
        <v>3</v>
      </c>
      <c r="C1069" s="6">
        <v>36</v>
      </c>
      <c r="D1069" s="6"/>
      <c r="E1069" s="6">
        <v>1</v>
      </c>
      <c r="F1069" s="6"/>
      <c r="G1069" s="6"/>
      <c r="H1069" s="12"/>
      <c r="I1069" s="12"/>
      <c r="J1069" s="12">
        <v>1</v>
      </c>
      <c r="K1069" s="12"/>
      <c r="L1069" s="12">
        <v>1</v>
      </c>
      <c r="M1069" s="12"/>
    </row>
    <row r="1070" spans="1:13" x14ac:dyDescent="0.3">
      <c r="A1070" s="6">
        <v>37</v>
      </c>
      <c r="B1070" s="6">
        <v>3</v>
      </c>
      <c r="C1070" s="6">
        <v>30</v>
      </c>
      <c r="D1070" s="6"/>
      <c r="E1070" s="6">
        <v>1</v>
      </c>
      <c r="F1070" s="6"/>
      <c r="G1070" s="6"/>
      <c r="H1070" s="12">
        <v>1</v>
      </c>
      <c r="I1070" s="12"/>
      <c r="J1070" s="12"/>
      <c r="K1070" s="12"/>
      <c r="L1070" s="12">
        <v>1</v>
      </c>
      <c r="M1070" s="12"/>
    </row>
    <row r="1071" spans="1:13" x14ac:dyDescent="0.3">
      <c r="A1071" s="6">
        <v>38</v>
      </c>
      <c r="B1071" s="6">
        <v>3</v>
      </c>
      <c r="C1071" s="6">
        <v>38</v>
      </c>
      <c r="D1071" s="6"/>
      <c r="E1071" s="6"/>
      <c r="F1071" s="6">
        <v>1</v>
      </c>
      <c r="G1071" s="6"/>
      <c r="H1071" s="12"/>
      <c r="I1071" s="12"/>
      <c r="J1071" s="12">
        <v>1</v>
      </c>
      <c r="K1071" s="12"/>
      <c r="L1071" s="12">
        <v>1</v>
      </c>
      <c r="M1071" s="12"/>
    </row>
    <row r="1072" spans="1:13" x14ac:dyDescent="0.3">
      <c r="A1072" s="6">
        <v>39</v>
      </c>
      <c r="B1072" s="6">
        <v>3</v>
      </c>
      <c r="C1072" s="6">
        <v>32</v>
      </c>
      <c r="D1072" s="6"/>
      <c r="E1072" s="6">
        <v>1</v>
      </c>
      <c r="F1072" s="6"/>
      <c r="G1072" s="6"/>
      <c r="H1072" s="12"/>
      <c r="I1072" s="12"/>
      <c r="J1072" s="12">
        <v>1</v>
      </c>
      <c r="K1072" s="12"/>
      <c r="L1072" s="12"/>
      <c r="M1072" s="12">
        <v>1</v>
      </c>
    </row>
    <row r="1073" spans="1:13" x14ac:dyDescent="0.3">
      <c r="A1073" s="6">
        <v>48</v>
      </c>
      <c r="B1073" s="6">
        <v>3</v>
      </c>
      <c r="C1073" s="6">
        <v>25</v>
      </c>
      <c r="D1073" s="6">
        <v>1</v>
      </c>
      <c r="E1073" s="6"/>
      <c r="F1073" s="6"/>
      <c r="G1073" s="6"/>
      <c r="H1073" s="12"/>
      <c r="I1073" s="12"/>
      <c r="J1073" s="12">
        <v>1</v>
      </c>
      <c r="K1073" s="12"/>
      <c r="L1073" s="12">
        <v>1</v>
      </c>
      <c r="M1073" s="12"/>
    </row>
    <row r="1074" spans="1:13" x14ac:dyDescent="0.3">
      <c r="A1074" s="6">
        <v>56</v>
      </c>
      <c r="B1074" s="6">
        <v>3</v>
      </c>
      <c r="C1074" s="6">
        <v>27</v>
      </c>
      <c r="D1074" s="6">
        <v>1</v>
      </c>
      <c r="E1074" s="6"/>
      <c r="F1074" s="6"/>
      <c r="G1074" s="6"/>
      <c r="H1074" s="12"/>
      <c r="I1074" s="12"/>
      <c r="J1074" s="12">
        <v>1</v>
      </c>
      <c r="K1074" s="12"/>
      <c r="L1074" s="12">
        <v>1</v>
      </c>
      <c r="M1074" s="12"/>
    </row>
    <row r="1075" spans="1:13" x14ac:dyDescent="0.3">
      <c r="A1075" s="6">
        <v>60</v>
      </c>
      <c r="B1075" s="6">
        <v>3</v>
      </c>
      <c r="C1075" s="6">
        <v>30</v>
      </c>
      <c r="D1075" s="6"/>
      <c r="E1075" s="6">
        <v>1</v>
      </c>
      <c r="F1075" s="6"/>
      <c r="G1075" s="6"/>
      <c r="H1075" s="12">
        <v>1</v>
      </c>
      <c r="I1075" s="12"/>
      <c r="J1075" s="12"/>
      <c r="K1075" s="12"/>
      <c r="L1075" s="12">
        <v>1</v>
      </c>
      <c r="M1075" s="12"/>
    </row>
    <row r="1076" spans="1:13" x14ac:dyDescent="0.3">
      <c r="A1076" s="6">
        <v>61</v>
      </c>
      <c r="B1076" s="6">
        <v>3</v>
      </c>
      <c r="C1076" s="6">
        <v>28</v>
      </c>
      <c r="D1076" s="6">
        <v>1</v>
      </c>
      <c r="E1076" s="6"/>
      <c r="F1076" s="6"/>
      <c r="G1076" s="6"/>
      <c r="H1076" s="12"/>
      <c r="I1076" s="12"/>
      <c r="J1076" s="12">
        <v>1</v>
      </c>
      <c r="K1076" s="12"/>
      <c r="L1076" s="12"/>
      <c r="M1076" s="12"/>
    </row>
    <row r="1077" spans="1:13" x14ac:dyDescent="0.3">
      <c r="A1077" s="6">
        <v>63</v>
      </c>
      <c r="B1077" s="6">
        <v>3</v>
      </c>
      <c r="C1077" s="6">
        <v>35</v>
      </c>
      <c r="D1077" s="6"/>
      <c r="E1077" s="6">
        <v>1</v>
      </c>
      <c r="F1077" s="6"/>
      <c r="G1077" s="6"/>
      <c r="H1077" s="12">
        <v>1</v>
      </c>
      <c r="I1077" s="12"/>
      <c r="J1077" s="12"/>
      <c r="K1077" s="12"/>
      <c r="L1077" s="12">
        <v>1</v>
      </c>
      <c r="M1077" s="12"/>
    </row>
    <row r="1078" spans="1:13" x14ac:dyDescent="0.3">
      <c r="A1078" s="6">
        <v>64</v>
      </c>
      <c r="B1078" s="6">
        <v>3</v>
      </c>
      <c r="C1078" s="6">
        <v>31</v>
      </c>
      <c r="D1078" s="6"/>
      <c r="E1078" s="6">
        <v>1</v>
      </c>
      <c r="F1078" s="6"/>
      <c r="G1078" s="6"/>
      <c r="H1078" s="12">
        <v>1</v>
      </c>
      <c r="I1078" s="12"/>
      <c r="J1078" s="12"/>
      <c r="K1078" s="12"/>
      <c r="L1078" s="12">
        <v>1</v>
      </c>
      <c r="M1078" s="12"/>
    </row>
    <row r="1079" spans="1:13" x14ac:dyDescent="0.3">
      <c r="A1079" s="6">
        <v>66</v>
      </c>
      <c r="B1079" s="6">
        <v>3</v>
      </c>
      <c r="C1079" s="6">
        <v>32</v>
      </c>
      <c r="D1079" s="6"/>
      <c r="E1079" s="6">
        <v>1</v>
      </c>
      <c r="F1079" s="6"/>
      <c r="G1079" s="6"/>
      <c r="H1079" s="12">
        <v>1</v>
      </c>
      <c r="I1079" s="12"/>
      <c r="J1079" s="12"/>
      <c r="K1079" s="12"/>
      <c r="L1079" s="12">
        <v>1</v>
      </c>
      <c r="M1079" s="12"/>
    </row>
    <row r="1080" spans="1:13" x14ac:dyDescent="0.3">
      <c r="A1080" s="6">
        <v>67</v>
      </c>
      <c r="B1080" s="6">
        <v>3</v>
      </c>
      <c r="C1080" s="6">
        <v>30</v>
      </c>
      <c r="D1080" s="6"/>
      <c r="E1080" s="6">
        <v>1</v>
      </c>
      <c r="F1080" s="6"/>
      <c r="G1080" s="6"/>
      <c r="H1080" s="12"/>
      <c r="I1080" s="12"/>
      <c r="J1080" s="12">
        <v>1</v>
      </c>
      <c r="K1080" s="12"/>
      <c r="L1080" s="12">
        <v>1</v>
      </c>
      <c r="M1080" s="12"/>
    </row>
    <row r="1081" spans="1:13" x14ac:dyDescent="0.3">
      <c r="A1081" s="6">
        <v>70</v>
      </c>
      <c r="B1081" s="6">
        <v>3</v>
      </c>
      <c r="C1081" s="6">
        <v>32</v>
      </c>
      <c r="D1081" s="6"/>
      <c r="E1081" s="6">
        <v>1</v>
      </c>
      <c r="F1081" s="6"/>
      <c r="G1081" s="6"/>
      <c r="H1081" s="12">
        <v>1</v>
      </c>
      <c r="I1081" s="12"/>
      <c r="J1081" s="12"/>
      <c r="K1081" s="12"/>
      <c r="L1081" s="12">
        <v>1</v>
      </c>
      <c r="M1081" s="12"/>
    </row>
    <row r="1082" spans="1:13" x14ac:dyDescent="0.3">
      <c r="A1082" s="6">
        <v>71</v>
      </c>
      <c r="B1082" s="6">
        <v>3</v>
      </c>
      <c r="C1082" s="6">
        <v>22</v>
      </c>
      <c r="D1082" s="6">
        <v>1</v>
      </c>
      <c r="E1082" s="6"/>
      <c r="F1082" s="6"/>
      <c r="G1082" s="6"/>
      <c r="H1082" s="12"/>
      <c r="I1082" s="12">
        <v>1</v>
      </c>
      <c r="J1082" s="12"/>
      <c r="K1082" s="12"/>
      <c r="L1082" s="12">
        <v>1</v>
      </c>
      <c r="M1082" s="12"/>
    </row>
    <row r="1083" spans="1:13" x14ac:dyDescent="0.3">
      <c r="A1083" s="6">
        <v>73</v>
      </c>
      <c r="B1083" s="6">
        <v>3</v>
      </c>
      <c r="C1083" s="6">
        <v>33</v>
      </c>
      <c r="D1083" s="6"/>
      <c r="E1083" s="6">
        <v>1</v>
      </c>
      <c r="F1083" s="6"/>
      <c r="G1083" s="6"/>
      <c r="H1083" s="12">
        <v>1</v>
      </c>
      <c r="I1083" s="12"/>
      <c r="J1083" s="12"/>
      <c r="K1083" s="12"/>
      <c r="L1083" s="12">
        <v>1</v>
      </c>
      <c r="M1083" s="12"/>
    </row>
    <row r="1084" spans="1:13" x14ac:dyDescent="0.3">
      <c r="A1084" s="6">
        <v>76</v>
      </c>
      <c r="B1084" s="6">
        <v>3</v>
      </c>
      <c r="C1084" s="6">
        <v>24</v>
      </c>
      <c r="D1084" s="6">
        <v>1</v>
      </c>
      <c r="E1084" s="6"/>
      <c r="F1084" s="6"/>
      <c r="G1084" s="6"/>
      <c r="H1084" s="12"/>
      <c r="I1084" s="12">
        <v>1</v>
      </c>
      <c r="J1084" s="12"/>
      <c r="K1084" s="12"/>
      <c r="L1084" s="12">
        <v>1</v>
      </c>
      <c r="M1084" s="12"/>
    </row>
    <row r="1085" spans="1:13" x14ac:dyDescent="0.3">
      <c r="A1085" s="6">
        <v>77</v>
      </c>
      <c r="B1085" s="6">
        <v>3</v>
      </c>
      <c r="C1085" s="6">
        <v>31</v>
      </c>
      <c r="D1085" s="6"/>
      <c r="E1085" s="6">
        <v>1</v>
      </c>
      <c r="F1085" s="6"/>
      <c r="G1085" s="6"/>
      <c r="H1085" s="12">
        <v>1</v>
      </c>
      <c r="I1085" s="12"/>
      <c r="J1085" s="12"/>
      <c r="K1085" s="12"/>
      <c r="L1085" s="12">
        <v>1</v>
      </c>
      <c r="M1085" s="12"/>
    </row>
    <row r="1086" spans="1:13" x14ac:dyDescent="0.3">
      <c r="A1086" s="6">
        <v>82</v>
      </c>
      <c r="B1086" s="6">
        <v>3</v>
      </c>
      <c r="C1086" s="6">
        <v>24</v>
      </c>
      <c r="D1086" s="6">
        <v>1</v>
      </c>
      <c r="E1086" s="6"/>
      <c r="F1086" s="6"/>
      <c r="G1086" s="6"/>
      <c r="H1086" s="12"/>
      <c r="I1086" s="12">
        <v>1</v>
      </c>
      <c r="J1086" s="12"/>
      <c r="K1086" s="12"/>
      <c r="L1086" s="12">
        <v>1</v>
      </c>
      <c r="M1086" s="12"/>
    </row>
    <row r="1087" spans="1:13" x14ac:dyDescent="0.3">
      <c r="A1087" s="6">
        <v>87</v>
      </c>
      <c r="B1087" s="6">
        <v>3</v>
      </c>
      <c r="C1087" s="6">
        <v>29</v>
      </c>
      <c r="D1087" s="6"/>
      <c r="E1087" s="6">
        <v>1</v>
      </c>
      <c r="F1087" s="6"/>
      <c r="G1087" s="6"/>
      <c r="H1087" s="12"/>
      <c r="I1087" s="12"/>
      <c r="J1087" s="12">
        <v>1</v>
      </c>
      <c r="K1087" s="12"/>
      <c r="L1087" s="12">
        <v>1</v>
      </c>
      <c r="M1087" s="12"/>
    </row>
    <row r="1088" spans="1:13" x14ac:dyDescent="0.3">
      <c r="A1088" s="6">
        <v>91</v>
      </c>
      <c r="B1088" s="6">
        <v>3</v>
      </c>
      <c r="C1088" s="6">
        <v>29</v>
      </c>
      <c r="D1088" s="6"/>
      <c r="E1088" s="6">
        <v>1</v>
      </c>
      <c r="F1088" s="6"/>
      <c r="G1088" s="6"/>
      <c r="H1088" s="12"/>
      <c r="I1088" s="12"/>
      <c r="J1088" s="12">
        <v>1</v>
      </c>
      <c r="K1088" s="12"/>
      <c r="L1088" s="12">
        <v>1</v>
      </c>
      <c r="M1088" s="12"/>
    </row>
    <row r="1089" spans="1:13" x14ac:dyDescent="0.3">
      <c r="A1089" s="6">
        <v>92</v>
      </c>
      <c r="B1089" s="6">
        <v>3</v>
      </c>
      <c r="C1089" s="6">
        <v>33</v>
      </c>
      <c r="D1089" s="6"/>
      <c r="E1089" s="6">
        <v>1</v>
      </c>
      <c r="F1089" s="6"/>
      <c r="G1089" s="6"/>
      <c r="H1089" s="12"/>
      <c r="I1089" s="12"/>
      <c r="J1089" s="12">
        <v>1</v>
      </c>
      <c r="K1089" s="12"/>
      <c r="L1089" s="12">
        <v>1</v>
      </c>
      <c r="M1089" s="12"/>
    </row>
    <row r="1090" spans="1:13" x14ac:dyDescent="0.3">
      <c r="A1090" s="6">
        <v>93</v>
      </c>
      <c r="B1090" s="6">
        <v>3</v>
      </c>
      <c r="C1090" s="6">
        <v>30</v>
      </c>
      <c r="D1090" s="6"/>
      <c r="E1090" s="6">
        <v>1</v>
      </c>
      <c r="F1090" s="6"/>
      <c r="G1090" s="6"/>
      <c r="H1090" s="12"/>
      <c r="I1090" s="12"/>
      <c r="J1090" s="12">
        <v>1</v>
      </c>
      <c r="K1090" s="12"/>
      <c r="L1090" s="12">
        <v>1</v>
      </c>
      <c r="M1090" s="12"/>
    </row>
    <row r="1091" spans="1:13" x14ac:dyDescent="0.3">
      <c r="A1091" s="6">
        <v>94</v>
      </c>
      <c r="B1091" s="6">
        <v>3</v>
      </c>
      <c r="C1091" s="6">
        <v>35</v>
      </c>
      <c r="D1091" s="6"/>
      <c r="E1091" s="6">
        <v>1</v>
      </c>
      <c r="F1091" s="6"/>
      <c r="G1091" s="6"/>
      <c r="H1091" s="12">
        <v>1</v>
      </c>
      <c r="I1091" s="12"/>
      <c r="J1091" s="12"/>
      <c r="K1091" s="12"/>
      <c r="L1091" s="12">
        <v>1</v>
      </c>
      <c r="M1091" s="12"/>
    </row>
    <row r="1092" spans="1:13" x14ac:dyDescent="0.3">
      <c r="A1092" s="6">
        <v>97</v>
      </c>
      <c r="B1092" s="6">
        <v>3</v>
      </c>
      <c r="C1092" s="6">
        <v>30</v>
      </c>
      <c r="D1092" s="6"/>
      <c r="E1092" s="6">
        <v>1</v>
      </c>
      <c r="F1092" s="6"/>
      <c r="G1092" s="6"/>
      <c r="H1092" s="12"/>
      <c r="I1092" s="12"/>
      <c r="J1092" s="12">
        <v>1</v>
      </c>
      <c r="K1092" s="12"/>
      <c r="L1092" s="12">
        <v>1</v>
      </c>
      <c r="M1092" s="12"/>
    </row>
    <row r="1093" spans="1:13" x14ac:dyDescent="0.3">
      <c r="A1093" s="6">
        <v>100</v>
      </c>
      <c r="B1093" s="6">
        <v>3</v>
      </c>
      <c r="C1093" s="6">
        <v>35</v>
      </c>
      <c r="D1093" s="6"/>
      <c r="E1093" s="6">
        <v>1</v>
      </c>
      <c r="F1093" s="6"/>
      <c r="G1093" s="6"/>
      <c r="H1093" s="12"/>
      <c r="I1093" s="12"/>
      <c r="J1093" s="12">
        <v>1</v>
      </c>
      <c r="K1093" s="12"/>
      <c r="L1093" s="12">
        <v>1</v>
      </c>
      <c r="M1093" s="12"/>
    </row>
    <row r="1094" spans="1:13" x14ac:dyDescent="0.3">
      <c r="A1094" s="6">
        <v>110</v>
      </c>
      <c r="B1094" s="6">
        <v>3</v>
      </c>
      <c r="C1094" s="6">
        <v>33</v>
      </c>
      <c r="D1094" s="6"/>
      <c r="E1094" s="6">
        <v>1</v>
      </c>
      <c r="F1094" s="6"/>
      <c r="G1094" s="6"/>
      <c r="H1094" s="12">
        <v>1</v>
      </c>
      <c r="I1094" s="12"/>
      <c r="J1094" s="12"/>
      <c r="K1094" s="12"/>
      <c r="L1094" s="12">
        <v>1</v>
      </c>
      <c r="M1094" s="12"/>
    </row>
    <row r="1095" spans="1:13" x14ac:dyDescent="0.3">
      <c r="A1095" s="6">
        <v>121</v>
      </c>
      <c r="B1095" s="6">
        <v>3</v>
      </c>
      <c r="C1095" s="6">
        <v>37</v>
      </c>
      <c r="D1095" s="6"/>
      <c r="E1095" s="6"/>
      <c r="F1095" s="6">
        <v>1</v>
      </c>
      <c r="G1095" s="6"/>
      <c r="H1095" s="12">
        <v>1</v>
      </c>
      <c r="I1095" s="12"/>
      <c r="J1095" s="12"/>
      <c r="K1095" s="12"/>
      <c r="L1095" s="12">
        <v>1</v>
      </c>
      <c r="M1095" s="12"/>
    </row>
    <row r="1096" spans="1:13" x14ac:dyDescent="0.3">
      <c r="A1096" s="6">
        <v>123</v>
      </c>
      <c r="B1096" s="6">
        <v>3</v>
      </c>
      <c r="C1096" s="6">
        <v>33</v>
      </c>
      <c r="D1096" s="6"/>
      <c r="E1096" s="6">
        <v>1</v>
      </c>
      <c r="F1096" s="6"/>
      <c r="G1096" s="6"/>
      <c r="H1096" s="12">
        <v>1</v>
      </c>
      <c r="I1096" s="12"/>
      <c r="J1096" s="12"/>
      <c r="K1096" s="12"/>
      <c r="L1096" s="12">
        <v>1</v>
      </c>
      <c r="M1096" s="12"/>
    </row>
    <row r="1097" spans="1:13" x14ac:dyDescent="0.3">
      <c r="A1097" s="6">
        <v>124</v>
      </c>
      <c r="B1097" s="6">
        <v>3</v>
      </c>
      <c r="C1097" s="6">
        <v>23</v>
      </c>
      <c r="D1097" s="6">
        <v>1</v>
      </c>
      <c r="E1097" s="6"/>
      <c r="F1097" s="6"/>
      <c r="G1097" s="6"/>
      <c r="H1097" s="12"/>
      <c r="I1097" s="12"/>
      <c r="J1097" s="12">
        <v>1</v>
      </c>
      <c r="K1097" s="12"/>
      <c r="L1097" s="12">
        <v>1</v>
      </c>
      <c r="M1097" s="12"/>
    </row>
    <row r="1098" spans="1:13" x14ac:dyDescent="0.3">
      <c r="A1098" s="6">
        <v>126</v>
      </c>
      <c r="B1098" s="6">
        <v>3</v>
      </c>
      <c r="C1098" s="6">
        <v>37</v>
      </c>
      <c r="D1098" s="6"/>
      <c r="E1098" s="6"/>
      <c r="F1098" s="6">
        <v>1</v>
      </c>
      <c r="G1098" s="6"/>
      <c r="H1098" s="12">
        <v>1</v>
      </c>
      <c r="I1098" s="12"/>
      <c r="J1098" s="12"/>
      <c r="K1098" s="12"/>
      <c r="L1098" s="12"/>
      <c r="M1098" s="12"/>
    </row>
    <row r="1099" spans="1:13" x14ac:dyDescent="0.3">
      <c r="A1099" s="6">
        <v>127</v>
      </c>
      <c r="B1099" s="6">
        <v>3</v>
      </c>
      <c r="C1099" s="6">
        <v>32</v>
      </c>
      <c r="D1099" s="6"/>
      <c r="E1099" s="6">
        <v>1</v>
      </c>
      <c r="F1099" s="6"/>
      <c r="G1099" s="6"/>
      <c r="H1099" s="12">
        <v>1</v>
      </c>
      <c r="I1099" s="12"/>
      <c r="J1099" s="12"/>
      <c r="K1099" s="12"/>
      <c r="L1099" s="12">
        <v>1</v>
      </c>
      <c r="M1099" s="12"/>
    </row>
    <row r="1100" spans="1:13" x14ac:dyDescent="0.3">
      <c r="A1100" s="6">
        <v>130</v>
      </c>
      <c r="B1100" s="6">
        <v>3</v>
      </c>
      <c r="C1100" s="6">
        <v>23</v>
      </c>
      <c r="D1100" s="6">
        <v>1</v>
      </c>
      <c r="E1100" s="6"/>
      <c r="F1100" s="6"/>
      <c r="G1100" s="6"/>
      <c r="H1100" s="12"/>
      <c r="I1100" s="12">
        <v>1</v>
      </c>
      <c r="J1100" s="12"/>
      <c r="K1100" s="12"/>
      <c r="L1100" s="12">
        <v>1</v>
      </c>
      <c r="M1100" s="12"/>
    </row>
    <row r="1101" spans="1:13" x14ac:dyDescent="0.3">
      <c r="A1101" s="6">
        <v>133</v>
      </c>
      <c r="B1101" s="6">
        <v>3</v>
      </c>
      <c r="C1101" s="6">
        <v>27</v>
      </c>
      <c r="D1101" s="6">
        <v>1</v>
      </c>
      <c r="E1101" s="6"/>
      <c r="F1101" s="6"/>
      <c r="G1101" s="6"/>
      <c r="H1101" s="12">
        <v>1</v>
      </c>
      <c r="I1101" s="12"/>
      <c r="J1101" s="12"/>
      <c r="K1101" s="12"/>
      <c r="L1101" s="12"/>
      <c r="M1101" s="12">
        <v>1</v>
      </c>
    </row>
    <row r="1102" spans="1:13" x14ac:dyDescent="0.3">
      <c r="A1102" s="6">
        <v>134</v>
      </c>
      <c r="B1102" s="6">
        <v>3</v>
      </c>
      <c r="C1102" s="6">
        <v>26</v>
      </c>
      <c r="D1102" s="6">
        <v>1</v>
      </c>
      <c r="E1102" s="6"/>
      <c r="F1102" s="6"/>
      <c r="G1102" s="6"/>
      <c r="H1102" s="12">
        <v>1</v>
      </c>
      <c r="I1102" s="12"/>
      <c r="J1102" s="12"/>
      <c r="K1102" s="12"/>
      <c r="L1102" s="12"/>
      <c r="M1102" s="12">
        <v>1</v>
      </c>
    </row>
    <row r="1103" spans="1:13" x14ac:dyDescent="0.3">
      <c r="A1103" s="6">
        <v>137</v>
      </c>
      <c r="B1103" s="6">
        <v>3</v>
      </c>
      <c r="C1103" s="6">
        <v>24</v>
      </c>
      <c r="D1103" s="6">
        <v>1</v>
      </c>
      <c r="E1103" s="6"/>
      <c r="F1103" s="6"/>
      <c r="G1103" s="6"/>
      <c r="H1103" s="12"/>
      <c r="I1103" s="12">
        <v>1</v>
      </c>
      <c r="J1103" s="12"/>
      <c r="K1103" s="12"/>
      <c r="L1103" s="12"/>
      <c r="M1103" s="12">
        <v>1</v>
      </c>
    </row>
    <row r="1104" spans="1:13" x14ac:dyDescent="0.3">
      <c r="A1104" s="6">
        <v>142</v>
      </c>
      <c r="B1104" s="6">
        <v>3</v>
      </c>
      <c r="C1104" s="6">
        <v>23</v>
      </c>
      <c r="D1104" s="6">
        <v>1</v>
      </c>
      <c r="E1104" s="6"/>
      <c r="F1104" s="6"/>
      <c r="G1104" s="6"/>
      <c r="H1104" s="12"/>
      <c r="I1104" s="12"/>
      <c r="J1104" s="12">
        <v>1</v>
      </c>
      <c r="K1104" s="12"/>
      <c r="L1104" s="12">
        <v>1</v>
      </c>
      <c r="M1104" s="12"/>
    </row>
    <row r="1105" spans="1:13" x14ac:dyDescent="0.3">
      <c r="A1105" s="6">
        <v>148</v>
      </c>
      <c r="B1105" s="6">
        <v>3</v>
      </c>
      <c r="C1105" s="6">
        <v>31</v>
      </c>
      <c r="D1105" s="6"/>
      <c r="E1105" s="6">
        <v>1</v>
      </c>
      <c r="F1105" s="6"/>
      <c r="G1105" s="6"/>
      <c r="H1105" s="12">
        <v>1</v>
      </c>
      <c r="I1105" s="12"/>
      <c r="J1105" s="12"/>
      <c r="K1105" s="12"/>
      <c r="L1105" s="12">
        <v>1</v>
      </c>
      <c r="M1105" s="12"/>
    </row>
    <row r="1106" spans="1:13" x14ac:dyDescent="0.3">
      <c r="A1106" s="6">
        <v>151</v>
      </c>
      <c r="B1106" s="6">
        <v>3</v>
      </c>
      <c r="C1106" s="6">
        <v>31</v>
      </c>
      <c r="D1106" s="6"/>
      <c r="E1106" s="6">
        <v>1</v>
      </c>
      <c r="F1106" s="6"/>
      <c r="G1106" s="6"/>
      <c r="H1106" s="12"/>
      <c r="I1106" s="12"/>
      <c r="J1106" s="12">
        <v>1</v>
      </c>
      <c r="K1106" s="12"/>
      <c r="L1106" s="12">
        <v>1</v>
      </c>
      <c r="M1106" s="12"/>
    </row>
    <row r="1107" spans="1:13" x14ac:dyDescent="0.3">
      <c r="A1107" s="6">
        <v>153</v>
      </c>
      <c r="B1107" s="6">
        <v>3</v>
      </c>
      <c r="C1107" s="6">
        <v>38</v>
      </c>
      <c r="D1107" s="6"/>
      <c r="E1107" s="6"/>
      <c r="F1107" s="6">
        <v>1</v>
      </c>
      <c r="G1107" s="6"/>
      <c r="H1107" s="12">
        <v>1</v>
      </c>
      <c r="I1107" s="12"/>
      <c r="J1107" s="12"/>
      <c r="K1107" s="12"/>
      <c r="L1107" s="12">
        <v>1</v>
      </c>
      <c r="M1107" s="12"/>
    </row>
    <row r="1108" spans="1:13" x14ac:dyDescent="0.3">
      <c r="A1108" s="6">
        <v>157</v>
      </c>
      <c r="B1108" s="6">
        <v>3</v>
      </c>
      <c r="C1108" s="6">
        <v>30</v>
      </c>
      <c r="D1108" s="6"/>
      <c r="E1108" s="6">
        <v>1</v>
      </c>
      <c r="F1108" s="6"/>
      <c r="G1108" s="6"/>
      <c r="H1108" s="12"/>
      <c r="I1108" s="12"/>
      <c r="J1108" s="12">
        <v>1</v>
      </c>
      <c r="K1108" s="12"/>
      <c r="L1108" s="12">
        <v>1</v>
      </c>
      <c r="M1108" s="12"/>
    </row>
    <row r="1109" spans="1:13" x14ac:dyDescent="0.3">
      <c r="A1109" s="6">
        <v>161</v>
      </c>
      <c r="B1109" s="6">
        <v>3</v>
      </c>
      <c r="C1109" s="6">
        <v>29</v>
      </c>
      <c r="D1109" s="6"/>
      <c r="E1109" s="6">
        <v>1</v>
      </c>
      <c r="F1109" s="6"/>
      <c r="G1109" s="6"/>
      <c r="H1109" s="12"/>
      <c r="I1109" s="12"/>
      <c r="J1109" s="12">
        <v>1</v>
      </c>
      <c r="K1109" s="12"/>
      <c r="L1109" s="12">
        <v>1</v>
      </c>
      <c r="M1109" s="12"/>
    </row>
    <row r="1110" spans="1:13" x14ac:dyDescent="0.3">
      <c r="A1110" s="6">
        <v>164</v>
      </c>
      <c r="B1110" s="6">
        <v>3</v>
      </c>
      <c r="C1110" s="6">
        <v>39</v>
      </c>
      <c r="D1110" s="6"/>
      <c r="E1110" s="6"/>
      <c r="F1110" s="6">
        <v>1</v>
      </c>
      <c r="G1110" s="6"/>
      <c r="H1110" s="12">
        <v>1</v>
      </c>
      <c r="I1110" s="12"/>
      <c r="J1110" s="12"/>
      <c r="K1110" s="12"/>
      <c r="L1110" s="12">
        <v>1</v>
      </c>
      <c r="M1110" s="12"/>
    </row>
    <row r="1111" spans="1:13" x14ac:dyDescent="0.3">
      <c r="A1111" s="6">
        <v>166</v>
      </c>
      <c r="B1111" s="6">
        <v>3</v>
      </c>
      <c r="C1111" s="6">
        <v>31</v>
      </c>
      <c r="D1111" s="6"/>
      <c r="E1111" s="6">
        <v>1</v>
      </c>
      <c r="F1111" s="6"/>
      <c r="G1111" s="6"/>
      <c r="H1111" s="12"/>
      <c r="I1111" s="12"/>
      <c r="J1111" s="12">
        <v>1</v>
      </c>
      <c r="K1111" s="12"/>
      <c r="L1111" s="12">
        <v>1</v>
      </c>
      <c r="M1111" s="12"/>
    </row>
    <row r="1112" spans="1:13" x14ac:dyDescent="0.3">
      <c r="A1112" s="6">
        <v>168</v>
      </c>
      <c r="B1112" s="6">
        <v>3</v>
      </c>
      <c r="C1112" s="6">
        <v>31</v>
      </c>
      <c r="D1112" s="6"/>
      <c r="E1112" s="6">
        <v>1</v>
      </c>
      <c r="F1112" s="6"/>
      <c r="G1112" s="6"/>
      <c r="H1112" s="12"/>
      <c r="I1112" s="12"/>
      <c r="J1112" s="12">
        <v>1</v>
      </c>
      <c r="K1112" s="12"/>
      <c r="L1112" s="12">
        <v>1</v>
      </c>
      <c r="M1112" s="12"/>
    </row>
    <row r="1113" spans="1:13" x14ac:dyDescent="0.3">
      <c r="A1113" s="6">
        <v>170</v>
      </c>
      <c r="B1113" s="6">
        <v>3</v>
      </c>
      <c r="C1113" s="6">
        <v>35</v>
      </c>
      <c r="D1113" s="6"/>
      <c r="E1113" s="6">
        <v>1</v>
      </c>
      <c r="F1113" s="6"/>
      <c r="G1113" s="6"/>
      <c r="H1113" s="12"/>
      <c r="I1113" s="12"/>
      <c r="J1113" s="12">
        <v>1</v>
      </c>
      <c r="K1113" s="12"/>
      <c r="L1113" s="12">
        <v>1</v>
      </c>
      <c r="M1113" s="12"/>
    </row>
    <row r="1114" spans="1:13" x14ac:dyDescent="0.3">
      <c r="A1114" s="6">
        <v>172</v>
      </c>
      <c r="B1114" s="6">
        <v>3</v>
      </c>
      <c r="C1114" s="6">
        <v>37</v>
      </c>
      <c r="D1114" s="6"/>
      <c r="E1114" s="6"/>
      <c r="F1114" s="6">
        <v>1</v>
      </c>
      <c r="G1114" s="6"/>
      <c r="H1114" s="12">
        <v>1</v>
      </c>
      <c r="I1114" s="12"/>
      <c r="J1114" s="12"/>
      <c r="K1114" s="12"/>
      <c r="L1114" s="12">
        <v>1</v>
      </c>
      <c r="M1114" s="12"/>
    </row>
    <row r="1115" spans="1:13" x14ac:dyDescent="0.3">
      <c r="A1115" s="6">
        <v>179</v>
      </c>
      <c r="B1115" s="6">
        <v>3</v>
      </c>
      <c r="C1115" s="6">
        <v>33</v>
      </c>
      <c r="D1115" s="6"/>
      <c r="E1115" s="6">
        <v>1</v>
      </c>
      <c r="F1115" s="6"/>
      <c r="G1115" s="6"/>
      <c r="H1115" s="24">
        <v>1</v>
      </c>
      <c r="I1115" s="24"/>
      <c r="J1115" s="24"/>
      <c r="K1115" s="12"/>
      <c r="L1115" s="24">
        <v>1</v>
      </c>
      <c r="M1115" s="24"/>
    </row>
    <row r="1116" spans="1:13" x14ac:dyDescent="0.3">
      <c r="A1116" s="6">
        <v>180</v>
      </c>
      <c r="B1116" s="6">
        <v>3</v>
      </c>
      <c r="C1116" s="6">
        <v>28</v>
      </c>
      <c r="D1116" s="6">
        <v>1</v>
      </c>
      <c r="E1116" s="6"/>
      <c r="F1116" s="6"/>
      <c r="G1116" s="6"/>
      <c r="H1116" s="24">
        <v>1</v>
      </c>
      <c r="I1116" s="24"/>
      <c r="J1116" s="24"/>
      <c r="K1116" s="12"/>
      <c r="L1116" s="24"/>
      <c r="M1116" s="24">
        <v>1</v>
      </c>
    </row>
    <row r="1117" spans="1:13" x14ac:dyDescent="0.3">
      <c r="A1117" s="6">
        <v>182</v>
      </c>
      <c r="B1117" s="6">
        <v>3</v>
      </c>
      <c r="C1117" s="6">
        <v>26</v>
      </c>
      <c r="D1117" s="6">
        <v>1</v>
      </c>
      <c r="E1117" s="6"/>
      <c r="F1117" s="6"/>
      <c r="G1117" s="6"/>
      <c r="H1117" s="24">
        <v>1</v>
      </c>
      <c r="I1117" s="24"/>
      <c r="J1117" s="24"/>
      <c r="K1117" s="12"/>
      <c r="L1117" s="24">
        <v>1</v>
      </c>
      <c r="M1117" s="24"/>
    </row>
    <row r="1118" spans="1:13" x14ac:dyDescent="0.3">
      <c r="A1118" s="6">
        <v>184</v>
      </c>
      <c r="B1118" s="6">
        <v>3</v>
      </c>
      <c r="C1118" s="6">
        <v>24</v>
      </c>
      <c r="D1118" s="6">
        <v>1</v>
      </c>
      <c r="E1118" s="6"/>
      <c r="F1118" s="6"/>
      <c r="G1118" s="6"/>
      <c r="H1118" s="24"/>
      <c r="I1118" s="24"/>
      <c r="J1118" s="24">
        <v>1</v>
      </c>
      <c r="K1118" s="24"/>
      <c r="L1118" s="24">
        <v>1</v>
      </c>
      <c r="M1118" s="24"/>
    </row>
    <row r="1119" spans="1:13" x14ac:dyDescent="0.3">
      <c r="A1119" s="6">
        <v>196</v>
      </c>
      <c r="B1119" s="6">
        <v>3</v>
      </c>
      <c r="C1119" s="6">
        <v>33</v>
      </c>
      <c r="D1119" s="6"/>
      <c r="E1119" s="6">
        <v>1</v>
      </c>
      <c r="F1119" s="6"/>
      <c r="G1119" s="6"/>
      <c r="H1119" s="24">
        <v>1</v>
      </c>
      <c r="I1119" s="24"/>
      <c r="J1119" s="24"/>
      <c r="K1119" s="12"/>
      <c r="L1119" s="24">
        <v>1</v>
      </c>
      <c r="M1119" s="24"/>
    </row>
    <row r="1120" spans="1:13" x14ac:dyDescent="0.3">
      <c r="A1120" s="6">
        <v>201</v>
      </c>
      <c r="B1120" s="6">
        <v>3</v>
      </c>
      <c r="C1120" s="6">
        <v>23</v>
      </c>
      <c r="D1120" s="6">
        <v>1</v>
      </c>
      <c r="E1120" s="6"/>
      <c r="F1120" s="6"/>
      <c r="G1120" s="6"/>
      <c r="H1120" s="24"/>
      <c r="I1120" s="24"/>
      <c r="J1120" s="24">
        <v>1</v>
      </c>
      <c r="K1120" s="12"/>
      <c r="L1120" s="24">
        <v>1</v>
      </c>
      <c r="M1120" s="24"/>
    </row>
    <row r="1121" spans="1:13" x14ac:dyDescent="0.3">
      <c r="A1121" s="6">
        <v>203</v>
      </c>
      <c r="B1121" s="6">
        <v>3</v>
      </c>
      <c r="C1121" s="6">
        <v>26</v>
      </c>
      <c r="D1121" s="6">
        <v>1</v>
      </c>
      <c r="E1121" s="6"/>
      <c r="F1121" s="6"/>
      <c r="G1121" s="6"/>
      <c r="H1121" s="24"/>
      <c r="I1121" s="24"/>
      <c r="J1121" s="24">
        <v>1</v>
      </c>
      <c r="K1121" s="24"/>
      <c r="L1121" s="24">
        <v>1</v>
      </c>
      <c r="M1121" s="24"/>
    </row>
    <row r="1122" spans="1:13" x14ac:dyDescent="0.3">
      <c r="A1122" s="6">
        <v>213</v>
      </c>
      <c r="B1122" s="6">
        <v>3</v>
      </c>
      <c r="C1122" s="6">
        <v>24</v>
      </c>
      <c r="D1122" s="6">
        <v>1</v>
      </c>
      <c r="E1122" s="6"/>
      <c r="F1122" s="6"/>
      <c r="G1122" s="6"/>
      <c r="H1122" s="24"/>
      <c r="I1122" s="24"/>
      <c r="J1122" s="24">
        <v>1</v>
      </c>
      <c r="K1122" s="12"/>
      <c r="L1122" s="24">
        <v>1</v>
      </c>
      <c r="M1122" s="24"/>
    </row>
    <row r="1123" spans="1:13" x14ac:dyDescent="0.3">
      <c r="A1123" s="6">
        <v>217</v>
      </c>
      <c r="B1123" s="6">
        <v>3</v>
      </c>
      <c r="C1123" s="6">
        <v>32</v>
      </c>
      <c r="D1123" s="6"/>
      <c r="E1123" s="6">
        <v>1</v>
      </c>
      <c r="F1123" s="6"/>
      <c r="G1123" s="6"/>
      <c r="H1123" s="24">
        <v>1</v>
      </c>
      <c r="I1123" s="24"/>
      <c r="J1123" s="24"/>
      <c r="K1123" s="12"/>
      <c r="L1123" s="24"/>
      <c r="M1123" s="24">
        <v>1</v>
      </c>
    </row>
    <row r="1124" spans="1:13" x14ac:dyDescent="0.3">
      <c r="A1124" s="6">
        <v>222</v>
      </c>
      <c r="B1124" s="6">
        <v>3</v>
      </c>
      <c r="C1124" s="6">
        <v>31</v>
      </c>
      <c r="D1124" s="6"/>
      <c r="E1124" s="6">
        <v>1</v>
      </c>
      <c r="F1124" s="6"/>
      <c r="G1124" s="6"/>
      <c r="H1124" s="24">
        <v>1</v>
      </c>
      <c r="I1124" s="24"/>
      <c r="J1124" s="24"/>
      <c r="K1124" s="24"/>
      <c r="L1124" s="24">
        <v>1</v>
      </c>
      <c r="M1124" s="24"/>
    </row>
    <row r="1125" spans="1:13" x14ac:dyDescent="0.3">
      <c r="A1125" s="6">
        <v>231</v>
      </c>
      <c r="B1125" s="6">
        <v>3</v>
      </c>
      <c r="C1125" s="6">
        <v>30</v>
      </c>
      <c r="D1125" s="6"/>
      <c r="E1125" s="6">
        <v>1</v>
      </c>
      <c r="F1125" s="6"/>
      <c r="G1125" s="6"/>
      <c r="H1125" s="24">
        <v>1</v>
      </c>
      <c r="I1125" s="24"/>
      <c r="J1125" s="24"/>
      <c r="K1125" s="12"/>
      <c r="L1125" s="24">
        <v>1</v>
      </c>
      <c r="M1125" s="24"/>
    </row>
    <row r="1126" spans="1:13" x14ac:dyDescent="0.3">
      <c r="A1126" s="6">
        <v>233</v>
      </c>
      <c r="B1126" s="6">
        <v>3</v>
      </c>
      <c r="C1126" s="6">
        <v>27</v>
      </c>
      <c r="D1126" s="6">
        <v>1</v>
      </c>
      <c r="E1126" s="6"/>
      <c r="F1126" s="6"/>
      <c r="G1126" s="6"/>
      <c r="H1126" s="24"/>
      <c r="I1126" s="24"/>
      <c r="J1126" s="24">
        <v>1</v>
      </c>
      <c r="K1126" s="12"/>
      <c r="L1126" s="24">
        <v>1</v>
      </c>
      <c r="M1126" s="24"/>
    </row>
    <row r="1127" spans="1:13" x14ac:dyDescent="0.3">
      <c r="A1127" s="6">
        <v>235</v>
      </c>
      <c r="B1127" s="6">
        <v>3</v>
      </c>
      <c r="C1127" s="6">
        <v>31</v>
      </c>
      <c r="D1127" s="6"/>
      <c r="E1127" s="6">
        <v>1</v>
      </c>
      <c r="F1127" s="6"/>
      <c r="G1127" s="6"/>
      <c r="H1127" s="24">
        <v>1</v>
      </c>
      <c r="I1127" s="24"/>
      <c r="J1127" s="24"/>
      <c r="K1127" s="12"/>
      <c r="L1127" s="24">
        <v>1</v>
      </c>
      <c r="M1127" s="24"/>
    </row>
    <row r="1128" spans="1:13" x14ac:dyDescent="0.3">
      <c r="A1128" s="6">
        <v>236</v>
      </c>
      <c r="B1128" s="6">
        <v>3</v>
      </c>
      <c r="C1128" s="6">
        <v>32</v>
      </c>
      <c r="D1128" s="6"/>
      <c r="E1128" s="6">
        <v>1</v>
      </c>
      <c r="F1128" s="6"/>
      <c r="G1128" s="6"/>
      <c r="H1128" s="24">
        <v>1</v>
      </c>
      <c r="I1128" s="24"/>
      <c r="J1128" s="24"/>
      <c r="K1128" s="24"/>
      <c r="L1128" s="24"/>
      <c r="M1128" s="24"/>
    </row>
    <row r="1129" spans="1:13" x14ac:dyDescent="0.3">
      <c r="A1129" s="6">
        <v>238</v>
      </c>
      <c r="B1129" s="6">
        <v>3</v>
      </c>
      <c r="C1129" s="6">
        <v>26</v>
      </c>
      <c r="D1129" s="6">
        <v>1</v>
      </c>
      <c r="E1129" s="6"/>
      <c r="F1129" s="6"/>
      <c r="G1129" s="6"/>
      <c r="H1129" s="24"/>
      <c r="I1129" s="24"/>
      <c r="J1129" s="24">
        <v>1</v>
      </c>
      <c r="K1129" s="24"/>
      <c r="L1129" s="24">
        <v>1</v>
      </c>
      <c r="M1129" s="24"/>
    </row>
    <row r="1130" spans="1:13" x14ac:dyDescent="0.3">
      <c r="A1130" s="6">
        <v>245</v>
      </c>
      <c r="B1130" s="6">
        <v>3</v>
      </c>
      <c r="C1130" s="6">
        <v>31</v>
      </c>
      <c r="D1130" s="6"/>
      <c r="E1130" s="6">
        <v>1</v>
      </c>
      <c r="F1130" s="6"/>
      <c r="G1130" s="6"/>
      <c r="H1130" s="24">
        <v>1</v>
      </c>
      <c r="I1130" s="24"/>
      <c r="J1130" s="24"/>
      <c r="K1130" s="24"/>
      <c r="L1130" s="24">
        <v>1</v>
      </c>
      <c r="M1130" s="24"/>
    </row>
    <row r="1131" spans="1:13" x14ac:dyDescent="0.3">
      <c r="A1131" s="6">
        <v>246</v>
      </c>
      <c r="B1131" s="6">
        <v>3</v>
      </c>
      <c r="C1131" s="6">
        <v>26</v>
      </c>
      <c r="D1131" s="6"/>
      <c r="E1131" s="6">
        <v>1</v>
      </c>
      <c r="F1131" s="6"/>
      <c r="G1131" s="6"/>
      <c r="H1131" s="24"/>
      <c r="I1131" s="24"/>
      <c r="J1131" s="24">
        <v>1</v>
      </c>
      <c r="K1131" s="12"/>
      <c r="L1131" s="24">
        <v>1</v>
      </c>
      <c r="M1131" s="24"/>
    </row>
    <row r="1132" spans="1:13" x14ac:dyDescent="0.3">
      <c r="A1132" s="6">
        <v>250</v>
      </c>
      <c r="B1132" s="6">
        <v>3</v>
      </c>
      <c r="C1132" s="6">
        <v>26</v>
      </c>
      <c r="D1132" s="6"/>
      <c r="E1132" s="6">
        <v>1</v>
      </c>
      <c r="F1132" s="6"/>
      <c r="G1132" s="6"/>
      <c r="H1132" s="24"/>
      <c r="I1132" s="24"/>
      <c r="J1132" s="24">
        <v>1</v>
      </c>
      <c r="K1132" s="12"/>
      <c r="L1132" s="24">
        <v>1</v>
      </c>
      <c r="M1132" s="24"/>
    </row>
    <row r="1133" spans="1:13" x14ac:dyDescent="0.3">
      <c r="A1133" s="6">
        <v>251</v>
      </c>
      <c r="B1133" s="6">
        <v>3</v>
      </c>
      <c r="C1133" s="6">
        <v>33</v>
      </c>
      <c r="D1133" s="6"/>
      <c r="E1133" s="6">
        <v>1</v>
      </c>
      <c r="F1133" s="6"/>
      <c r="G1133" s="6"/>
      <c r="H1133" s="24"/>
      <c r="I1133" s="24"/>
      <c r="J1133" s="24">
        <v>1</v>
      </c>
      <c r="K1133" s="24"/>
      <c r="L1133" s="24">
        <v>1</v>
      </c>
      <c r="M1133" s="24"/>
    </row>
    <row r="1134" spans="1:13" x14ac:dyDescent="0.3">
      <c r="A1134" s="6">
        <v>252</v>
      </c>
      <c r="B1134" s="6">
        <v>3</v>
      </c>
      <c r="C1134" s="6">
        <v>31</v>
      </c>
      <c r="D1134" s="6"/>
      <c r="E1134" s="6">
        <v>1</v>
      </c>
      <c r="F1134" s="6"/>
      <c r="G1134" s="6"/>
      <c r="H1134" s="24"/>
      <c r="I1134" s="24"/>
      <c r="J1134" s="24">
        <v>1</v>
      </c>
      <c r="K1134" s="24"/>
      <c r="L1134" s="24">
        <v>1</v>
      </c>
      <c r="M1134" s="24"/>
    </row>
    <row r="1135" spans="1:13" x14ac:dyDescent="0.3">
      <c r="A1135" s="6">
        <v>254</v>
      </c>
      <c r="B1135" s="6">
        <v>3</v>
      </c>
      <c r="C1135" s="6">
        <v>33</v>
      </c>
      <c r="D1135" s="6"/>
      <c r="E1135" s="6">
        <v>1</v>
      </c>
      <c r="F1135" s="6"/>
      <c r="G1135" s="6"/>
      <c r="H1135" s="24"/>
      <c r="I1135" s="24"/>
      <c r="J1135" s="24">
        <v>1</v>
      </c>
      <c r="K1135" s="12"/>
      <c r="L1135" s="24">
        <v>1</v>
      </c>
      <c r="M1135" s="24"/>
    </row>
    <row r="1136" spans="1:13" x14ac:dyDescent="0.3">
      <c r="A1136" s="6">
        <v>260</v>
      </c>
      <c r="B1136" s="6">
        <v>3</v>
      </c>
      <c r="C1136" s="6">
        <v>30</v>
      </c>
      <c r="D1136" s="6"/>
      <c r="E1136" s="6">
        <v>1</v>
      </c>
      <c r="F1136" s="6"/>
      <c r="G1136" s="6"/>
      <c r="H1136" s="24"/>
      <c r="I1136" s="24"/>
      <c r="J1136" s="24">
        <v>1</v>
      </c>
      <c r="K1136" s="12"/>
      <c r="L1136" s="24">
        <v>1</v>
      </c>
      <c r="M1136" s="24"/>
    </row>
    <row r="1137" spans="1:13" x14ac:dyDescent="0.3">
      <c r="A1137" s="6">
        <v>261</v>
      </c>
      <c r="B1137" s="6">
        <v>3</v>
      </c>
      <c r="C1137" s="6">
        <v>37</v>
      </c>
      <c r="D1137" s="6"/>
      <c r="E1137" s="6"/>
      <c r="F1137" s="6">
        <v>1</v>
      </c>
      <c r="G1137" s="6"/>
      <c r="H1137" s="24">
        <v>1</v>
      </c>
      <c r="I1137" s="24"/>
      <c r="J1137" s="24"/>
      <c r="K1137" s="24"/>
      <c r="L1137" s="24">
        <v>1</v>
      </c>
      <c r="M1137" s="24"/>
    </row>
    <row r="1138" spans="1:13" x14ac:dyDescent="0.3">
      <c r="A1138" s="6">
        <v>262</v>
      </c>
      <c r="B1138" s="6">
        <v>3</v>
      </c>
      <c r="C1138" s="6">
        <v>37</v>
      </c>
      <c r="D1138" s="6"/>
      <c r="E1138" s="6"/>
      <c r="F1138" s="6">
        <v>1</v>
      </c>
      <c r="G1138" s="6"/>
      <c r="H1138" s="24">
        <v>1</v>
      </c>
      <c r="I1138" s="24"/>
      <c r="J1138" s="24"/>
      <c r="K1138" s="24"/>
      <c r="L1138" s="24">
        <v>1</v>
      </c>
      <c r="M1138" s="24"/>
    </row>
    <row r="1139" spans="1:13" x14ac:dyDescent="0.3">
      <c r="A1139" s="6">
        <v>266</v>
      </c>
      <c r="B1139" s="6">
        <v>3</v>
      </c>
      <c r="C1139" s="6">
        <v>39</v>
      </c>
      <c r="D1139" s="6"/>
      <c r="E1139" s="6"/>
      <c r="F1139" s="6">
        <v>1</v>
      </c>
      <c r="G1139" s="6"/>
      <c r="H1139" s="24">
        <v>1</v>
      </c>
      <c r="I1139" s="24"/>
      <c r="J1139" s="24"/>
      <c r="K1139" s="24"/>
      <c r="L1139" s="24">
        <v>1</v>
      </c>
      <c r="M1139" s="24"/>
    </row>
    <row r="1140" spans="1:13" x14ac:dyDescent="0.3">
      <c r="A1140" s="6">
        <v>268</v>
      </c>
      <c r="B1140" s="6">
        <v>3</v>
      </c>
      <c r="C1140" s="6">
        <v>33</v>
      </c>
      <c r="D1140" s="6"/>
      <c r="E1140" s="6">
        <v>1</v>
      </c>
      <c r="F1140" s="6"/>
      <c r="G1140" s="6"/>
      <c r="H1140" s="24">
        <v>1</v>
      </c>
      <c r="I1140" s="24"/>
      <c r="J1140" s="24"/>
      <c r="K1140" s="24"/>
      <c r="L1140" s="24">
        <v>1</v>
      </c>
      <c r="M1140" s="24"/>
    </row>
    <row r="1141" spans="1:13" x14ac:dyDescent="0.3">
      <c r="A1141" s="6">
        <v>273</v>
      </c>
      <c r="B1141" s="6">
        <v>3</v>
      </c>
      <c r="C1141" s="6">
        <v>34</v>
      </c>
      <c r="D1141" s="6"/>
      <c r="E1141" s="6">
        <v>1</v>
      </c>
      <c r="F1141" s="6"/>
      <c r="G1141" s="6"/>
      <c r="H1141" s="24"/>
      <c r="I1141" s="24"/>
      <c r="J1141" s="24">
        <v>1</v>
      </c>
      <c r="K1141" s="24"/>
      <c r="L1141" s="24">
        <v>1</v>
      </c>
      <c r="M1141" s="24"/>
    </row>
    <row r="1142" spans="1:13" x14ac:dyDescent="0.3">
      <c r="A1142" s="6">
        <v>274</v>
      </c>
      <c r="B1142" s="6">
        <v>3</v>
      </c>
      <c r="C1142" s="6">
        <v>38</v>
      </c>
      <c r="D1142" s="6"/>
      <c r="E1142" s="6"/>
      <c r="F1142" s="6">
        <v>1</v>
      </c>
      <c r="G1142" s="6"/>
      <c r="H1142" s="24">
        <v>1</v>
      </c>
      <c r="I1142" s="24"/>
      <c r="J1142" s="24"/>
      <c r="K1142" s="12"/>
      <c r="L1142" s="24">
        <v>1</v>
      </c>
      <c r="M1142" s="24"/>
    </row>
    <row r="1143" spans="1:13" x14ac:dyDescent="0.3">
      <c r="A1143" s="6">
        <v>275</v>
      </c>
      <c r="B1143" s="6">
        <v>3</v>
      </c>
      <c r="C1143" s="6">
        <v>33</v>
      </c>
      <c r="D1143" s="6"/>
      <c r="E1143" s="6">
        <v>1</v>
      </c>
      <c r="F1143" s="6"/>
      <c r="G1143" s="6"/>
      <c r="H1143" s="24"/>
      <c r="I1143" s="24"/>
      <c r="J1143" s="24">
        <v>1</v>
      </c>
      <c r="K1143" s="24"/>
      <c r="L1143" s="24">
        <v>1</v>
      </c>
      <c r="M1143" s="24"/>
    </row>
    <row r="1144" spans="1:13" x14ac:dyDescent="0.3">
      <c r="A1144" s="6">
        <v>277</v>
      </c>
      <c r="B1144" s="6">
        <v>3</v>
      </c>
      <c r="C1144" s="6">
        <v>35</v>
      </c>
      <c r="D1144" s="6"/>
      <c r="E1144" s="6">
        <v>1</v>
      </c>
      <c r="F1144" s="6"/>
      <c r="G1144" s="6"/>
      <c r="H1144" s="24">
        <v>1</v>
      </c>
      <c r="I1144" s="24"/>
      <c r="J1144" s="24"/>
      <c r="K1144" s="12"/>
      <c r="L1144" s="24">
        <v>1</v>
      </c>
      <c r="M1144" s="24"/>
    </row>
    <row r="1145" spans="1:13" x14ac:dyDescent="0.3">
      <c r="A1145" s="6">
        <v>280</v>
      </c>
      <c r="B1145" s="6">
        <v>3</v>
      </c>
      <c r="C1145" s="6">
        <v>30</v>
      </c>
      <c r="D1145" s="6"/>
      <c r="E1145" s="6">
        <v>1</v>
      </c>
      <c r="F1145" s="6"/>
      <c r="G1145" s="6"/>
      <c r="H1145" s="24"/>
      <c r="I1145" s="24"/>
      <c r="J1145" s="24">
        <v>1</v>
      </c>
      <c r="K1145" s="24"/>
      <c r="L1145" s="24">
        <v>1</v>
      </c>
      <c r="M1145" s="24"/>
    </row>
    <row r="1146" spans="1:13" x14ac:dyDescent="0.3">
      <c r="A1146" s="6">
        <v>284</v>
      </c>
      <c r="B1146" s="6">
        <v>3</v>
      </c>
      <c r="C1146" s="6">
        <v>30</v>
      </c>
      <c r="D1146" s="6"/>
      <c r="E1146" s="6">
        <v>1</v>
      </c>
      <c r="F1146" s="6"/>
      <c r="G1146" s="6"/>
      <c r="H1146" s="24"/>
      <c r="I1146" s="24"/>
      <c r="J1146" s="24">
        <v>1</v>
      </c>
      <c r="K1146" s="24"/>
      <c r="L1146" s="24">
        <v>1</v>
      </c>
      <c r="M1146" s="24"/>
    </row>
    <row r="1147" spans="1:13" x14ac:dyDescent="0.3">
      <c r="A1147" s="6">
        <v>285</v>
      </c>
      <c r="B1147" s="6">
        <v>3</v>
      </c>
      <c r="C1147" s="6">
        <v>34</v>
      </c>
      <c r="D1147" s="6"/>
      <c r="E1147" s="6">
        <v>1</v>
      </c>
      <c r="F1147" s="6"/>
      <c r="G1147" s="6"/>
      <c r="H1147" s="24">
        <v>1</v>
      </c>
      <c r="I1147" s="24"/>
      <c r="J1147" s="24"/>
      <c r="K1147" s="24"/>
      <c r="L1147" s="24">
        <v>1</v>
      </c>
      <c r="M1147" s="24"/>
    </row>
    <row r="1148" spans="1:13" x14ac:dyDescent="0.3">
      <c r="A1148" s="6">
        <v>287</v>
      </c>
      <c r="B1148" s="6">
        <v>3</v>
      </c>
      <c r="C1148" s="6">
        <v>35</v>
      </c>
      <c r="D1148" s="6"/>
      <c r="E1148" s="6">
        <v>1</v>
      </c>
      <c r="F1148" s="6"/>
      <c r="G1148" s="6"/>
      <c r="H1148" s="24"/>
      <c r="I1148" s="24"/>
      <c r="J1148" s="24">
        <v>1</v>
      </c>
      <c r="K1148" s="24"/>
      <c r="L1148" s="24">
        <v>1</v>
      </c>
      <c r="M1148" s="24"/>
    </row>
    <row r="1149" spans="1:13" x14ac:dyDescent="0.3">
      <c r="A1149" s="6">
        <v>288</v>
      </c>
      <c r="B1149" s="6">
        <v>3</v>
      </c>
      <c r="C1149" s="6">
        <v>31</v>
      </c>
      <c r="D1149" s="6"/>
      <c r="E1149" s="6">
        <v>1</v>
      </c>
      <c r="F1149" s="6"/>
      <c r="G1149" s="6"/>
      <c r="H1149" s="24"/>
      <c r="I1149" s="24"/>
      <c r="J1149" s="24">
        <v>1</v>
      </c>
      <c r="K1149" s="24"/>
      <c r="L1149" s="24">
        <v>1</v>
      </c>
      <c r="M1149" s="24"/>
    </row>
    <row r="1150" spans="1:13" x14ac:dyDescent="0.3">
      <c r="A1150" s="6">
        <v>294</v>
      </c>
      <c r="B1150" s="6">
        <v>3</v>
      </c>
      <c r="C1150" s="6">
        <v>28</v>
      </c>
      <c r="D1150" s="6">
        <v>1</v>
      </c>
      <c r="E1150" s="6"/>
      <c r="F1150" s="6"/>
      <c r="G1150" s="6"/>
      <c r="H1150" s="24"/>
      <c r="I1150" s="24"/>
      <c r="J1150" s="24">
        <v>1</v>
      </c>
      <c r="K1150" s="12"/>
      <c r="L1150" s="24">
        <v>1</v>
      </c>
      <c r="M1150" s="24"/>
    </row>
    <row r="1151" spans="1:13" x14ac:dyDescent="0.3">
      <c r="A1151" s="6">
        <v>295</v>
      </c>
      <c r="B1151" s="6">
        <v>3</v>
      </c>
      <c r="C1151" s="6">
        <v>29</v>
      </c>
      <c r="D1151" s="6"/>
      <c r="E1151" s="6">
        <v>1</v>
      </c>
      <c r="F1151" s="6"/>
      <c r="G1151" s="6"/>
      <c r="H1151" s="24"/>
      <c r="I1151" s="24"/>
      <c r="J1151" s="24">
        <v>1</v>
      </c>
      <c r="K1151" s="12"/>
      <c r="L1151" s="24">
        <v>1</v>
      </c>
      <c r="M1151" s="24"/>
    </row>
    <row r="1152" spans="1:13" x14ac:dyDescent="0.3">
      <c r="A1152" s="6">
        <v>297</v>
      </c>
      <c r="B1152" s="6">
        <v>3</v>
      </c>
      <c r="C1152" s="6">
        <v>33</v>
      </c>
      <c r="D1152" s="6"/>
      <c r="E1152" s="6">
        <v>1</v>
      </c>
      <c r="F1152" s="6"/>
      <c r="G1152" s="6"/>
      <c r="H1152" s="24">
        <v>1</v>
      </c>
      <c r="I1152" s="24"/>
      <c r="J1152" s="24"/>
      <c r="K1152" s="12"/>
      <c r="L1152" s="24">
        <v>1</v>
      </c>
      <c r="M1152" s="24"/>
    </row>
    <row r="1153" spans="1:13" x14ac:dyDescent="0.3">
      <c r="A1153" s="6">
        <v>300</v>
      </c>
      <c r="B1153" s="6">
        <v>3</v>
      </c>
      <c r="C1153" s="6">
        <v>28</v>
      </c>
      <c r="D1153" s="6">
        <v>1</v>
      </c>
      <c r="E1153" s="6"/>
      <c r="F1153" s="6"/>
      <c r="G1153" s="6"/>
      <c r="H1153" s="24"/>
      <c r="I1153" s="24"/>
      <c r="J1153" s="24">
        <v>1</v>
      </c>
      <c r="K1153" s="12"/>
      <c r="L1153" s="24">
        <v>1</v>
      </c>
      <c r="M1153" s="24"/>
    </row>
    <row r="1154" spans="1:13" x14ac:dyDescent="0.3">
      <c r="A1154" s="6">
        <v>304</v>
      </c>
      <c r="B1154" s="6">
        <v>3</v>
      </c>
      <c r="C1154" s="6">
        <v>35</v>
      </c>
      <c r="D1154" s="6"/>
      <c r="E1154" s="6">
        <v>1</v>
      </c>
      <c r="F1154" s="6"/>
      <c r="G1154" s="6"/>
      <c r="H1154" s="24"/>
      <c r="I1154" s="24"/>
      <c r="J1154" s="24">
        <v>1</v>
      </c>
      <c r="K1154" s="24"/>
      <c r="L1154" s="24">
        <v>1</v>
      </c>
      <c r="M1154" s="24"/>
    </row>
    <row r="1155" spans="1:13" x14ac:dyDescent="0.3">
      <c r="A1155" s="6">
        <v>308</v>
      </c>
      <c r="B1155" s="6">
        <v>3</v>
      </c>
      <c r="C1155" s="6">
        <v>25</v>
      </c>
      <c r="D1155" s="6"/>
      <c r="E1155" s="6">
        <v>1</v>
      </c>
      <c r="F1155" s="6"/>
      <c r="G1155" s="6"/>
      <c r="H1155" s="24">
        <v>1</v>
      </c>
      <c r="I1155" s="24"/>
      <c r="J1155" s="24"/>
      <c r="K1155" s="12"/>
      <c r="L1155" s="24">
        <v>1</v>
      </c>
      <c r="M1155" s="24"/>
    </row>
    <row r="1156" spans="1:13" x14ac:dyDescent="0.3">
      <c r="A1156" s="6">
        <v>309</v>
      </c>
      <c r="B1156" s="6">
        <v>3</v>
      </c>
      <c r="C1156" s="6">
        <v>34</v>
      </c>
      <c r="D1156" s="6"/>
      <c r="E1156" s="6">
        <v>1</v>
      </c>
      <c r="F1156" s="6"/>
      <c r="G1156" s="6"/>
      <c r="H1156" s="24">
        <v>1</v>
      </c>
      <c r="I1156" s="24"/>
      <c r="J1156" s="24"/>
      <c r="K1156" s="12"/>
      <c r="L1156" s="24">
        <v>1</v>
      </c>
      <c r="M1156" s="24"/>
    </row>
    <row r="1157" spans="1:13" x14ac:dyDescent="0.3">
      <c r="A1157" s="6">
        <v>318</v>
      </c>
      <c r="B1157" s="6">
        <v>3</v>
      </c>
      <c r="C1157" s="6">
        <v>23</v>
      </c>
      <c r="D1157" s="6"/>
      <c r="E1157" s="6">
        <v>1</v>
      </c>
      <c r="F1157" s="6"/>
      <c r="G1157" s="6"/>
      <c r="H1157" s="24"/>
      <c r="I1157" s="24"/>
      <c r="J1157" s="24">
        <v>1</v>
      </c>
      <c r="K1157" s="24"/>
      <c r="L1157" s="24">
        <v>1</v>
      </c>
      <c r="M1157" s="24"/>
    </row>
    <row r="1158" spans="1:13" x14ac:dyDescent="0.3">
      <c r="A1158" s="6">
        <v>325</v>
      </c>
      <c r="B1158" s="6">
        <v>3</v>
      </c>
      <c r="C1158" s="6">
        <v>27</v>
      </c>
      <c r="D1158" s="6">
        <v>1</v>
      </c>
      <c r="E1158" s="6"/>
      <c r="F1158" s="6"/>
      <c r="G1158" s="6"/>
      <c r="H1158" s="24">
        <v>1</v>
      </c>
      <c r="I1158" s="24"/>
      <c r="J1158" s="24"/>
      <c r="K1158" s="12"/>
      <c r="L1158" s="24">
        <v>1</v>
      </c>
      <c r="M1158" s="24"/>
    </row>
    <row r="1159" spans="1:13" x14ac:dyDescent="0.3">
      <c r="A1159" s="6">
        <v>329</v>
      </c>
      <c r="B1159" s="6">
        <v>3</v>
      </c>
      <c r="C1159" s="6">
        <v>30</v>
      </c>
      <c r="D1159" s="6"/>
      <c r="E1159" s="6">
        <v>1</v>
      </c>
      <c r="F1159" s="6"/>
      <c r="G1159" s="6"/>
      <c r="H1159" s="24"/>
      <c r="I1159" s="24"/>
      <c r="J1159" s="24">
        <v>1</v>
      </c>
      <c r="K1159" s="12"/>
      <c r="L1159" s="24">
        <v>1</v>
      </c>
      <c r="M1159" s="24"/>
    </row>
    <row r="1160" spans="1:13" x14ac:dyDescent="0.3">
      <c r="A1160" s="6">
        <v>340</v>
      </c>
      <c r="B1160" s="6">
        <v>3</v>
      </c>
      <c r="C1160" s="6">
        <v>23</v>
      </c>
      <c r="D1160" s="6"/>
      <c r="E1160" s="6">
        <v>1</v>
      </c>
      <c r="F1160" s="6"/>
      <c r="G1160" s="6"/>
      <c r="H1160" s="24"/>
      <c r="I1160" s="24"/>
      <c r="J1160" s="24">
        <v>1</v>
      </c>
      <c r="K1160" s="24">
        <v>1</v>
      </c>
      <c r="L1160" s="24"/>
      <c r="M1160" s="24"/>
    </row>
    <row r="1161" spans="1:13" x14ac:dyDescent="0.3">
      <c r="A1161" s="6">
        <v>345</v>
      </c>
      <c r="B1161" s="6">
        <v>3</v>
      </c>
      <c r="C1161" s="6">
        <v>33</v>
      </c>
      <c r="D1161" s="6"/>
      <c r="E1161" s="6">
        <v>1</v>
      </c>
      <c r="F1161" s="6"/>
      <c r="G1161" s="6"/>
      <c r="H1161" s="24">
        <v>1</v>
      </c>
      <c r="I1161" s="24"/>
      <c r="J1161" s="24"/>
      <c r="K1161" s="12"/>
      <c r="L1161" s="24">
        <v>1</v>
      </c>
      <c r="M1161" s="24"/>
    </row>
    <row r="1162" spans="1:13" x14ac:dyDescent="0.3">
      <c r="A1162" s="6">
        <v>349</v>
      </c>
      <c r="B1162" s="6">
        <v>3</v>
      </c>
      <c r="C1162" s="6">
        <v>30</v>
      </c>
      <c r="D1162" s="6"/>
      <c r="E1162" s="6">
        <v>1</v>
      </c>
      <c r="F1162" s="6"/>
      <c r="G1162" s="6"/>
      <c r="H1162" s="24"/>
      <c r="I1162" s="24"/>
      <c r="J1162" s="24">
        <v>1</v>
      </c>
      <c r="K1162" s="12"/>
      <c r="L1162" s="24">
        <v>1</v>
      </c>
      <c r="M1162" s="24"/>
    </row>
    <row r="1163" spans="1:13" x14ac:dyDescent="0.3">
      <c r="A1163" s="6">
        <v>353</v>
      </c>
      <c r="B1163" s="6">
        <v>3</v>
      </c>
      <c r="C1163" s="6">
        <v>30</v>
      </c>
      <c r="D1163" s="6"/>
      <c r="E1163" s="6">
        <v>1</v>
      </c>
      <c r="F1163" s="6"/>
      <c r="G1163" s="6"/>
      <c r="H1163" s="12"/>
      <c r="I1163" s="12"/>
      <c r="J1163" s="12">
        <v>1</v>
      </c>
      <c r="K1163" s="12"/>
      <c r="L1163" s="12"/>
      <c r="M1163" s="12">
        <v>1</v>
      </c>
    </row>
    <row r="1164" spans="1:13" x14ac:dyDescent="0.3">
      <c r="A1164" s="6">
        <v>354</v>
      </c>
      <c r="B1164" s="6">
        <v>3</v>
      </c>
      <c r="C1164" s="6">
        <v>32</v>
      </c>
      <c r="D1164" s="6"/>
      <c r="E1164" s="6">
        <v>1</v>
      </c>
      <c r="F1164" s="6"/>
      <c r="G1164" s="6"/>
      <c r="H1164" s="12"/>
      <c r="I1164" s="12">
        <v>1</v>
      </c>
      <c r="J1164" s="12"/>
      <c r="K1164" s="12"/>
      <c r="L1164" s="12">
        <v>1</v>
      </c>
      <c r="M1164" s="12"/>
    </row>
    <row r="1165" spans="1:13" x14ac:dyDescent="0.3">
      <c r="A1165" s="6">
        <v>356</v>
      </c>
      <c r="B1165" s="6">
        <v>3</v>
      </c>
      <c r="C1165" s="6">
        <v>37</v>
      </c>
      <c r="D1165" s="6"/>
      <c r="E1165" s="6"/>
      <c r="F1165" s="6">
        <v>1</v>
      </c>
      <c r="G1165" s="6"/>
      <c r="H1165" s="12">
        <v>1</v>
      </c>
      <c r="I1165" s="12"/>
      <c r="J1165" s="12"/>
      <c r="K1165" s="12"/>
      <c r="L1165" s="12">
        <v>1</v>
      </c>
      <c r="M1165" s="12"/>
    </row>
    <row r="1166" spans="1:13" x14ac:dyDescent="0.3">
      <c r="A1166" s="6">
        <v>358</v>
      </c>
      <c r="B1166" s="6">
        <v>3</v>
      </c>
      <c r="C1166" s="6">
        <v>30</v>
      </c>
      <c r="D1166" s="6"/>
      <c r="E1166" s="6">
        <v>1</v>
      </c>
      <c r="F1166" s="6"/>
      <c r="G1166" s="6"/>
      <c r="H1166" s="12"/>
      <c r="I1166" s="12"/>
      <c r="J1166" s="12">
        <v>1</v>
      </c>
      <c r="K1166" s="12"/>
      <c r="L1166" s="12">
        <v>1</v>
      </c>
      <c r="M1166" s="12"/>
    </row>
    <row r="1167" spans="1:13" x14ac:dyDescent="0.3">
      <c r="A1167" s="6">
        <v>359</v>
      </c>
      <c r="B1167" s="6">
        <v>3</v>
      </c>
      <c r="C1167" s="6">
        <v>30</v>
      </c>
      <c r="D1167" s="6"/>
      <c r="E1167" s="6">
        <v>1</v>
      </c>
      <c r="F1167" s="6"/>
      <c r="G1167" s="6"/>
      <c r="H1167" s="12"/>
      <c r="I1167" s="12"/>
      <c r="J1167" s="12">
        <v>1</v>
      </c>
      <c r="K1167" s="12"/>
      <c r="L1167" s="12">
        <v>1</v>
      </c>
      <c r="M1167" s="12"/>
    </row>
    <row r="1168" spans="1:13" x14ac:dyDescent="0.3">
      <c r="A1168" s="6">
        <v>361</v>
      </c>
      <c r="B1168" s="6">
        <v>3</v>
      </c>
      <c r="C1168" s="6">
        <v>30</v>
      </c>
      <c r="D1168" s="6"/>
      <c r="E1168" s="6">
        <v>1</v>
      </c>
      <c r="F1168" s="6"/>
      <c r="G1168" s="6"/>
      <c r="H1168" s="12"/>
      <c r="I1168" s="12">
        <v>1</v>
      </c>
      <c r="J1168" s="12"/>
      <c r="K1168" s="12"/>
      <c r="L1168" s="12">
        <v>1</v>
      </c>
      <c r="M1168" s="12"/>
    </row>
    <row r="1169" spans="1:13" x14ac:dyDescent="0.3">
      <c r="A1169" s="6">
        <v>363</v>
      </c>
      <c r="B1169" s="6">
        <v>3</v>
      </c>
      <c r="C1169" s="6">
        <v>35</v>
      </c>
      <c r="D1169" s="6"/>
      <c r="E1169" s="6">
        <v>1</v>
      </c>
      <c r="F1169" s="6"/>
      <c r="G1169" s="6"/>
      <c r="H1169" s="12">
        <v>1</v>
      </c>
      <c r="I1169" s="12"/>
      <c r="J1169" s="12"/>
      <c r="K1169" s="12"/>
      <c r="L1169" s="12">
        <v>1</v>
      </c>
      <c r="M1169" s="12"/>
    </row>
    <row r="1170" spans="1:13" x14ac:dyDescent="0.3">
      <c r="A1170" s="6">
        <v>368</v>
      </c>
      <c r="B1170" s="6">
        <v>3</v>
      </c>
      <c r="C1170" s="6">
        <v>30</v>
      </c>
      <c r="D1170" s="6"/>
      <c r="E1170" s="6">
        <v>1</v>
      </c>
      <c r="F1170" s="6"/>
      <c r="G1170" s="6"/>
      <c r="H1170" s="12"/>
      <c r="I1170" s="12"/>
      <c r="J1170" s="12">
        <v>1</v>
      </c>
      <c r="K1170" s="12"/>
      <c r="L1170" s="12">
        <v>1</v>
      </c>
      <c r="M1170" s="12"/>
    </row>
    <row r="1171" spans="1:13" x14ac:dyDescent="0.3">
      <c r="A1171" s="6">
        <v>378</v>
      </c>
      <c r="B1171" s="6">
        <v>3</v>
      </c>
      <c r="C1171" s="6">
        <v>30</v>
      </c>
      <c r="D1171" s="6"/>
      <c r="E1171" s="6">
        <v>1</v>
      </c>
      <c r="F1171" s="6"/>
      <c r="G1171" s="6"/>
      <c r="H1171" s="12"/>
      <c r="I1171" s="12">
        <v>1</v>
      </c>
      <c r="J1171" s="12"/>
      <c r="K1171" s="12">
        <v>1</v>
      </c>
      <c r="L1171" s="12"/>
      <c r="M1171" s="12"/>
    </row>
    <row r="1172" spans="1:13" x14ac:dyDescent="0.3">
      <c r="A1172" s="6">
        <v>379</v>
      </c>
      <c r="B1172" s="6">
        <v>3</v>
      </c>
      <c r="C1172" s="6">
        <v>35</v>
      </c>
      <c r="D1172" s="6"/>
      <c r="E1172" s="6">
        <v>1</v>
      </c>
      <c r="F1172" s="6"/>
      <c r="G1172" s="6"/>
      <c r="H1172" s="12"/>
      <c r="I1172" s="12"/>
      <c r="J1172" s="12">
        <v>1</v>
      </c>
      <c r="K1172" s="12"/>
      <c r="L1172" s="12">
        <v>1</v>
      </c>
      <c r="M1172" s="12"/>
    </row>
    <row r="1173" spans="1:13" x14ac:dyDescent="0.3">
      <c r="A1173" s="6">
        <v>392</v>
      </c>
      <c r="B1173" s="6">
        <v>3</v>
      </c>
      <c r="C1173" s="6">
        <v>28</v>
      </c>
      <c r="D1173" s="6">
        <v>1</v>
      </c>
      <c r="E1173" s="6"/>
      <c r="F1173" s="6"/>
      <c r="G1173" s="6"/>
      <c r="H1173" s="12"/>
      <c r="I1173" s="12"/>
      <c r="J1173" s="12">
        <v>1</v>
      </c>
      <c r="K1173" s="12"/>
      <c r="L1173" s="12">
        <v>1</v>
      </c>
      <c r="M1173" s="12"/>
    </row>
    <row r="1174" spans="1:13" x14ac:dyDescent="0.3">
      <c r="A1174" s="6">
        <v>399</v>
      </c>
      <c r="B1174" s="6">
        <v>3</v>
      </c>
      <c r="C1174" s="6">
        <v>32</v>
      </c>
      <c r="D1174" s="6"/>
      <c r="E1174" s="6">
        <v>1</v>
      </c>
      <c r="F1174" s="6"/>
      <c r="G1174" s="6"/>
      <c r="H1174" s="12"/>
      <c r="I1174" s="12"/>
      <c r="J1174" s="12">
        <v>1</v>
      </c>
      <c r="K1174" s="12"/>
      <c r="L1174" s="12">
        <v>1</v>
      </c>
      <c r="M1174" s="12"/>
    </row>
    <row r="1175" spans="1:13" x14ac:dyDescent="0.3">
      <c r="A1175" s="6">
        <v>400</v>
      </c>
      <c r="B1175" s="6">
        <v>3</v>
      </c>
      <c r="C1175" s="6">
        <v>32</v>
      </c>
      <c r="D1175" s="6"/>
      <c r="E1175" s="6">
        <v>1</v>
      </c>
      <c r="F1175" s="6"/>
      <c r="G1175" s="6"/>
      <c r="H1175" s="12"/>
      <c r="I1175" s="12"/>
      <c r="J1175" s="12">
        <v>1</v>
      </c>
      <c r="K1175" s="12"/>
      <c r="L1175" s="12">
        <v>1</v>
      </c>
      <c r="M1175" s="12"/>
    </row>
    <row r="1176" spans="1:13" x14ac:dyDescent="0.3">
      <c r="A1176" s="6">
        <v>402</v>
      </c>
      <c r="B1176" s="6">
        <v>3</v>
      </c>
      <c r="C1176" s="6">
        <v>30</v>
      </c>
      <c r="D1176" s="6"/>
      <c r="E1176" s="6">
        <v>1</v>
      </c>
      <c r="F1176" s="6"/>
      <c r="G1176" s="6"/>
      <c r="H1176" s="12"/>
      <c r="I1176" s="12"/>
      <c r="J1176" s="12">
        <v>1</v>
      </c>
      <c r="K1176" s="12"/>
      <c r="L1176" s="12">
        <v>1</v>
      </c>
      <c r="M1176" s="12"/>
    </row>
    <row r="1177" spans="1:13" x14ac:dyDescent="0.3">
      <c r="A1177" s="6">
        <v>405</v>
      </c>
      <c r="B1177" s="6">
        <v>3</v>
      </c>
      <c r="C1177" s="6">
        <v>32</v>
      </c>
      <c r="D1177" s="6"/>
      <c r="E1177" s="6">
        <v>1</v>
      </c>
      <c r="F1177" s="6"/>
      <c r="G1177" s="6"/>
      <c r="H1177" s="12"/>
      <c r="I1177" s="12"/>
      <c r="J1177" s="12">
        <v>1</v>
      </c>
      <c r="K1177" s="12"/>
      <c r="L1177" s="12">
        <v>1</v>
      </c>
      <c r="M1177" s="12"/>
    </row>
    <row r="1178" spans="1:13" x14ac:dyDescent="0.3">
      <c r="A1178" s="6">
        <v>406</v>
      </c>
      <c r="B1178" s="6">
        <v>3</v>
      </c>
      <c r="C1178" s="6">
        <v>34</v>
      </c>
      <c r="D1178" s="6"/>
      <c r="E1178" s="6">
        <v>1</v>
      </c>
      <c r="F1178" s="6"/>
      <c r="G1178" s="6"/>
      <c r="H1178" s="12"/>
      <c r="I1178" s="12"/>
      <c r="J1178" s="12">
        <v>1</v>
      </c>
      <c r="K1178" s="12"/>
      <c r="L1178" s="12">
        <v>1</v>
      </c>
      <c r="M1178" s="12"/>
    </row>
    <row r="1179" spans="1:13" x14ac:dyDescent="0.3">
      <c r="A1179" s="6">
        <v>410</v>
      </c>
      <c r="B1179" s="6">
        <v>3</v>
      </c>
      <c r="C1179" s="6">
        <v>35</v>
      </c>
      <c r="D1179" s="6"/>
      <c r="E1179" s="6">
        <v>1</v>
      </c>
      <c r="F1179" s="6"/>
      <c r="G1179" s="6"/>
      <c r="H1179" s="12"/>
      <c r="I1179" s="12"/>
      <c r="J1179" s="12">
        <v>1</v>
      </c>
      <c r="K1179" s="12"/>
      <c r="L1179" s="12">
        <v>1</v>
      </c>
      <c r="M1179" s="12"/>
    </row>
    <row r="1180" spans="1:13" x14ac:dyDescent="0.3">
      <c r="A1180" s="6">
        <v>411</v>
      </c>
      <c r="B1180" s="6">
        <v>3</v>
      </c>
      <c r="C1180" s="6">
        <v>36</v>
      </c>
      <c r="D1180" s="6"/>
      <c r="E1180" s="6">
        <v>1</v>
      </c>
      <c r="F1180" s="6"/>
      <c r="G1180" s="6"/>
      <c r="H1180" s="12"/>
      <c r="I1180" s="12"/>
      <c r="J1180" s="12">
        <v>1</v>
      </c>
      <c r="K1180" s="12"/>
      <c r="L1180" s="12">
        <v>1</v>
      </c>
      <c r="M1180" s="12"/>
    </row>
    <row r="1181" spans="1:13" x14ac:dyDescent="0.3">
      <c r="A1181" s="6">
        <v>418</v>
      </c>
      <c r="B1181" s="6">
        <v>3</v>
      </c>
      <c r="C1181" s="6">
        <v>32</v>
      </c>
      <c r="D1181" s="6"/>
      <c r="E1181" s="6">
        <v>1</v>
      </c>
      <c r="F1181" s="6"/>
      <c r="G1181" s="6"/>
      <c r="H1181" s="12"/>
      <c r="I1181" s="12"/>
      <c r="J1181" s="12">
        <v>1</v>
      </c>
      <c r="K1181" s="12"/>
      <c r="L1181" s="12">
        <v>1</v>
      </c>
      <c r="M1181" s="12"/>
    </row>
    <row r="1182" spans="1:13" x14ac:dyDescent="0.3">
      <c r="A1182" s="6">
        <v>421</v>
      </c>
      <c r="B1182" s="6">
        <v>3</v>
      </c>
      <c r="C1182" s="6">
        <v>34</v>
      </c>
      <c r="D1182" s="6"/>
      <c r="E1182" s="6">
        <v>1</v>
      </c>
      <c r="F1182" s="6"/>
      <c r="G1182" s="6"/>
      <c r="H1182" s="12"/>
      <c r="I1182" s="12"/>
      <c r="J1182" s="12">
        <v>1</v>
      </c>
      <c r="K1182" s="12"/>
      <c r="L1182" s="12"/>
      <c r="M1182" s="12"/>
    </row>
    <row r="1183" spans="1:13" x14ac:dyDescent="0.3">
      <c r="A1183" s="6">
        <v>428</v>
      </c>
      <c r="B1183" s="6">
        <v>3</v>
      </c>
      <c r="C1183" s="6">
        <v>34</v>
      </c>
      <c r="D1183" s="6"/>
      <c r="E1183" s="6">
        <v>1</v>
      </c>
      <c r="F1183" s="6"/>
      <c r="G1183" s="6"/>
      <c r="H1183" s="12">
        <v>1</v>
      </c>
      <c r="I1183" s="12"/>
      <c r="J1183" s="12"/>
      <c r="K1183" s="12"/>
      <c r="L1183" s="12"/>
      <c r="M1183" s="12">
        <v>1</v>
      </c>
    </row>
    <row r="1184" spans="1:13" x14ac:dyDescent="0.3">
      <c r="A1184" s="6">
        <v>429</v>
      </c>
      <c r="B1184" s="6">
        <v>3</v>
      </c>
      <c r="C1184" s="6">
        <v>37</v>
      </c>
      <c r="D1184" s="6"/>
      <c r="E1184" s="6"/>
      <c r="F1184" s="6">
        <v>1</v>
      </c>
      <c r="G1184" s="6"/>
      <c r="H1184" s="12"/>
      <c r="I1184" s="12"/>
      <c r="J1184" s="12">
        <v>1</v>
      </c>
      <c r="K1184" s="12"/>
      <c r="L1184" s="12">
        <v>1</v>
      </c>
      <c r="M1184" s="12"/>
    </row>
    <row r="1185" spans="1:13" x14ac:dyDescent="0.3">
      <c r="A1185" s="6">
        <v>431</v>
      </c>
      <c r="B1185" s="6">
        <v>3</v>
      </c>
      <c r="C1185" s="6">
        <v>30</v>
      </c>
      <c r="D1185" s="6"/>
      <c r="E1185" s="6">
        <v>1</v>
      </c>
      <c r="F1185" s="6"/>
      <c r="G1185" s="6"/>
      <c r="H1185" s="12"/>
      <c r="I1185" s="12"/>
      <c r="J1185" s="12">
        <v>1</v>
      </c>
      <c r="K1185" s="12"/>
      <c r="L1185" s="12">
        <v>1</v>
      </c>
      <c r="M1185" s="12"/>
    </row>
    <row r="1186" spans="1:13" x14ac:dyDescent="0.3">
      <c r="A1186" s="6">
        <v>433</v>
      </c>
      <c r="B1186" s="6">
        <v>3</v>
      </c>
      <c r="C1186" s="6">
        <v>28</v>
      </c>
      <c r="D1186" s="6">
        <v>1</v>
      </c>
      <c r="E1186" s="6"/>
      <c r="F1186" s="6"/>
      <c r="G1186" s="6"/>
      <c r="H1186" s="12"/>
      <c r="I1186" s="12"/>
      <c r="J1186" s="12">
        <v>1</v>
      </c>
      <c r="K1186" s="12"/>
      <c r="L1186" s="12">
        <v>1</v>
      </c>
      <c r="M1186" s="12"/>
    </row>
    <row r="1187" spans="1:13" x14ac:dyDescent="0.3">
      <c r="A1187" s="6">
        <v>434</v>
      </c>
      <c r="B1187" s="6">
        <v>3</v>
      </c>
      <c r="C1187" s="6">
        <v>36</v>
      </c>
      <c r="D1187" s="6"/>
      <c r="E1187" s="6">
        <v>1</v>
      </c>
      <c r="F1187" s="6"/>
      <c r="G1187" s="6"/>
      <c r="H1187" s="12">
        <v>1</v>
      </c>
      <c r="I1187" s="12"/>
      <c r="J1187" s="12"/>
      <c r="K1187" s="12"/>
      <c r="L1187" s="12">
        <v>1</v>
      </c>
      <c r="M1187" s="12"/>
    </row>
    <row r="1188" spans="1:13" x14ac:dyDescent="0.3">
      <c r="A1188" s="6">
        <v>436</v>
      </c>
      <c r="B1188" s="6">
        <v>3</v>
      </c>
      <c r="C1188" s="6">
        <v>33</v>
      </c>
      <c r="D1188" s="6"/>
      <c r="E1188" s="6">
        <v>1</v>
      </c>
      <c r="F1188" s="6"/>
      <c r="G1188" s="6"/>
      <c r="H1188" s="12">
        <v>1</v>
      </c>
      <c r="I1188" s="12"/>
      <c r="J1188" s="12"/>
      <c r="K1188" s="12">
        <v>1</v>
      </c>
      <c r="L1188" s="12"/>
      <c r="M1188" s="12"/>
    </row>
    <row r="1189" spans="1:13" x14ac:dyDescent="0.3">
      <c r="A1189" s="6">
        <v>437</v>
      </c>
      <c r="B1189" s="6">
        <v>3</v>
      </c>
      <c r="C1189" s="6">
        <v>30</v>
      </c>
      <c r="D1189" s="6"/>
      <c r="E1189" s="6">
        <v>1</v>
      </c>
      <c r="F1189" s="6"/>
      <c r="G1189" s="6"/>
      <c r="H1189" s="12"/>
      <c r="I1189" s="12"/>
      <c r="J1189" s="12">
        <v>1</v>
      </c>
      <c r="K1189" s="12"/>
      <c r="L1189" s="12">
        <v>1</v>
      </c>
      <c r="M1189" s="12"/>
    </row>
    <row r="1190" spans="1:13" x14ac:dyDescent="0.3">
      <c r="A1190" s="6">
        <v>438</v>
      </c>
      <c r="B1190" s="6">
        <v>3</v>
      </c>
      <c r="C1190" s="6">
        <v>28</v>
      </c>
      <c r="D1190" s="6">
        <v>1</v>
      </c>
      <c r="E1190" s="6"/>
      <c r="F1190" s="6"/>
      <c r="G1190" s="6"/>
      <c r="H1190" s="12"/>
      <c r="I1190" s="12"/>
      <c r="J1190" s="12">
        <v>1</v>
      </c>
      <c r="K1190" s="12"/>
      <c r="L1190" s="12"/>
      <c r="M1190" s="12">
        <v>1</v>
      </c>
    </row>
    <row r="1191" spans="1:13" x14ac:dyDescent="0.3">
      <c r="A1191" s="6">
        <v>443</v>
      </c>
      <c r="B1191" s="6">
        <v>3</v>
      </c>
      <c r="C1191" s="6">
        <v>31</v>
      </c>
      <c r="D1191" s="6"/>
      <c r="E1191" s="6">
        <v>1</v>
      </c>
      <c r="F1191" s="6"/>
      <c r="G1191" s="6"/>
      <c r="H1191" s="12">
        <v>1</v>
      </c>
      <c r="I1191" s="12"/>
      <c r="J1191" s="12"/>
      <c r="K1191" s="12">
        <v>1</v>
      </c>
      <c r="L1191" s="12"/>
      <c r="M1191" s="12"/>
    </row>
    <row r="1192" spans="1:13" x14ac:dyDescent="0.3">
      <c r="A1192" s="6">
        <v>449</v>
      </c>
      <c r="B1192" s="6">
        <v>3</v>
      </c>
      <c r="C1192" s="6">
        <v>27</v>
      </c>
      <c r="D1192" s="6">
        <v>1</v>
      </c>
      <c r="E1192" s="6"/>
      <c r="F1192" s="6"/>
      <c r="G1192" s="6"/>
      <c r="H1192" s="12">
        <v>1</v>
      </c>
      <c r="I1192" s="12"/>
      <c r="J1192" s="12"/>
      <c r="K1192" s="12"/>
      <c r="L1192" s="12"/>
      <c r="M1192" s="12">
        <v>1</v>
      </c>
    </row>
    <row r="1193" spans="1:13" x14ac:dyDescent="0.3">
      <c r="A1193" s="6">
        <v>452</v>
      </c>
      <c r="B1193" s="6">
        <v>3</v>
      </c>
      <c r="C1193" s="6">
        <v>38</v>
      </c>
      <c r="D1193" s="6"/>
      <c r="E1193" s="6"/>
      <c r="F1193" s="6">
        <v>1</v>
      </c>
      <c r="G1193" s="6"/>
      <c r="H1193" s="12">
        <v>1</v>
      </c>
      <c r="I1193" s="12"/>
      <c r="J1193" s="12"/>
      <c r="K1193" s="12"/>
      <c r="L1193" s="12">
        <v>1</v>
      </c>
      <c r="M1193" s="12"/>
    </row>
    <row r="1194" spans="1:13" x14ac:dyDescent="0.3">
      <c r="A1194" s="6">
        <v>455</v>
      </c>
      <c r="B1194" s="6">
        <v>3</v>
      </c>
      <c r="C1194" s="6">
        <v>30</v>
      </c>
      <c r="D1194" s="6"/>
      <c r="E1194" s="6">
        <v>1</v>
      </c>
      <c r="F1194" s="6"/>
      <c r="G1194" s="6"/>
      <c r="H1194" s="12"/>
      <c r="I1194" s="12"/>
      <c r="J1194" s="12">
        <v>1</v>
      </c>
      <c r="K1194" s="12"/>
      <c r="L1194" s="12"/>
      <c r="M1194" s="12"/>
    </row>
    <row r="1195" spans="1:13" x14ac:dyDescent="0.3">
      <c r="A1195" s="6">
        <v>456</v>
      </c>
      <c r="B1195" s="6">
        <v>3</v>
      </c>
      <c r="C1195" s="6">
        <v>35</v>
      </c>
      <c r="D1195" s="6"/>
      <c r="E1195" s="6">
        <v>1</v>
      </c>
      <c r="F1195" s="6"/>
      <c r="G1195" s="6"/>
      <c r="H1195" s="12"/>
      <c r="I1195" s="12"/>
      <c r="J1195" s="12">
        <v>1</v>
      </c>
      <c r="K1195" s="12"/>
      <c r="L1195" s="12">
        <v>1</v>
      </c>
      <c r="M1195" s="12"/>
    </row>
    <row r="1196" spans="1:13" x14ac:dyDescent="0.3">
      <c r="A1196" s="6">
        <v>459</v>
      </c>
      <c r="B1196" s="6">
        <v>3</v>
      </c>
      <c r="C1196" s="6">
        <v>35</v>
      </c>
      <c r="D1196" s="6"/>
      <c r="E1196" s="6">
        <v>1</v>
      </c>
      <c r="F1196" s="6"/>
      <c r="G1196" s="6"/>
      <c r="H1196" s="12">
        <v>1</v>
      </c>
      <c r="I1196" s="12"/>
      <c r="J1196" s="12"/>
      <c r="K1196" s="12"/>
      <c r="L1196" s="12">
        <v>1</v>
      </c>
      <c r="M1196" s="12"/>
    </row>
    <row r="1197" spans="1:13" x14ac:dyDescent="0.3">
      <c r="A1197" s="6">
        <v>460</v>
      </c>
      <c r="B1197" s="6">
        <v>3</v>
      </c>
      <c r="C1197" s="6">
        <v>29</v>
      </c>
      <c r="D1197" s="6"/>
      <c r="E1197" s="6">
        <v>1</v>
      </c>
      <c r="F1197" s="6"/>
      <c r="G1197" s="6"/>
      <c r="H1197" s="12"/>
      <c r="I1197" s="12"/>
      <c r="J1197" s="12">
        <v>1</v>
      </c>
      <c r="K1197" s="12"/>
      <c r="L1197" s="12">
        <v>1</v>
      </c>
      <c r="M1197" s="12"/>
    </row>
    <row r="1198" spans="1:13" x14ac:dyDescent="0.3">
      <c r="A1198" s="6">
        <v>461</v>
      </c>
      <c r="B1198" s="6">
        <v>3</v>
      </c>
      <c r="C1198" s="6">
        <v>35</v>
      </c>
      <c r="D1198" s="6"/>
      <c r="E1198" s="6">
        <v>1</v>
      </c>
      <c r="F1198" s="6"/>
      <c r="G1198" s="6"/>
      <c r="H1198" s="12">
        <v>1</v>
      </c>
      <c r="I1198" s="12"/>
      <c r="J1198" s="12"/>
      <c r="K1198" s="12"/>
      <c r="L1198" s="12">
        <v>1</v>
      </c>
      <c r="M1198" s="12"/>
    </row>
    <row r="1199" spans="1:13" x14ac:dyDescent="0.3">
      <c r="A1199" s="6">
        <v>462</v>
      </c>
      <c r="B1199" s="6">
        <v>3</v>
      </c>
      <c r="C1199" s="6">
        <v>28</v>
      </c>
      <c r="D1199" s="6">
        <v>1</v>
      </c>
      <c r="E1199" s="6"/>
      <c r="F1199" s="6"/>
      <c r="G1199" s="6"/>
      <c r="H1199" s="12"/>
      <c r="I1199" s="12"/>
      <c r="J1199" s="12">
        <v>1</v>
      </c>
      <c r="K1199" s="12"/>
      <c r="L1199" s="12"/>
      <c r="M1199" s="12">
        <v>1</v>
      </c>
    </row>
    <row r="1200" spans="1:13" x14ac:dyDescent="0.3">
      <c r="A1200" s="6">
        <v>463</v>
      </c>
      <c r="B1200" s="6">
        <v>3</v>
      </c>
      <c r="C1200" s="6">
        <v>33</v>
      </c>
      <c r="D1200" s="6"/>
      <c r="E1200" s="6">
        <v>1</v>
      </c>
      <c r="F1200" s="6"/>
      <c r="G1200" s="6"/>
      <c r="H1200" s="12">
        <v>1</v>
      </c>
      <c r="I1200" s="12"/>
      <c r="J1200" s="12"/>
      <c r="K1200" s="12"/>
      <c r="L1200" s="12"/>
      <c r="M1200" s="12">
        <v>1</v>
      </c>
    </row>
    <row r="1201" spans="1:13" x14ac:dyDescent="0.3">
      <c r="A1201" s="6">
        <v>465</v>
      </c>
      <c r="B1201" s="6">
        <v>3</v>
      </c>
      <c r="C1201" s="6">
        <v>34</v>
      </c>
      <c r="D1201" s="6"/>
      <c r="E1201" s="6">
        <v>1</v>
      </c>
      <c r="F1201" s="6"/>
      <c r="G1201" s="6"/>
      <c r="H1201" s="12"/>
      <c r="I1201" s="12"/>
      <c r="J1201" s="12">
        <v>1</v>
      </c>
      <c r="K1201" s="12"/>
      <c r="L1201" s="12">
        <v>1</v>
      </c>
      <c r="M1201" s="12"/>
    </row>
    <row r="1202" spans="1:13" x14ac:dyDescent="0.3">
      <c r="A1202" s="6">
        <v>467</v>
      </c>
      <c r="B1202" s="6">
        <v>3</v>
      </c>
      <c r="C1202" s="6">
        <v>30</v>
      </c>
      <c r="D1202" s="6"/>
      <c r="E1202" s="6">
        <v>1</v>
      </c>
      <c r="F1202" s="6"/>
      <c r="G1202" s="6"/>
      <c r="H1202" s="12">
        <v>1</v>
      </c>
      <c r="I1202" s="12"/>
      <c r="J1202" s="12"/>
      <c r="K1202" s="12"/>
      <c r="L1202" s="12">
        <v>1</v>
      </c>
      <c r="M1202" s="12"/>
    </row>
    <row r="1203" spans="1:13" x14ac:dyDescent="0.3">
      <c r="A1203" s="6">
        <v>469</v>
      </c>
      <c r="B1203" s="6">
        <v>3</v>
      </c>
      <c r="C1203" s="6">
        <v>28</v>
      </c>
      <c r="D1203" s="6">
        <v>1</v>
      </c>
      <c r="E1203" s="6"/>
      <c r="F1203" s="6"/>
      <c r="G1203" s="6"/>
      <c r="H1203" s="12">
        <v>1</v>
      </c>
      <c r="I1203" s="12"/>
      <c r="J1203" s="12"/>
      <c r="K1203" s="12"/>
      <c r="L1203" s="12">
        <v>1</v>
      </c>
      <c r="M1203" s="12"/>
    </row>
    <row r="1204" spans="1:13" x14ac:dyDescent="0.3">
      <c r="A1204" s="6">
        <v>470</v>
      </c>
      <c r="B1204" s="6">
        <v>3</v>
      </c>
      <c r="C1204" s="6">
        <v>29</v>
      </c>
      <c r="D1204" s="6"/>
      <c r="E1204" s="6">
        <v>1</v>
      </c>
      <c r="F1204" s="6"/>
      <c r="G1204" s="6"/>
      <c r="H1204" s="12"/>
      <c r="I1204" s="12"/>
      <c r="J1204" s="12">
        <v>1</v>
      </c>
      <c r="K1204" s="12"/>
      <c r="L1204" s="12">
        <v>1</v>
      </c>
      <c r="M1204" s="12"/>
    </row>
    <row r="1205" spans="1:13" x14ac:dyDescent="0.3">
      <c r="A1205" s="6">
        <v>473</v>
      </c>
      <c r="B1205" s="6">
        <v>3</v>
      </c>
      <c r="C1205" s="6">
        <v>33</v>
      </c>
      <c r="D1205" s="6"/>
      <c r="E1205" s="6">
        <v>1</v>
      </c>
      <c r="F1205" s="6"/>
      <c r="G1205" s="6"/>
      <c r="H1205" s="12"/>
      <c r="I1205" s="12"/>
      <c r="J1205" s="12">
        <v>1</v>
      </c>
      <c r="K1205" s="12"/>
      <c r="L1205" s="12">
        <v>1</v>
      </c>
      <c r="M1205" s="12"/>
    </row>
    <row r="1206" spans="1:13" x14ac:dyDescent="0.3">
      <c r="A1206" s="6">
        <v>475</v>
      </c>
      <c r="B1206" s="6">
        <v>3</v>
      </c>
      <c r="C1206" s="6">
        <v>32</v>
      </c>
      <c r="D1206" s="6"/>
      <c r="E1206" s="6">
        <v>1</v>
      </c>
      <c r="F1206" s="6"/>
      <c r="G1206" s="6"/>
      <c r="H1206" s="12">
        <v>1</v>
      </c>
      <c r="I1206" s="12"/>
      <c r="J1206" s="12"/>
      <c r="K1206" s="12"/>
      <c r="L1206" s="12">
        <v>1</v>
      </c>
      <c r="M1206" s="12"/>
    </row>
    <row r="1207" spans="1:13" x14ac:dyDescent="0.3">
      <c r="A1207" s="6">
        <v>479</v>
      </c>
      <c r="B1207" s="6">
        <v>3</v>
      </c>
      <c r="C1207" s="6">
        <v>38</v>
      </c>
      <c r="D1207" s="6"/>
      <c r="E1207" s="6"/>
      <c r="F1207" s="6">
        <v>1</v>
      </c>
      <c r="G1207" s="6"/>
      <c r="H1207" s="12"/>
      <c r="I1207" s="12"/>
      <c r="J1207" s="12">
        <v>1</v>
      </c>
      <c r="K1207" s="12"/>
      <c r="L1207" s="12">
        <v>1</v>
      </c>
      <c r="M1207" s="12"/>
    </row>
    <row r="1208" spans="1:13" x14ac:dyDescent="0.3">
      <c r="A1208" s="6">
        <v>482</v>
      </c>
      <c r="B1208" s="6">
        <v>3</v>
      </c>
      <c r="C1208" s="6">
        <v>31</v>
      </c>
      <c r="D1208" s="6"/>
      <c r="E1208" s="6">
        <v>1</v>
      </c>
      <c r="F1208" s="6"/>
      <c r="G1208" s="6"/>
      <c r="H1208" s="12">
        <v>1</v>
      </c>
      <c r="I1208" s="12"/>
      <c r="J1208" s="12"/>
      <c r="K1208" s="12"/>
      <c r="L1208" s="12">
        <v>1</v>
      </c>
      <c r="M1208" s="12"/>
    </row>
    <row r="1209" spans="1:13" x14ac:dyDescent="0.3">
      <c r="A1209" s="6">
        <v>484</v>
      </c>
      <c r="B1209" s="6">
        <v>3</v>
      </c>
      <c r="C1209" s="6">
        <v>35</v>
      </c>
      <c r="D1209" s="6"/>
      <c r="E1209" s="6">
        <v>1</v>
      </c>
      <c r="F1209" s="6"/>
      <c r="G1209" s="6"/>
      <c r="H1209" s="12"/>
      <c r="I1209" s="12"/>
      <c r="J1209" s="12">
        <v>1</v>
      </c>
      <c r="K1209" s="12"/>
      <c r="L1209" s="12">
        <v>1</v>
      </c>
      <c r="M1209" s="12"/>
    </row>
    <row r="1210" spans="1:13" x14ac:dyDescent="0.3">
      <c r="A1210" s="6">
        <v>486</v>
      </c>
      <c r="B1210" s="6">
        <v>3</v>
      </c>
      <c r="C1210" s="6">
        <v>38</v>
      </c>
      <c r="D1210" s="6"/>
      <c r="E1210" s="6"/>
      <c r="F1210" s="6">
        <v>1</v>
      </c>
      <c r="G1210" s="6"/>
      <c r="H1210" s="12">
        <v>1</v>
      </c>
      <c r="I1210" s="12"/>
      <c r="J1210" s="12"/>
      <c r="K1210" s="12"/>
      <c r="L1210" s="12"/>
      <c r="M1210" s="12">
        <v>1</v>
      </c>
    </row>
    <row r="1211" spans="1:13" x14ac:dyDescent="0.3">
      <c r="A1211" s="6">
        <v>487</v>
      </c>
      <c r="B1211" s="6">
        <v>3</v>
      </c>
      <c r="C1211" s="6">
        <v>33</v>
      </c>
      <c r="D1211" s="6"/>
      <c r="E1211" s="6">
        <v>1</v>
      </c>
      <c r="F1211" s="6"/>
      <c r="G1211" s="6"/>
      <c r="H1211" s="12"/>
      <c r="I1211" s="12"/>
      <c r="J1211" s="12">
        <v>1</v>
      </c>
      <c r="K1211" s="12"/>
      <c r="L1211" s="12">
        <v>1</v>
      </c>
      <c r="M1211" s="12"/>
    </row>
    <row r="1212" spans="1:13" x14ac:dyDescent="0.3">
      <c r="A1212" s="6">
        <v>488</v>
      </c>
      <c r="B1212" s="6">
        <v>3</v>
      </c>
      <c r="C1212" s="6">
        <v>37</v>
      </c>
      <c r="D1212" s="6"/>
      <c r="E1212" s="6"/>
      <c r="F1212" s="6">
        <v>1</v>
      </c>
      <c r="G1212" s="6"/>
      <c r="H1212" s="12">
        <v>1</v>
      </c>
      <c r="I1212" s="12"/>
      <c r="J1212" s="12"/>
      <c r="K1212" s="12"/>
      <c r="L1212" s="12">
        <v>1</v>
      </c>
      <c r="M1212" s="12"/>
    </row>
    <row r="1213" spans="1:13" x14ac:dyDescent="0.3">
      <c r="A1213" s="6">
        <v>490</v>
      </c>
      <c r="B1213" s="6">
        <v>3</v>
      </c>
      <c r="C1213" s="6">
        <v>32</v>
      </c>
      <c r="D1213" s="6"/>
      <c r="E1213" s="6">
        <v>1</v>
      </c>
      <c r="F1213" s="6"/>
      <c r="G1213" s="6"/>
      <c r="H1213" s="12"/>
      <c r="I1213" s="12"/>
      <c r="J1213" s="12">
        <v>1</v>
      </c>
      <c r="K1213" s="12"/>
      <c r="L1213" s="12">
        <v>1</v>
      </c>
      <c r="M1213" s="12"/>
    </row>
    <row r="1214" spans="1:13" x14ac:dyDescent="0.3">
      <c r="A1214" s="6">
        <v>493</v>
      </c>
      <c r="B1214" s="6">
        <v>3</v>
      </c>
      <c r="C1214" s="6">
        <v>35</v>
      </c>
      <c r="D1214" s="6"/>
      <c r="E1214" s="6">
        <v>1</v>
      </c>
      <c r="F1214" s="6"/>
      <c r="G1214" s="6"/>
      <c r="H1214" s="12">
        <v>1</v>
      </c>
      <c r="I1214" s="12"/>
      <c r="J1214" s="12"/>
      <c r="K1214" s="12"/>
      <c r="L1214" s="12">
        <v>1</v>
      </c>
      <c r="M1214" s="12"/>
    </row>
    <row r="1215" spans="1:13" x14ac:dyDescent="0.3">
      <c r="A1215" s="6">
        <v>496</v>
      </c>
      <c r="B1215" s="6">
        <v>3</v>
      </c>
      <c r="C1215" s="6">
        <v>29</v>
      </c>
      <c r="D1215" s="6"/>
      <c r="E1215" s="6">
        <v>1</v>
      </c>
      <c r="F1215" s="6"/>
      <c r="G1215" s="6"/>
      <c r="H1215" s="12"/>
      <c r="I1215" s="12"/>
      <c r="J1215" s="12">
        <v>1</v>
      </c>
      <c r="K1215" s="12"/>
      <c r="L1215" s="12">
        <v>1</v>
      </c>
      <c r="M1215" s="12"/>
    </row>
    <row r="1216" spans="1:13" x14ac:dyDescent="0.3">
      <c r="A1216" s="6">
        <v>499</v>
      </c>
      <c r="B1216" s="6">
        <v>3</v>
      </c>
      <c r="C1216" s="6">
        <v>32</v>
      </c>
      <c r="D1216" s="6"/>
      <c r="E1216" s="6">
        <v>1</v>
      </c>
      <c r="F1216" s="6"/>
      <c r="G1216" s="6"/>
      <c r="H1216" s="12"/>
      <c r="I1216" s="12"/>
      <c r="J1216" s="12">
        <v>1</v>
      </c>
      <c r="K1216" s="12"/>
      <c r="L1216" s="12">
        <v>1</v>
      </c>
      <c r="M1216" s="12"/>
    </row>
    <row r="1217" spans="1:13" x14ac:dyDescent="0.3">
      <c r="A1217" s="6">
        <v>504</v>
      </c>
      <c r="B1217" s="6">
        <v>3</v>
      </c>
      <c r="C1217" s="6">
        <v>26</v>
      </c>
      <c r="D1217" s="6"/>
      <c r="E1217" s="6">
        <v>1</v>
      </c>
      <c r="F1217" s="6"/>
      <c r="G1217" s="6"/>
      <c r="H1217" s="12"/>
      <c r="I1217" s="12"/>
      <c r="J1217" s="12">
        <v>1</v>
      </c>
      <c r="K1217" s="12"/>
      <c r="L1217" s="12">
        <v>1</v>
      </c>
      <c r="M1217" s="12"/>
    </row>
    <row r="1218" spans="1:13" x14ac:dyDescent="0.3">
      <c r="A1218" s="6">
        <v>509</v>
      </c>
      <c r="B1218" s="6">
        <v>3</v>
      </c>
      <c r="C1218" s="6">
        <v>27</v>
      </c>
      <c r="D1218" s="6">
        <v>1</v>
      </c>
      <c r="E1218" s="6"/>
      <c r="F1218" s="6"/>
      <c r="G1218" s="6"/>
      <c r="H1218" s="12">
        <v>1</v>
      </c>
      <c r="I1218" s="12"/>
      <c r="J1218" s="12"/>
      <c r="K1218" s="12"/>
      <c r="L1218" s="12"/>
      <c r="M1218" s="12">
        <v>1</v>
      </c>
    </row>
    <row r="1219" spans="1:13" x14ac:dyDescent="0.3">
      <c r="A1219" s="6">
        <v>515</v>
      </c>
      <c r="B1219" s="6">
        <v>3</v>
      </c>
      <c r="C1219" s="6">
        <v>29</v>
      </c>
      <c r="D1219" s="6"/>
      <c r="E1219" s="6">
        <v>1</v>
      </c>
      <c r="F1219" s="6"/>
      <c r="G1219" s="6"/>
      <c r="H1219" s="12">
        <v>1</v>
      </c>
      <c r="I1219" s="12"/>
      <c r="J1219" s="12"/>
      <c r="K1219" s="12"/>
      <c r="L1219" s="12">
        <v>1</v>
      </c>
      <c r="M1219" s="12"/>
    </row>
    <row r="1220" spans="1:13" x14ac:dyDescent="0.3">
      <c r="A1220" s="6">
        <v>520</v>
      </c>
      <c r="B1220" s="6">
        <v>3</v>
      </c>
      <c r="C1220" s="6">
        <v>33</v>
      </c>
      <c r="D1220" s="6"/>
      <c r="E1220" s="6">
        <v>1</v>
      </c>
      <c r="F1220" s="6"/>
      <c r="G1220" s="6"/>
      <c r="H1220" s="12">
        <v>1</v>
      </c>
      <c r="I1220" s="12"/>
      <c r="J1220" s="12"/>
      <c r="K1220" s="12"/>
      <c r="L1220" s="12">
        <v>1</v>
      </c>
      <c r="M1220" s="12"/>
    </row>
    <row r="1221" spans="1:13" x14ac:dyDescent="0.3">
      <c r="A1221" s="6">
        <v>523</v>
      </c>
      <c r="B1221" s="6">
        <v>3</v>
      </c>
      <c r="C1221" s="6">
        <v>34</v>
      </c>
      <c r="D1221" s="6"/>
      <c r="E1221" s="6">
        <v>1</v>
      </c>
      <c r="F1221" s="6"/>
      <c r="G1221" s="6"/>
      <c r="H1221" s="12">
        <v>1</v>
      </c>
      <c r="I1221" s="12"/>
      <c r="J1221" s="12"/>
      <c r="K1221" s="12"/>
      <c r="L1221" s="12">
        <v>1</v>
      </c>
      <c r="M1221" s="12"/>
    </row>
    <row r="1222" spans="1:13" x14ac:dyDescent="0.3">
      <c r="A1222" s="6">
        <v>525</v>
      </c>
      <c r="B1222" s="6">
        <v>3</v>
      </c>
      <c r="C1222" s="6">
        <v>29</v>
      </c>
      <c r="D1222" s="6"/>
      <c r="E1222" s="6">
        <v>1</v>
      </c>
      <c r="F1222" s="6"/>
      <c r="G1222" s="6"/>
      <c r="H1222" s="12">
        <v>1</v>
      </c>
      <c r="I1222" s="12"/>
      <c r="J1222" s="12"/>
      <c r="K1222" s="12"/>
      <c r="L1222" s="12">
        <v>1</v>
      </c>
      <c r="M1222" s="12"/>
    </row>
    <row r="1223" spans="1:13" x14ac:dyDescent="0.3">
      <c r="A1223" s="6">
        <v>526</v>
      </c>
      <c r="B1223" s="6">
        <v>3</v>
      </c>
      <c r="C1223" s="6">
        <v>32</v>
      </c>
      <c r="D1223" s="6"/>
      <c r="E1223" s="6">
        <v>1</v>
      </c>
      <c r="F1223" s="6"/>
      <c r="G1223" s="6"/>
      <c r="H1223" s="12"/>
      <c r="I1223" s="12"/>
      <c r="J1223" s="12">
        <v>1</v>
      </c>
      <c r="K1223" s="12">
        <v>1</v>
      </c>
      <c r="L1223" s="12"/>
      <c r="M1223" s="12"/>
    </row>
    <row r="1224" spans="1:13" x14ac:dyDescent="0.3">
      <c r="A1224" s="6">
        <v>527</v>
      </c>
      <c r="B1224" s="6">
        <v>3</v>
      </c>
      <c r="C1224" s="6">
        <v>32</v>
      </c>
      <c r="D1224" s="6"/>
      <c r="E1224" s="6">
        <v>1</v>
      </c>
      <c r="F1224" s="6"/>
      <c r="G1224" s="6"/>
      <c r="H1224" s="12"/>
      <c r="I1224" s="12"/>
      <c r="J1224" s="12">
        <v>1</v>
      </c>
      <c r="K1224" s="12"/>
      <c r="L1224" s="12">
        <v>1</v>
      </c>
      <c r="M1224" s="12"/>
    </row>
    <row r="1225" spans="1:13" x14ac:dyDescent="0.3">
      <c r="A1225" s="6">
        <v>534</v>
      </c>
      <c r="B1225" s="6">
        <v>3</v>
      </c>
      <c r="C1225" s="6">
        <v>37</v>
      </c>
      <c r="D1225" s="6"/>
      <c r="E1225" s="6"/>
      <c r="F1225" s="6">
        <v>1</v>
      </c>
      <c r="G1225" s="6"/>
      <c r="H1225" s="12">
        <v>1</v>
      </c>
      <c r="I1225" s="12"/>
      <c r="J1225" s="12"/>
      <c r="K1225" s="12"/>
      <c r="L1225" s="12"/>
      <c r="M1225" s="12">
        <v>1</v>
      </c>
    </row>
    <row r="1226" spans="1:13" x14ac:dyDescent="0.3">
      <c r="A1226" s="6">
        <v>536</v>
      </c>
      <c r="B1226" s="6">
        <v>3</v>
      </c>
      <c r="C1226" s="6">
        <v>30</v>
      </c>
      <c r="D1226" s="6"/>
      <c r="E1226" s="6">
        <v>1</v>
      </c>
      <c r="F1226" s="6"/>
      <c r="G1226" s="6"/>
      <c r="H1226" s="12"/>
      <c r="I1226" s="12"/>
      <c r="J1226" s="12">
        <v>1</v>
      </c>
      <c r="K1226" s="12"/>
      <c r="L1226" s="12">
        <v>1</v>
      </c>
      <c r="M1226" s="12"/>
    </row>
    <row r="1227" spans="1:13" x14ac:dyDescent="0.3">
      <c r="A1227" s="6">
        <v>537</v>
      </c>
      <c r="B1227" s="6">
        <v>3</v>
      </c>
      <c r="C1227" s="6">
        <v>28</v>
      </c>
      <c r="D1227" s="6">
        <v>1</v>
      </c>
      <c r="E1227" s="6"/>
      <c r="F1227" s="6"/>
      <c r="G1227" s="6"/>
      <c r="H1227" s="12">
        <v>1</v>
      </c>
      <c r="I1227" s="12"/>
      <c r="J1227" s="12"/>
      <c r="K1227" s="12"/>
      <c r="L1227" s="12">
        <v>1</v>
      </c>
      <c r="M1227" s="12"/>
    </row>
    <row r="1228" spans="1:13" x14ac:dyDescent="0.3">
      <c r="A1228" s="6">
        <v>540</v>
      </c>
      <c r="B1228" s="6">
        <v>3</v>
      </c>
      <c r="C1228" s="6">
        <v>28</v>
      </c>
      <c r="D1228" s="6">
        <v>1</v>
      </c>
      <c r="E1228" s="6"/>
      <c r="F1228" s="6"/>
      <c r="G1228" s="6"/>
      <c r="H1228" s="12">
        <v>1</v>
      </c>
      <c r="I1228" s="12"/>
      <c r="J1228" s="12"/>
      <c r="K1228" s="12"/>
      <c r="L1228" s="12"/>
      <c r="M1228" s="12">
        <v>1</v>
      </c>
    </row>
    <row r="1229" spans="1:13" x14ac:dyDescent="0.3">
      <c r="A1229" s="6">
        <v>552</v>
      </c>
      <c r="B1229" s="6">
        <v>3</v>
      </c>
      <c r="C1229" s="6">
        <v>35</v>
      </c>
      <c r="D1229" s="6"/>
      <c r="E1229" s="6">
        <v>1</v>
      </c>
      <c r="F1229" s="6"/>
      <c r="G1229" s="6"/>
      <c r="H1229" s="12">
        <v>1</v>
      </c>
      <c r="I1229" s="12"/>
      <c r="J1229" s="12"/>
      <c r="K1229" s="12">
        <v>1</v>
      </c>
      <c r="L1229" s="12"/>
      <c r="M1229" s="12"/>
    </row>
    <row r="1230" spans="1:13" x14ac:dyDescent="0.3">
      <c r="A1230" s="6">
        <v>554</v>
      </c>
      <c r="B1230" s="6">
        <v>3</v>
      </c>
      <c r="C1230" s="6">
        <v>40</v>
      </c>
      <c r="D1230" s="6"/>
      <c r="E1230" s="6">
        <v>1</v>
      </c>
      <c r="F1230" s="6"/>
      <c r="G1230" s="6"/>
      <c r="H1230" s="12">
        <v>1</v>
      </c>
      <c r="I1230" s="12"/>
      <c r="J1230" s="12"/>
      <c r="K1230" s="12"/>
      <c r="L1230" s="12">
        <v>1</v>
      </c>
      <c r="M1230" s="12"/>
    </row>
    <row r="1231" spans="1:13" x14ac:dyDescent="0.3">
      <c r="A1231" s="6">
        <v>556</v>
      </c>
      <c r="B1231" s="6">
        <v>3</v>
      </c>
      <c r="C1231" s="6">
        <v>37</v>
      </c>
      <c r="D1231" s="6"/>
      <c r="E1231" s="6"/>
      <c r="F1231" s="6">
        <v>1</v>
      </c>
      <c r="G1231" s="6"/>
      <c r="H1231" s="12">
        <v>1</v>
      </c>
      <c r="I1231" s="12"/>
      <c r="J1231" s="12"/>
      <c r="K1231" s="12"/>
      <c r="L1231" s="12">
        <v>1</v>
      </c>
      <c r="M1231" s="12"/>
    </row>
    <row r="1232" spans="1:13" x14ac:dyDescent="0.3">
      <c r="A1232" s="6">
        <v>557</v>
      </c>
      <c r="B1232" s="6">
        <v>3</v>
      </c>
      <c r="C1232" s="6">
        <v>26</v>
      </c>
      <c r="D1232" s="6"/>
      <c r="E1232" s="6">
        <v>1</v>
      </c>
      <c r="F1232" s="6"/>
      <c r="G1232" s="6"/>
      <c r="H1232" s="12"/>
      <c r="I1232" s="12">
        <v>1</v>
      </c>
      <c r="J1232" s="12"/>
      <c r="K1232" s="12"/>
      <c r="L1232" s="12">
        <v>1</v>
      </c>
      <c r="M1232" s="12"/>
    </row>
    <row r="1233" spans="1:13" x14ac:dyDescent="0.3">
      <c r="A1233" s="6">
        <v>560</v>
      </c>
      <c r="B1233" s="6">
        <v>3</v>
      </c>
      <c r="C1233" s="6">
        <v>32</v>
      </c>
      <c r="D1233" s="6"/>
      <c r="E1233" s="6">
        <v>1</v>
      </c>
      <c r="F1233" s="6"/>
      <c r="G1233" s="6"/>
      <c r="H1233" s="12"/>
      <c r="I1233" s="12"/>
      <c r="J1233" s="12">
        <v>1</v>
      </c>
      <c r="K1233" s="12"/>
      <c r="L1233" s="12"/>
      <c r="M1233" s="12">
        <v>1</v>
      </c>
    </row>
    <row r="1234" spans="1:13" x14ac:dyDescent="0.3">
      <c r="A1234" s="6">
        <v>561</v>
      </c>
      <c r="B1234" s="6">
        <v>3</v>
      </c>
      <c r="C1234" s="6">
        <v>26</v>
      </c>
      <c r="D1234" s="6"/>
      <c r="E1234" s="6">
        <v>1</v>
      </c>
      <c r="F1234" s="6"/>
      <c r="G1234" s="6"/>
      <c r="H1234" s="12"/>
      <c r="I1234" s="12">
        <v>1</v>
      </c>
      <c r="J1234" s="12"/>
      <c r="K1234" s="12"/>
      <c r="L1234" s="12">
        <v>1</v>
      </c>
      <c r="M1234" s="12"/>
    </row>
    <row r="1235" spans="1:13" x14ac:dyDescent="0.3">
      <c r="A1235" s="6">
        <v>566</v>
      </c>
      <c r="B1235" s="6">
        <v>3</v>
      </c>
      <c r="C1235" s="6">
        <v>37</v>
      </c>
      <c r="D1235" s="6"/>
      <c r="E1235" s="6"/>
      <c r="F1235" s="6">
        <v>1</v>
      </c>
      <c r="G1235" s="6"/>
      <c r="H1235" s="12">
        <v>1</v>
      </c>
      <c r="I1235" s="12"/>
      <c r="J1235" s="12"/>
      <c r="K1235" s="12"/>
      <c r="L1235" s="12">
        <v>1</v>
      </c>
      <c r="M1235" s="12"/>
    </row>
    <row r="1236" spans="1:13" x14ac:dyDescent="0.3">
      <c r="A1236" s="6">
        <v>567</v>
      </c>
      <c r="B1236" s="6">
        <v>3</v>
      </c>
      <c r="C1236" s="6">
        <v>37</v>
      </c>
      <c r="D1236" s="6"/>
      <c r="E1236" s="6"/>
      <c r="F1236" s="6">
        <v>1</v>
      </c>
      <c r="G1236" s="6"/>
      <c r="H1236" s="12"/>
      <c r="I1236" s="12"/>
      <c r="J1236" s="12">
        <v>1</v>
      </c>
      <c r="K1236" s="12"/>
      <c r="L1236" s="12">
        <v>1</v>
      </c>
      <c r="M1236" s="12"/>
    </row>
    <row r="1237" spans="1:13" x14ac:dyDescent="0.3">
      <c r="A1237" s="6">
        <v>573</v>
      </c>
      <c r="B1237" s="6">
        <v>3</v>
      </c>
      <c r="C1237" s="6">
        <v>27</v>
      </c>
      <c r="D1237" s="6">
        <v>1</v>
      </c>
      <c r="E1237" s="6"/>
      <c r="F1237" s="6"/>
      <c r="G1237" s="6"/>
      <c r="H1237" s="12">
        <v>1</v>
      </c>
      <c r="I1237" s="12"/>
      <c r="J1237" s="12"/>
      <c r="K1237" s="12"/>
      <c r="L1237" s="12"/>
      <c r="M1237" s="12">
        <v>1</v>
      </c>
    </row>
    <row r="1238" spans="1:13" x14ac:dyDescent="0.3">
      <c r="A1238" s="6">
        <v>574</v>
      </c>
      <c r="B1238" s="6">
        <v>3</v>
      </c>
      <c r="C1238" s="6">
        <v>35</v>
      </c>
      <c r="D1238" s="6"/>
      <c r="E1238" s="6">
        <v>1</v>
      </c>
      <c r="F1238" s="6"/>
      <c r="G1238" s="6"/>
      <c r="H1238" s="12">
        <v>1</v>
      </c>
      <c r="I1238" s="12"/>
      <c r="J1238" s="12"/>
      <c r="K1238" s="12"/>
      <c r="L1238" s="12">
        <v>1</v>
      </c>
      <c r="M1238" s="12"/>
    </row>
    <row r="1239" spans="1:13" x14ac:dyDescent="0.3">
      <c r="A1239" s="6">
        <v>578</v>
      </c>
      <c r="B1239" s="6">
        <v>3</v>
      </c>
      <c r="C1239" s="6">
        <v>30</v>
      </c>
      <c r="D1239" s="6"/>
      <c r="E1239" s="6">
        <v>1</v>
      </c>
      <c r="F1239" s="6"/>
      <c r="G1239" s="6"/>
      <c r="H1239" s="12"/>
      <c r="I1239" s="12"/>
      <c r="J1239" s="12">
        <v>1</v>
      </c>
      <c r="K1239" s="12"/>
      <c r="L1239" s="12">
        <v>1</v>
      </c>
      <c r="M1239" s="12"/>
    </row>
    <row r="1240" spans="1:13" x14ac:dyDescent="0.3">
      <c r="A1240" s="6">
        <v>579</v>
      </c>
      <c r="B1240" s="6">
        <v>3</v>
      </c>
      <c r="C1240" s="6">
        <v>29</v>
      </c>
      <c r="D1240" s="6"/>
      <c r="E1240" s="6">
        <v>1</v>
      </c>
      <c r="F1240" s="6"/>
      <c r="G1240" s="6"/>
      <c r="H1240" s="12"/>
      <c r="I1240" s="12"/>
      <c r="J1240" s="12">
        <v>1</v>
      </c>
      <c r="K1240" s="12"/>
      <c r="L1240" s="12">
        <v>1</v>
      </c>
      <c r="M1240" s="12"/>
    </row>
    <row r="1241" spans="1:13" x14ac:dyDescent="0.3">
      <c r="A1241" s="6">
        <v>580</v>
      </c>
      <c r="B1241" s="6">
        <v>3</v>
      </c>
      <c r="C1241" s="6">
        <v>29</v>
      </c>
      <c r="D1241" s="6"/>
      <c r="E1241" s="6">
        <v>1</v>
      </c>
      <c r="F1241" s="6"/>
      <c r="G1241" s="6"/>
      <c r="H1241" s="12">
        <v>1</v>
      </c>
      <c r="I1241" s="12"/>
      <c r="J1241" s="12"/>
      <c r="K1241" s="12"/>
      <c r="L1241" s="12">
        <v>1</v>
      </c>
      <c r="M1241" s="12"/>
    </row>
    <row r="1242" spans="1:13" x14ac:dyDescent="0.3">
      <c r="A1242" s="6">
        <v>582</v>
      </c>
      <c r="B1242" s="6">
        <v>3</v>
      </c>
      <c r="C1242" s="6">
        <v>27</v>
      </c>
      <c r="D1242" s="6">
        <v>1</v>
      </c>
      <c r="E1242" s="6"/>
      <c r="F1242" s="6"/>
      <c r="G1242" s="6"/>
      <c r="H1242" s="12"/>
      <c r="I1242" s="12"/>
      <c r="J1242" s="12">
        <v>1</v>
      </c>
      <c r="K1242" s="12"/>
      <c r="L1242" s="12"/>
      <c r="M1242" s="12">
        <v>1</v>
      </c>
    </row>
    <row r="1243" spans="1:13" x14ac:dyDescent="0.3">
      <c r="A1243" s="6">
        <v>584</v>
      </c>
      <c r="B1243" s="6">
        <v>3</v>
      </c>
      <c r="C1243" s="6">
        <v>36</v>
      </c>
      <c r="D1243" s="6"/>
      <c r="E1243" s="6">
        <v>1</v>
      </c>
      <c r="F1243" s="6"/>
      <c r="G1243" s="6"/>
      <c r="H1243" s="12">
        <v>1</v>
      </c>
      <c r="I1243" s="12"/>
      <c r="J1243" s="12"/>
      <c r="K1243" s="12"/>
      <c r="L1243" s="12">
        <v>1</v>
      </c>
      <c r="M1243" s="12"/>
    </row>
    <row r="1244" spans="1:13" x14ac:dyDescent="0.3">
      <c r="A1244" s="6">
        <v>588</v>
      </c>
      <c r="B1244" s="6">
        <v>3</v>
      </c>
      <c r="C1244" s="6">
        <v>36</v>
      </c>
      <c r="D1244" s="6"/>
      <c r="E1244" s="6">
        <v>1</v>
      </c>
      <c r="F1244" s="6"/>
      <c r="G1244" s="6"/>
      <c r="H1244" s="12">
        <v>1</v>
      </c>
      <c r="I1244" s="12"/>
      <c r="J1244" s="12"/>
      <c r="K1244" s="12"/>
      <c r="L1244" s="12">
        <v>1</v>
      </c>
      <c r="M1244" s="12"/>
    </row>
    <row r="1245" spans="1:13" x14ac:dyDescent="0.3">
      <c r="A1245" s="6">
        <v>589</v>
      </c>
      <c r="B1245" s="6">
        <v>3</v>
      </c>
      <c r="C1245" s="6">
        <v>29</v>
      </c>
      <c r="D1245" s="6"/>
      <c r="E1245" s="6">
        <v>1</v>
      </c>
      <c r="F1245" s="6"/>
      <c r="G1245" s="6"/>
      <c r="H1245" s="12"/>
      <c r="I1245" s="12"/>
      <c r="J1245" s="12">
        <v>1</v>
      </c>
      <c r="K1245" s="12"/>
      <c r="L1245" s="12">
        <v>1</v>
      </c>
      <c r="M1245" s="12"/>
    </row>
    <row r="1246" spans="1:13" x14ac:dyDescent="0.3">
      <c r="A1246" s="6">
        <v>591</v>
      </c>
      <c r="B1246" s="6">
        <v>3</v>
      </c>
      <c r="C1246" s="6">
        <v>27</v>
      </c>
      <c r="D1246" s="6">
        <v>1</v>
      </c>
      <c r="E1246" s="6"/>
      <c r="F1246" s="6"/>
      <c r="G1246" s="6"/>
      <c r="H1246" s="12"/>
      <c r="I1246" s="12"/>
      <c r="J1246" s="12">
        <v>1</v>
      </c>
      <c r="K1246" s="12"/>
      <c r="L1246" s="12">
        <v>1</v>
      </c>
      <c r="M1246" s="12"/>
    </row>
    <row r="1247" spans="1:13" x14ac:dyDescent="0.3">
      <c r="A1247" s="6">
        <v>595</v>
      </c>
      <c r="B1247" s="6">
        <v>3</v>
      </c>
      <c r="C1247" s="6">
        <v>32</v>
      </c>
      <c r="D1247" s="6"/>
      <c r="E1247" s="6">
        <v>1</v>
      </c>
      <c r="F1247" s="6"/>
      <c r="G1247" s="6"/>
      <c r="H1247" s="12"/>
      <c r="I1247" s="12">
        <v>1</v>
      </c>
      <c r="J1247" s="12"/>
      <c r="K1247" s="12"/>
      <c r="L1247" s="12">
        <v>1</v>
      </c>
      <c r="M1247" s="12"/>
    </row>
    <row r="1248" spans="1:13" x14ac:dyDescent="0.3">
      <c r="A1248" s="6">
        <v>597</v>
      </c>
      <c r="B1248" s="6">
        <v>3</v>
      </c>
      <c r="C1248" s="6">
        <v>32</v>
      </c>
      <c r="D1248" s="6"/>
      <c r="E1248" s="6">
        <v>1</v>
      </c>
      <c r="F1248" s="6"/>
      <c r="G1248" s="6"/>
      <c r="H1248" s="12"/>
      <c r="I1248" s="12"/>
      <c r="J1248" s="12">
        <v>1</v>
      </c>
      <c r="K1248" s="12"/>
      <c r="L1248" s="12"/>
      <c r="M1248" s="12"/>
    </row>
    <row r="1249" spans="1:13" x14ac:dyDescent="0.3">
      <c r="A1249" s="6">
        <v>601</v>
      </c>
      <c r="B1249" s="6">
        <v>3</v>
      </c>
      <c r="C1249" s="6">
        <v>34</v>
      </c>
      <c r="D1249" s="6"/>
      <c r="E1249" s="6">
        <v>1</v>
      </c>
      <c r="F1249" s="6"/>
      <c r="G1249" s="6"/>
      <c r="H1249" s="12">
        <v>1</v>
      </c>
      <c r="I1249" s="12"/>
      <c r="J1249" s="12"/>
      <c r="K1249" s="12"/>
      <c r="L1249" s="12">
        <v>1</v>
      </c>
      <c r="M1249" s="12"/>
    </row>
    <row r="1250" spans="1:13" x14ac:dyDescent="0.3">
      <c r="A1250" s="6">
        <v>605</v>
      </c>
      <c r="B1250" s="6">
        <v>3</v>
      </c>
      <c r="C1250" s="6">
        <v>26</v>
      </c>
      <c r="D1250" s="6">
        <v>1</v>
      </c>
      <c r="E1250" s="6"/>
      <c r="F1250" s="6"/>
      <c r="G1250" s="6"/>
      <c r="H1250" s="12"/>
      <c r="I1250" s="12"/>
      <c r="J1250" s="12">
        <v>1</v>
      </c>
      <c r="K1250" s="12"/>
      <c r="L1250" s="12">
        <v>1</v>
      </c>
      <c r="M1250" s="12"/>
    </row>
    <row r="1251" spans="1:13" x14ac:dyDescent="0.3">
      <c r="A1251" s="6">
        <v>606</v>
      </c>
      <c r="B1251" s="6">
        <v>3</v>
      </c>
      <c r="C1251" s="6">
        <v>29</v>
      </c>
      <c r="D1251" s="6"/>
      <c r="E1251" s="6">
        <v>1</v>
      </c>
      <c r="F1251" s="6"/>
      <c r="G1251" s="6"/>
      <c r="H1251" s="12">
        <v>1</v>
      </c>
      <c r="I1251" s="12"/>
      <c r="J1251" s="12"/>
      <c r="K1251" s="12"/>
      <c r="L1251" s="12">
        <v>1</v>
      </c>
      <c r="M1251" s="12"/>
    </row>
    <row r="1252" spans="1:13" x14ac:dyDescent="0.3">
      <c r="A1252" s="6">
        <v>608</v>
      </c>
      <c r="B1252" s="6">
        <v>3</v>
      </c>
      <c r="C1252" s="6">
        <v>37</v>
      </c>
      <c r="D1252" s="6"/>
      <c r="E1252" s="6"/>
      <c r="F1252" s="6">
        <v>1</v>
      </c>
      <c r="G1252" s="6"/>
      <c r="H1252" s="12"/>
      <c r="I1252" s="12">
        <v>1</v>
      </c>
      <c r="J1252" s="12"/>
      <c r="K1252" s="12"/>
      <c r="L1252" s="12">
        <v>1</v>
      </c>
      <c r="M1252" s="12"/>
    </row>
    <row r="1253" spans="1:13" x14ac:dyDescent="0.3">
      <c r="A1253" s="6">
        <v>609</v>
      </c>
      <c r="B1253" s="6">
        <v>3</v>
      </c>
      <c r="C1253" s="6">
        <v>25</v>
      </c>
      <c r="D1253" s="6">
        <v>1</v>
      </c>
      <c r="E1253" s="6"/>
      <c r="F1253" s="6"/>
      <c r="G1253" s="6"/>
      <c r="H1253" s="12"/>
      <c r="I1253" s="12"/>
      <c r="J1253" s="12">
        <v>1</v>
      </c>
      <c r="K1253" s="12"/>
      <c r="L1253" s="12">
        <v>1</v>
      </c>
      <c r="M1253" s="12"/>
    </row>
    <row r="1254" spans="1:13" x14ac:dyDescent="0.3">
      <c r="A1254" s="6">
        <v>611</v>
      </c>
      <c r="B1254" s="6">
        <v>3</v>
      </c>
      <c r="C1254" s="6">
        <v>32</v>
      </c>
      <c r="D1254" s="6"/>
      <c r="E1254" s="6">
        <v>1</v>
      </c>
      <c r="F1254" s="6"/>
      <c r="G1254" s="6"/>
      <c r="H1254" s="12">
        <v>1</v>
      </c>
      <c r="I1254" s="12"/>
      <c r="J1254" s="12"/>
      <c r="K1254" s="12"/>
      <c r="L1254" s="12">
        <v>1</v>
      </c>
      <c r="M1254" s="12"/>
    </row>
    <row r="1255" spans="1:13" x14ac:dyDescent="0.3">
      <c r="A1255" s="6">
        <v>612</v>
      </c>
      <c r="B1255" s="6">
        <v>3</v>
      </c>
      <c r="C1255" s="6">
        <v>33</v>
      </c>
      <c r="D1255" s="6"/>
      <c r="E1255" s="6">
        <v>1</v>
      </c>
      <c r="F1255" s="6"/>
      <c r="G1255" s="6"/>
      <c r="H1255" s="12">
        <v>1</v>
      </c>
      <c r="I1255" s="12"/>
      <c r="J1255" s="12"/>
      <c r="K1255" s="12"/>
      <c r="L1255" s="12">
        <v>1</v>
      </c>
      <c r="M1255" s="12"/>
    </row>
    <row r="1256" spans="1:13" x14ac:dyDescent="0.3">
      <c r="A1256" s="6">
        <v>614</v>
      </c>
      <c r="B1256" s="6">
        <v>3</v>
      </c>
      <c r="C1256" s="6">
        <v>34</v>
      </c>
      <c r="D1256" s="6"/>
      <c r="E1256" s="6">
        <v>1</v>
      </c>
      <c r="F1256" s="6"/>
      <c r="G1256" s="6"/>
      <c r="H1256" s="12">
        <v>1</v>
      </c>
      <c r="I1256" s="12"/>
      <c r="J1256" s="12"/>
      <c r="K1256" s="12"/>
      <c r="L1256" s="12">
        <v>1</v>
      </c>
      <c r="M1256" s="12"/>
    </row>
    <row r="1257" spans="1:13" x14ac:dyDescent="0.3">
      <c r="A1257" s="6">
        <v>617</v>
      </c>
      <c r="B1257" s="6">
        <v>3</v>
      </c>
      <c r="C1257" s="6">
        <v>31</v>
      </c>
      <c r="D1257" s="6"/>
      <c r="E1257" s="6">
        <v>1</v>
      </c>
      <c r="F1257" s="6"/>
      <c r="G1257" s="6"/>
      <c r="H1257" s="12">
        <v>1</v>
      </c>
      <c r="I1257" s="12"/>
      <c r="J1257" s="12"/>
      <c r="K1257" s="12"/>
      <c r="L1257" s="12">
        <v>1</v>
      </c>
      <c r="M1257" s="12"/>
    </row>
    <row r="1258" spans="1:13" x14ac:dyDescent="0.3">
      <c r="A1258" s="6">
        <v>618</v>
      </c>
      <c r="B1258" s="6">
        <v>3</v>
      </c>
      <c r="C1258" s="6">
        <v>29</v>
      </c>
      <c r="D1258" s="6"/>
      <c r="E1258" s="6">
        <v>1</v>
      </c>
      <c r="F1258" s="6"/>
      <c r="G1258" s="6"/>
      <c r="H1258" s="12"/>
      <c r="I1258" s="12"/>
      <c r="J1258" s="12">
        <v>1</v>
      </c>
      <c r="K1258" s="12"/>
      <c r="L1258" s="12">
        <v>1</v>
      </c>
      <c r="M1258" s="12"/>
    </row>
    <row r="1259" spans="1:13" x14ac:dyDescent="0.3">
      <c r="A1259" s="6">
        <v>622</v>
      </c>
      <c r="B1259" s="6">
        <v>3</v>
      </c>
      <c r="C1259" s="6">
        <v>30</v>
      </c>
      <c r="D1259" s="6"/>
      <c r="E1259" s="6">
        <v>1</v>
      </c>
      <c r="F1259" s="6"/>
      <c r="G1259" s="6"/>
      <c r="H1259" s="12">
        <v>1</v>
      </c>
      <c r="I1259" s="12"/>
      <c r="J1259" s="12"/>
      <c r="K1259" s="12"/>
      <c r="L1259" s="12">
        <v>1</v>
      </c>
      <c r="M1259" s="12"/>
    </row>
    <row r="1260" spans="1:13" x14ac:dyDescent="0.3">
      <c r="A1260" s="6">
        <v>624</v>
      </c>
      <c r="B1260" s="6">
        <v>3</v>
      </c>
      <c r="C1260" s="6">
        <v>35</v>
      </c>
      <c r="D1260" s="6"/>
      <c r="E1260" s="6">
        <v>1</v>
      </c>
      <c r="F1260" s="6"/>
      <c r="G1260" s="6"/>
      <c r="H1260" s="12">
        <v>1</v>
      </c>
      <c r="I1260" s="12"/>
      <c r="J1260" s="12"/>
      <c r="K1260" s="12"/>
      <c r="L1260" s="12">
        <v>1</v>
      </c>
      <c r="M1260" s="12"/>
    </row>
    <row r="1261" spans="1:13" x14ac:dyDescent="0.3">
      <c r="A1261" s="6">
        <v>625</v>
      </c>
      <c r="B1261" s="6">
        <v>3</v>
      </c>
      <c r="C1261" s="6">
        <v>29</v>
      </c>
      <c r="D1261" s="6"/>
      <c r="E1261" s="6">
        <v>1</v>
      </c>
      <c r="F1261" s="6"/>
      <c r="G1261" s="6"/>
      <c r="H1261" s="12"/>
      <c r="I1261" s="12"/>
      <c r="J1261" s="12">
        <v>1</v>
      </c>
      <c r="K1261" s="12"/>
      <c r="L1261" s="12">
        <v>1</v>
      </c>
      <c r="M1261" s="12"/>
    </row>
    <row r="1262" spans="1:13" x14ac:dyDescent="0.3">
      <c r="A1262" s="6">
        <v>627</v>
      </c>
      <c r="B1262" s="6">
        <v>3</v>
      </c>
      <c r="C1262" s="6">
        <v>30</v>
      </c>
      <c r="D1262" s="6"/>
      <c r="E1262" s="6">
        <v>1</v>
      </c>
      <c r="F1262" s="6"/>
      <c r="G1262" s="6"/>
      <c r="H1262" s="12">
        <v>1</v>
      </c>
      <c r="I1262" s="12"/>
      <c r="J1262" s="12"/>
      <c r="K1262" s="12"/>
      <c r="L1262" s="12">
        <v>1</v>
      </c>
      <c r="M1262" s="12"/>
    </row>
    <row r="1263" spans="1:13" x14ac:dyDescent="0.3">
      <c r="A1263" s="6">
        <v>628</v>
      </c>
      <c r="B1263" s="6">
        <v>3</v>
      </c>
      <c r="C1263" s="6">
        <v>26</v>
      </c>
      <c r="D1263" s="6">
        <v>1</v>
      </c>
      <c r="E1263" s="6"/>
      <c r="F1263" s="6"/>
      <c r="G1263" s="6"/>
      <c r="H1263" s="12"/>
      <c r="I1263" s="12"/>
      <c r="J1263" s="12">
        <v>1</v>
      </c>
      <c r="K1263" s="12"/>
      <c r="L1263" s="12">
        <v>1</v>
      </c>
      <c r="M1263" s="12"/>
    </row>
    <row r="1264" spans="1:13" x14ac:dyDescent="0.3">
      <c r="A1264" s="6">
        <v>631</v>
      </c>
      <c r="B1264" s="6">
        <v>3</v>
      </c>
      <c r="C1264" s="6">
        <v>27</v>
      </c>
      <c r="D1264" s="6">
        <v>1</v>
      </c>
      <c r="E1264" s="6"/>
      <c r="F1264" s="6"/>
      <c r="G1264" s="6"/>
      <c r="H1264" s="12"/>
      <c r="I1264" s="12"/>
      <c r="J1264" s="12">
        <v>1</v>
      </c>
      <c r="K1264" s="12"/>
      <c r="L1264" s="12">
        <v>1</v>
      </c>
      <c r="M1264" s="12"/>
    </row>
    <row r="1265" spans="1:13" x14ac:dyDescent="0.3">
      <c r="A1265" s="6">
        <v>642</v>
      </c>
      <c r="B1265" s="6">
        <v>3</v>
      </c>
      <c r="C1265" s="6">
        <v>28</v>
      </c>
      <c r="D1265" s="6">
        <v>1</v>
      </c>
      <c r="E1265" s="6"/>
      <c r="F1265" s="6"/>
      <c r="G1265" s="6"/>
      <c r="H1265" s="12"/>
      <c r="I1265" s="12">
        <v>1</v>
      </c>
      <c r="J1265" s="12"/>
      <c r="K1265" s="12"/>
      <c r="L1265" s="12">
        <v>1</v>
      </c>
      <c r="M1265" s="12"/>
    </row>
    <row r="1266" spans="1:13" x14ac:dyDescent="0.3">
      <c r="A1266" s="6">
        <v>644</v>
      </c>
      <c r="B1266" s="6">
        <v>3</v>
      </c>
      <c r="C1266" s="6">
        <v>23</v>
      </c>
      <c r="D1266" s="6">
        <v>1</v>
      </c>
      <c r="E1266" s="6"/>
      <c r="F1266" s="6"/>
      <c r="G1266" s="6"/>
      <c r="H1266" s="12"/>
      <c r="I1266" s="12"/>
      <c r="J1266" s="12">
        <v>1</v>
      </c>
      <c r="K1266" s="12"/>
      <c r="L1266" s="12">
        <v>1</v>
      </c>
      <c r="M1266" s="12"/>
    </row>
    <row r="1267" spans="1:13" x14ac:dyDescent="0.3">
      <c r="A1267" s="6">
        <v>646</v>
      </c>
      <c r="B1267" s="6">
        <v>3</v>
      </c>
      <c r="C1267" s="6">
        <v>35</v>
      </c>
      <c r="D1267" s="6"/>
      <c r="E1267" s="6">
        <v>1</v>
      </c>
      <c r="F1267" s="6"/>
      <c r="G1267" s="6"/>
      <c r="H1267" s="12">
        <v>1</v>
      </c>
      <c r="I1267" s="12"/>
      <c r="J1267" s="12"/>
      <c r="K1267" s="12"/>
      <c r="L1267" s="12">
        <v>1</v>
      </c>
      <c r="M1267" s="12"/>
    </row>
    <row r="1268" spans="1:13" x14ac:dyDescent="0.3">
      <c r="A1268" s="6">
        <v>648</v>
      </c>
      <c r="B1268" s="6">
        <v>3</v>
      </c>
      <c r="C1268" s="6">
        <v>36</v>
      </c>
      <c r="D1268" s="6"/>
      <c r="E1268" s="6">
        <v>1</v>
      </c>
      <c r="F1268" s="6"/>
      <c r="G1268" s="6"/>
      <c r="H1268" s="12">
        <v>1</v>
      </c>
      <c r="I1268" s="12"/>
      <c r="J1268" s="12"/>
      <c r="K1268" s="12"/>
      <c r="L1268" s="12">
        <v>1</v>
      </c>
      <c r="M1268" s="12"/>
    </row>
    <row r="1269" spans="1:13" x14ac:dyDescent="0.3">
      <c r="A1269" s="6">
        <v>652</v>
      </c>
      <c r="B1269" s="6">
        <v>3</v>
      </c>
      <c r="C1269" s="6">
        <v>30</v>
      </c>
      <c r="D1269" s="6"/>
      <c r="E1269" s="6">
        <v>1</v>
      </c>
      <c r="F1269" s="6"/>
      <c r="G1269" s="6"/>
      <c r="H1269" s="12">
        <v>1</v>
      </c>
      <c r="I1269" s="12"/>
      <c r="J1269" s="12"/>
      <c r="K1269" s="12"/>
      <c r="L1269" s="12">
        <v>1</v>
      </c>
      <c r="M1269" s="12"/>
    </row>
    <row r="1270" spans="1:13" x14ac:dyDescent="0.3">
      <c r="A1270" s="6">
        <v>653</v>
      </c>
      <c r="B1270" s="6">
        <v>3</v>
      </c>
      <c r="C1270" s="6">
        <v>29</v>
      </c>
      <c r="D1270" s="6"/>
      <c r="E1270" s="6">
        <v>1</v>
      </c>
      <c r="F1270" s="6"/>
      <c r="G1270" s="6"/>
      <c r="H1270" s="12">
        <v>1</v>
      </c>
      <c r="I1270" s="12"/>
      <c r="J1270" s="12"/>
      <c r="K1270" s="12"/>
      <c r="L1270" s="12">
        <v>1</v>
      </c>
      <c r="M1270" s="12"/>
    </row>
    <row r="1271" spans="1:13" x14ac:dyDescent="0.3">
      <c r="A1271" s="6">
        <v>657</v>
      </c>
      <c r="B1271" s="6">
        <v>3</v>
      </c>
      <c r="C1271" s="6">
        <v>28</v>
      </c>
      <c r="D1271" s="6">
        <v>1</v>
      </c>
      <c r="E1271" s="6"/>
      <c r="F1271" s="6"/>
      <c r="G1271" s="6"/>
      <c r="H1271" s="12">
        <v>1</v>
      </c>
      <c r="I1271" s="12"/>
      <c r="J1271" s="12"/>
      <c r="K1271" s="12"/>
      <c r="L1271" s="12">
        <v>1</v>
      </c>
      <c r="M1271" s="12"/>
    </row>
    <row r="1272" spans="1:13" x14ac:dyDescent="0.3">
      <c r="A1272" s="6">
        <v>660</v>
      </c>
      <c r="B1272" s="6">
        <v>3</v>
      </c>
      <c r="C1272" s="6">
        <v>24</v>
      </c>
      <c r="D1272" s="6">
        <v>1</v>
      </c>
      <c r="E1272" s="6"/>
      <c r="F1272" s="6"/>
      <c r="G1272" s="6"/>
      <c r="H1272" s="12"/>
      <c r="I1272" s="12"/>
      <c r="J1272" s="12">
        <v>1</v>
      </c>
      <c r="K1272" s="12"/>
      <c r="L1272" s="12">
        <v>1</v>
      </c>
      <c r="M1272" s="12"/>
    </row>
    <row r="1273" spans="1:13" x14ac:dyDescent="0.3">
      <c r="A1273" s="6">
        <v>666</v>
      </c>
      <c r="B1273" s="6">
        <v>3</v>
      </c>
      <c r="C1273" s="6">
        <v>28</v>
      </c>
      <c r="D1273" s="6">
        <v>1</v>
      </c>
      <c r="E1273" s="6"/>
      <c r="F1273" s="6"/>
      <c r="G1273" s="6"/>
      <c r="H1273" s="12"/>
      <c r="I1273" s="12"/>
      <c r="J1273" s="12">
        <v>1</v>
      </c>
      <c r="K1273" s="12"/>
      <c r="L1273" s="12">
        <v>1</v>
      </c>
      <c r="M1273" s="12"/>
    </row>
    <row r="1274" spans="1:13" x14ac:dyDescent="0.3">
      <c r="A1274" s="6">
        <v>668</v>
      </c>
      <c r="B1274" s="6">
        <v>3</v>
      </c>
      <c r="C1274" s="6">
        <v>26</v>
      </c>
      <c r="D1274" s="6">
        <v>1</v>
      </c>
      <c r="E1274" s="6"/>
      <c r="F1274" s="6"/>
      <c r="G1274" s="6"/>
      <c r="H1274" s="12"/>
      <c r="I1274" s="12"/>
      <c r="J1274" s="12">
        <v>1</v>
      </c>
      <c r="K1274" s="12"/>
      <c r="L1274" s="12">
        <v>1</v>
      </c>
      <c r="M1274" s="12"/>
    </row>
    <row r="1275" spans="1:13" x14ac:dyDescent="0.3">
      <c r="A1275" s="6">
        <v>671</v>
      </c>
      <c r="B1275" s="6">
        <v>3</v>
      </c>
      <c r="C1275" s="6">
        <v>29</v>
      </c>
      <c r="D1275" s="6"/>
      <c r="E1275" s="6">
        <v>1</v>
      </c>
      <c r="F1275" s="6"/>
      <c r="G1275" s="6"/>
      <c r="H1275" s="12"/>
      <c r="I1275" s="12"/>
      <c r="J1275" s="12">
        <v>1</v>
      </c>
      <c r="K1275" s="12"/>
      <c r="L1275" s="12"/>
      <c r="M1275" s="12">
        <v>1</v>
      </c>
    </row>
    <row r="1276" spans="1:13" x14ac:dyDescent="0.3">
      <c r="A1276" s="6">
        <v>674</v>
      </c>
      <c r="B1276" s="6">
        <v>3</v>
      </c>
      <c r="C1276" s="6">
        <v>35</v>
      </c>
      <c r="D1276" s="6"/>
      <c r="E1276" s="6">
        <v>1</v>
      </c>
      <c r="F1276" s="6"/>
      <c r="G1276" s="6"/>
      <c r="H1276" s="12">
        <v>1</v>
      </c>
      <c r="I1276" s="12"/>
      <c r="J1276" s="12"/>
      <c r="K1276" s="12"/>
      <c r="L1276" s="12">
        <v>1</v>
      </c>
      <c r="M1276" s="12"/>
    </row>
    <row r="1277" spans="1:13" x14ac:dyDescent="0.3">
      <c r="A1277" s="6">
        <v>675</v>
      </c>
      <c r="B1277" s="6">
        <v>3</v>
      </c>
      <c r="C1277" s="6">
        <v>29</v>
      </c>
      <c r="D1277" s="6"/>
      <c r="E1277" s="6">
        <v>1</v>
      </c>
      <c r="F1277" s="6"/>
      <c r="G1277" s="6"/>
      <c r="H1277" s="12"/>
      <c r="I1277" s="12">
        <v>1</v>
      </c>
      <c r="J1277" s="12"/>
      <c r="K1277" s="12"/>
      <c r="L1277" s="12">
        <v>1</v>
      </c>
      <c r="M1277" s="12"/>
    </row>
    <row r="1278" spans="1:13" x14ac:dyDescent="0.3">
      <c r="A1278" s="6">
        <v>677</v>
      </c>
      <c r="B1278" s="6">
        <v>3</v>
      </c>
      <c r="C1278" s="6">
        <v>24</v>
      </c>
      <c r="D1278" s="6">
        <v>1</v>
      </c>
      <c r="E1278" s="6"/>
      <c r="F1278" s="6"/>
      <c r="G1278" s="6"/>
      <c r="H1278" s="12"/>
      <c r="I1278" s="12">
        <v>1</v>
      </c>
      <c r="J1278" s="12"/>
      <c r="K1278" s="12"/>
      <c r="L1278" s="12">
        <v>1</v>
      </c>
      <c r="M1278" s="12"/>
    </row>
    <row r="1279" spans="1:13" x14ac:dyDescent="0.3">
      <c r="A1279" s="6">
        <v>679</v>
      </c>
      <c r="B1279" s="6">
        <v>3</v>
      </c>
      <c r="C1279" s="6">
        <v>35</v>
      </c>
      <c r="D1279" s="6"/>
      <c r="E1279" s="6">
        <v>1</v>
      </c>
      <c r="F1279" s="6"/>
      <c r="G1279" s="6"/>
      <c r="H1279" s="12">
        <v>1</v>
      </c>
      <c r="I1279" s="12"/>
      <c r="J1279" s="12"/>
      <c r="K1279" s="12"/>
      <c r="L1279" s="12">
        <v>1</v>
      </c>
      <c r="M1279" s="12"/>
    </row>
    <row r="1280" spans="1:13" x14ac:dyDescent="0.3">
      <c r="A1280" s="6">
        <v>681</v>
      </c>
      <c r="B1280" s="6">
        <v>3</v>
      </c>
      <c r="C1280" s="6">
        <v>25</v>
      </c>
      <c r="D1280" s="6">
        <v>1</v>
      </c>
      <c r="E1280" s="6"/>
      <c r="F1280" s="6"/>
      <c r="G1280" s="6"/>
      <c r="H1280" s="12"/>
      <c r="I1280" s="12">
        <v>1</v>
      </c>
      <c r="J1280" s="12"/>
      <c r="K1280" s="12"/>
      <c r="L1280" s="12">
        <v>1</v>
      </c>
      <c r="M1280" s="12"/>
    </row>
    <row r="1281" spans="1:13" x14ac:dyDescent="0.3">
      <c r="A1281" s="6">
        <v>685</v>
      </c>
      <c r="B1281" s="6">
        <v>3</v>
      </c>
      <c r="C1281" s="6">
        <v>30</v>
      </c>
      <c r="D1281" s="6"/>
      <c r="E1281" s="6">
        <v>1</v>
      </c>
      <c r="F1281" s="6"/>
      <c r="G1281" s="6"/>
      <c r="H1281" s="12">
        <v>1</v>
      </c>
      <c r="I1281" s="12"/>
      <c r="J1281" s="12"/>
      <c r="K1281" s="12"/>
      <c r="L1281" s="12">
        <v>1</v>
      </c>
      <c r="M1281" s="12"/>
    </row>
    <row r="1282" spans="1:13" x14ac:dyDescent="0.3">
      <c r="A1282" s="6">
        <v>686</v>
      </c>
      <c r="B1282" s="6">
        <v>3</v>
      </c>
      <c r="C1282" s="6">
        <v>26</v>
      </c>
      <c r="D1282" s="6">
        <v>1</v>
      </c>
      <c r="E1282" s="6"/>
      <c r="F1282" s="6"/>
      <c r="G1282" s="6"/>
      <c r="H1282" s="12"/>
      <c r="I1282" s="12"/>
      <c r="J1282" s="12">
        <v>1</v>
      </c>
      <c r="K1282" s="12"/>
      <c r="L1282" s="12">
        <v>1</v>
      </c>
      <c r="M1282" s="12"/>
    </row>
    <row r="1283" spans="1:13" x14ac:dyDescent="0.3">
      <c r="A1283" s="6">
        <v>687</v>
      </c>
      <c r="B1283" s="6">
        <v>3</v>
      </c>
      <c r="C1283" s="6">
        <v>28</v>
      </c>
      <c r="D1283" s="6">
        <v>1</v>
      </c>
      <c r="E1283" s="6"/>
      <c r="F1283" s="6"/>
      <c r="G1283" s="6"/>
      <c r="H1283" s="12"/>
      <c r="I1283" s="12"/>
      <c r="J1283" s="12">
        <v>1</v>
      </c>
      <c r="K1283" s="12"/>
      <c r="L1283" s="12">
        <v>1</v>
      </c>
      <c r="M1283" s="12"/>
    </row>
    <row r="1284" spans="1:13" x14ac:dyDescent="0.3">
      <c r="A1284" s="6">
        <v>689</v>
      </c>
      <c r="B1284" s="6">
        <v>3</v>
      </c>
      <c r="C1284" s="6">
        <v>33</v>
      </c>
      <c r="D1284" s="6"/>
      <c r="E1284" s="6">
        <v>1</v>
      </c>
      <c r="F1284" s="6"/>
      <c r="G1284" s="6"/>
      <c r="H1284" s="12">
        <v>1</v>
      </c>
      <c r="I1284" s="12"/>
      <c r="J1284" s="12"/>
      <c r="K1284" s="12"/>
      <c r="L1284" s="12">
        <v>1</v>
      </c>
      <c r="M1284" s="12"/>
    </row>
    <row r="1285" spans="1:13" x14ac:dyDescent="0.3">
      <c r="A1285" s="6">
        <v>691</v>
      </c>
      <c r="B1285" s="6">
        <v>3</v>
      </c>
      <c r="C1285" s="6">
        <v>27</v>
      </c>
      <c r="D1285" s="6">
        <v>1</v>
      </c>
      <c r="E1285" s="6"/>
      <c r="F1285" s="6"/>
      <c r="G1285" s="6"/>
      <c r="H1285" s="12"/>
      <c r="I1285" s="12"/>
      <c r="J1285" s="12">
        <v>1</v>
      </c>
      <c r="K1285" s="12"/>
      <c r="L1285" s="12">
        <v>1</v>
      </c>
      <c r="M1285" s="12"/>
    </row>
    <row r="1286" spans="1:13" x14ac:dyDescent="0.3">
      <c r="A1286" s="6">
        <v>692</v>
      </c>
      <c r="B1286" s="6">
        <v>3</v>
      </c>
      <c r="C1286" s="6">
        <v>30</v>
      </c>
      <c r="D1286" s="6"/>
      <c r="E1286" s="6">
        <v>1</v>
      </c>
      <c r="F1286" s="6"/>
      <c r="G1286" s="6"/>
      <c r="H1286" s="12"/>
      <c r="I1286" s="12"/>
      <c r="J1286" s="12">
        <v>1</v>
      </c>
      <c r="K1286" s="12"/>
      <c r="L1286" s="12">
        <v>1</v>
      </c>
      <c r="M1286" s="12"/>
    </row>
    <row r="1287" spans="1:13" x14ac:dyDescent="0.3">
      <c r="A1287" s="6">
        <v>695</v>
      </c>
      <c r="B1287" s="6">
        <v>3</v>
      </c>
      <c r="C1287" s="6">
        <v>28</v>
      </c>
      <c r="D1287" s="6">
        <v>1</v>
      </c>
      <c r="E1287" s="6"/>
      <c r="F1287" s="6"/>
      <c r="G1287" s="6"/>
      <c r="H1287" s="12"/>
      <c r="I1287" s="12"/>
      <c r="J1287" s="12">
        <v>1</v>
      </c>
      <c r="K1287" s="12"/>
      <c r="L1287" s="12">
        <v>1</v>
      </c>
      <c r="M1287" s="12"/>
    </row>
    <row r="1288" spans="1:13" x14ac:dyDescent="0.3">
      <c r="A1288" s="6">
        <v>702</v>
      </c>
      <c r="B1288" s="6">
        <v>3</v>
      </c>
      <c r="C1288" s="6">
        <v>27</v>
      </c>
      <c r="D1288" s="6">
        <v>1</v>
      </c>
      <c r="E1288" s="6"/>
      <c r="F1288" s="6"/>
      <c r="G1288" s="6"/>
      <c r="H1288" s="12"/>
      <c r="I1288" s="12"/>
      <c r="J1288" s="12">
        <v>1</v>
      </c>
      <c r="K1288" s="12"/>
      <c r="L1288" s="12">
        <v>1</v>
      </c>
      <c r="M1288" s="12"/>
    </row>
    <row r="1289" spans="1:13" x14ac:dyDescent="0.3">
      <c r="A1289" s="6">
        <v>703</v>
      </c>
      <c r="B1289" s="6">
        <v>3</v>
      </c>
      <c r="C1289" s="6">
        <v>33</v>
      </c>
      <c r="D1289" s="6"/>
      <c r="E1289" s="6">
        <v>1</v>
      </c>
      <c r="F1289" s="6"/>
      <c r="G1289" s="6"/>
      <c r="H1289" s="12">
        <v>1</v>
      </c>
      <c r="I1289" s="12"/>
      <c r="J1289" s="12"/>
      <c r="K1289" s="12"/>
      <c r="L1289" s="12">
        <v>1</v>
      </c>
      <c r="M1289" s="12"/>
    </row>
    <row r="1290" spans="1:13" x14ac:dyDescent="0.3">
      <c r="A1290" s="6">
        <v>704</v>
      </c>
      <c r="B1290" s="6">
        <v>3</v>
      </c>
      <c r="C1290" s="6">
        <v>39</v>
      </c>
      <c r="D1290" s="6"/>
      <c r="E1290" s="6">
        <v>1</v>
      </c>
      <c r="F1290" s="6"/>
      <c r="G1290" s="6"/>
      <c r="H1290" s="12">
        <v>1</v>
      </c>
      <c r="I1290" s="12"/>
      <c r="J1290" s="12"/>
      <c r="K1290" s="12"/>
      <c r="L1290" s="12">
        <v>1</v>
      </c>
      <c r="M1290" s="12"/>
    </row>
    <row r="1291" spans="1:13" x14ac:dyDescent="0.3">
      <c r="A1291" s="6">
        <v>705</v>
      </c>
      <c r="B1291" s="6">
        <v>3</v>
      </c>
      <c r="C1291" s="6">
        <v>36</v>
      </c>
      <c r="D1291" s="6"/>
      <c r="E1291" s="6">
        <v>1</v>
      </c>
      <c r="F1291" s="6"/>
      <c r="G1291" s="6"/>
      <c r="H1291" s="12">
        <v>1</v>
      </c>
      <c r="I1291" s="12"/>
      <c r="J1291" s="12"/>
      <c r="K1291" s="12"/>
      <c r="L1291" s="12">
        <v>1</v>
      </c>
      <c r="M1291" s="12"/>
    </row>
    <row r="1292" spans="1:13" x14ac:dyDescent="0.3">
      <c r="A1292" s="6">
        <v>709</v>
      </c>
      <c r="B1292" s="6">
        <v>3</v>
      </c>
      <c r="C1292" s="6">
        <v>29</v>
      </c>
      <c r="D1292" s="6"/>
      <c r="E1292" s="6">
        <v>1</v>
      </c>
      <c r="F1292" s="6"/>
      <c r="G1292" s="6"/>
      <c r="H1292" s="12"/>
      <c r="I1292" s="12"/>
      <c r="J1292" s="12">
        <v>1</v>
      </c>
      <c r="K1292" s="12"/>
      <c r="L1292" s="12">
        <v>1</v>
      </c>
      <c r="M1292" s="12"/>
    </row>
    <row r="1293" spans="1:13" x14ac:dyDescent="0.3">
      <c r="A1293" s="6">
        <v>710</v>
      </c>
      <c r="B1293" s="6">
        <v>3</v>
      </c>
      <c r="C1293" s="6">
        <v>27</v>
      </c>
      <c r="D1293" s="6">
        <v>1</v>
      </c>
      <c r="E1293" s="6"/>
      <c r="F1293" s="6"/>
      <c r="G1293" s="6"/>
      <c r="H1293" s="12"/>
      <c r="I1293" s="12"/>
      <c r="J1293" s="12">
        <v>1</v>
      </c>
      <c r="K1293" s="12"/>
      <c r="L1293" s="12">
        <v>1</v>
      </c>
      <c r="M1293" s="12"/>
    </row>
    <row r="1294" spans="1:13" x14ac:dyDescent="0.3">
      <c r="A1294" s="6">
        <v>712</v>
      </c>
      <c r="B1294" s="6">
        <v>3</v>
      </c>
      <c r="C1294" s="6">
        <v>33</v>
      </c>
      <c r="D1294" s="6"/>
      <c r="E1294" s="6">
        <v>1</v>
      </c>
      <c r="F1294" s="6"/>
      <c r="G1294" s="6"/>
      <c r="H1294" s="12">
        <v>1</v>
      </c>
      <c r="I1294" s="12"/>
      <c r="J1294" s="12"/>
      <c r="K1294" s="12"/>
      <c r="L1294" s="12">
        <v>1</v>
      </c>
      <c r="M1294" s="12"/>
    </row>
    <row r="1295" spans="1:13" x14ac:dyDescent="0.3">
      <c r="A1295" s="6">
        <v>714</v>
      </c>
      <c r="B1295" s="6">
        <v>3</v>
      </c>
      <c r="C1295" s="6">
        <v>39</v>
      </c>
      <c r="D1295" s="6"/>
      <c r="E1295" s="6">
        <v>1</v>
      </c>
      <c r="F1295" s="6"/>
      <c r="G1295" s="6"/>
      <c r="H1295" s="12">
        <v>1</v>
      </c>
      <c r="I1295" s="12"/>
      <c r="J1295" s="12"/>
      <c r="K1295" s="12"/>
      <c r="L1295" s="12">
        <v>1</v>
      </c>
      <c r="M1295" s="12"/>
    </row>
    <row r="1296" spans="1:13" x14ac:dyDescent="0.3">
      <c r="A1296" s="6">
        <v>718</v>
      </c>
      <c r="B1296" s="6">
        <v>3</v>
      </c>
      <c r="C1296" s="6">
        <v>35</v>
      </c>
      <c r="D1296" s="6"/>
      <c r="E1296" s="6">
        <v>1</v>
      </c>
      <c r="F1296" s="6"/>
      <c r="G1296" s="6"/>
      <c r="H1296" s="12">
        <v>1</v>
      </c>
      <c r="I1296" s="12"/>
      <c r="J1296" s="12"/>
      <c r="K1296" s="12"/>
      <c r="L1296" s="12"/>
      <c r="M1296" s="12">
        <v>1</v>
      </c>
    </row>
    <row r="1297" spans="1:13" x14ac:dyDescent="0.3">
      <c r="A1297" s="6">
        <v>719</v>
      </c>
      <c r="B1297" s="6">
        <v>3</v>
      </c>
      <c r="C1297" s="6">
        <v>29</v>
      </c>
      <c r="D1297" s="6"/>
      <c r="E1297" s="6">
        <v>1</v>
      </c>
      <c r="F1297" s="6"/>
      <c r="G1297" s="6"/>
      <c r="H1297" s="12">
        <v>1</v>
      </c>
      <c r="I1297" s="12"/>
      <c r="J1297" s="12"/>
      <c r="K1297" s="12"/>
      <c r="L1297" s="12">
        <v>1</v>
      </c>
      <c r="M1297" s="12"/>
    </row>
    <row r="1298" spans="1:13" x14ac:dyDescent="0.3">
      <c r="A1298" s="6">
        <v>721</v>
      </c>
      <c r="B1298" s="6">
        <v>3</v>
      </c>
      <c r="C1298" s="6">
        <v>25</v>
      </c>
      <c r="D1298" s="6">
        <v>1</v>
      </c>
      <c r="E1298" s="6"/>
      <c r="F1298" s="6"/>
      <c r="G1298" s="6"/>
      <c r="H1298" s="12"/>
      <c r="I1298" s="12"/>
      <c r="J1298" s="12">
        <v>1</v>
      </c>
      <c r="K1298" s="12"/>
      <c r="L1298" s="12">
        <v>1</v>
      </c>
      <c r="M1298" s="12"/>
    </row>
    <row r="1299" spans="1:13" x14ac:dyDescent="0.3">
      <c r="A1299" s="6">
        <v>725</v>
      </c>
      <c r="B1299" s="6">
        <v>3</v>
      </c>
      <c r="C1299" s="6">
        <v>26</v>
      </c>
      <c r="D1299" s="6">
        <v>1</v>
      </c>
      <c r="E1299" s="6"/>
      <c r="F1299" s="6"/>
      <c r="G1299" s="6"/>
      <c r="H1299" s="12">
        <v>1</v>
      </c>
      <c r="I1299" s="12"/>
      <c r="J1299" s="12"/>
      <c r="K1299" s="12"/>
      <c r="L1299" s="12">
        <v>1</v>
      </c>
      <c r="M1299" s="12"/>
    </row>
    <row r="1300" spans="1:13" x14ac:dyDescent="0.3">
      <c r="A1300" s="6">
        <v>729</v>
      </c>
      <c r="B1300" s="6">
        <v>3</v>
      </c>
      <c r="C1300" s="6">
        <v>29</v>
      </c>
      <c r="D1300" s="6"/>
      <c r="E1300" s="6">
        <v>1</v>
      </c>
      <c r="F1300" s="6"/>
      <c r="G1300" s="6"/>
      <c r="H1300" s="12"/>
      <c r="I1300" s="12"/>
      <c r="J1300" s="12">
        <v>1</v>
      </c>
      <c r="K1300" s="12"/>
      <c r="L1300" s="12">
        <v>1</v>
      </c>
      <c r="M1300" s="12"/>
    </row>
    <row r="1301" spans="1:13" x14ac:dyDescent="0.3">
      <c r="A1301" s="6">
        <v>730</v>
      </c>
      <c r="B1301" s="6">
        <v>3</v>
      </c>
      <c r="C1301" s="6">
        <v>38</v>
      </c>
      <c r="D1301" s="6"/>
      <c r="E1301" s="6"/>
      <c r="F1301" s="6">
        <v>1</v>
      </c>
      <c r="G1301" s="6"/>
      <c r="H1301" s="12">
        <v>1</v>
      </c>
      <c r="I1301" s="12"/>
      <c r="J1301" s="12"/>
      <c r="K1301" s="12"/>
      <c r="L1301" s="12">
        <v>1</v>
      </c>
      <c r="M1301" s="12"/>
    </row>
    <row r="1302" spans="1:13" x14ac:dyDescent="0.3">
      <c r="A1302" s="6">
        <v>732</v>
      </c>
      <c r="B1302" s="6">
        <v>3</v>
      </c>
      <c r="C1302" s="6">
        <v>24</v>
      </c>
      <c r="D1302" s="6">
        <v>1</v>
      </c>
      <c r="E1302" s="6"/>
      <c r="F1302" s="6"/>
      <c r="G1302" s="6"/>
      <c r="H1302" s="12"/>
      <c r="I1302" s="12">
        <v>1</v>
      </c>
      <c r="J1302" s="12"/>
      <c r="K1302" s="12"/>
      <c r="L1302" s="12">
        <v>1</v>
      </c>
      <c r="M1302" s="12"/>
    </row>
    <row r="1303" spans="1:13" x14ac:dyDescent="0.3">
      <c r="A1303" s="6">
        <v>734</v>
      </c>
      <c r="B1303" s="6">
        <v>3</v>
      </c>
      <c r="C1303" s="6">
        <v>37</v>
      </c>
      <c r="D1303" s="6"/>
      <c r="E1303" s="6"/>
      <c r="F1303" s="6">
        <v>1</v>
      </c>
      <c r="G1303" s="6"/>
      <c r="H1303" s="12">
        <v>1</v>
      </c>
      <c r="I1303" s="12"/>
      <c r="J1303" s="12"/>
      <c r="K1303" s="12"/>
      <c r="L1303" s="12">
        <v>1</v>
      </c>
      <c r="M1303" s="12"/>
    </row>
    <row r="1304" spans="1:13" x14ac:dyDescent="0.3">
      <c r="A1304" s="6">
        <v>735</v>
      </c>
      <c r="B1304" s="6">
        <v>3</v>
      </c>
      <c r="C1304" s="6">
        <v>29</v>
      </c>
      <c r="D1304" s="6"/>
      <c r="E1304" s="6">
        <v>1</v>
      </c>
      <c r="F1304" s="6"/>
      <c r="G1304" s="6"/>
      <c r="H1304" s="12">
        <v>1</v>
      </c>
      <c r="I1304" s="12"/>
      <c r="J1304" s="12"/>
      <c r="K1304" s="12"/>
      <c r="L1304" s="12">
        <v>1</v>
      </c>
      <c r="M1304" s="12"/>
    </row>
    <row r="1305" spans="1:13" x14ac:dyDescent="0.3">
      <c r="A1305" s="6">
        <v>741</v>
      </c>
      <c r="B1305" s="6">
        <v>3</v>
      </c>
      <c r="C1305" s="6">
        <v>25</v>
      </c>
      <c r="D1305" s="6">
        <v>1</v>
      </c>
      <c r="E1305" s="6"/>
      <c r="F1305" s="6"/>
      <c r="G1305" s="6"/>
      <c r="H1305" s="12"/>
      <c r="I1305" s="12"/>
      <c r="J1305" s="12">
        <v>1</v>
      </c>
      <c r="K1305" s="12"/>
      <c r="L1305" s="12">
        <v>1</v>
      </c>
      <c r="M1305" s="12"/>
    </row>
    <row r="1306" spans="1:13" x14ac:dyDescent="0.3">
      <c r="A1306" s="6">
        <v>742</v>
      </c>
      <c r="B1306" s="6">
        <v>3</v>
      </c>
      <c r="C1306" s="6">
        <v>26</v>
      </c>
      <c r="D1306" s="6">
        <v>1</v>
      </c>
      <c r="E1306" s="6"/>
      <c r="F1306" s="6"/>
      <c r="G1306" s="6"/>
      <c r="H1306" s="12"/>
      <c r="I1306" s="12"/>
      <c r="J1306" s="12">
        <v>1</v>
      </c>
      <c r="K1306" s="12"/>
      <c r="L1306" s="12">
        <v>1</v>
      </c>
      <c r="M1306" s="12"/>
    </row>
    <row r="1307" spans="1:13" x14ac:dyDescent="0.3">
      <c r="A1307" s="6">
        <v>749</v>
      </c>
      <c r="B1307" s="6">
        <v>3</v>
      </c>
      <c r="C1307" s="6">
        <v>30</v>
      </c>
      <c r="D1307" s="6"/>
      <c r="E1307" s="6">
        <v>1</v>
      </c>
      <c r="F1307" s="6"/>
      <c r="G1307" s="6"/>
      <c r="H1307" s="12">
        <v>1</v>
      </c>
      <c r="I1307" s="12"/>
      <c r="J1307" s="12"/>
      <c r="K1307" s="12"/>
      <c r="L1307" s="12"/>
      <c r="M1307" s="12">
        <v>1</v>
      </c>
    </row>
    <row r="1308" spans="1:13" x14ac:dyDescent="0.3">
      <c r="A1308" s="6">
        <v>750</v>
      </c>
      <c r="B1308" s="6">
        <v>3</v>
      </c>
      <c r="C1308" s="6">
        <v>37</v>
      </c>
      <c r="D1308" s="6"/>
      <c r="E1308" s="6"/>
      <c r="F1308" s="6">
        <v>1</v>
      </c>
      <c r="G1308" s="6"/>
      <c r="H1308" s="12">
        <v>1</v>
      </c>
      <c r="I1308" s="12"/>
      <c r="J1308" s="12"/>
      <c r="K1308" s="12"/>
      <c r="L1308" s="12">
        <v>1</v>
      </c>
      <c r="M1308" s="12"/>
    </row>
    <row r="1309" spans="1:13" x14ac:dyDescent="0.3">
      <c r="A1309" s="6">
        <v>751</v>
      </c>
      <c r="B1309" s="6">
        <v>3</v>
      </c>
      <c r="C1309" s="6">
        <v>35</v>
      </c>
      <c r="D1309" s="6"/>
      <c r="E1309" s="6">
        <v>1</v>
      </c>
      <c r="F1309" s="6"/>
      <c r="G1309" s="6"/>
      <c r="H1309" s="12">
        <v>1</v>
      </c>
      <c r="I1309" s="12"/>
      <c r="J1309" s="12"/>
      <c r="K1309" s="12"/>
      <c r="L1309" s="12">
        <v>1</v>
      </c>
      <c r="M1309" s="12"/>
    </row>
    <row r="1310" spans="1:13" x14ac:dyDescent="0.3">
      <c r="A1310" s="6">
        <v>759</v>
      </c>
      <c r="B1310" s="6">
        <v>3</v>
      </c>
      <c r="C1310" s="6">
        <v>30</v>
      </c>
      <c r="D1310" s="6"/>
      <c r="E1310" s="6">
        <v>1</v>
      </c>
      <c r="F1310" s="6"/>
      <c r="G1310" s="6"/>
      <c r="H1310" s="12"/>
      <c r="I1310" s="12"/>
      <c r="J1310" s="12">
        <v>1</v>
      </c>
      <c r="K1310" s="12"/>
      <c r="L1310" s="12">
        <v>1</v>
      </c>
      <c r="M1310" s="12"/>
    </row>
    <row r="1311" spans="1:13" x14ac:dyDescent="0.3">
      <c r="A1311" s="6">
        <v>763</v>
      </c>
      <c r="B1311" s="6">
        <v>3</v>
      </c>
      <c r="C1311" s="6">
        <v>38</v>
      </c>
      <c r="D1311" s="6"/>
      <c r="E1311" s="6"/>
      <c r="F1311" s="6">
        <v>1</v>
      </c>
      <c r="G1311" s="6"/>
      <c r="H1311" s="12">
        <v>1</v>
      </c>
      <c r="I1311" s="12"/>
      <c r="J1311" s="12"/>
      <c r="K1311" s="12"/>
      <c r="L1311" s="12">
        <v>1</v>
      </c>
      <c r="M1311" s="12"/>
    </row>
    <row r="1312" spans="1:13" x14ac:dyDescent="0.3">
      <c r="A1312" s="6">
        <v>767</v>
      </c>
      <c r="B1312" s="6">
        <v>3</v>
      </c>
      <c r="C1312" s="6">
        <v>30</v>
      </c>
      <c r="D1312" s="6"/>
      <c r="E1312" s="6">
        <v>1</v>
      </c>
      <c r="F1312" s="6"/>
      <c r="G1312" s="6"/>
      <c r="H1312" s="12"/>
      <c r="I1312" s="12"/>
      <c r="J1312" s="12">
        <v>1</v>
      </c>
      <c r="K1312" s="12"/>
      <c r="L1312" s="12">
        <v>1</v>
      </c>
      <c r="M1312" s="12"/>
    </row>
    <row r="1313" spans="1:13" x14ac:dyDescent="0.3">
      <c r="A1313" s="6">
        <v>769</v>
      </c>
      <c r="B1313" s="6">
        <v>3</v>
      </c>
      <c r="C1313" s="6">
        <v>29</v>
      </c>
      <c r="D1313" s="6"/>
      <c r="E1313" s="6">
        <v>1</v>
      </c>
      <c r="F1313" s="6"/>
      <c r="G1313" s="6"/>
      <c r="H1313" s="12"/>
      <c r="I1313" s="12">
        <v>1</v>
      </c>
      <c r="J1313" s="12"/>
      <c r="K1313" s="12"/>
      <c r="L1313" s="12">
        <v>1</v>
      </c>
      <c r="M1313" s="12"/>
    </row>
    <row r="1314" spans="1:13" x14ac:dyDescent="0.3">
      <c r="A1314" s="6">
        <v>770</v>
      </c>
      <c r="B1314" s="6">
        <v>3</v>
      </c>
      <c r="C1314" s="6">
        <v>31</v>
      </c>
      <c r="D1314" s="6"/>
      <c r="E1314" s="6">
        <v>1</v>
      </c>
      <c r="F1314" s="6"/>
      <c r="G1314" s="6"/>
      <c r="H1314" s="12">
        <v>1</v>
      </c>
      <c r="I1314" s="12"/>
      <c r="J1314" s="12"/>
      <c r="K1314" s="12"/>
      <c r="L1314" s="12">
        <v>1</v>
      </c>
      <c r="M1314" s="12"/>
    </row>
    <row r="1315" spans="1:13" x14ac:dyDescent="0.3">
      <c r="A1315" s="6">
        <v>779</v>
      </c>
      <c r="B1315" s="6">
        <v>3</v>
      </c>
      <c r="C1315" s="6">
        <v>32</v>
      </c>
      <c r="D1315" s="6"/>
      <c r="E1315" s="6">
        <v>1</v>
      </c>
      <c r="F1315" s="6"/>
      <c r="G1315" s="6"/>
      <c r="H1315" s="12"/>
      <c r="I1315" s="12"/>
      <c r="J1315" s="12">
        <v>1</v>
      </c>
      <c r="K1315" s="12"/>
      <c r="L1315" s="12">
        <v>1</v>
      </c>
      <c r="M1315" s="12"/>
    </row>
    <row r="1316" spans="1:13" x14ac:dyDescent="0.3">
      <c r="A1316" s="6">
        <v>780</v>
      </c>
      <c r="B1316" s="6">
        <v>3</v>
      </c>
      <c r="C1316" s="6">
        <v>28</v>
      </c>
      <c r="D1316" s="6">
        <v>1</v>
      </c>
      <c r="E1316" s="6"/>
      <c r="F1316" s="6"/>
      <c r="G1316" s="6"/>
      <c r="H1316" s="12">
        <v>1</v>
      </c>
      <c r="I1316" s="12"/>
      <c r="J1316" s="12"/>
      <c r="K1316" s="12"/>
      <c r="L1316" s="12">
        <v>1</v>
      </c>
      <c r="M1316" s="12"/>
    </row>
    <row r="1317" spans="1:13" x14ac:dyDescent="0.3">
      <c r="A1317" s="6">
        <v>782</v>
      </c>
      <c r="B1317" s="6">
        <v>3</v>
      </c>
      <c r="C1317" s="6">
        <v>31</v>
      </c>
      <c r="D1317" s="6"/>
      <c r="E1317" s="6">
        <v>1</v>
      </c>
      <c r="F1317" s="6"/>
      <c r="G1317" s="6"/>
      <c r="H1317" s="12">
        <v>1</v>
      </c>
      <c r="I1317" s="12"/>
      <c r="J1317" s="12"/>
      <c r="K1317" s="12"/>
      <c r="L1317" s="12">
        <v>1</v>
      </c>
      <c r="M1317" s="12"/>
    </row>
    <row r="1318" spans="1:13" x14ac:dyDescent="0.3">
      <c r="A1318" s="6">
        <v>784</v>
      </c>
      <c r="B1318" s="6">
        <v>3</v>
      </c>
      <c r="C1318" s="6">
        <v>34</v>
      </c>
      <c r="D1318" s="6"/>
      <c r="E1318" s="6">
        <v>1</v>
      </c>
      <c r="F1318" s="6"/>
      <c r="G1318" s="6"/>
      <c r="H1318" s="12">
        <v>1</v>
      </c>
      <c r="I1318" s="12"/>
      <c r="J1318" s="12"/>
      <c r="K1318" s="12"/>
      <c r="L1318" s="12">
        <v>1</v>
      </c>
      <c r="M1318" s="12"/>
    </row>
    <row r="1319" spans="1:13" x14ac:dyDescent="0.3">
      <c r="A1319" s="6">
        <v>787</v>
      </c>
      <c r="B1319" s="6">
        <v>3</v>
      </c>
      <c r="C1319" s="6">
        <v>27</v>
      </c>
      <c r="D1319" s="6">
        <v>1</v>
      </c>
      <c r="E1319" s="6"/>
      <c r="F1319" s="6"/>
      <c r="G1319" s="6"/>
      <c r="H1319" s="12"/>
      <c r="I1319" s="12"/>
      <c r="J1319" s="12">
        <v>1</v>
      </c>
      <c r="K1319" s="12"/>
      <c r="L1319" s="12"/>
      <c r="M1319" s="12">
        <v>1</v>
      </c>
    </row>
    <row r="1320" spans="1:13" x14ac:dyDescent="0.3">
      <c r="A1320" s="6">
        <v>788</v>
      </c>
      <c r="B1320" s="6">
        <v>3</v>
      </c>
      <c r="C1320" s="6">
        <v>26</v>
      </c>
      <c r="D1320" s="6">
        <v>1</v>
      </c>
      <c r="E1320" s="6"/>
      <c r="F1320" s="6"/>
      <c r="G1320" s="6"/>
      <c r="H1320" s="12"/>
      <c r="I1320" s="12">
        <v>1</v>
      </c>
      <c r="J1320" s="12"/>
      <c r="K1320" s="12"/>
      <c r="L1320" s="12">
        <v>1</v>
      </c>
      <c r="M1320" s="12"/>
    </row>
    <row r="1321" spans="1:13" x14ac:dyDescent="0.3">
      <c r="A1321" s="6">
        <v>791</v>
      </c>
      <c r="B1321" s="6">
        <v>3</v>
      </c>
      <c r="C1321" s="6">
        <v>25</v>
      </c>
      <c r="D1321" s="6">
        <v>1</v>
      </c>
      <c r="E1321" s="6"/>
      <c r="F1321" s="6"/>
      <c r="G1321" s="6"/>
      <c r="H1321" s="12"/>
      <c r="I1321" s="12"/>
      <c r="J1321" s="12">
        <v>1</v>
      </c>
      <c r="K1321" s="12"/>
      <c r="L1321" s="12">
        <v>1</v>
      </c>
      <c r="M1321" s="12"/>
    </row>
    <row r="1322" spans="1:13" x14ac:dyDescent="0.3">
      <c r="A1322" s="6">
        <v>803</v>
      </c>
      <c r="B1322" s="6">
        <v>3</v>
      </c>
      <c r="C1322" s="6">
        <v>37</v>
      </c>
      <c r="D1322" s="6"/>
      <c r="E1322" s="6"/>
      <c r="F1322" s="6">
        <v>1</v>
      </c>
      <c r="G1322" s="6"/>
      <c r="H1322" s="12">
        <v>1</v>
      </c>
      <c r="I1322" s="12"/>
      <c r="J1322" s="12"/>
      <c r="K1322" s="12">
        <v>1</v>
      </c>
      <c r="L1322" s="12"/>
      <c r="M1322" s="12"/>
    </row>
    <row r="1323" spans="1:13" x14ac:dyDescent="0.3">
      <c r="A1323" s="6">
        <v>805</v>
      </c>
      <c r="B1323" s="6">
        <v>3</v>
      </c>
      <c r="C1323" s="6">
        <v>37</v>
      </c>
      <c r="D1323" s="6"/>
      <c r="E1323" s="6"/>
      <c r="F1323" s="6">
        <v>1</v>
      </c>
      <c r="G1323" s="6"/>
      <c r="H1323" s="12">
        <v>1</v>
      </c>
      <c r="I1323" s="12"/>
      <c r="J1323" s="12"/>
      <c r="K1323" s="12"/>
      <c r="L1323" s="12">
        <v>1</v>
      </c>
      <c r="M1323" s="12"/>
    </row>
    <row r="1324" spans="1:13" x14ac:dyDescent="0.3">
      <c r="A1324" s="6">
        <v>815</v>
      </c>
      <c r="B1324" s="6">
        <v>3</v>
      </c>
      <c r="C1324" s="6">
        <v>28</v>
      </c>
      <c r="D1324" s="6">
        <v>1</v>
      </c>
      <c r="E1324" s="6"/>
      <c r="F1324" s="6"/>
      <c r="G1324" s="6"/>
      <c r="H1324" s="12"/>
      <c r="I1324" s="12"/>
      <c r="J1324" s="12">
        <v>1</v>
      </c>
      <c r="K1324" s="12"/>
      <c r="L1324" s="12">
        <v>1</v>
      </c>
      <c r="M1324" s="12"/>
    </row>
    <row r="1325" spans="1:13" x14ac:dyDescent="0.3">
      <c r="A1325" s="6">
        <v>819</v>
      </c>
      <c r="B1325" s="6">
        <v>3</v>
      </c>
      <c r="C1325" s="6">
        <v>33</v>
      </c>
      <c r="D1325" s="6"/>
      <c r="E1325" s="6">
        <v>1</v>
      </c>
      <c r="F1325" s="6"/>
      <c r="G1325" s="6"/>
      <c r="H1325" s="12">
        <v>1</v>
      </c>
      <c r="I1325" s="12"/>
      <c r="J1325" s="12"/>
      <c r="K1325" s="12"/>
      <c r="L1325" s="12">
        <v>1</v>
      </c>
      <c r="M1325" s="12"/>
    </row>
    <row r="1326" spans="1:13" x14ac:dyDescent="0.3">
      <c r="A1326" s="6">
        <v>822</v>
      </c>
      <c r="B1326" s="6">
        <v>3</v>
      </c>
      <c r="C1326" s="6">
        <v>36</v>
      </c>
      <c r="D1326" s="6"/>
      <c r="E1326" s="6"/>
      <c r="F1326" s="6">
        <v>1</v>
      </c>
      <c r="G1326" s="6"/>
      <c r="H1326" s="12">
        <v>1</v>
      </c>
      <c r="I1326" s="12"/>
      <c r="J1326" s="12"/>
      <c r="K1326" s="12"/>
      <c r="L1326" s="12">
        <v>1</v>
      </c>
      <c r="M1326" s="12"/>
    </row>
    <row r="1327" spans="1:13" x14ac:dyDescent="0.3">
      <c r="A1327" s="6">
        <v>826</v>
      </c>
      <c r="B1327" s="6">
        <v>3</v>
      </c>
      <c r="C1327" s="6">
        <v>37</v>
      </c>
      <c r="D1327" s="6"/>
      <c r="E1327" s="6"/>
      <c r="F1327" s="6">
        <v>1</v>
      </c>
      <c r="G1327" s="6"/>
      <c r="H1327" s="12">
        <v>1</v>
      </c>
      <c r="I1327" s="12"/>
      <c r="J1327" s="12"/>
      <c r="K1327" s="12"/>
      <c r="L1327" s="12">
        <v>1</v>
      </c>
      <c r="M1327" s="12"/>
    </row>
    <row r="1328" spans="1:13" x14ac:dyDescent="0.3">
      <c r="A1328" s="6">
        <v>829</v>
      </c>
      <c r="B1328" s="6">
        <v>3</v>
      </c>
      <c r="C1328" s="6">
        <v>31</v>
      </c>
      <c r="D1328" s="6"/>
      <c r="E1328" s="6">
        <v>1</v>
      </c>
      <c r="F1328" s="6"/>
      <c r="G1328" s="6"/>
      <c r="H1328" s="12">
        <v>1</v>
      </c>
      <c r="I1328" s="12"/>
      <c r="J1328" s="12"/>
      <c r="K1328" s="12"/>
      <c r="L1328" s="12">
        <v>1</v>
      </c>
      <c r="M1328" s="12"/>
    </row>
    <row r="1329" spans="1:13" x14ac:dyDescent="0.3">
      <c r="A1329" s="6">
        <v>830</v>
      </c>
      <c r="B1329" s="6">
        <v>3</v>
      </c>
      <c r="C1329" s="6">
        <v>38</v>
      </c>
      <c r="D1329" s="6"/>
      <c r="E1329" s="6"/>
      <c r="F1329" s="6">
        <v>1</v>
      </c>
      <c r="G1329" s="6"/>
      <c r="H1329" s="12">
        <v>1</v>
      </c>
      <c r="I1329" s="12"/>
      <c r="J1329" s="12"/>
      <c r="K1329" s="12"/>
      <c r="L1329" s="12"/>
      <c r="M1329" s="12">
        <v>1</v>
      </c>
    </row>
    <row r="1330" spans="1:13" x14ac:dyDescent="0.3">
      <c r="A1330" s="6">
        <v>834</v>
      </c>
      <c r="B1330" s="6">
        <v>3</v>
      </c>
      <c r="C1330" s="6">
        <v>33</v>
      </c>
      <c r="D1330" s="6"/>
      <c r="E1330" s="6">
        <v>1</v>
      </c>
      <c r="F1330" s="6"/>
      <c r="G1330" s="6"/>
      <c r="H1330" s="12">
        <v>1</v>
      </c>
      <c r="I1330" s="12"/>
      <c r="J1330" s="12"/>
      <c r="K1330" s="12"/>
      <c r="L1330" s="12">
        <v>1</v>
      </c>
      <c r="M1330" s="12"/>
    </row>
    <row r="1331" spans="1:13" x14ac:dyDescent="0.3">
      <c r="A1331" s="6">
        <v>844</v>
      </c>
      <c r="B1331" s="6">
        <v>3</v>
      </c>
      <c r="C1331" s="6">
        <v>26</v>
      </c>
      <c r="D1331" s="6">
        <v>1</v>
      </c>
      <c r="E1331" s="6"/>
      <c r="F1331" s="6"/>
      <c r="G1331" s="6"/>
      <c r="H1331" s="12"/>
      <c r="I1331" s="12"/>
      <c r="J1331" s="12">
        <v>1</v>
      </c>
      <c r="K1331" s="12"/>
      <c r="L1331" s="12">
        <v>1</v>
      </c>
      <c r="M1331" s="12"/>
    </row>
    <row r="1332" spans="1:13" x14ac:dyDescent="0.3">
      <c r="A1332" s="6">
        <v>845</v>
      </c>
      <c r="B1332" s="6">
        <v>3</v>
      </c>
      <c r="C1332" s="6">
        <v>24</v>
      </c>
      <c r="D1332" s="6">
        <v>1</v>
      </c>
      <c r="E1332" s="6"/>
      <c r="F1332" s="6"/>
      <c r="G1332" s="6"/>
      <c r="H1332" s="12"/>
      <c r="I1332" s="12"/>
      <c r="J1332" s="12">
        <v>1</v>
      </c>
      <c r="K1332" s="12"/>
      <c r="L1332" s="12">
        <v>1</v>
      </c>
      <c r="M1332" s="12"/>
    </row>
    <row r="1333" spans="1:13" x14ac:dyDescent="0.3">
      <c r="A1333" s="6">
        <v>851</v>
      </c>
      <c r="B1333" s="6">
        <v>3</v>
      </c>
      <c r="C1333" s="6">
        <v>33</v>
      </c>
      <c r="D1333" s="6"/>
      <c r="E1333" s="6">
        <v>1</v>
      </c>
      <c r="F1333" s="6"/>
      <c r="G1333" s="6"/>
      <c r="H1333" s="24">
        <v>1</v>
      </c>
      <c r="I1333" s="24"/>
      <c r="J1333" s="24"/>
      <c r="K1333" s="24">
        <v>1</v>
      </c>
      <c r="L1333" s="24"/>
      <c r="M1333" s="24"/>
    </row>
    <row r="1334" spans="1:13" x14ac:dyDescent="0.3">
      <c r="A1334" s="6">
        <v>853</v>
      </c>
      <c r="B1334" s="6">
        <v>3</v>
      </c>
      <c r="C1334" s="6">
        <v>24</v>
      </c>
      <c r="D1334" s="6">
        <v>1</v>
      </c>
      <c r="E1334" s="6"/>
      <c r="F1334" s="6"/>
      <c r="G1334" s="6"/>
      <c r="H1334" s="24"/>
      <c r="I1334" s="24"/>
      <c r="J1334" s="24">
        <v>1</v>
      </c>
      <c r="K1334" s="12"/>
      <c r="L1334" s="24">
        <v>1</v>
      </c>
      <c r="M1334" s="24"/>
    </row>
    <row r="1335" spans="1:13" x14ac:dyDescent="0.3">
      <c r="A1335" s="6">
        <v>859</v>
      </c>
      <c r="B1335" s="6">
        <v>3</v>
      </c>
      <c r="C1335" s="6">
        <v>36</v>
      </c>
      <c r="D1335" s="6"/>
      <c r="E1335" s="6"/>
      <c r="F1335" s="6"/>
      <c r="G1335" s="6">
        <v>1</v>
      </c>
      <c r="H1335" s="24">
        <v>1</v>
      </c>
      <c r="I1335" s="24"/>
      <c r="J1335" s="24"/>
      <c r="K1335" s="12"/>
      <c r="L1335" s="24">
        <v>1</v>
      </c>
      <c r="M1335" s="24"/>
    </row>
    <row r="1336" spans="1:13" x14ac:dyDescent="0.3">
      <c r="A1336" s="6">
        <v>863</v>
      </c>
      <c r="B1336" s="6">
        <v>3</v>
      </c>
      <c r="C1336" s="6">
        <v>30</v>
      </c>
      <c r="D1336" s="6"/>
      <c r="E1336" s="6">
        <v>1</v>
      </c>
      <c r="F1336" s="6"/>
      <c r="G1336" s="6"/>
      <c r="H1336" s="24">
        <v>1</v>
      </c>
      <c r="I1336" s="24"/>
      <c r="J1336" s="24"/>
      <c r="K1336" s="24"/>
      <c r="L1336" s="24">
        <v>1</v>
      </c>
      <c r="M1336" s="24"/>
    </row>
    <row r="1337" spans="1:13" x14ac:dyDescent="0.3">
      <c r="A1337" s="6">
        <v>868</v>
      </c>
      <c r="B1337" s="6">
        <v>3</v>
      </c>
      <c r="C1337" s="6">
        <v>28</v>
      </c>
      <c r="D1337" s="6">
        <v>1</v>
      </c>
      <c r="E1337" s="6"/>
      <c r="F1337" s="6"/>
      <c r="G1337" s="6"/>
      <c r="H1337" s="24">
        <v>1</v>
      </c>
      <c r="I1337" s="24"/>
      <c r="J1337" s="24"/>
      <c r="K1337" s="24"/>
      <c r="L1337" s="24">
        <v>1</v>
      </c>
      <c r="M1337" s="24"/>
    </row>
    <row r="1338" spans="1:13" x14ac:dyDescent="0.3">
      <c r="A1338" s="6">
        <v>869</v>
      </c>
      <c r="B1338" s="6">
        <v>3</v>
      </c>
      <c r="C1338" s="6">
        <v>34</v>
      </c>
      <c r="D1338" s="6"/>
      <c r="E1338" s="6">
        <v>1</v>
      </c>
      <c r="F1338" s="6"/>
      <c r="G1338" s="6"/>
      <c r="H1338" s="24">
        <v>1</v>
      </c>
      <c r="I1338" s="24"/>
      <c r="J1338" s="24"/>
      <c r="K1338" s="12"/>
      <c r="L1338" s="24">
        <v>1</v>
      </c>
      <c r="M1338" s="24"/>
    </row>
    <row r="1339" spans="1:13" x14ac:dyDescent="0.3">
      <c r="A1339" s="6">
        <v>872</v>
      </c>
      <c r="B1339" s="6">
        <v>3</v>
      </c>
      <c r="C1339" s="6">
        <v>30</v>
      </c>
      <c r="D1339" s="6"/>
      <c r="E1339" s="6">
        <v>1</v>
      </c>
      <c r="F1339" s="6"/>
      <c r="G1339" s="6"/>
      <c r="H1339" s="24">
        <v>1</v>
      </c>
      <c r="I1339" s="24"/>
      <c r="J1339" s="24"/>
      <c r="K1339" s="24"/>
      <c r="L1339" s="24">
        <v>1</v>
      </c>
      <c r="M1339" s="24"/>
    </row>
    <row r="1340" spans="1:13" x14ac:dyDescent="0.3">
      <c r="A1340" s="6">
        <v>874</v>
      </c>
      <c r="B1340" s="6">
        <v>3</v>
      </c>
      <c r="C1340" s="6">
        <v>33</v>
      </c>
      <c r="D1340" s="6"/>
      <c r="E1340" s="6">
        <v>1</v>
      </c>
      <c r="F1340" s="6"/>
      <c r="G1340" s="6"/>
      <c r="H1340" s="24">
        <v>1</v>
      </c>
      <c r="I1340" s="24"/>
      <c r="J1340" s="24"/>
      <c r="K1340" s="24"/>
      <c r="L1340" s="24">
        <v>1</v>
      </c>
      <c r="M1340" s="24"/>
    </row>
    <row r="1341" spans="1:13" x14ac:dyDescent="0.3">
      <c r="A1341" s="6">
        <v>876</v>
      </c>
      <c r="B1341" s="6">
        <v>3</v>
      </c>
      <c r="C1341" s="6">
        <v>37</v>
      </c>
      <c r="D1341" s="6"/>
      <c r="E1341" s="6"/>
      <c r="F1341" s="6">
        <v>1</v>
      </c>
      <c r="G1341" s="6"/>
      <c r="H1341" s="12">
        <v>1</v>
      </c>
      <c r="I1341" s="12"/>
      <c r="J1341" s="12"/>
      <c r="K1341" s="12"/>
      <c r="L1341" s="12"/>
      <c r="M1341" s="12">
        <v>1</v>
      </c>
    </row>
    <row r="1342" spans="1:13" x14ac:dyDescent="0.3">
      <c r="A1342" s="6">
        <v>877</v>
      </c>
      <c r="B1342" s="6">
        <v>3</v>
      </c>
      <c r="C1342" s="6">
        <v>31</v>
      </c>
      <c r="D1342" s="6"/>
      <c r="E1342" s="6">
        <v>1</v>
      </c>
      <c r="F1342" s="6"/>
      <c r="G1342" s="6"/>
      <c r="H1342" s="12">
        <v>1</v>
      </c>
      <c r="I1342" s="12"/>
      <c r="J1342" s="12"/>
      <c r="K1342" s="12"/>
      <c r="L1342" s="12">
        <v>1</v>
      </c>
      <c r="M1342" s="12"/>
    </row>
    <row r="1343" spans="1:13" x14ac:dyDescent="0.3">
      <c r="A1343" s="6">
        <v>879</v>
      </c>
      <c r="B1343" s="6">
        <v>3</v>
      </c>
      <c r="C1343" s="6">
        <v>24</v>
      </c>
      <c r="D1343" s="6">
        <v>1</v>
      </c>
      <c r="E1343" s="6"/>
      <c r="F1343" s="6"/>
      <c r="G1343" s="6"/>
      <c r="H1343" s="12"/>
      <c r="I1343" s="12">
        <v>1</v>
      </c>
      <c r="J1343" s="12"/>
      <c r="K1343" s="12"/>
      <c r="L1343" s="12">
        <v>1</v>
      </c>
      <c r="M1343" s="12"/>
    </row>
    <row r="1344" spans="1:13" x14ac:dyDescent="0.3">
      <c r="A1344" s="6">
        <v>884</v>
      </c>
      <c r="B1344" s="6">
        <v>3</v>
      </c>
      <c r="C1344" s="6">
        <v>30</v>
      </c>
      <c r="D1344" s="6"/>
      <c r="E1344" s="6">
        <v>1</v>
      </c>
      <c r="F1344" s="6"/>
      <c r="G1344" s="6"/>
      <c r="H1344" s="12"/>
      <c r="I1344" s="12"/>
      <c r="J1344" s="12">
        <v>1</v>
      </c>
      <c r="K1344" s="12"/>
      <c r="L1344" s="12">
        <v>1</v>
      </c>
      <c r="M1344" s="12"/>
    </row>
    <row r="1345" spans="1:13" x14ac:dyDescent="0.3">
      <c r="A1345" s="6">
        <v>885</v>
      </c>
      <c r="B1345" s="6">
        <v>3</v>
      </c>
      <c r="C1345" s="6">
        <v>26</v>
      </c>
      <c r="D1345" s="6">
        <v>1</v>
      </c>
      <c r="E1345" s="6"/>
      <c r="F1345" s="6"/>
      <c r="G1345" s="6"/>
      <c r="H1345" s="12"/>
      <c r="I1345" s="12"/>
      <c r="J1345" s="12">
        <v>1</v>
      </c>
      <c r="K1345" s="12"/>
      <c r="L1345" s="12">
        <v>1</v>
      </c>
      <c r="M1345" s="12"/>
    </row>
    <row r="1346" spans="1:13" x14ac:dyDescent="0.3">
      <c r="A1346" s="6">
        <v>886</v>
      </c>
      <c r="B1346" s="6">
        <v>3</v>
      </c>
      <c r="C1346" s="6">
        <v>23</v>
      </c>
      <c r="D1346" s="6">
        <v>1</v>
      </c>
      <c r="E1346" s="6"/>
      <c r="F1346" s="6"/>
      <c r="G1346" s="6"/>
      <c r="H1346" s="12"/>
      <c r="I1346" s="12"/>
      <c r="J1346" s="12">
        <v>1</v>
      </c>
      <c r="K1346" s="12"/>
      <c r="L1346" s="12"/>
      <c r="M1346" s="12">
        <v>1</v>
      </c>
    </row>
    <row r="1347" spans="1:13" x14ac:dyDescent="0.3">
      <c r="A1347" s="6">
        <v>889</v>
      </c>
      <c r="B1347" s="6">
        <v>3</v>
      </c>
      <c r="C1347" s="6">
        <v>30</v>
      </c>
      <c r="D1347" s="6"/>
      <c r="E1347" s="6">
        <v>1</v>
      </c>
      <c r="F1347" s="6"/>
      <c r="G1347" s="6"/>
      <c r="H1347" s="12"/>
      <c r="I1347" s="12"/>
      <c r="J1347" s="12">
        <v>1</v>
      </c>
      <c r="K1347" s="12"/>
      <c r="L1347" s="12">
        <v>1</v>
      </c>
      <c r="M1347" s="12"/>
    </row>
    <row r="1348" spans="1:13" x14ac:dyDescent="0.3">
      <c r="A1348" s="6">
        <v>891</v>
      </c>
      <c r="B1348" s="6">
        <v>3</v>
      </c>
      <c r="C1348" s="6">
        <v>30</v>
      </c>
      <c r="D1348" s="6"/>
      <c r="E1348" s="6">
        <v>1</v>
      </c>
      <c r="F1348" s="6"/>
      <c r="G1348" s="6"/>
      <c r="H1348" s="12">
        <v>1</v>
      </c>
      <c r="I1348" s="12"/>
      <c r="J1348" s="12"/>
      <c r="K1348" s="12"/>
      <c r="L1348" s="12">
        <v>1</v>
      </c>
      <c r="M1348" s="12"/>
    </row>
    <row r="1349" spans="1:13" x14ac:dyDescent="0.3">
      <c r="A1349" s="6">
        <v>892</v>
      </c>
      <c r="B1349" s="6">
        <v>3</v>
      </c>
      <c r="C1349" s="6">
        <v>24</v>
      </c>
      <c r="D1349" s="6">
        <v>1</v>
      </c>
      <c r="E1349" s="6"/>
      <c r="F1349" s="6"/>
      <c r="G1349" s="6"/>
      <c r="H1349" s="12"/>
      <c r="I1349" s="12"/>
      <c r="J1349" s="12">
        <v>1</v>
      </c>
      <c r="K1349" s="12"/>
      <c r="L1349" s="12"/>
      <c r="M1349" s="12">
        <v>1</v>
      </c>
    </row>
    <row r="1350" spans="1:13" x14ac:dyDescent="0.3">
      <c r="A1350" s="6">
        <v>894</v>
      </c>
      <c r="B1350" s="6">
        <v>3</v>
      </c>
      <c r="C1350" s="6">
        <v>27</v>
      </c>
      <c r="D1350" s="6">
        <v>1</v>
      </c>
      <c r="E1350" s="6"/>
      <c r="F1350" s="6"/>
      <c r="G1350" s="6"/>
      <c r="H1350" s="12"/>
      <c r="I1350" s="12"/>
      <c r="J1350" s="12">
        <v>1</v>
      </c>
      <c r="K1350" s="12"/>
      <c r="L1350" s="12">
        <v>1</v>
      </c>
      <c r="M1350" s="12"/>
    </row>
    <row r="1351" spans="1:13" x14ac:dyDescent="0.3">
      <c r="A1351" s="6">
        <v>895</v>
      </c>
      <c r="B1351" s="6">
        <v>3</v>
      </c>
      <c r="C1351" s="6">
        <v>35</v>
      </c>
      <c r="D1351" s="6"/>
      <c r="E1351" s="6">
        <v>1</v>
      </c>
      <c r="F1351" s="6"/>
      <c r="G1351" s="6"/>
      <c r="H1351" s="12">
        <v>1</v>
      </c>
      <c r="I1351" s="12"/>
      <c r="J1351" s="12"/>
      <c r="K1351" s="12"/>
      <c r="L1351" s="12">
        <v>1</v>
      </c>
      <c r="M1351" s="12"/>
    </row>
    <row r="1352" spans="1:13" x14ac:dyDescent="0.3">
      <c r="A1352" s="6">
        <v>896</v>
      </c>
      <c r="B1352" s="6">
        <v>3</v>
      </c>
      <c r="C1352" s="6">
        <v>23</v>
      </c>
      <c r="D1352" s="6">
        <v>1</v>
      </c>
      <c r="E1352" s="6"/>
      <c r="F1352" s="6"/>
      <c r="G1352" s="6"/>
      <c r="H1352" s="12"/>
      <c r="I1352" s="12"/>
      <c r="J1352" s="12">
        <v>1</v>
      </c>
      <c r="K1352" s="12"/>
      <c r="L1352" s="12"/>
      <c r="M1352" s="12">
        <v>1</v>
      </c>
    </row>
    <row r="1353" spans="1:13" x14ac:dyDescent="0.3">
      <c r="A1353" s="6">
        <v>899</v>
      </c>
      <c r="B1353" s="6">
        <v>3</v>
      </c>
      <c r="C1353" s="6">
        <v>33</v>
      </c>
      <c r="D1353" s="6"/>
      <c r="E1353" s="6">
        <v>1</v>
      </c>
      <c r="F1353" s="6"/>
      <c r="G1353" s="6"/>
      <c r="H1353" s="12">
        <v>1</v>
      </c>
      <c r="I1353" s="12"/>
      <c r="J1353" s="12"/>
      <c r="K1353" s="12"/>
      <c r="L1353" s="12">
        <v>1</v>
      </c>
      <c r="M1353" s="12"/>
    </row>
    <row r="1354" spans="1:13" x14ac:dyDescent="0.3">
      <c r="A1354" s="6">
        <v>901</v>
      </c>
      <c r="B1354" s="6">
        <v>3</v>
      </c>
      <c r="C1354" s="6">
        <v>30</v>
      </c>
      <c r="D1354" s="6"/>
      <c r="E1354" s="6">
        <v>1</v>
      </c>
      <c r="F1354" s="6"/>
      <c r="G1354" s="6"/>
      <c r="H1354" s="12">
        <v>1</v>
      </c>
      <c r="I1354" s="12"/>
      <c r="J1354" s="12"/>
      <c r="K1354" s="12"/>
      <c r="L1354" s="12">
        <v>1</v>
      </c>
      <c r="M1354" s="12"/>
    </row>
    <row r="1355" spans="1:13" x14ac:dyDescent="0.3">
      <c r="A1355" s="6">
        <v>903</v>
      </c>
      <c r="B1355" s="6">
        <v>3</v>
      </c>
      <c r="C1355" s="6">
        <v>26</v>
      </c>
      <c r="D1355" s="6">
        <v>1</v>
      </c>
      <c r="E1355" s="6"/>
      <c r="F1355" s="6"/>
      <c r="G1355" s="6"/>
      <c r="H1355" s="12"/>
      <c r="I1355" s="12">
        <v>1</v>
      </c>
      <c r="J1355" s="12"/>
      <c r="K1355" s="12">
        <v>1</v>
      </c>
      <c r="L1355" s="12"/>
      <c r="M1355" s="12"/>
    </row>
    <row r="1356" spans="1:13" x14ac:dyDescent="0.3">
      <c r="A1356" s="6">
        <v>913</v>
      </c>
      <c r="B1356" s="6">
        <v>3</v>
      </c>
      <c r="C1356" s="6">
        <v>28</v>
      </c>
      <c r="D1356" s="6">
        <v>1</v>
      </c>
      <c r="E1356" s="6"/>
      <c r="F1356" s="6"/>
      <c r="G1356" s="6"/>
      <c r="H1356" s="12">
        <v>1</v>
      </c>
      <c r="I1356" s="12"/>
      <c r="J1356" s="12"/>
      <c r="K1356" s="12"/>
      <c r="L1356" s="12">
        <v>1</v>
      </c>
      <c r="M1356" s="12"/>
    </row>
    <row r="1357" spans="1:13" x14ac:dyDescent="0.3">
      <c r="A1357" s="6">
        <v>914</v>
      </c>
      <c r="B1357" s="6">
        <v>3</v>
      </c>
      <c r="C1357" s="6">
        <v>29</v>
      </c>
      <c r="D1357" s="6"/>
      <c r="E1357" s="6">
        <v>1</v>
      </c>
      <c r="F1357" s="6"/>
      <c r="G1357" s="6"/>
      <c r="H1357" s="12">
        <v>1</v>
      </c>
      <c r="I1357" s="12"/>
      <c r="J1357" s="12"/>
      <c r="K1357" s="12"/>
      <c r="L1357" s="12"/>
      <c r="M1357" s="12"/>
    </row>
    <row r="1358" spans="1:13" x14ac:dyDescent="0.3">
      <c r="A1358" s="6">
        <v>922</v>
      </c>
      <c r="B1358" s="6">
        <v>3</v>
      </c>
      <c r="C1358" s="6">
        <v>33</v>
      </c>
      <c r="D1358" s="6"/>
      <c r="E1358" s="6">
        <v>1</v>
      </c>
      <c r="F1358" s="6"/>
      <c r="G1358" s="6"/>
      <c r="H1358" s="12">
        <v>1</v>
      </c>
      <c r="I1358" s="12"/>
      <c r="J1358" s="12"/>
      <c r="K1358" s="12"/>
      <c r="L1358" s="12">
        <v>1</v>
      </c>
      <c r="M1358" s="12"/>
    </row>
    <row r="1359" spans="1:13" x14ac:dyDescent="0.3">
      <c r="A1359" s="6">
        <v>924</v>
      </c>
      <c r="B1359" s="6">
        <v>3</v>
      </c>
      <c r="C1359" s="6">
        <v>28</v>
      </c>
      <c r="D1359" s="6">
        <v>1</v>
      </c>
      <c r="E1359" s="6"/>
      <c r="F1359" s="6"/>
      <c r="G1359" s="6"/>
      <c r="H1359" s="12">
        <v>1</v>
      </c>
      <c r="I1359" s="12"/>
      <c r="J1359" s="12"/>
      <c r="K1359" s="12"/>
      <c r="L1359" s="12">
        <v>1</v>
      </c>
      <c r="M1359" s="12"/>
    </row>
    <row r="1360" spans="1:13" x14ac:dyDescent="0.3">
      <c r="A1360" s="6">
        <v>926</v>
      </c>
      <c r="B1360" s="6">
        <v>3</v>
      </c>
      <c r="C1360" s="6">
        <v>37</v>
      </c>
      <c r="D1360" s="6"/>
      <c r="E1360" s="6"/>
      <c r="F1360" s="6">
        <v>1</v>
      </c>
      <c r="G1360" s="6"/>
      <c r="H1360" s="12">
        <v>1</v>
      </c>
      <c r="I1360" s="12"/>
      <c r="J1360" s="12"/>
      <c r="K1360" s="12"/>
      <c r="L1360" s="12">
        <v>1</v>
      </c>
      <c r="M1360" s="12"/>
    </row>
    <row r="1361" spans="1:13" x14ac:dyDescent="0.3">
      <c r="A1361" s="6">
        <v>927</v>
      </c>
      <c r="B1361" s="6">
        <v>3</v>
      </c>
      <c r="C1361" s="6">
        <v>26</v>
      </c>
      <c r="D1361" s="6"/>
      <c r="E1361" s="6">
        <v>1</v>
      </c>
      <c r="F1361" s="6"/>
      <c r="G1361" s="6"/>
      <c r="H1361" s="12">
        <v>1</v>
      </c>
      <c r="I1361" s="12"/>
      <c r="J1361" s="12"/>
      <c r="K1361" s="12"/>
      <c r="L1361" s="12">
        <v>1</v>
      </c>
      <c r="M1361" s="12"/>
    </row>
    <row r="1362" spans="1:13" x14ac:dyDescent="0.3">
      <c r="A1362" s="6">
        <v>935</v>
      </c>
      <c r="B1362" s="6">
        <v>3</v>
      </c>
      <c r="C1362" s="6">
        <v>24</v>
      </c>
      <c r="D1362" s="6">
        <v>1</v>
      </c>
      <c r="E1362" s="6"/>
      <c r="F1362" s="6"/>
      <c r="G1362" s="6"/>
      <c r="H1362" s="12"/>
      <c r="I1362" s="12">
        <v>1</v>
      </c>
      <c r="J1362" s="12"/>
      <c r="K1362" s="12"/>
      <c r="L1362" s="12">
        <v>1</v>
      </c>
      <c r="M1362" s="12"/>
    </row>
    <row r="1363" spans="1:13" x14ac:dyDescent="0.3">
      <c r="A1363" s="6">
        <v>936</v>
      </c>
      <c r="B1363" s="6">
        <v>3</v>
      </c>
      <c r="C1363" s="6">
        <v>32</v>
      </c>
      <c r="D1363" s="6"/>
      <c r="E1363" s="6">
        <v>1</v>
      </c>
      <c r="F1363" s="6"/>
      <c r="G1363" s="6"/>
      <c r="H1363" s="12">
        <v>1</v>
      </c>
      <c r="I1363" s="12"/>
      <c r="J1363" s="12"/>
      <c r="K1363" s="12"/>
      <c r="L1363" s="12">
        <v>1</v>
      </c>
      <c r="M1363" s="12"/>
    </row>
    <row r="1364" spans="1:13" x14ac:dyDescent="0.3">
      <c r="A1364" s="6">
        <v>937</v>
      </c>
      <c r="B1364" s="6">
        <v>3</v>
      </c>
      <c r="C1364" s="6">
        <v>28</v>
      </c>
      <c r="D1364" s="6">
        <v>1</v>
      </c>
      <c r="E1364" s="6"/>
      <c r="F1364" s="6"/>
      <c r="G1364" s="6"/>
      <c r="H1364" s="12">
        <v>1</v>
      </c>
      <c r="I1364" s="12"/>
      <c r="J1364" s="12"/>
      <c r="K1364" s="12"/>
      <c r="L1364" s="12">
        <v>1</v>
      </c>
      <c r="M1364" s="12"/>
    </row>
    <row r="1365" spans="1:13" x14ac:dyDescent="0.3">
      <c r="A1365" s="6">
        <v>939</v>
      </c>
      <c r="B1365" s="6">
        <v>3</v>
      </c>
      <c r="C1365" s="6">
        <v>25</v>
      </c>
      <c r="D1365" s="6"/>
      <c r="E1365" s="6">
        <v>1</v>
      </c>
      <c r="F1365" s="6"/>
      <c r="G1365" s="6"/>
      <c r="H1365" s="12"/>
      <c r="I1365" s="12">
        <v>1</v>
      </c>
      <c r="J1365" s="12"/>
      <c r="K1365" s="12"/>
      <c r="L1365" s="12">
        <v>1</v>
      </c>
      <c r="M1365" s="12"/>
    </row>
    <row r="1366" spans="1:13" x14ac:dyDescent="0.3">
      <c r="A1366" s="6">
        <v>941</v>
      </c>
      <c r="B1366" s="6">
        <v>3</v>
      </c>
      <c r="C1366" s="6">
        <v>30</v>
      </c>
      <c r="D1366" s="6"/>
      <c r="E1366" s="6">
        <v>1</v>
      </c>
      <c r="F1366" s="6"/>
      <c r="G1366" s="6"/>
      <c r="H1366" s="12">
        <v>1</v>
      </c>
      <c r="I1366" s="12"/>
      <c r="J1366" s="12"/>
      <c r="K1366" s="12"/>
      <c r="L1366" s="12"/>
      <c r="M1366" s="12">
        <v>1</v>
      </c>
    </row>
    <row r="1367" spans="1:13" x14ac:dyDescent="0.3">
      <c r="A1367" s="6">
        <v>945</v>
      </c>
      <c r="B1367" s="6">
        <v>3</v>
      </c>
      <c r="C1367" s="6">
        <v>25</v>
      </c>
      <c r="D1367" s="6"/>
      <c r="E1367" s="6">
        <v>1</v>
      </c>
      <c r="F1367" s="6"/>
      <c r="G1367" s="6"/>
      <c r="H1367" s="12"/>
      <c r="I1367" s="12">
        <v>1</v>
      </c>
      <c r="J1367" s="12"/>
      <c r="K1367" s="12"/>
      <c r="L1367" s="12">
        <v>1</v>
      </c>
      <c r="M1367" s="12"/>
    </row>
    <row r="1368" spans="1:13" x14ac:dyDescent="0.3">
      <c r="A1368" s="6">
        <v>947</v>
      </c>
      <c r="B1368" s="6">
        <v>3</v>
      </c>
      <c r="C1368" s="6">
        <v>33</v>
      </c>
      <c r="D1368" s="6"/>
      <c r="E1368" s="6">
        <v>1</v>
      </c>
      <c r="F1368" s="6"/>
      <c r="G1368" s="6"/>
      <c r="H1368" s="12">
        <v>1</v>
      </c>
      <c r="I1368" s="12"/>
      <c r="J1368" s="12"/>
      <c r="K1368" s="12"/>
      <c r="L1368" s="12">
        <v>1</v>
      </c>
      <c r="M1368" s="12"/>
    </row>
    <row r="1369" spans="1:13" x14ac:dyDescent="0.3">
      <c r="A1369" s="6">
        <v>949</v>
      </c>
      <c r="B1369" s="6">
        <v>3</v>
      </c>
      <c r="C1369" s="6">
        <v>37</v>
      </c>
      <c r="D1369" s="6"/>
      <c r="E1369" s="6"/>
      <c r="F1369" s="6">
        <v>1</v>
      </c>
      <c r="G1369" s="6"/>
      <c r="H1369" s="12">
        <v>1</v>
      </c>
      <c r="I1369" s="12"/>
      <c r="J1369" s="12"/>
      <c r="K1369" s="12"/>
      <c r="L1369" s="12">
        <v>1</v>
      </c>
      <c r="M1369" s="12"/>
    </row>
    <row r="1370" spans="1:13" x14ac:dyDescent="0.3">
      <c r="A1370" s="6">
        <v>953</v>
      </c>
      <c r="B1370" s="6">
        <v>3</v>
      </c>
      <c r="C1370" s="6">
        <v>32</v>
      </c>
      <c r="D1370" s="6"/>
      <c r="E1370" s="6">
        <v>1</v>
      </c>
      <c r="F1370" s="6"/>
      <c r="G1370" s="6"/>
      <c r="H1370" s="12">
        <v>1</v>
      </c>
      <c r="I1370" s="12"/>
      <c r="J1370" s="12"/>
      <c r="K1370" s="12"/>
      <c r="L1370" s="12">
        <v>1</v>
      </c>
      <c r="M1370" s="12"/>
    </row>
    <row r="1371" spans="1:13" x14ac:dyDescent="0.3">
      <c r="A1371" s="6">
        <v>955</v>
      </c>
      <c r="B1371" s="6">
        <v>3</v>
      </c>
      <c r="C1371" s="6">
        <v>33</v>
      </c>
      <c r="D1371" s="6"/>
      <c r="E1371" s="6">
        <v>1</v>
      </c>
      <c r="F1371" s="6"/>
      <c r="G1371" s="6"/>
      <c r="H1371" s="12">
        <v>1</v>
      </c>
      <c r="I1371" s="12"/>
      <c r="J1371" s="12"/>
      <c r="K1371" s="12"/>
      <c r="L1371" s="12"/>
      <c r="M1371" s="12">
        <v>1</v>
      </c>
    </row>
    <row r="1372" spans="1:13" x14ac:dyDescent="0.3">
      <c r="A1372" s="6">
        <v>958</v>
      </c>
      <c r="B1372" s="6">
        <v>3</v>
      </c>
      <c r="C1372" s="6">
        <v>29</v>
      </c>
      <c r="D1372" s="6"/>
      <c r="E1372" s="6">
        <v>1</v>
      </c>
      <c r="F1372" s="6"/>
      <c r="G1372" s="6"/>
      <c r="H1372" s="12">
        <v>1</v>
      </c>
      <c r="I1372" s="12"/>
      <c r="J1372" s="12"/>
      <c r="K1372" s="12"/>
      <c r="L1372" s="12">
        <v>1</v>
      </c>
      <c r="M1372" s="12"/>
    </row>
    <row r="1373" spans="1:13" x14ac:dyDescent="0.3">
      <c r="A1373" s="6">
        <v>959</v>
      </c>
      <c r="B1373" s="6">
        <v>3</v>
      </c>
      <c r="C1373" s="6">
        <v>35</v>
      </c>
      <c r="D1373" s="6"/>
      <c r="E1373" s="6">
        <v>1</v>
      </c>
      <c r="F1373" s="6"/>
      <c r="G1373" s="6"/>
      <c r="H1373" s="12">
        <v>1</v>
      </c>
      <c r="I1373" s="12"/>
      <c r="J1373" s="12"/>
      <c r="K1373" s="12"/>
      <c r="L1373" s="12">
        <v>1</v>
      </c>
      <c r="M1373" s="12"/>
    </row>
    <row r="1374" spans="1:13" x14ac:dyDescent="0.3">
      <c r="A1374" s="6">
        <v>961</v>
      </c>
      <c r="B1374" s="6">
        <v>3</v>
      </c>
      <c r="C1374" s="6">
        <v>30</v>
      </c>
      <c r="D1374" s="6"/>
      <c r="E1374" s="6">
        <v>1</v>
      </c>
      <c r="F1374" s="6"/>
      <c r="G1374" s="6"/>
      <c r="H1374" s="12"/>
      <c r="I1374" s="12"/>
      <c r="J1374" s="12">
        <v>1</v>
      </c>
      <c r="K1374" s="12"/>
      <c r="L1374" s="12">
        <v>1</v>
      </c>
      <c r="M1374" s="12"/>
    </row>
    <row r="1375" spans="1:13" x14ac:dyDescent="0.3">
      <c r="A1375" s="6">
        <v>962</v>
      </c>
      <c r="B1375" s="6">
        <v>3</v>
      </c>
      <c r="C1375" s="6">
        <v>29</v>
      </c>
      <c r="D1375" s="6"/>
      <c r="E1375" s="6">
        <v>1</v>
      </c>
      <c r="F1375" s="6"/>
      <c r="G1375" s="6"/>
      <c r="H1375" s="12">
        <v>1</v>
      </c>
      <c r="I1375" s="12"/>
      <c r="J1375" s="12"/>
      <c r="K1375" s="12"/>
      <c r="L1375" s="12">
        <v>1</v>
      </c>
      <c r="M1375" s="12"/>
    </row>
    <row r="1376" spans="1:13" x14ac:dyDescent="0.3">
      <c r="A1376" s="6">
        <v>963</v>
      </c>
      <c r="B1376" s="6">
        <v>3</v>
      </c>
      <c r="C1376" s="6">
        <v>28</v>
      </c>
      <c r="D1376" s="6">
        <v>1</v>
      </c>
      <c r="E1376" s="6"/>
      <c r="F1376" s="6"/>
      <c r="G1376" s="6"/>
      <c r="H1376" s="12"/>
      <c r="I1376" s="12"/>
      <c r="J1376" s="12">
        <v>1</v>
      </c>
      <c r="K1376" s="12"/>
      <c r="L1376" s="12">
        <v>1</v>
      </c>
      <c r="M1376" s="12"/>
    </row>
    <row r="1377" spans="1:13" x14ac:dyDescent="0.3">
      <c r="A1377" s="6">
        <v>964</v>
      </c>
      <c r="B1377" s="6">
        <v>3</v>
      </c>
      <c r="C1377" s="6">
        <v>28</v>
      </c>
      <c r="D1377" s="6">
        <v>1</v>
      </c>
      <c r="E1377" s="6"/>
      <c r="F1377" s="6"/>
      <c r="G1377" s="6"/>
      <c r="H1377" s="12">
        <v>1</v>
      </c>
      <c r="I1377" s="12"/>
      <c r="J1377" s="12"/>
      <c r="K1377" s="12"/>
      <c r="L1377" s="12"/>
      <c r="M1377" s="12">
        <v>1</v>
      </c>
    </row>
    <row r="1378" spans="1:13" x14ac:dyDescent="0.3">
      <c r="A1378" s="6">
        <v>966</v>
      </c>
      <c r="B1378" s="6">
        <v>3</v>
      </c>
      <c r="C1378" s="6">
        <v>32</v>
      </c>
      <c r="D1378" s="6"/>
      <c r="E1378" s="6">
        <v>1</v>
      </c>
      <c r="F1378" s="6"/>
      <c r="G1378" s="6"/>
      <c r="H1378" s="12">
        <v>1</v>
      </c>
      <c r="I1378" s="12"/>
      <c r="J1378" s="12"/>
      <c r="K1378" s="12"/>
      <c r="L1378" s="12">
        <v>1</v>
      </c>
      <c r="M1378" s="12"/>
    </row>
    <row r="1379" spans="1:13" x14ac:dyDescent="0.3">
      <c r="A1379" s="6">
        <v>968</v>
      </c>
      <c r="B1379" s="6">
        <v>3</v>
      </c>
      <c r="C1379" s="6">
        <v>32</v>
      </c>
      <c r="D1379" s="6"/>
      <c r="E1379" s="6">
        <v>1</v>
      </c>
      <c r="F1379" s="6"/>
      <c r="G1379" s="6"/>
      <c r="H1379" s="12"/>
      <c r="I1379" s="12"/>
      <c r="J1379" s="12">
        <v>1</v>
      </c>
      <c r="K1379" s="12"/>
      <c r="L1379" s="12">
        <v>1</v>
      </c>
      <c r="M1379" s="12"/>
    </row>
    <row r="1380" spans="1:13" x14ac:dyDescent="0.3">
      <c r="A1380" s="6">
        <v>973</v>
      </c>
      <c r="B1380" s="6">
        <v>3</v>
      </c>
      <c r="C1380" s="6">
        <v>29</v>
      </c>
      <c r="D1380" s="6"/>
      <c r="E1380" s="6">
        <v>1</v>
      </c>
      <c r="F1380" s="6"/>
      <c r="G1380" s="6"/>
      <c r="H1380" s="12"/>
      <c r="I1380" s="12"/>
      <c r="J1380" s="12">
        <v>1</v>
      </c>
      <c r="K1380" s="12"/>
      <c r="L1380" s="12">
        <v>1</v>
      </c>
      <c r="M1380" s="12"/>
    </row>
    <row r="1381" spans="1:13" x14ac:dyDescent="0.3">
      <c r="A1381" s="6">
        <v>974</v>
      </c>
      <c r="B1381" s="6">
        <v>3</v>
      </c>
      <c r="C1381" s="6">
        <v>29</v>
      </c>
      <c r="D1381" s="6"/>
      <c r="E1381" s="6">
        <v>1</v>
      </c>
      <c r="F1381" s="6"/>
      <c r="G1381" s="6"/>
      <c r="H1381" s="12"/>
      <c r="I1381" s="12"/>
      <c r="J1381" s="12">
        <v>1</v>
      </c>
      <c r="K1381" s="12"/>
      <c r="L1381" s="12">
        <v>1</v>
      </c>
      <c r="M1381" s="12"/>
    </row>
    <row r="1382" spans="1:13" x14ac:dyDescent="0.3">
      <c r="A1382" s="6">
        <v>976</v>
      </c>
      <c r="B1382" s="6">
        <v>3</v>
      </c>
      <c r="C1382" s="6">
        <v>29</v>
      </c>
      <c r="D1382" s="6"/>
      <c r="E1382" s="6">
        <v>1</v>
      </c>
      <c r="F1382" s="6"/>
      <c r="G1382" s="6"/>
      <c r="H1382" s="12"/>
      <c r="I1382" s="12"/>
      <c r="J1382" s="12">
        <v>1</v>
      </c>
      <c r="K1382" s="12"/>
      <c r="L1382" s="12">
        <v>1</v>
      </c>
      <c r="M1382" s="12"/>
    </row>
    <row r="1383" spans="1:13" x14ac:dyDescent="0.3">
      <c r="A1383" s="6">
        <v>978</v>
      </c>
      <c r="B1383" s="6">
        <v>3</v>
      </c>
      <c r="C1383" s="6">
        <v>29</v>
      </c>
      <c r="D1383" s="6"/>
      <c r="E1383" s="6">
        <v>1</v>
      </c>
      <c r="F1383" s="6"/>
      <c r="G1383" s="6"/>
      <c r="H1383" s="12">
        <v>1</v>
      </c>
      <c r="I1383" s="12"/>
      <c r="J1383" s="12"/>
      <c r="K1383" s="12"/>
      <c r="L1383" s="12">
        <v>1</v>
      </c>
      <c r="M1383" s="12"/>
    </row>
    <row r="1384" spans="1:13" x14ac:dyDescent="0.3">
      <c r="A1384" s="6">
        <v>980</v>
      </c>
      <c r="B1384" s="6">
        <v>3</v>
      </c>
      <c r="C1384" s="6">
        <v>30</v>
      </c>
      <c r="D1384" s="6"/>
      <c r="E1384" s="6">
        <v>1</v>
      </c>
      <c r="F1384" s="6"/>
      <c r="G1384" s="6"/>
      <c r="H1384" s="12">
        <v>1</v>
      </c>
      <c r="I1384" s="12"/>
      <c r="J1384" s="12"/>
      <c r="K1384" s="12"/>
      <c r="L1384" s="12">
        <v>1</v>
      </c>
      <c r="M1384" s="12"/>
    </row>
    <row r="1385" spans="1:13" x14ac:dyDescent="0.3">
      <c r="A1385" s="6">
        <v>981</v>
      </c>
      <c r="B1385" s="6">
        <v>3</v>
      </c>
      <c r="C1385" s="6">
        <v>28</v>
      </c>
      <c r="D1385" s="6">
        <v>1</v>
      </c>
      <c r="E1385" s="6"/>
      <c r="F1385" s="6"/>
      <c r="G1385" s="6"/>
      <c r="H1385" s="12">
        <v>1</v>
      </c>
      <c r="I1385" s="12"/>
      <c r="J1385" s="12"/>
      <c r="K1385" s="12"/>
      <c r="L1385" s="12">
        <v>1</v>
      </c>
      <c r="M1385" s="12"/>
    </row>
    <row r="1386" spans="1:13" x14ac:dyDescent="0.3">
      <c r="A1386" s="6">
        <v>983</v>
      </c>
      <c r="B1386" s="6">
        <v>3</v>
      </c>
      <c r="C1386" s="6">
        <v>32</v>
      </c>
      <c r="D1386" s="6"/>
      <c r="E1386" s="6">
        <v>1</v>
      </c>
      <c r="F1386" s="6"/>
      <c r="G1386" s="6"/>
      <c r="H1386" s="12">
        <v>1</v>
      </c>
      <c r="I1386" s="12"/>
      <c r="J1386" s="12"/>
      <c r="K1386" s="12"/>
      <c r="L1386" s="12">
        <v>1</v>
      </c>
      <c r="M1386" s="12"/>
    </row>
    <row r="1387" spans="1:13" x14ac:dyDescent="0.3">
      <c r="A1387" s="6">
        <v>985</v>
      </c>
      <c r="B1387" s="6">
        <v>3</v>
      </c>
      <c r="C1387" s="6">
        <v>24</v>
      </c>
      <c r="D1387" s="6">
        <v>1</v>
      </c>
      <c r="E1387" s="6"/>
      <c r="F1387" s="6"/>
      <c r="G1387" s="6"/>
      <c r="H1387" s="12"/>
      <c r="I1387" s="12">
        <v>1</v>
      </c>
      <c r="J1387" s="12"/>
      <c r="K1387" s="12"/>
      <c r="L1387" s="12">
        <v>1</v>
      </c>
      <c r="M1387" s="12"/>
    </row>
    <row r="1388" spans="1:13" x14ac:dyDescent="0.3">
      <c r="A1388" s="6">
        <v>991</v>
      </c>
      <c r="B1388" s="6">
        <v>3</v>
      </c>
      <c r="C1388" s="6">
        <v>29</v>
      </c>
      <c r="D1388" s="6"/>
      <c r="E1388" s="6">
        <v>1</v>
      </c>
      <c r="F1388" s="6"/>
      <c r="G1388" s="6"/>
      <c r="H1388" s="12">
        <v>1</v>
      </c>
      <c r="I1388" s="12"/>
      <c r="J1388" s="12"/>
      <c r="K1388" s="12"/>
      <c r="L1388" s="12">
        <v>1</v>
      </c>
      <c r="M1388" s="12"/>
    </row>
    <row r="1389" spans="1:13" x14ac:dyDescent="0.3">
      <c r="A1389" s="6">
        <v>992</v>
      </c>
      <c r="B1389" s="6">
        <v>3</v>
      </c>
      <c r="C1389" s="6">
        <v>28</v>
      </c>
      <c r="D1389" s="6">
        <v>1</v>
      </c>
      <c r="E1389" s="6"/>
      <c r="F1389" s="6"/>
      <c r="G1389" s="6"/>
      <c r="H1389" s="12"/>
      <c r="I1389" s="12"/>
      <c r="J1389" s="12">
        <v>1</v>
      </c>
      <c r="K1389" s="12"/>
      <c r="L1389" s="12">
        <v>1</v>
      </c>
      <c r="M1389" s="12"/>
    </row>
    <row r="1390" spans="1:13" x14ac:dyDescent="0.3">
      <c r="A1390" s="6">
        <v>994</v>
      </c>
      <c r="B1390" s="6">
        <v>3</v>
      </c>
      <c r="C1390" s="6">
        <v>28</v>
      </c>
      <c r="D1390" s="6">
        <v>1</v>
      </c>
      <c r="E1390" s="6"/>
      <c r="F1390" s="6"/>
      <c r="G1390" s="6"/>
      <c r="H1390" s="12">
        <v>1</v>
      </c>
      <c r="I1390" s="12"/>
      <c r="J1390" s="12"/>
      <c r="K1390" s="12"/>
      <c r="L1390" s="12">
        <v>1</v>
      </c>
      <c r="M1390" s="12"/>
    </row>
    <row r="1391" spans="1:13" x14ac:dyDescent="0.3">
      <c r="A1391" s="6">
        <v>1003</v>
      </c>
      <c r="B1391" s="6">
        <v>3</v>
      </c>
      <c r="C1391" s="6">
        <v>32</v>
      </c>
      <c r="D1391" s="6"/>
      <c r="E1391" s="6">
        <v>1</v>
      </c>
      <c r="F1391" s="6"/>
      <c r="G1391" s="6"/>
      <c r="H1391" s="12"/>
      <c r="I1391" s="12">
        <v>1</v>
      </c>
      <c r="J1391" s="12"/>
      <c r="K1391" s="12"/>
      <c r="L1391" s="12"/>
      <c r="M1391" s="12">
        <v>1</v>
      </c>
    </row>
    <row r="1392" spans="1:13" x14ac:dyDescent="0.3">
      <c r="A1392" s="6">
        <v>1009</v>
      </c>
      <c r="B1392" s="6">
        <v>3</v>
      </c>
      <c r="C1392" s="6">
        <v>28</v>
      </c>
      <c r="D1392" s="6">
        <v>1</v>
      </c>
      <c r="E1392" s="6"/>
      <c r="F1392" s="6"/>
      <c r="G1392" s="6"/>
      <c r="H1392" s="12"/>
      <c r="I1392" s="12"/>
      <c r="J1392" s="12">
        <v>1</v>
      </c>
      <c r="K1392" s="12"/>
      <c r="L1392" s="12">
        <v>1</v>
      </c>
      <c r="M1392" s="12"/>
    </row>
    <row r="1393" spans="1:13" x14ac:dyDescent="0.3">
      <c r="A1393" s="6">
        <v>1012</v>
      </c>
      <c r="B1393" s="6">
        <v>3</v>
      </c>
      <c r="C1393" s="6">
        <v>32</v>
      </c>
      <c r="D1393" s="6"/>
      <c r="E1393" s="6">
        <v>1</v>
      </c>
      <c r="F1393" s="6"/>
      <c r="G1393" s="6"/>
      <c r="H1393" s="12">
        <v>1</v>
      </c>
      <c r="I1393" s="12"/>
      <c r="J1393" s="12"/>
      <c r="K1393" s="12"/>
      <c r="L1393" s="12">
        <v>1</v>
      </c>
      <c r="M1393" s="12"/>
    </row>
    <row r="1394" spans="1:13" x14ac:dyDescent="0.3">
      <c r="A1394" s="6">
        <v>1016</v>
      </c>
      <c r="B1394" s="6">
        <v>3</v>
      </c>
      <c r="C1394" s="6">
        <v>31</v>
      </c>
      <c r="D1394" s="6"/>
      <c r="E1394" s="6">
        <v>1</v>
      </c>
      <c r="F1394" s="6"/>
      <c r="G1394" s="6"/>
      <c r="H1394" s="12"/>
      <c r="I1394" s="12"/>
      <c r="J1394" s="12">
        <v>1</v>
      </c>
      <c r="K1394" s="12"/>
      <c r="L1394" s="12">
        <v>1</v>
      </c>
      <c r="M1394" s="12"/>
    </row>
    <row r="1395" spans="1:13" x14ac:dyDescent="0.3">
      <c r="A1395" s="6">
        <v>1017</v>
      </c>
      <c r="B1395" s="6">
        <v>3</v>
      </c>
      <c r="C1395" s="6">
        <v>31</v>
      </c>
      <c r="D1395" s="6"/>
      <c r="E1395" s="6">
        <v>1</v>
      </c>
      <c r="F1395" s="6"/>
      <c r="G1395" s="6"/>
      <c r="H1395" s="12">
        <v>1</v>
      </c>
      <c r="I1395" s="12"/>
      <c r="J1395" s="12"/>
      <c r="K1395" s="12"/>
      <c r="L1395" s="12">
        <v>1</v>
      </c>
      <c r="M1395" s="12"/>
    </row>
    <row r="1396" spans="1:13" x14ac:dyDescent="0.3">
      <c r="A1396" s="6">
        <v>1020</v>
      </c>
      <c r="B1396" s="6">
        <v>3</v>
      </c>
      <c r="C1396" s="6">
        <v>28</v>
      </c>
      <c r="D1396" s="6">
        <v>1</v>
      </c>
      <c r="E1396" s="6"/>
      <c r="F1396" s="6"/>
      <c r="G1396" s="6"/>
      <c r="H1396" s="12"/>
      <c r="I1396" s="12"/>
      <c r="J1396" s="12">
        <v>1</v>
      </c>
      <c r="K1396" s="12"/>
      <c r="L1396" s="12">
        <v>1</v>
      </c>
      <c r="M1396" s="12"/>
    </row>
    <row r="1397" spans="1:13" x14ac:dyDescent="0.3">
      <c r="A1397" s="6">
        <v>1024</v>
      </c>
      <c r="B1397" s="6">
        <v>3</v>
      </c>
      <c r="C1397" s="6">
        <v>26</v>
      </c>
      <c r="D1397" s="6"/>
      <c r="E1397" s="6">
        <v>1</v>
      </c>
      <c r="F1397" s="6"/>
      <c r="G1397" s="6"/>
      <c r="H1397" s="12"/>
      <c r="I1397" s="12"/>
      <c r="J1397" s="12">
        <v>1</v>
      </c>
      <c r="K1397" s="12"/>
      <c r="L1397" s="12">
        <v>1</v>
      </c>
      <c r="M1397" s="12"/>
    </row>
    <row r="1398" spans="1:13" x14ac:dyDescent="0.3">
      <c r="A1398" s="6">
        <v>1028</v>
      </c>
      <c r="B1398" s="6">
        <v>3</v>
      </c>
      <c r="C1398" s="6">
        <v>34</v>
      </c>
      <c r="D1398" s="6"/>
      <c r="E1398" s="6">
        <v>1</v>
      </c>
      <c r="F1398" s="6"/>
      <c r="G1398" s="6"/>
      <c r="H1398" s="12">
        <v>1</v>
      </c>
      <c r="I1398" s="12"/>
      <c r="J1398" s="12"/>
      <c r="K1398" s="12"/>
      <c r="L1398" s="12">
        <v>1</v>
      </c>
      <c r="M1398" s="12"/>
    </row>
    <row r="1399" spans="1:13" x14ac:dyDescent="0.3">
      <c r="A1399" s="6">
        <v>1038</v>
      </c>
      <c r="B1399" s="6">
        <v>3</v>
      </c>
      <c r="C1399" s="6">
        <v>34</v>
      </c>
      <c r="D1399" s="6"/>
      <c r="E1399" s="6">
        <v>1</v>
      </c>
      <c r="F1399" s="6"/>
      <c r="G1399" s="6"/>
      <c r="H1399" s="12"/>
      <c r="I1399" s="12"/>
      <c r="J1399" s="12">
        <v>1</v>
      </c>
      <c r="K1399" s="12"/>
      <c r="L1399" s="12">
        <v>1</v>
      </c>
      <c r="M1399" s="12"/>
    </row>
    <row r="1400" spans="1:13" x14ac:dyDescent="0.3">
      <c r="A1400" s="6">
        <v>1042</v>
      </c>
      <c r="B1400" s="6">
        <v>3</v>
      </c>
      <c r="C1400" s="6">
        <v>31</v>
      </c>
      <c r="D1400" s="6"/>
      <c r="E1400" s="6">
        <v>1</v>
      </c>
      <c r="F1400" s="6"/>
      <c r="G1400" s="6"/>
      <c r="H1400" s="12"/>
      <c r="I1400" s="12"/>
      <c r="J1400" s="12">
        <v>1</v>
      </c>
      <c r="K1400" s="12"/>
      <c r="L1400" s="12">
        <v>1</v>
      </c>
      <c r="M1400" s="12"/>
    </row>
    <row r="1401" spans="1:13" x14ac:dyDescent="0.3">
      <c r="A1401" s="6">
        <v>1045</v>
      </c>
      <c r="B1401" s="6">
        <v>3</v>
      </c>
      <c r="C1401" s="6">
        <v>33</v>
      </c>
      <c r="D1401" s="6"/>
      <c r="E1401" s="6">
        <v>1</v>
      </c>
      <c r="F1401" s="6"/>
      <c r="G1401" s="6"/>
      <c r="H1401" s="12">
        <v>1</v>
      </c>
      <c r="I1401" s="12"/>
      <c r="J1401" s="12"/>
      <c r="K1401" s="12"/>
      <c r="L1401" s="12"/>
      <c r="M1401" s="12">
        <v>1</v>
      </c>
    </row>
    <row r="1402" spans="1:13" x14ac:dyDescent="0.3">
      <c r="A1402" s="6">
        <v>1046</v>
      </c>
      <c r="B1402" s="6">
        <v>3</v>
      </c>
      <c r="C1402" s="6">
        <v>35</v>
      </c>
      <c r="D1402" s="6"/>
      <c r="E1402" s="6">
        <v>1</v>
      </c>
      <c r="F1402" s="6"/>
      <c r="G1402" s="6"/>
      <c r="H1402" s="12">
        <v>1</v>
      </c>
      <c r="I1402" s="12"/>
      <c r="J1402" s="12"/>
      <c r="K1402" s="12"/>
      <c r="L1402" s="12">
        <v>1</v>
      </c>
      <c r="M1402" s="12"/>
    </row>
    <row r="1403" spans="1:13" x14ac:dyDescent="0.3">
      <c r="A1403" s="6">
        <v>1049</v>
      </c>
      <c r="B1403" s="6">
        <v>3</v>
      </c>
      <c r="C1403" s="6">
        <v>26</v>
      </c>
      <c r="D1403" s="6"/>
      <c r="E1403" s="6">
        <v>1</v>
      </c>
      <c r="F1403" s="6"/>
      <c r="G1403" s="6"/>
      <c r="H1403" s="12"/>
      <c r="I1403" s="12"/>
      <c r="J1403" s="12">
        <v>1</v>
      </c>
      <c r="K1403" s="12"/>
      <c r="L1403" s="12">
        <v>1</v>
      </c>
      <c r="M1403" s="12"/>
    </row>
    <row r="1404" spans="1:13" x14ac:dyDescent="0.3">
      <c r="A1404" s="6">
        <v>1050</v>
      </c>
      <c r="B1404" s="6">
        <v>3</v>
      </c>
      <c r="C1404" s="6">
        <v>29</v>
      </c>
      <c r="D1404" s="6"/>
      <c r="E1404" s="6">
        <v>1</v>
      </c>
      <c r="F1404" s="6"/>
      <c r="G1404" s="6"/>
      <c r="H1404" s="12"/>
      <c r="I1404" s="12"/>
      <c r="J1404" s="12">
        <v>1</v>
      </c>
      <c r="K1404" s="12"/>
      <c r="L1404" s="12">
        <v>1</v>
      </c>
      <c r="M1404" s="12"/>
    </row>
    <row r="1405" spans="1:13" x14ac:dyDescent="0.3">
      <c r="A1405" s="6">
        <v>1051</v>
      </c>
      <c r="B1405" s="6">
        <v>3</v>
      </c>
      <c r="C1405" s="6">
        <v>36</v>
      </c>
      <c r="D1405" s="6"/>
      <c r="E1405" s="6">
        <v>1</v>
      </c>
      <c r="F1405" s="6"/>
      <c r="G1405" s="6"/>
      <c r="H1405" s="24">
        <v>1</v>
      </c>
      <c r="I1405" s="24"/>
      <c r="J1405" s="24"/>
      <c r="K1405" s="12"/>
      <c r="L1405" s="24"/>
      <c r="M1405" s="24">
        <v>1</v>
      </c>
    </row>
    <row r="1406" spans="1:13" x14ac:dyDescent="0.3">
      <c r="A1406" s="6">
        <v>1052</v>
      </c>
      <c r="B1406" s="6">
        <v>3</v>
      </c>
      <c r="C1406" s="6">
        <v>34</v>
      </c>
      <c r="D1406" s="6"/>
      <c r="E1406" s="6">
        <v>1</v>
      </c>
      <c r="F1406" s="6"/>
      <c r="G1406" s="6"/>
      <c r="H1406" s="24">
        <v>1</v>
      </c>
      <c r="I1406" s="24"/>
      <c r="J1406" s="24"/>
      <c r="K1406" s="12"/>
      <c r="L1406" s="24">
        <v>1</v>
      </c>
      <c r="M1406" s="24"/>
    </row>
    <row r="1407" spans="1:13" x14ac:dyDescent="0.3">
      <c r="A1407" s="6">
        <v>1054</v>
      </c>
      <c r="B1407" s="6">
        <v>3</v>
      </c>
      <c r="C1407" s="6">
        <v>29</v>
      </c>
      <c r="D1407" s="6"/>
      <c r="E1407" s="6">
        <v>1</v>
      </c>
      <c r="F1407" s="6"/>
      <c r="G1407" s="6"/>
      <c r="H1407" s="24"/>
      <c r="I1407" s="24"/>
      <c r="J1407" s="24">
        <v>1</v>
      </c>
      <c r="K1407" s="12"/>
      <c r="L1407" s="24">
        <v>1</v>
      </c>
      <c r="M1407" s="24"/>
    </row>
    <row r="1408" spans="1:13" x14ac:dyDescent="0.3">
      <c r="A1408" s="6">
        <v>1055</v>
      </c>
      <c r="B1408" s="6">
        <v>3</v>
      </c>
      <c r="C1408" s="6">
        <v>27</v>
      </c>
      <c r="D1408" s="6">
        <v>1</v>
      </c>
      <c r="E1408" s="6"/>
      <c r="F1408" s="6"/>
      <c r="G1408" s="6"/>
      <c r="H1408" s="24"/>
      <c r="I1408" s="24"/>
      <c r="J1408" s="24">
        <v>1</v>
      </c>
      <c r="K1408" s="24"/>
      <c r="L1408" s="24">
        <v>1</v>
      </c>
      <c r="M1408" s="24"/>
    </row>
    <row r="1409" spans="1:13" x14ac:dyDescent="0.3">
      <c r="A1409" s="6">
        <v>1056</v>
      </c>
      <c r="B1409" s="6">
        <v>3</v>
      </c>
      <c r="C1409" s="6">
        <v>34</v>
      </c>
      <c r="D1409" s="6"/>
      <c r="E1409" s="6">
        <v>1</v>
      </c>
      <c r="F1409" s="6"/>
      <c r="G1409" s="6"/>
      <c r="H1409" s="24">
        <v>1</v>
      </c>
      <c r="I1409" s="24"/>
      <c r="J1409" s="24"/>
      <c r="K1409" s="12"/>
      <c r="L1409" s="24">
        <v>1</v>
      </c>
      <c r="M1409" s="24"/>
    </row>
    <row r="1410" spans="1:13" x14ac:dyDescent="0.3">
      <c r="A1410" s="6">
        <v>1060</v>
      </c>
      <c r="B1410" s="6">
        <v>3</v>
      </c>
      <c r="C1410" s="6">
        <v>31</v>
      </c>
      <c r="D1410" s="6"/>
      <c r="E1410" s="6">
        <v>1</v>
      </c>
      <c r="F1410" s="6"/>
      <c r="G1410" s="6"/>
      <c r="H1410" s="24">
        <v>1</v>
      </c>
      <c r="I1410" s="24"/>
      <c r="J1410" s="24"/>
      <c r="K1410" s="12"/>
      <c r="L1410" s="24">
        <v>1</v>
      </c>
      <c r="M1410" s="24"/>
    </row>
    <row r="1411" spans="1:13" x14ac:dyDescent="0.3">
      <c r="A1411" s="6">
        <v>1061</v>
      </c>
      <c r="B1411" s="6">
        <v>3</v>
      </c>
      <c r="C1411" s="6">
        <v>37</v>
      </c>
      <c r="D1411" s="6"/>
      <c r="E1411" s="6"/>
      <c r="F1411" s="6">
        <v>1</v>
      </c>
      <c r="G1411" s="6"/>
      <c r="H1411" s="24">
        <v>1</v>
      </c>
      <c r="I1411" s="24"/>
      <c r="J1411" s="24"/>
      <c r="K1411" s="12"/>
      <c r="L1411" s="24">
        <v>1</v>
      </c>
      <c r="M1411" s="24"/>
    </row>
    <row r="1412" spans="1:13" x14ac:dyDescent="0.3">
      <c r="A1412" s="6">
        <v>1064</v>
      </c>
      <c r="B1412" s="6">
        <v>3</v>
      </c>
      <c r="C1412" s="6">
        <v>33</v>
      </c>
      <c r="D1412" s="6"/>
      <c r="E1412" s="6">
        <v>1</v>
      </c>
      <c r="F1412" s="6"/>
      <c r="G1412" s="6"/>
      <c r="H1412" s="24">
        <v>1</v>
      </c>
      <c r="I1412" s="24"/>
      <c r="J1412" s="24"/>
      <c r="K1412" s="12"/>
      <c r="L1412" s="24">
        <v>1</v>
      </c>
      <c r="M1412" s="24"/>
    </row>
    <row r="1413" spans="1:13" x14ac:dyDescent="0.3">
      <c r="A1413" s="6">
        <v>1066</v>
      </c>
      <c r="B1413" s="6">
        <v>3</v>
      </c>
      <c r="C1413" s="6">
        <v>27</v>
      </c>
      <c r="D1413" s="6"/>
      <c r="E1413" s="6"/>
      <c r="F1413" s="6"/>
      <c r="G1413" s="6"/>
      <c r="H1413" s="24">
        <v>1</v>
      </c>
      <c r="I1413" s="24"/>
      <c r="J1413" s="24">
        <v>1</v>
      </c>
      <c r="K1413" s="24"/>
      <c r="L1413" s="24">
        <v>1</v>
      </c>
      <c r="M1413" s="24"/>
    </row>
    <row r="1414" spans="1:13" x14ac:dyDescent="0.3">
      <c r="A1414" s="6">
        <v>1069</v>
      </c>
      <c r="B1414" s="6">
        <v>3</v>
      </c>
      <c r="C1414" s="6">
        <v>34</v>
      </c>
      <c r="D1414" s="6"/>
      <c r="E1414" s="6">
        <v>1</v>
      </c>
      <c r="F1414" s="6"/>
      <c r="G1414" s="6"/>
      <c r="H1414" s="24">
        <v>1</v>
      </c>
      <c r="I1414" s="24"/>
      <c r="J1414" s="24"/>
      <c r="K1414" s="12"/>
      <c r="L1414" s="24">
        <v>1</v>
      </c>
      <c r="M1414" s="24"/>
    </row>
    <row r="1415" spans="1:13" x14ac:dyDescent="0.3">
      <c r="A1415" s="6">
        <v>1070</v>
      </c>
      <c r="B1415" s="6">
        <v>3</v>
      </c>
      <c r="C1415" s="6">
        <v>30</v>
      </c>
      <c r="D1415" s="6"/>
      <c r="E1415" s="6">
        <v>1</v>
      </c>
      <c r="F1415" s="6"/>
      <c r="G1415" s="6"/>
      <c r="H1415" s="24">
        <v>1</v>
      </c>
      <c r="I1415" s="24"/>
      <c r="J1415" s="24"/>
      <c r="K1415" s="12"/>
      <c r="L1415" s="24">
        <v>1</v>
      </c>
      <c r="M1415" s="24"/>
    </row>
    <row r="1416" spans="1:13" x14ac:dyDescent="0.3">
      <c r="A1416" s="6">
        <v>1074</v>
      </c>
      <c r="B1416" s="6">
        <v>3</v>
      </c>
      <c r="C1416" s="6">
        <v>35</v>
      </c>
      <c r="D1416" s="6"/>
      <c r="E1416" s="6">
        <v>1</v>
      </c>
      <c r="F1416" s="6"/>
      <c r="G1416" s="6"/>
      <c r="H1416" s="24">
        <v>1</v>
      </c>
      <c r="I1416" s="24"/>
      <c r="J1416" s="24"/>
      <c r="K1416" s="24"/>
      <c r="L1416" s="24">
        <v>1</v>
      </c>
      <c r="M1416" s="24"/>
    </row>
    <row r="1417" spans="1:13" x14ac:dyDescent="0.3">
      <c r="A1417" s="6">
        <v>1075</v>
      </c>
      <c r="B1417" s="6">
        <v>3</v>
      </c>
      <c r="C1417" s="6">
        <v>27</v>
      </c>
      <c r="D1417" s="6">
        <v>1</v>
      </c>
      <c r="E1417" s="6"/>
      <c r="F1417" s="6"/>
      <c r="G1417" s="6"/>
      <c r="H1417" s="24"/>
      <c r="I1417" s="24"/>
      <c r="J1417" s="24">
        <v>1</v>
      </c>
      <c r="K1417" s="24"/>
      <c r="L1417" s="24">
        <v>1</v>
      </c>
      <c r="M1417" s="24"/>
    </row>
    <row r="1418" spans="1:13" x14ac:dyDescent="0.3">
      <c r="A1418" s="6">
        <v>1080</v>
      </c>
      <c r="B1418" s="6">
        <v>3</v>
      </c>
      <c r="C1418" s="6">
        <v>29</v>
      </c>
      <c r="D1418" s="6"/>
      <c r="E1418" s="6">
        <v>1</v>
      </c>
      <c r="F1418" s="6"/>
      <c r="G1418" s="6"/>
      <c r="H1418" s="24">
        <v>1</v>
      </c>
      <c r="I1418" s="24"/>
      <c r="J1418" s="24"/>
      <c r="K1418" s="12"/>
      <c r="L1418" s="24">
        <v>1</v>
      </c>
      <c r="M1418" s="24"/>
    </row>
    <row r="1419" spans="1:13" x14ac:dyDescent="0.3">
      <c r="A1419" s="6">
        <v>1081</v>
      </c>
      <c r="B1419" s="6">
        <v>3</v>
      </c>
      <c r="C1419" s="6">
        <v>34</v>
      </c>
      <c r="D1419" s="6"/>
      <c r="E1419" s="6">
        <v>1</v>
      </c>
      <c r="F1419" s="6"/>
      <c r="G1419" s="6"/>
      <c r="H1419" s="24">
        <v>1</v>
      </c>
      <c r="I1419" s="24"/>
      <c r="J1419" s="24"/>
      <c r="K1419" s="12"/>
      <c r="L1419" s="24">
        <v>1</v>
      </c>
      <c r="M1419" s="24"/>
    </row>
    <row r="1420" spans="1:13" x14ac:dyDescent="0.3">
      <c r="A1420" s="6">
        <v>1083</v>
      </c>
      <c r="B1420" s="6">
        <v>3</v>
      </c>
      <c r="C1420" s="6">
        <v>27</v>
      </c>
      <c r="D1420" s="6">
        <v>1</v>
      </c>
      <c r="E1420" s="6"/>
      <c r="F1420" s="6"/>
      <c r="G1420" s="6"/>
      <c r="H1420" s="24"/>
      <c r="I1420" s="24"/>
      <c r="J1420" s="24">
        <v>1</v>
      </c>
      <c r="K1420" s="12"/>
      <c r="L1420" s="24">
        <v>1</v>
      </c>
      <c r="M1420" s="24"/>
    </row>
    <row r="1421" spans="1:13" x14ac:dyDescent="0.3">
      <c r="A1421" s="6">
        <v>1084</v>
      </c>
      <c r="B1421" s="6">
        <v>3</v>
      </c>
      <c r="C1421" s="6">
        <v>27</v>
      </c>
      <c r="D1421" s="6">
        <v>1</v>
      </c>
      <c r="E1421" s="6"/>
      <c r="F1421" s="6"/>
      <c r="G1421" s="6"/>
      <c r="H1421" s="24"/>
      <c r="I1421" s="24"/>
      <c r="J1421" s="24">
        <v>1</v>
      </c>
      <c r="K1421" s="12"/>
      <c r="L1421" s="24">
        <v>1</v>
      </c>
      <c r="M1421" s="24"/>
    </row>
    <row r="1422" spans="1:13" x14ac:dyDescent="0.3">
      <c r="A1422" s="6">
        <v>1094</v>
      </c>
      <c r="B1422" s="6">
        <v>3</v>
      </c>
      <c r="C1422" s="6">
        <v>29</v>
      </c>
      <c r="D1422" s="6"/>
      <c r="E1422" s="6">
        <v>1</v>
      </c>
      <c r="F1422" s="6"/>
      <c r="G1422" s="6"/>
      <c r="H1422" s="24">
        <v>1</v>
      </c>
      <c r="I1422" s="24"/>
      <c r="J1422" s="24"/>
      <c r="K1422" s="12"/>
      <c r="L1422" s="24">
        <v>1</v>
      </c>
      <c r="M1422" s="24"/>
    </row>
    <row r="1423" spans="1:13" x14ac:dyDescent="0.3">
      <c r="A1423" s="6">
        <v>1097</v>
      </c>
      <c r="B1423" s="6">
        <v>3</v>
      </c>
      <c r="C1423" s="6">
        <v>29</v>
      </c>
      <c r="D1423" s="6"/>
      <c r="E1423" s="6">
        <v>1</v>
      </c>
      <c r="F1423" s="6"/>
      <c r="G1423" s="6"/>
      <c r="H1423" s="24">
        <v>1</v>
      </c>
      <c r="I1423" s="24"/>
      <c r="J1423" s="24"/>
      <c r="K1423" s="12"/>
      <c r="L1423" s="24">
        <v>1</v>
      </c>
      <c r="M1423" s="24"/>
    </row>
    <row r="1424" spans="1:13" x14ac:dyDescent="0.3">
      <c r="A1424" s="6">
        <v>1100</v>
      </c>
      <c r="B1424" s="6">
        <v>3</v>
      </c>
      <c r="C1424" s="6">
        <v>27</v>
      </c>
      <c r="D1424" s="6">
        <v>1</v>
      </c>
      <c r="E1424" s="6"/>
      <c r="F1424" s="6"/>
      <c r="G1424" s="6"/>
      <c r="H1424" s="24">
        <v>1</v>
      </c>
      <c r="I1424" s="24"/>
      <c r="J1424" s="24"/>
      <c r="K1424" s="12"/>
      <c r="L1424" s="24">
        <v>1</v>
      </c>
      <c r="M1424" s="24"/>
    </row>
    <row r="1425" spans="1:13" x14ac:dyDescent="0.3">
      <c r="A1425" s="6">
        <v>1105</v>
      </c>
      <c r="B1425" s="6">
        <v>3</v>
      </c>
      <c r="C1425" s="6">
        <v>31</v>
      </c>
      <c r="D1425" s="6"/>
      <c r="E1425" s="6">
        <v>1</v>
      </c>
      <c r="F1425" s="6"/>
      <c r="G1425" s="6"/>
      <c r="H1425" s="24">
        <v>1</v>
      </c>
      <c r="I1425" s="24"/>
      <c r="J1425" s="24"/>
      <c r="K1425" s="12"/>
      <c r="L1425" s="24">
        <v>1</v>
      </c>
      <c r="M1425" s="24"/>
    </row>
    <row r="1426" spans="1:13" x14ac:dyDescent="0.3">
      <c r="A1426" s="6">
        <v>1109</v>
      </c>
      <c r="B1426" s="6">
        <v>3</v>
      </c>
      <c r="C1426" s="6">
        <v>26</v>
      </c>
      <c r="D1426" s="6"/>
      <c r="E1426" s="6">
        <v>1</v>
      </c>
      <c r="F1426" s="6"/>
      <c r="G1426" s="6"/>
      <c r="H1426" s="24"/>
      <c r="I1426" s="24"/>
      <c r="J1426" s="24">
        <v>1</v>
      </c>
      <c r="K1426" s="12"/>
      <c r="L1426" s="24">
        <v>1</v>
      </c>
      <c r="M1426" s="24"/>
    </row>
    <row r="1427" spans="1:13" x14ac:dyDescent="0.3">
      <c r="A1427" s="6">
        <v>1113</v>
      </c>
      <c r="B1427" s="6">
        <v>3</v>
      </c>
      <c r="C1427" s="6">
        <v>26</v>
      </c>
      <c r="D1427" s="6"/>
      <c r="E1427" s="6">
        <v>1</v>
      </c>
      <c r="F1427" s="6"/>
      <c r="G1427" s="6"/>
      <c r="H1427" s="24"/>
      <c r="I1427" s="24"/>
      <c r="J1427" s="24">
        <v>1</v>
      </c>
      <c r="K1427" s="12"/>
      <c r="L1427" s="24">
        <v>1</v>
      </c>
      <c r="M1427" s="24"/>
    </row>
    <row r="1428" spans="1:13" x14ac:dyDescent="0.3">
      <c r="A1428" s="6">
        <v>1115</v>
      </c>
      <c r="B1428" s="6">
        <v>3</v>
      </c>
      <c r="C1428" s="6">
        <v>32</v>
      </c>
      <c r="D1428" s="6"/>
      <c r="E1428" s="6">
        <v>1</v>
      </c>
      <c r="F1428" s="6"/>
      <c r="G1428" s="6"/>
      <c r="H1428" s="24">
        <v>1</v>
      </c>
      <c r="I1428" s="24"/>
      <c r="J1428" s="24"/>
      <c r="K1428" s="24"/>
      <c r="L1428" s="24">
        <v>1</v>
      </c>
      <c r="M1428" s="24"/>
    </row>
    <row r="1429" spans="1:13" x14ac:dyDescent="0.3">
      <c r="A1429" s="6">
        <v>1116</v>
      </c>
      <c r="B1429" s="6">
        <v>3</v>
      </c>
      <c r="C1429" s="6">
        <v>26</v>
      </c>
      <c r="D1429" s="6"/>
      <c r="E1429" s="6">
        <v>1</v>
      </c>
      <c r="F1429" s="6"/>
      <c r="G1429" s="6"/>
      <c r="H1429" s="24"/>
      <c r="I1429" s="24"/>
      <c r="J1429" s="24">
        <v>1</v>
      </c>
      <c r="K1429" s="12"/>
      <c r="L1429" s="24">
        <v>1</v>
      </c>
      <c r="M1429" s="24"/>
    </row>
    <row r="1430" spans="1:13" x14ac:dyDescent="0.3">
      <c r="A1430" s="6">
        <v>1118</v>
      </c>
      <c r="B1430" s="6">
        <v>3</v>
      </c>
      <c r="C1430" s="6">
        <v>30</v>
      </c>
      <c r="D1430" s="6"/>
      <c r="E1430" s="6">
        <v>1</v>
      </c>
      <c r="F1430" s="6"/>
      <c r="G1430" s="6"/>
      <c r="H1430" s="24">
        <v>1</v>
      </c>
      <c r="I1430" s="24"/>
      <c r="J1430" s="24"/>
      <c r="K1430" s="24"/>
      <c r="L1430" s="24"/>
      <c r="M1430" s="24"/>
    </row>
    <row r="1431" spans="1:13" x14ac:dyDescent="0.3">
      <c r="A1431" s="6">
        <v>1119</v>
      </c>
      <c r="B1431" s="6">
        <v>3</v>
      </c>
      <c r="C1431" s="6">
        <v>32</v>
      </c>
      <c r="D1431" s="6"/>
      <c r="E1431" s="6">
        <v>1</v>
      </c>
      <c r="F1431" s="6"/>
      <c r="G1431" s="6"/>
      <c r="H1431" s="24">
        <v>1</v>
      </c>
      <c r="I1431" s="24"/>
      <c r="J1431" s="24"/>
      <c r="K1431" s="24"/>
      <c r="L1431" s="24">
        <v>1</v>
      </c>
      <c r="M1431" s="24"/>
    </row>
    <row r="1432" spans="1:13" x14ac:dyDescent="0.3">
      <c r="A1432" s="6">
        <v>1122</v>
      </c>
      <c r="B1432" s="6">
        <v>3</v>
      </c>
      <c r="C1432" s="6">
        <v>32</v>
      </c>
      <c r="D1432" s="6"/>
      <c r="E1432" s="6">
        <v>1</v>
      </c>
      <c r="F1432" s="6"/>
      <c r="G1432" s="6"/>
      <c r="H1432" s="24">
        <v>1</v>
      </c>
      <c r="I1432" s="24"/>
      <c r="J1432" s="24"/>
      <c r="K1432" s="12"/>
      <c r="L1432" s="24">
        <v>1</v>
      </c>
      <c r="M1432" s="24"/>
    </row>
    <row r="1433" spans="1:13" x14ac:dyDescent="0.3">
      <c r="A1433" s="6">
        <v>1123</v>
      </c>
      <c r="B1433" s="6">
        <v>3</v>
      </c>
      <c r="C1433" s="6">
        <v>26</v>
      </c>
      <c r="D1433" s="6"/>
      <c r="E1433" s="6">
        <v>1</v>
      </c>
      <c r="F1433" s="6"/>
      <c r="G1433" s="6"/>
      <c r="H1433" s="24"/>
      <c r="I1433" s="24"/>
      <c r="J1433" s="24">
        <v>1</v>
      </c>
      <c r="K1433" s="12"/>
      <c r="L1433" s="24">
        <v>1</v>
      </c>
      <c r="M1433" s="24"/>
    </row>
    <row r="1434" spans="1:13" x14ac:dyDescent="0.3">
      <c r="A1434" s="6">
        <v>1124</v>
      </c>
      <c r="B1434" s="6">
        <v>3</v>
      </c>
      <c r="C1434" s="6">
        <v>26</v>
      </c>
      <c r="D1434" s="6"/>
      <c r="E1434" s="6">
        <v>1</v>
      </c>
      <c r="F1434" s="6"/>
      <c r="G1434" s="6"/>
      <c r="H1434" s="24"/>
      <c r="I1434" s="24"/>
      <c r="J1434" s="24">
        <v>1</v>
      </c>
      <c r="K1434" s="12"/>
      <c r="L1434" s="24">
        <v>1</v>
      </c>
      <c r="M1434" s="24"/>
    </row>
    <row r="1435" spans="1:13" x14ac:dyDescent="0.3">
      <c r="A1435" s="6">
        <v>1125</v>
      </c>
      <c r="B1435" s="6">
        <v>3</v>
      </c>
      <c r="C1435" s="6">
        <v>33</v>
      </c>
      <c r="D1435" s="6"/>
      <c r="E1435" s="6">
        <v>1</v>
      </c>
      <c r="F1435" s="6"/>
      <c r="G1435" s="6"/>
      <c r="H1435" s="24">
        <v>1</v>
      </c>
      <c r="I1435" s="24"/>
      <c r="J1435" s="24"/>
      <c r="K1435" s="12"/>
      <c r="L1435" s="24">
        <v>1</v>
      </c>
      <c r="M1435" s="24"/>
    </row>
    <row r="1436" spans="1:13" x14ac:dyDescent="0.3">
      <c r="A1436" s="6">
        <v>1129</v>
      </c>
      <c r="B1436" s="6">
        <v>3</v>
      </c>
      <c r="C1436" s="6">
        <v>26</v>
      </c>
      <c r="D1436" s="6"/>
      <c r="E1436" s="6">
        <v>1</v>
      </c>
      <c r="F1436" s="6"/>
      <c r="G1436" s="6"/>
      <c r="H1436" s="24"/>
      <c r="I1436" s="24"/>
      <c r="J1436" s="24">
        <v>1</v>
      </c>
      <c r="K1436" s="24"/>
      <c r="L1436" s="24">
        <v>1</v>
      </c>
      <c r="M1436" s="24"/>
    </row>
    <row r="1437" spans="1:13" x14ac:dyDescent="0.3">
      <c r="A1437" s="6">
        <v>1132</v>
      </c>
      <c r="B1437" s="6">
        <v>3</v>
      </c>
      <c r="C1437" s="6">
        <v>34</v>
      </c>
      <c r="D1437" s="6"/>
      <c r="E1437" s="6">
        <v>1</v>
      </c>
      <c r="F1437" s="6"/>
      <c r="G1437" s="6"/>
      <c r="H1437" s="24">
        <v>1</v>
      </c>
      <c r="I1437" s="24"/>
      <c r="J1437" s="24"/>
      <c r="K1437" s="12"/>
      <c r="L1437" s="24">
        <v>1</v>
      </c>
      <c r="M1437" s="24"/>
    </row>
    <row r="1438" spans="1:13" x14ac:dyDescent="0.3">
      <c r="A1438" s="6">
        <v>1135</v>
      </c>
      <c r="B1438" s="6">
        <v>3</v>
      </c>
      <c r="C1438" s="6">
        <v>35</v>
      </c>
      <c r="D1438" s="6"/>
      <c r="E1438" s="6">
        <v>1</v>
      </c>
      <c r="F1438" s="6"/>
      <c r="G1438" s="6"/>
      <c r="H1438" s="24">
        <v>1</v>
      </c>
      <c r="I1438" s="24"/>
      <c r="J1438" s="24"/>
      <c r="K1438" s="24"/>
      <c r="L1438" s="24">
        <v>1</v>
      </c>
      <c r="M1438" s="24"/>
    </row>
    <row r="1439" spans="1:13" x14ac:dyDescent="0.3">
      <c r="A1439" s="6">
        <v>1139</v>
      </c>
      <c r="B1439" s="6">
        <v>3</v>
      </c>
      <c r="C1439" s="6">
        <v>27</v>
      </c>
      <c r="D1439" s="6">
        <v>1</v>
      </c>
      <c r="E1439" s="6"/>
      <c r="F1439" s="6"/>
      <c r="G1439" s="6"/>
      <c r="H1439" s="24"/>
      <c r="I1439" s="24"/>
      <c r="J1439" s="24">
        <v>1</v>
      </c>
      <c r="K1439" s="12"/>
      <c r="L1439" s="24"/>
      <c r="M1439" s="24">
        <v>1</v>
      </c>
    </row>
    <row r="1440" spans="1:13" x14ac:dyDescent="0.3">
      <c r="A1440" s="6">
        <v>1140</v>
      </c>
      <c r="B1440" s="6">
        <v>3</v>
      </c>
      <c r="C1440" s="6">
        <v>32</v>
      </c>
      <c r="D1440" s="6"/>
      <c r="E1440" s="6">
        <v>1</v>
      </c>
      <c r="F1440" s="6"/>
      <c r="G1440" s="6"/>
      <c r="H1440" s="24">
        <v>1</v>
      </c>
      <c r="I1440" s="24"/>
      <c r="J1440" s="24"/>
      <c r="K1440" s="12"/>
      <c r="L1440" s="24">
        <v>1</v>
      </c>
      <c r="M1440" s="24"/>
    </row>
    <row r="1441" spans="1:13" x14ac:dyDescent="0.3">
      <c r="A1441" s="6">
        <v>1142</v>
      </c>
      <c r="B1441" s="6">
        <v>3</v>
      </c>
      <c r="C1441" s="6">
        <v>26</v>
      </c>
      <c r="D1441" s="6">
        <v>1</v>
      </c>
      <c r="E1441" s="6"/>
      <c r="F1441" s="6"/>
      <c r="G1441" s="6"/>
      <c r="H1441" s="24"/>
      <c r="I1441" s="24"/>
      <c r="J1441" s="24">
        <v>1</v>
      </c>
      <c r="K1441" s="12"/>
      <c r="L1441" s="24">
        <v>1</v>
      </c>
      <c r="M1441" s="24"/>
    </row>
    <row r="1442" spans="1:13" x14ac:dyDescent="0.3">
      <c r="A1442" s="6">
        <v>1143</v>
      </c>
      <c r="B1442" s="6">
        <v>3</v>
      </c>
      <c r="C1442" s="6">
        <v>28</v>
      </c>
      <c r="D1442" s="6">
        <v>1</v>
      </c>
      <c r="E1442" s="6"/>
      <c r="F1442" s="6"/>
      <c r="G1442" s="6"/>
      <c r="H1442" s="24">
        <v>1</v>
      </c>
      <c r="I1442" s="24"/>
      <c r="J1442" s="24"/>
      <c r="K1442" s="24"/>
      <c r="L1442" s="24">
        <v>1</v>
      </c>
      <c r="M1442" s="24"/>
    </row>
    <row r="1443" spans="1:13" x14ac:dyDescent="0.3">
      <c r="A1443" s="6">
        <v>1144</v>
      </c>
      <c r="B1443" s="6">
        <v>3</v>
      </c>
      <c r="C1443" s="6">
        <v>26</v>
      </c>
      <c r="D1443" s="6">
        <v>1</v>
      </c>
      <c r="E1443" s="6"/>
      <c r="F1443" s="6"/>
      <c r="G1443" s="6"/>
      <c r="H1443" s="24"/>
      <c r="I1443" s="24"/>
      <c r="J1443" s="24">
        <v>1</v>
      </c>
      <c r="K1443" s="12"/>
      <c r="L1443" s="24">
        <v>1</v>
      </c>
      <c r="M1443" s="24"/>
    </row>
    <row r="1444" spans="1:13" x14ac:dyDescent="0.3">
      <c r="A1444" s="6">
        <v>1146</v>
      </c>
      <c r="B1444" s="6">
        <v>3</v>
      </c>
      <c r="C1444" s="6">
        <v>30</v>
      </c>
      <c r="D1444" s="6"/>
      <c r="E1444" s="6">
        <v>1</v>
      </c>
      <c r="F1444" s="6"/>
      <c r="G1444" s="6"/>
      <c r="H1444" s="24">
        <v>1</v>
      </c>
      <c r="I1444" s="24"/>
      <c r="J1444" s="24"/>
      <c r="K1444" s="12"/>
      <c r="L1444" s="24"/>
      <c r="M1444" s="24">
        <v>1</v>
      </c>
    </row>
    <row r="1445" spans="1:13" x14ac:dyDescent="0.3">
      <c r="A1445" s="6">
        <v>1149</v>
      </c>
      <c r="B1445" s="6">
        <v>3</v>
      </c>
      <c r="C1445" s="6">
        <v>26</v>
      </c>
      <c r="D1445" s="6">
        <v>1</v>
      </c>
      <c r="E1445" s="6"/>
      <c r="F1445" s="6"/>
      <c r="G1445" s="6"/>
      <c r="H1445" s="24"/>
      <c r="I1445" s="24">
        <v>1</v>
      </c>
      <c r="J1445" s="24"/>
      <c r="K1445" s="24"/>
      <c r="L1445" s="24">
        <v>1</v>
      </c>
      <c r="M1445" s="24"/>
    </row>
    <row r="1446" spans="1:13" x14ac:dyDescent="0.3">
      <c r="A1446" s="6">
        <v>1151</v>
      </c>
      <c r="B1446" s="6">
        <v>3</v>
      </c>
      <c r="C1446" s="6">
        <v>27</v>
      </c>
      <c r="D1446" s="6">
        <v>1</v>
      </c>
      <c r="E1446" s="6"/>
      <c r="F1446" s="6"/>
      <c r="G1446" s="6"/>
      <c r="H1446" s="24"/>
      <c r="I1446" s="24"/>
      <c r="J1446" s="24">
        <v>1</v>
      </c>
      <c r="K1446" s="12"/>
      <c r="L1446" s="24">
        <v>1</v>
      </c>
      <c r="M1446" s="24"/>
    </row>
    <row r="1447" spans="1:13" x14ac:dyDescent="0.3">
      <c r="A1447" s="6">
        <v>1153</v>
      </c>
      <c r="B1447" s="6">
        <v>3</v>
      </c>
      <c r="C1447" s="6">
        <v>33</v>
      </c>
      <c r="D1447" s="6"/>
      <c r="E1447" s="6">
        <v>1</v>
      </c>
      <c r="F1447" s="6"/>
      <c r="G1447" s="6"/>
      <c r="H1447" s="24">
        <v>1</v>
      </c>
      <c r="I1447" s="24"/>
      <c r="J1447" s="24"/>
      <c r="K1447" s="24">
        <v>1</v>
      </c>
      <c r="L1447" s="24"/>
      <c r="M1447" s="24"/>
    </row>
    <row r="1448" spans="1:13" x14ac:dyDescent="0.3">
      <c r="A1448" s="6">
        <v>1154</v>
      </c>
      <c r="B1448" s="6">
        <v>3</v>
      </c>
      <c r="C1448" s="6">
        <v>32</v>
      </c>
      <c r="D1448" s="6"/>
      <c r="E1448" s="6">
        <v>1</v>
      </c>
      <c r="F1448" s="6"/>
      <c r="G1448" s="6"/>
      <c r="H1448" s="24">
        <v>1</v>
      </c>
      <c r="I1448" s="24"/>
      <c r="J1448" s="24"/>
      <c r="K1448" s="24"/>
      <c r="L1448" s="24">
        <v>1</v>
      </c>
      <c r="M1448" s="24"/>
    </row>
    <row r="1449" spans="1:13" x14ac:dyDescent="0.3">
      <c r="A1449" s="6">
        <v>1155</v>
      </c>
      <c r="B1449" s="6">
        <v>3</v>
      </c>
      <c r="C1449" s="6">
        <v>28</v>
      </c>
      <c r="D1449" s="6">
        <v>1</v>
      </c>
      <c r="E1449" s="6"/>
      <c r="F1449" s="6"/>
      <c r="G1449" s="6"/>
      <c r="H1449" s="24"/>
      <c r="I1449" s="24"/>
      <c r="J1449" s="24">
        <v>1</v>
      </c>
      <c r="K1449" s="24"/>
      <c r="L1449" s="24">
        <v>1</v>
      </c>
      <c r="M1449" s="24"/>
    </row>
    <row r="1450" spans="1:13" x14ac:dyDescent="0.3">
      <c r="A1450" s="6">
        <v>1164</v>
      </c>
      <c r="B1450" s="6">
        <v>3</v>
      </c>
      <c r="C1450" s="6">
        <v>27</v>
      </c>
      <c r="D1450" s="6">
        <v>1</v>
      </c>
      <c r="E1450" s="6"/>
      <c r="F1450" s="6"/>
      <c r="G1450" s="6"/>
      <c r="H1450" s="24"/>
      <c r="I1450" s="24"/>
      <c r="J1450" s="24">
        <v>1</v>
      </c>
      <c r="K1450" s="24">
        <v>1</v>
      </c>
      <c r="L1450" s="24"/>
      <c r="M1450" s="24"/>
    </row>
    <row r="1451" spans="1:13" x14ac:dyDescent="0.3">
      <c r="A1451" s="6">
        <v>1165</v>
      </c>
      <c r="B1451" s="6">
        <v>3</v>
      </c>
      <c r="C1451" s="6">
        <v>35</v>
      </c>
      <c r="D1451" s="6"/>
      <c r="E1451" s="6">
        <v>1</v>
      </c>
      <c r="F1451" s="6"/>
      <c r="G1451" s="6"/>
      <c r="H1451" s="24">
        <v>1</v>
      </c>
      <c r="I1451" s="24"/>
      <c r="J1451" s="24"/>
      <c r="K1451" s="24">
        <v>1</v>
      </c>
      <c r="L1451" s="24"/>
      <c r="M1451" s="24"/>
    </row>
    <row r="1452" spans="1:13" x14ac:dyDescent="0.3">
      <c r="A1452" s="6">
        <v>1166</v>
      </c>
      <c r="B1452" s="6">
        <v>3</v>
      </c>
      <c r="C1452" s="6">
        <v>33</v>
      </c>
      <c r="D1452" s="6"/>
      <c r="E1452" s="6">
        <v>1</v>
      </c>
      <c r="F1452" s="6"/>
      <c r="G1452" s="6"/>
      <c r="H1452" s="24">
        <v>1</v>
      </c>
      <c r="I1452" s="24"/>
      <c r="J1452" s="24"/>
      <c r="K1452" s="24">
        <v>1</v>
      </c>
      <c r="L1452" s="24"/>
      <c r="M1452" s="24"/>
    </row>
    <row r="1453" spans="1:13" x14ac:dyDescent="0.3">
      <c r="A1453" s="6">
        <v>1168</v>
      </c>
      <c r="B1453" s="6">
        <v>3</v>
      </c>
      <c r="C1453" s="6">
        <v>28</v>
      </c>
      <c r="D1453" s="6">
        <v>1</v>
      </c>
      <c r="E1453" s="6"/>
      <c r="F1453" s="6"/>
      <c r="G1453" s="6"/>
      <c r="H1453" s="24"/>
      <c r="I1453" s="24"/>
      <c r="J1453" s="24">
        <v>1</v>
      </c>
      <c r="K1453" s="24"/>
      <c r="L1453" s="24">
        <v>1</v>
      </c>
      <c r="M1453" s="24"/>
    </row>
    <row r="1454" spans="1:13" x14ac:dyDescent="0.3">
      <c r="A1454" s="6">
        <v>1181</v>
      </c>
      <c r="B1454" s="6">
        <v>3</v>
      </c>
      <c r="C1454" s="6">
        <v>29</v>
      </c>
      <c r="D1454" s="6"/>
      <c r="E1454" s="6">
        <v>1</v>
      </c>
      <c r="F1454" s="6"/>
      <c r="G1454" s="6"/>
      <c r="H1454" s="24">
        <v>1</v>
      </c>
      <c r="I1454" s="24"/>
      <c r="J1454" s="24"/>
      <c r="K1454" s="24">
        <v>1</v>
      </c>
      <c r="L1454" s="24"/>
      <c r="M1454" s="24"/>
    </row>
    <row r="1455" spans="1:13" x14ac:dyDescent="0.3">
      <c r="A1455" s="6">
        <v>1186</v>
      </c>
      <c r="B1455" s="6">
        <v>3</v>
      </c>
      <c r="C1455" s="6">
        <v>26</v>
      </c>
      <c r="D1455" s="6">
        <v>1</v>
      </c>
      <c r="E1455" s="6"/>
      <c r="F1455" s="6"/>
      <c r="G1455" s="6"/>
      <c r="H1455" s="24">
        <v>1</v>
      </c>
      <c r="I1455" s="24"/>
      <c r="J1455" s="24"/>
      <c r="K1455" s="24">
        <v>1</v>
      </c>
      <c r="L1455" s="24"/>
      <c r="M1455" s="24"/>
    </row>
    <row r="1456" spans="1:13" x14ac:dyDescent="0.3">
      <c r="A1456" s="6">
        <v>1190</v>
      </c>
      <c r="B1456" s="6">
        <v>3</v>
      </c>
      <c r="C1456" s="6">
        <v>34</v>
      </c>
      <c r="D1456" s="6"/>
      <c r="E1456" s="6">
        <v>1</v>
      </c>
      <c r="F1456" s="6"/>
      <c r="G1456" s="6"/>
      <c r="H1456" s="24">
        <v>1</v>
      </c>
      <c r="I1456" s="24"/>
      <c r="J1456" s="24"/>
      <c r="K1456" s="24">
        <v>1</v>
      </c>
      <c r="L1456" s="24"/>
      <c r="M1456" s="24"/>
    </row>
    <row r="1457" spans="1:13" x14ac:dyDescent="0.3">
      <c r="A1457" s="6">
        <v>1192</v>
      </c>
      <c r="B1457" s="6">
        <v>3</v>
      </c>
      <c r="C1457" s="6">
        <v>25</v>
      </c>
      <c r="D1457" s="6">
        <v>1</v>
      </c>
      <c r="E1457" s="6"/>
      <c r="F1457" s="6"/>
      <c r="G1457" s="6"/>
      <c r="H1457" s="24"/>
      <c r="I1457" s="24"/>
      <c r="J1457" s="24">
        <v>1</v>
      </c>
      <c r="K1457" s="24"/>
      <c r="L1457" s="24">
        <v>1</v>
      </c>
      <c r="M1457" s="24"/>
    </row>
    <row r="1458" spans="1:13" x14ac:dyDescent="0.3">
      <c r="A1458" s="6">
        <v>1198</v>
      </c>
      <c r="B1458" s="6">
        <v>3</v>
      </c>
      <c r="C1458" s="6">
        <v>26</v>
      </c>
      <c r="D1458" s="6">
        <v>1</v>
      </c>
      <c r="E1458" s="6"/>
      <c r="F1458" s="6"/>
      <c r="G1458" s="6"/>
      <c r="H1458" s="24"/>
      <c r="I1458" s="24"/>
      <c r="J1458" s="24">
        <v>1</v>
      </c>
      <c r="K1458" s="24">
        <v>1</v>
      </c>
      <c r="L1458" s="24"/>
      <c r="M1458" s="24"/>
    </row>
    <row r="1459" spans="1:13" x14ac:dyDescent="0.3">
      <c r="A1459" s="6">
        <v>1199</v>
      </c>
      <c r="B1459" s="6">
        <v>3</v>
      </c>
      <c r="C1459" s="6">
        <v>26</v>
      </c>
      <c r="D1459" s="6"/>
      <c r="E1459" s="6">
        <v>1</v>
      </c>
      <c r="F1459" s="6"/>
      <c r="G1459" s="6"/>
      <c r="H1459" s="24"/>
      <c r="I1459" s="24"/>
      <c r="J1459" s="24">
        <v>1</v>
      </c>
      <c r="K1459" s="12"/>
      <c r="L1459" s="24"/>
      <c r="M1459" s="24">
        <v>1</v>
      </c>
    </row>
    <row r="1460" spans="1:13" x14ac:dyDescent="0.3">
      <c r="A1460" s="6">
        <v>1200</v>
      </c>
      <c r="B1460" s="6">
        <v>3</v>
      </c>
      <c r="C1460" s="6">
        <v>29</v>
      </c>
      <c r="D1460" s="6"/>
      <c r="E1460" s="6">
        <v>1</v>
      </c>
      <c r="F1460" s="6"/>
      <c r="G1460" s="6"/>
      <c r="H1460" s="24">
        <v>1</v>
      </c>
      <c r="I1460" s="24"/>
      <c r="J1460" s="24"/>
      <c r="K1460" s="24">
        <v>1</v>
      </c>
      <c r="L1460" s="24"/>
      <c r="M1460" s="24"/>
    </row>
    <row r="1461" spans="1:13" x14ac:dyDescent="0.3">
      <c r="A1461" s="6">
        <v>1207</v>
      </c>
      <c r="B1461" s="6">
        <v>3</v>
      </c>
      <c r="C1461" s="6">
        <v>27</v>
      </c>
      <c r="D1461" s="6">
        <v>1</v>
      </c>
      <c r="E1461" s="6"/>
      <c r="F1461" s="6"/>
      <c r="G1461" s="6"/>
      <c r="H1461" s="24"/>
      <c r="I1461" s="24"/>
      <c r="J1461" s="24">
        <v>1</v>
      </c>
      <c r="K1461" s="24">
        <v>1</v>
      </c>
      <c r="L1461" s="24"/>
      <c r="M1461" s="24"/>
    </row>
    <row r="1462" spans="1:13" x14ac:dyDescent="0.3">
      <c r="A1462" s="6">
        <v>1209</v>
      </c>
      <c r="B1462" s="6">
        <v>3</v>
      </c>
      <c r="C1462" s="6">
        <v>24</v>
      </c>
      <c r="D1462" s="6">
        <v>1</v>
      </c>
      <c r="E1462" s="6"/>
      <c r="F1462" s="6"/>
      <c r="G1462" s="6"/>
      <c r="H1462" s="24"/>
      <c r="I1462" s="24"/>
      <c r="J1462" s="24">
        <v>1</v>
      </c>
      <c r="K1462" s="24">
        <v>1</v>
      </c>
      <c r="L1462" s="24"/>
      <c r="M1462" s="24"/>
    </row>
    <row r="1463" spans="1:13" x14ac:dyDescent="0.3">
      <c r="A1463" s="6">
        <v>1211</v>
      </c>
      <c r="B1463" s="6">
        <v>3</v>
      </c>
      <c r="C1463" s="6">
        <v>35</v>
      </c>
      <c r="D1463" s="6"/>
      <c r="E1463" s="6">
        <v>1</v>
      </c>
      <c r="F1463" s="6"/>
      <c r="G1463" s="6"/>
      <c r="H1463" s="24">
        <v>1</v>
      </c>
      <c r="I1463" s="24"/>
      <c r="J1463" s="24"/>
      <c r="K1463" s="24"/>
      <c r="L1463" s="24">
        <v>1</v>
      </c>
      <c r="M1463" s="24"/>
    </row>
    <row r="1464" spans="1:13" x14ac:dyDescent="0.3">
      <c r="A1464" s="6">
        <v>1218</v>
      </c>
      <c r="B1464" s="6">
        <v>3</v>
      </c>
      <c r="C1464" s="6">
        <v>28</v>
      </c>
      <c r="D1464" s="6">
        <v>1</v>
      </c>
      <c r="E1464" s="6"/>
      <c r="F1464" s="6"/>
      <c r="G1464" s="6"/>
      <c r="H1464" s="24"/>
      <c r="I1464" s="24"/>
      <c r="J1464" s="24">
        <v>1</v>
      </c>
      <c r="K1464" s="24"/>
      <c r="L1464" s="24">
        <v>1</v>
      </c>
      <c r="M1464" s="24"/>
    </row>
    <row r="1465" spans="1:13" x14ac:dyDescent="0.3">
      <c r="A1465" s="6">
        <v>1221</v>
      </c>
      <c r="B1465" s="6">
        <v>3</v>
      </c>
      <c r="C1465" s="6">
        <v>31</v>
      </c>
      <c r="D1465" s="6"/>
      <c r="E1465" s="6">
        <v>1</v>
      </c>
      <c r="F1465" s="6"/>
      <c r="G1465" s="6"/>
      <c r="H1465" s="24">
        <v>1</v>
      </c>
      <c r="I1465" s="24"/>
      <c r="J1465" s="24"/>
      <c r="K1465" s="24">
        <v>1</v>
      </c>
      <c r="L1465" s="24"/>
      <c r="M1465" s="24"/>
    </row>
    <row r="1466" spans="1:13" x14ac:dyDescent="0.3">
      <c r="A1466" s="6">
        <v>1222</v>
      </c>
      <c r="B1466" s="6">
        <v>3</v>
      </c>
      <c r="C1466" s="6">
        <v>28</v>
      </c>
      <c r="D1466" s="6">
        <v>1</v>
      </c>
      <c r="E1466" s="6"/>
      <c r="F1466" s="6"/>
      <c r="G1466" s="6"/>
      <c r="H1466" s="24"/>
      <c r="I1466" s="24"/>
      <c r="J1466" s="24">
        <v>1</v>
      </c>
      <c r="K1466" s="24">
        <v>1</v>
      </c>
      <c r="L1466" s="24"/>
      <c r="M1466" s="24"/>
    </row>
    <row r="1467" spans="1:13" x14ac:dyDescent="0.3">
      <c r="A1467" s="6">
        <v>1223</v>
      </c>
      <c r="B1467" s="6">
        <v>3</v>
      </c>
      <c r="C1467" s="6">
        <v>26</v>
      </c>
      <c r="D1467" s="6"/>
      <c r="E1467" s="6">
        <v>1</v>
      </c>
      <c r="F1467" s="6"/>
      <c r="G1467" s="6"/>
      <c r="H1467" s="24"/>
      <c r="I1467" s="24"/>
      <c r="J1467" s="24">
        <v>1</v>
      </c>
      <c r="K1467" s="12"/>
      <c r="L1467" s="24"/>
      <c r="M1467" s="24">
        <v>1</v>
      </c>
    </row>
    <row r="1468" spans="1:13" x14ac:dyDescent="0.3">
      <c r="A1468" s="6">
        <v>1224</v>
      </c>
      <c r="B1468" s="6">
        <v>3</v>
      </c>
      <c r="C1468" s="6">
        <v>38</v>
      </c>
      <c r="D1468" s="6"/>
      <c r="E1468" s="6"/>
      <c r="F1468" s="6">
        <v>1</v>
      </c>
      <c r="G1468" s="6"/>
      <c r="H1468" s="24">
        <v>1</v>
      </c>
      <c r="I1468" s="24"/>
      <c r="J1468" s="24"/>
      <c r="K1468" s="24"/>
      <c r="L1468" s="24">
        <v>1</v>
      </c>
      <c r="M1468" s="24"/>
    </row>
    <row r="1469" spans="1:13" x14ac:dyDescent="0.3">
      <c r="A1469" s="6">
        <v>1238</v>
      </c>
      <c r="B1469" s="6">
        <v>3</v>
      </c>
      <c r="C1469" s="6">
        <v>30</v>
      </c>
      <c r="D1469" s="6"/>
      <c r="E1469" s="6">
        <v>1</v>
      </c>
      <c r="F1469" s="6"/>
      <c r="G1469" s="6"/>
      <c r="H1469" s="12">
        <v>1</v>
      </c>
      <c r="I1469" s="12"/>
      <c r="J1469" s="12"/>
      <c r="K1469" s="12">
        <v>1</v>
      </c>
      <c r="L1469" s="12"/>
      <c r="M1469" s="12"/>
    </row>
    <row r="1470" spans="1:13" x14ac:dyDescent="0.3">
      <c r="A1470" s="6">
        <v>1244</v>
      </c>
      <c r="B1470" s="6">
        <v>3</v>
      </c>
      <c r="C1470" s="6">
        <v>28</v>
      </c>
      <c r="D1470" s="6">
        <v>1</v>
      </c>
      <c r="E1470" s="6"/>
      <c r="F1470" s="6"/>
      <c r="G1470" s="6"/>
      <c r="H1470" s="12"/>
      <c r="I1470" s="12"/>
      <c r="J1470" s="12">
        <v>1</v>
      </c>
      <c r="K1470" s="24"/>
      <c r="L1470" s="12">
        <v>1</v>
      </c>
      <c r="M1470" s="12"/>
    </row>
    <row r="1471" spans="1:13" x14ac:dyDescent="0.3">
      <c r="A1471" s="6">
        <v>1247</v>
      </c>
      <c r="B1471" s="6">
        <v>3</v>
      </c>
      <c r="C1471" s="6">
        <v>26</v>
      </c>
      <c r="D1471" s="6"/>
      <c r="E1471" s="6">
        <v>1</v>
      </c>
      <c r="F1471" s="6"/>
      <c r="G1471" s="6"/>
      <c r="H1471" s="12"/>
      <c r="I1471" s="12"/>
      <c r="J1471" s="12">
        <v>1</v>
      </c>
      <c r="K1471" s="24"/>
      <c r="L1471" s="12">
        <v>1</v>
      </c>
      <c r="M1471" s="12"/>
    </row>
    <row r="1472" spans="1:13" x14ac:dyDescent="0.3">
      <c r="A1472" s="6">
        <v>1248</v>
      </c>
      <c r="B1472" s="6">
        <v>3</v>
      </c>
      <c r="C1472" s="6">
        <v>27</v>
      </c>
      <c r="D1472" s="6">
        <v>1</v>
      </c>
      <c r="E1472" s="6"/>
      <c r="F1472" s="6"/>
      <c r="G1472" s="6"/>
      <c r="H1472" s="12"/>
      <c r="I1472" s="12"/>
      <c r="J1472" s="12">
        <v>1</v>
      </c>
      <c r="K1472" s="24"/>
      <c r="L1472" s="12">
        <v>1</v>
      </c>
      <c r="M1472" s="12"/>
    </row>
    <row r="1473" spans="1:13" x14ac:dyDescent="0.3">
      <c r="A1473" s="6">
        <v>1252</v>
      </c>
      <c r="B1473" s="6">
        <v>3</v>
      </c>
      <c r="C1473" s="6">
        <v>27</v>
      </c>
      <c r="D1473" s="6">
        <v>1</v>
      </c>
      <c r="E1473" s="6"/>
      <c r="F1473" s="6"/>
      <c r="G1473" s="6"/>
      <c r="H1473" s="12"/>
      <c r="I1473" s="12"/>
      <c r="J1473" s="12">
        <v>1</v>
      </c>
      <c r="K1473" s="24"/>
      <c r="L1473" s="12">
        <v>1</v>
      </c>
      <c r="M1473" s="12"/>
    </row>
    <row r="1474" spans="1:13" x14ac:dyDescent="0.3">
      <c r="A1474" s="6">
        <v>1255</v>
      </c>
      <c r="B1474" s="6">
        <v>3</v>
      </c>
      <c r="C1474" s="6">
        <v>34</v>
      </c>
      <c r="D1474" s="6"/>
      <c r="E1474" s="6">
        <v>1</v>
      </c>
      <c r="F1474" s="6"/>
      <c r="G1474" s="6"/>
      <c r="H1474" s="12">
        <v>1</v>
      </c>
      <c r="I1474" s="12"/>
      <c r="J1474" s="12"/>
      <c r="K1474" s="24"/>
      <c r="L1474" s="12">
        <v>1</v>
      </c>
      <c r="M1474" s="12"/>
    </row>
    <row r="1475" spans="1:13" x14ac:dyDescent="0.3">
      <c r="A1475" s="6">
        <v>1257</v>
      </c>
      <c r="B1475" s="6">
        <v>3</v>
      </c>
      <c r="C1475" s="6">
        <v>35</v>
      </c>
      <c r="D1475" s="6"/>
      <c r="E1475" s="6">
        <v>1</v>
      </c>
      <c r="F1475" s="6"/>
      <c r="G1475" s="6"/>
      <c r="H1475" s="12">
        <v>1</v>
      </c>
      <c r="I1475" s="12"/>
      <c r="J1475" s="12"/>
      <c r="K1475" s="12"/>
      <c r="L1475" s="12"/>
      <c r="M1475" s="12">
        <v>1</v>
      </c>
    </row>
    <row r="1476" spans="1:13" x14ac:dyDescent="0.3">
      <c r="A1476" s="6">
        <v>1266</v>
      </c>
      <c r="B1476" s="6">
        <v>3</v>
      </c>
      <c r="C1476" s="6">
        <v>27</v>
      </c>
      <c r="D1476" s="6">
        <v>1</v>
      </c>
      <c r="E1476" s="6"/>
      <c r="F1476" s="6"/>
      <c r="G1476" s="6"/>
      <c r="H1476" s="12"/>
      <c r="I1476" s="12"/>
      <c r="J1476" s="12">
        <v>1</v>
      </c>
      <c r="K1476" s="24"/>
      <c r="L1476" s="12">
        <v>1</v>
      </c>
      <c r="M1476" s="12"/>
    </row>
    <row r="1477" spans="1:13" x14ac:dyDescent="0.3">
      <c r="A1477" s="6">
        <v>1269</v>
      </c>
      <c r="B1477" s="6">
        <v>3</v>
      </c>
      <c r="C1477" s="6">
        <v>27</v>
      </c>
      <c r="D1477" s="6"/>
      <c r="E1477" s="6"/>
      <c r="F1477" s="6"/>
      <c r="G1477" s="6">
        <v>1</v>
      </c>
      <c r="H1477" s="12"/>
      <c r="I1477" s="12"/>
      <c r="J1477" s="12">
        <v>1</v>
      </c>
      <c r="K1477" s="24"/>
      <c r="L1477" s="12">
        <v>1</v>
      </c>
      <c r="M1477" s="12"/>
    </row>
    <row r="1478" spans="1:13" x14ac:dyDescent="0.3">
      <c r="A1478" s="6">
        <v>1270</v>
      </c>
      <c r="B1478" s="6">
        <v>3</v>
      </c>
      <c r="C1478" s="6">
        <v>27</v>
      </c>
      <c r="D1478" s="6">
        <v>1</v>
      </c>
      <c r="E1478" s="6"/>
      <c r="F1478" s="6"/>
      <c r="G1478" s="6"/>
      <c r="H1478" s="12"/>
      <c r="I1478" s="12"/>
      <c r="J1478" s="12">
        <v>1</v>
      </c>
      <c r="K1478" s="24"/>
      <c r="L1478" s="12">
        <v>1</v>
      </c>
      <c r="M1478" s="12"/>
    </row>
    <row r="1479" spans="1:13" x14ac:dyDescent="0.3">
      <c r="A1479" s="6">
        <v>1271</v>
      </c>
      <c r="B1479" s="6">
        <v>3</v>
      </c>
      <c r="C1479" s="6">
        <v>27</v>
      </c>
      <c r="D1479" s="6">
        <v>1</v>
      </c>
      <c r="E1479" s="6"/>
      <c r="F1479" s="6"/>
      <c r="G1479" s="6"/>
      <c r="H1479" s="12"/>
      <c r="I1479" s="12"/>
      <c r="J1479" s="12">
        <v>1</v>
      </c>
      <c r="K1479" s="24"/>
      <c r="L1479" s="12">
        <v>1</v>
      </c>
      <c r="M1479" s="12"/>
    </row>
    <row r="1480" spans="1:13" x14ac:dyDescent="0.3">
      <c r="A1480" s="6">
        <v>1274</v>
      </c>
      <c r="B1480" s="6">
        <v>3</v>
      </c>
      <c r="C1480" s="6">
        <v>35</v>
      </c>
      <c r="D1480" s="6"/>
      <c r="E1480" s="6">
        <v>1</v>
      </c>
      <c r="F1480" s="6"/>
      <c r="G1480" s="6"/>
      <c r="H1480" s="12">
        <v>1</v>
      </c>
      <c r="I1480" s="12"/>
      <c r="J1480" s="12"/>
      <c r="K1480" s="24"/>
      <c r="L1480" s="12">
        <v>1</v>
      </c>
      <c r="M1480" s="12"/>
    </row>
    <row r="1481" spans="1:13" x14ac:dyDescent="0.3">
      <c r="A1481" s="6">
        <v>1275</v>
      </c>
      <c r="B1481" s="6">
        <v>3</v>
      </c>
      <c r="C1481" s="6">
        <v>32</v>
      </c>
      <c r="D1481" s="6"/>
      <c r="E1481" s="6">
        <v>1</v>
      </c>
      <c r="F1481" s="6"/>
      <c r="G1481" s="6"/>
      <c r="H1481" s="12"/>
      <c r="I1481" s="12"/>
      <c r="J1481" s="12">
        <v>1</v>
      </c>
      <c r="K1481" s="24"/>
      <c r="L1481" s="12">
        <v>1</v>
      </c>
      <c r="M1481" s="12"/>
    </row>
    <row r="1482" spans="1:13" x14ac:dyDescent="0.3">
      <c r="A1482" s="6">
        <v>1283</v>
      </c>
      <c r="B1482" s="6">
        <v>3</v>
      </c>
      <c r="C1482" s="6">
        <v>30</v>
      </c>
      <c r="D1482" s="6"/>
      <c r="E1482" s="6">
        <v>1</v>
      </c>
      <c r="F1482" s="6"/>
      <c r="G1482" s="6"/>
      <c r="H1482" s="12"/>
      <c r="I1482" s="12"/>
      <c r="J1482" s="12">
        <v>1</v>
      </c>
      <c r="K1482" s="12"/>
      <c r="L1482" s="12">
        <v>1</v>
      </c>
      <c r="M1482" s="12"/>
    </row>
    <row r="1483" spans="1:13" x14ac:dyDescent="0.3">
      <c r="A1483" s="6">
        <v>1287</v>
      </c>
      <c r="B1483" s="6">
        <v>3</v>
      </c>
      <c r="C1483" s="6">
        <v>28</v>
      </c>
      <c r="D1483" s="6">
        <v>1</v>
      </c>
      <c r="E1483" s="6"/>
      <c r="F1483" s="6"/>
      <c r="G1483" s="6"/>
      <c r="H1483" s="12"/>
      <c r="I1483" s="12"/>
      <c r="J1483" s="12">
        <v>1</v>
      </c>
      <c r="K1483" s="12"/>
      <c r="L1483" s="12">
        <v>1</v>
      </c>
      <c r="M1483" s="12"/>
    </row>
    <row r="1484" spans="1:13" x14ac:dyDescent="0.3">
      <c r="A1484" s="6">
        <v>1288</v>
      </c>
      <c r="B1484" s="6">
        <v>3</v>
      </c>
      <c r="C1484" s="6">
        <v>27</v>
      </c>
      <c r="D1484" s="6">
        <v>1</v>
      </c>
      <c r="E1484" s="6"/>
      <c r="F1484" s="6"/>
      <c r="G1484" s="6"/>
      <c r="H1484" s="12"/>
      <c r="I1484" s="12"/>
      <c r="J1484" s="12">
        <v>1</v>
      </c>
      <c r="K1484" s="12"/>
      <c r="L1484" s="12">
        <v>1</v>
      </c>
      <c r="M1484" s="12"/>
    </row>
    <row r="1485" spans="1:13" x14ac:dyDescent="0.3">
      <c r="A1485" s="6">
        <v>1289</v>
      </c>
      <c r="B1485" s="6">
        <v>3</v>
      </c>
      <c r="C1485" s="6">
        <v>29</v>
      </c>
      <c r="D1485" s="6"/>
      <c r="E1485" s="6">
        <v>1</v>
      </c>
      <c r="F1485" s="6"/>
      <c r="G1485" s="6"/>
      <c r="H1485" s="12"/>
      <c r="I1485" s="12"/>
      <c r="J1485" s="12">
        <v>1</v>
      </c>
      <c r="K1485" s="12"/>
      <c r="L1485" s="12">
        <v>1</v>
      </c>
      <c r="M1485" s="12"/>
    </row>
    <row r="1486" spans="1:13" x14ac:dyDescent="0.3">
      <c r="A1486" s="6">
        <v>1292</v>
      </c>
      <c r="B1486" s="6">
        <v>3</v>
      </c>
      <c r="C1486" s="6">
        <v>28</v>
      </c>
      <c r="D1486" s="6">
        <v>1</v>
      </c>
      <c r="E1486" s="6"/>
      <c r="F1486" s="6"/>
      <c r="G1486" s="6"/>
      <c r="H1486" s="12"/>
      <c r="I1486" s="12"/>
      <c r="J1486" s="12">
        <v>1</v>
      </c>
      <c r="K1486" s="12"/>
      <c r="L1486" s="12">
        <v>1</v>
      </c>
      <c r="M1486" s="12"/>
    </row>
    <row r="1487" spans="1:13" x14ac:dyDescent="0.3">
      <c r="A1487" s="6">
        <v>1293</v>
      </c>
      <c r="B1487" s="6">
        <v>3</v>
      </c>
      <c r="C1487" s="6">
        <v>28</v>
      </c>
      <c r="D1487" s="6">
        <v>1</v>
      </c>
      <c r="E1487" s="6"/>
      <c r="F1487" s="6"/>
      <c r="G1487" s="6"/>
      <c r="H1487" s="12"/>
      <c r="I1487" s="12"/>
      <c r="J1487" s="12">
        <v>1</v>
      </c>
      <c r="K1487" s="12"/>
      <c r="L1487" s="12">
        <v>1</v>
      </c>
      <c r="M1487" s="12"/>
    </row>
    <row r="1488" spans="1:13" x14ac:dyDescent="0.3">
      <c r="A1488" s="6">
        <v>1294</v>
      </c>
      <c r="B1488" s="6">
        <v>3</v>
      </c>
      <c r="C1488" s="6">
        <v>28</v>
      </c>
      <c r="D1488" s="6">
        <v>1</v>
      </c>
      <c r="E1488" s="6"/>
      <c r="F1488" s="6"/>
      <c r="G1488" s="6"/>
      <c r="H1488" s="12"/>
      <c r="I1488" s="12"/>
      <c r="J1488" s="12">
        <v>1</v>
      </c>
      <c r="K1488" s="12"/>
      <c r="L1488" s="12">
        <v>1</v>
      </c>
      <c r="M1488" s="12"/>
    </row>
    <row r="1489" spans="1:13" x14ac:dyDescent="0.3">
      <c r="A1489" s="6">
        <v>1297</v>
      </c>
      <c r="B1489" s="6">
        <v>3</v>
      </c>
      <c r="C1489" s="6">
        <v>27</v>
      </c>
      <c r="D1489" s="6">
        <v>1</v>
      </c>
      <c r="E1489" s="6"/>
      <c r="F1489" s="6"/>
      <c r="G1489" s="6"/>
      <c r="H1489" s="12"/>
      <c r="I1489" s="12"/>
      <c r="J1489" s="12">
        <v>1</v>
      </c>
      <c r="K1489" s="12"/>
      <c r="L1489" s="12">
        <v>1</v>
      </c>
      <c r="M1489" s="12"/>
    </row>
    <row r="1490" spans="1:13" x14ac:dyDescent="0.3">
      <c r="A1490" s="6">
        <v>1298</v>
      </c>
      <c r="B1490" s="6">
        <v>3</v>
      </c>
      <c r="C1490" s="6">
        <v>27</v>
      </c>
      <c r="D1490" s="6">
        <v>1</v>
      </c>
      <c r="E1490" s="6"/>
      <c r="F1490" s="6"/>
      <c r="G1490" s="6"/>
      <c r="H1490" s="12"/>
      <c r="I1490" s="12"/>
      <c r="J1490" s="12">
        <v>1</v>
      </c>
      <c r="K1490" s="24"/>
      <c r="L1490" s="12">
        <v>1</v>
      </c>
      <c r="M1490" s="12"/>
    </row>
    <row r="1491" spans="1:13" x14ac:dyDescent="0.3">
      <c r="A1491" s="6">
        <v>1299</v>
      </c>
      <c r="B1491" s="6">
        <v>3</v>
      </c>
      <c r="C1491" s="6">
        <v>37</v>
      </c>
      <c r="D1491" s="6"/>
      <c r="E1491" s="6"/>
      <c r="F1491" s="6">
        <v>1</v>
      </c>
      <c r="G1491" s="6"/>
      <c r="H1491" s="12">
        <v>1</v>
      </c>
      <c r="I1491" s="12"/>
      <c r="J1491" s="12"/>
      <c r="K1491" s="24"/>
      <c r="L1491" s="12">
        <v>1</v>
      </c>
      <c r="M1491" s="12"/>
    </row>
    <row r="1492" spans="1:13" x14ac:dyDescent="0.3">
      <c r="A1492" s="6">
        <v>1300</v>
      </c>
      <c r="B1492" s="6">
        <v>3</v>
      </c>
      <c r="C1492" s="6">
        <v>26</v>
      </c>
      <c r="D1492" s="6"/>
      <c r="E1492" s="6">
        <v>1</v>
      </c>
      <c r="F1492" s="6"/>
      <c r="G1492" s="6"/>
      <c r="H1492" s="12"/>
      <c r="I1492" s="12"/>
      <c r="J1492" s="12">
        <v>1</v>
      </c>
      <c r="K1492" s="24"/>
      <c r="L1492" s="12">
        <v>1</v>
      </c>
      <c r="M1492" s="12"/>
    </row>
    <row r="1493" spans="1:13" x14ac:dyDescent="0.3">
      <c r="A1493" s="6">
        <v>1302</v>
      </c>
      <c r="B1493" s="6">
        <v>3</v>
      </c>
      <c r="C1493" s="6">
        <v>36</v>
      </c>
      <c r="D1493" s="6"/>
      <c r="E1493" s="6">
        <v>1</v>
      </c>
      <c r="F1493" s="6"/>
      <c r="G1493" s="6"/>
      <c r="H1493" s="12">
        <v>1</v>
      </c>
      <c r="I1493" s="12"/>
      <c r="J1493" s="12"/>
      <c r="K1493" s="24"/>
      <c r="L1493" s="12">
        <v>1</v>
      </c>
      <c r="M1493" s="12"/>
    </row>
    <row r="1494" spans="1:13" x14ac:dyDescent="0.3">
      <c r="A1494" s="6">
        <v>1303</v>
      </c>
      <c r="B1494" s="6">
        <v>3</v>
      </c>
      <c r="C1494" s="6">
        <v>32</v>
      </c>
      <c r="D1494" s="6"/>
      <c r="E1494" s="6">
        <v>1</v>
      </c>
      <c r="F1494" s="6"/>
      <c r="G1494" s="6"/>
      <c r="H1494" s="12">
        <v>1</v>
      </c>
      <c r="I1494" s="12"/>
      <c r="J1494" s="12"/>
      <c r="K1494" s="24"/>
      <c r="L1494" s="12">
        <v>1</v>
      </c>
      <c r="M1494" s="12"/>
    </row>
    <row r="1495" spans="1:13" x14ac:dyDescent="0.3">
      <c r="A1495" s="6">
        <v>1305</v>
      </c>
      <c r="B1495" s="6">
        <v>3</v>
      </c>
      <c r="C1495" s="6">
        <v>30</v>
      </c>
      <c r="D1495" s="6"/>
      <c r="E1495" s="6">
        <v>1</v>
      </c>
      <c r="F1495" s="6"/>
      <c r="G1495" s="6"/>
      <c r="H1495" s="12"/>
      <c r="I1495" s="12"/>
      <c r="J1495" s="12">
        <v>1</v>
      </c>
      <c r="K1495" s="12"/>
      <c r="L1495" s="12">
        <v>1</v>
      </c>
      <c r="M1495" s="12"/>
    </row>
    <row r="1496" spans="1:13" x14ac:dyDescent="0.3">
      <c r="A1496" s="6">
        <v>1315</v>
      </c>
      <c r="B1496" s="6">
        <v>3</v>
      </c>
      <c r="C1496" s="6">
        <v>29</v>
      </c>
      <c r="D1496" s="6"/>
      <c r="E1496" s="6">
        <v>1</v>
      </c>
      <c r="F1496" s="6"/>
      <c r="G1496" s="6"/>
      <c r="H1496" s="12"/>
      <c r="I1496" s="12"/>
      <c r="J1496" s="12">
        <v>1</v>
      </c>
      <c r="K1496" s="12"/>
      <c r="L1496" s="12">
        <v>1</v>
      </c>
      <c r="M1496" s="12"/>
    </row>
    <row r="1497" spans="1:13" x14ac:dyDescent="0.3">
      <c r="A1497" s="6">
        <v>1317</v>
      </c>
      <c r="B1497" s="6">
        <v>3</v>
      </c>
      <c r="C1497" s="6">
        <v>31</v>
      </c>
      <c r="D1497" s="6"/>
      <c r="E1497" s="6">
        <v>1</v>
      </c>
      <c r="F1497" s="6"/>
      <c r="G1497" s="6"/>
      <c r="H1497" s="12"/>
      <c r="I1497" s="12"/>
      <c r="J1497" s="12">
        <v>1</v>
      </c>
      <c r="K1497" s="12"/>
      <c r="L1497" s="12">
        <v>1</v>
      </c>
      <c r="M1497" s="12"/>
    </row>
    <row r="1498" spans="1:13" x14ac:dyDescent="0.3">
      <c r="A1498" s="6">
        <v>1321</v>
      </c>
      <c r="B1498" s="6">
        <v>3</v>
      </c>
      <c r="C1498" s="6">
        <v>24</v>
      </c>
      <c r="D1498" s="6">
        <v>1</v>
      </c>
      <c r="E1498" s="6"/>
      <c r="F1498" s="6"/>
      <c r="G1498" s="6"/>
      <c r="H1498" s="12"/>
      <c r="I1498" s="12"/>
      <c r="J1498" s="12">
        <v>1</v>
      </c>
      <c r="K1498" s="12"/>
      <c r="L1498" s="12">
        <v>1</v>
      </c>
      <c r="M1498" s="12"/>
    </row>
    <row r="1499" spans="1:13" x14ac:dyDescent="0.3">
      <c r="A1499" s="6">
        <v>1323</v>
      </c>
      <c r="B1499" s="6">
        <v>3</v>
      </c>
      <c r="C1499" s="6">
        <v>30</v>
      </c>
      <c r="D1499" s="6"/>
      <c r="E1499" s="6">
        <v>1</v>
      </c>
      <c r="F1499" s="6"/>
      <c r="G1499" s="6"/>
      <c r="H1499" s="12"/>
      <c r="I1499" s="12"/>
      <c r="J1499" s="12">
        <v>1</v>
      </c>
      <c r="K1499" s="12"/>
      <c r="L1499" s="12">
        <v>1</v>
      </c>
      <c r="M1499" s="12"/>
    </row>
    <row r="1500" spans="1:13" x14ac:dyDescent="0.3">
      <c r="A1500" s="6">
        <v>1325</v>
      </c>
      <c r="B1500" s="6">
        <v>3</v>
      </c>
      <c r="C1500" s="6">
        <v>28</v>
      </c>
      <c r="D1500" s="6">
        <v>1</v>
      </c>
      <c r="E1500" s="6"/>
      <c r="F1500" s="6"/>
      <c r="G1500" s="6"/>
      <c r="H1500" s="12"/>
      <c r="I1500" s="12"/>
      <c r="J1500" s="12">
        <v>1</v>
      </c>
      <c r="K1500" s="12"/>
      <c r="L1500" s="12">
        <v>1</v>
      </c>
      <c r="M1500" s="12"/>
    </row>
    <row r="1501" spans="1:13" x14ac:dyDescent="0.3">
      <c r="A1501" s="6">
        <v>1326</v>
      </c>
      <c r="B1501" s="6">
        <v>3</v>
      </c>
      <c r="C1501" s="6">
        <v>29</v>
      </c>
      <c r="D1501" s="6"/>
      <c r="E1501" s="6">
        <v>1</v>
      </c>
      <c r="F1501" s="6"/>
      <c r="G1501" s="6"/>
      <c r="H1501" s="12">
        <v>1</v>
      </c>
      <c r="I1501" s="12"/>
      <c r="J1501" s="12"/>
      <c r="K1501" s="24"/>
      <c r="L1501" s="12">
        <v>1</v>
      </c>
      <c r="M1501" s="12"/>
    </row>
    <row r="1502" spans="1:13" x14ac:dyDescent="0.3">
      <c r="A1502" s="6">
        <v>1328</v>
      </c>
      <c r="B1502" s="6">
        <v>3</v>
      </c>
      <c r="C1502" s="6">
        <v>30</v>
      </c>
      <c r="D1502" s="6"/>
      <c r="E1502" s="6">
        <v>1</v>
      </c>
      <c r="F1502" s="6"/>
      <c r="G1502" s="6"/>
      <c r="H1502" s="12">
        <v>1</v>
      </c>
      <c r="I1502" s="12"/>
      <c r="J1502" s="12"/>
      <c r="K1502" s="24"/>
      <c r="L1502" s="12">
        <v>1</v>
      </c>
      <c r="M1502" s="12"/>
    </row>
    <row r="1503" spans="1:13" x14ac:dyDescent="0.3">
      <c r="A1503" s="6">
        <v>1332</v>
      </c>
      <c r="B1503" s="6">
        <v>3</v>
      </c>
      <c r="C1503" s="6">
        <v>27</v>
      </c>
      <c r="D1503" s="6">
        <v>1</v>
      </c>
      <c r="E1503" s="6"/>
      <c r="F1503" s="6"/>
      <c r="G1503" s="6"/>
      <c r="H1503" s="12">
        <v>1</v>
      </c>
      <c r="I1503" s="12"/>
      <c r="J1503" s="12"/>
      <c r="K1503" s="24"/>
      <c r="L1503" s="12">
        <v>1</v>
      </c>
      <c r="M1503" s="12"/>
    </row>
    <row r="1504" spans="1:13" x14ac:dyDescent="0.3">
      <c r="A1504" s="6">
        <v>1336</v>
      </c>
      <c r="B1504" s="6">
        <v>3</v>
      </c>
      <c r="C1504" s="6">
        <v>27</v>
      </c>
      <c r="D1504" s="6">
        <v>1</v>
      </c>
      <c r="E1504" s="6"/>
      <c r="F1504" s="6"/>
      <c r="G1504" s="6"/>
      <c r="H1504" s="12">
        <v>1</v>
      </c>
      <c r="I1504" s="12"/>
      <c r="J1504" s="12"/>
      <c r="K1504" s="24"/>
      <c r="L1504" s="12">
        <v>1</v>
      </c>
      <c r="M1504" s="12"/>
    </row>
    <row r="1505" spans="1:13" x14ac:dyDescent="0.3">
      <c r="A1505" s="6">
        <v>1337</v>
      </c>
      <c r="B1505" s="6">
        <v>3</v>
      </c>
      <c r="C1505" s="6">
        <v>36</v>
      </c>
      <c r="D1505" s="6"/>
      <c r="E1505" s="6"/>
      <c r="F1505" s="6"/>
      <c r="G1505" s="6">
        <v>1</v>
      </c>
      <c r="H1505" s="12"/>
      <c r="I1505" s="12"/>
      <c r="J1505" s="12">
        <v>1</v>
      </c>
      <c r="K1505" s="12">
        <v>1</v>
      </c>
      <c r="L1505" s="12"/>
      <c r="M1505" s="12"/>
    </row>
    <row r="1506" spans="1:13" x14ac:dyDescent="0.3">
      <c r="A1506" s="6">
        <v>1341</v>
      </c>
      <c r="B1506" s="6">
        <v>3</v>
      </c>
      <c r="C1506" s="6">
        <v>31</v>
      </c>
      <c r="D1506" s="6"/>
      <c r="E1506" s="6">
        <v>1</v>
      </c>
      <c r="F1506" s="6"/>
      <c r="G1506" s="6"/>
      <c r="H1506" s="12"/>
      <c r="I1506" s="12">
        <v>1</v>
      </c>
      <c r="J1506" s="12"/>
      <c r="K1506" s="12">
        <v>1</v>
      </c>
      <c r="L1506" s="12"/>
      <c r="M1506" s="12"/>
    </row>
    <row r="1507" spans="1:13" x14ac:dyDescent="0.3">
      <c r="A1507" s="6">
        <v>1343</v>
      </c>
      <c r="B1507" s="6">
        <v>3</v>
      </c>
      <c r="C1507" s="6">
        <v>33</v>
      </c>
      <c r="D1507" s="6"/>
      <c r="E1507" s="6">
        <v>1</v>
      </c>
      <c r="F1507" s="6"/>
      <c r="G1507" s="6"/>
      <c r="H1507" s="12"/>
      <c r="I1507" s="12"/>
      <c r="J1507" s="12">
        <v>1</v>
      </c>
      <c r="K1507" s="12"/>
      <c r="L1507" s="12"/>
      <c r="M1507" s="12"/>
    </row>
    <row r="1508" spans="1:13" x14ac:dyDescent="0.3">
      <c r="A1508" s="6">
        <v>1344</v>
      </c>
      <c r="B1508" s="6">
        <v>3</v>
      </c>
      <c r="C1508" s="6">
        <v>35</v>
      </c>
      <c r="D1508" s="6"/>
      <c r="E1508" s="6">
        <v>1</v>
      </c>
      <c r="F1508" s="6"/>
      <c r="G1508" s="6"/>
      <c r="H1508" s="12"/>
      <c r="I1508" s="12"/>
      <c r="J1508" s="12">
        <v>1</v>
      </c>
      <c r="K1508" s="12"/>
      <c r="L1508" s="12">
        <v>1</v>
      </c>
      <c r="M1508" s="12"/>
    </row>
    <row r="1509" spans="1:13" x14ac:dyDescent="0.3">
      <c r="A1509" s="6">
        <v>1347</v>
      </c>
      <c r="B1509" s="6">
        <v>3</v>
      </c>
      <c r="C1509" s="6">
        <v>28</v>
      </c>
      <c r="D1509" s="6">
        <v>1</v>
      </c>
      <c r="E1509" s="6"/>
      <c r="F1509" s="6"/>
      <c r="G1509" s="6"/>
      <c r="H1509" s="12">
        <v>1</v>
      </c>
      <c r="I1509" s="12"/>
      <c r="J1509" s="12"/>
      <c r="K1509" s="24"/>
      <c r="L1509" s="12">
        <v>1</v>
      </c>
      <c r="M1509" s="12"/>
    </row>
    <row r="1510" spans="1:13" x14ac:dyDescent="0.3">
      <c r="A1510" s="6">
        <v>1352</v>
      </c>
      <c r="B1510" s="6">
        <v>3</v>
      </c>
      <c r="C1510" s="6">
        <v>33</v>
      </c>
      <c r="D1510" s="6"/>
      <c r="E1510" s="6">
        <v>1</v>
      </c>
      <c r="F1510" s="6"/>
      <c r="G1510" s="6"/>
      <c r="H1510" s="12">
        <v>1</v>
      </c>
      <c r="I1510" s="12"/>
      <c r="J1510" s="12"/>
      <c r="K1510" s="24"/>
      <c r="L1510" s="12">
        <v>1</v>
      </c>
      <c r="M1510" s="12"/>
    </row>
    <row r="1511" spans="1:13" x14ac:dyDescent="0.3">
      <c r="A1511" s="6">
        <v>1355</v>
      </c>
      <c r="B1511" s="6">
        <v>3</v>
      </c>
      <c r="C1511" s="6">
        <v>26</v>
      </c>
      <c r="D1511" s="6"/>
      <c r="E1511" s="6">
        <v>1</v>
      </c>
      <c r="F1511" s="6"/>
      <c r="G1511" s="6"/>
      <c r="H1511" s="12"/>
      <c r="I1511" s="12"/>
      <c r="J1511" s="12">
        <v>1</v>
      </c>
      <c r="K1511" s="12"/>
      <c r="L1511" s="12">
        <v>1</v>
      </c>
      <c r="M1511" s="12"/>
    </row>
    <row r="1512" spans="1:13" x14ac:dyDescent="0.3">
      <c r="A1512" s="6">
        <v>1358</v>
      </c>
      <c r="B1512" s="6">
        <v>3</v>
      </c>
      <c r="C1512" s="6">
        <v>27</v>
      </c>
      <c r="D1512" s="6">
        <v>1</v>
      </c>
      <c r="E1512" s="6"/>
      <c r="F1512" s="6"/>
      <c r="G1512" s="6"/>
      <c r="H1512" s="12"/>
      <c r="I1512" s="12"/>
      <c r="J1512" s="12">
        <v>1</v>
      </c>
      <c r="K1512" s="24"/>
      <c r="L1512" s="12">
        <v>1</v>
      </c>
      <c r="M1512" s="12"/>
    </row>
    <row r="1513" spans="1:13" x14ac:dyDescent="0.3">
      <c r="A1513" s="6">
        <v>1360</v>
      </c>
      <c r="B1513" s="6">
        <v>3</v>
      </c>
      <c r="C1513" s="6">
        <v>31</v>
      </c>
      <c r="D1513" s="6"/>
      <c r="E1513" s="6">
        <v>1</v>
      </c>
      <c r="F1513" s="6"/>
      <c r="G1513" s="6"/>
      <c r="H1513" s="12"/>
      <c r="I1513" s="12"/>
      <c r="J1513" s="12">
        <v>1</v>
      </c>
      <c r="K1513" s="24"/>
      <c r="L1513" s="12">
        <v>1</v>
      </c>
      <c r="M1513" s="12"/>
    </row>
    <row r="1514" spans="1:13" x14ac:dyDescent="0.3">
      <c r="A1514" s="6">
        <v>1361</v>
      </c>
      <c r="B1514" s="6">
        <v>3</v>
      </c>
      <c r="C1514" s="6">
        <v>28</v>
      </c>
      <c r="D1514" s="6">
        <v>1</v>
      </c>
      <c r="E1514" s="6"/>
      <c r="F1514" s="6"/>
      <c r="G1514" s="6"/>
      <c r="H1514" s="12">
        <v>1</v>
      </c>
      <c r="I1514" s="12"/>
      <c r="J1514" s="12"/>
      <c r="K1514" s="24"/>
      <c r="L1514" s="12">
        <v>1</v>
      </c>
      <c r="M1514" s="12"/>
    </row>
    <row r="1515" spans="1:13" x14ac:dyDescent="0.3">
      <c r="A1515" s="6">
        <v>1362</v>
      </c>
      <c r="B1515" s="6">
        <v>3</v>
      </c>
      <c r="C1515" s="6">
        <v>32</v>
      </c>
      <c r="D1515" s="6"/>
      <c r="E1515" s="6">
        <v>1</v>
      </c>
      <c r="F1515" s="6"/>
      <c r="G1515" s="6"/>
      <c r="H1515" s="12"/>
      <c r="I1515" s="12"/>
      <c r="J1515" s="12">
        <v>1</v>
      </c>
      <c r="K1515" s="24"/>
      <c r="L1515" s="12">
        <v>1</v>
      </c>
      <c r="M1515" s="12"/>
    </row>
    <row r="1516" spans="1:13" x14ac:dyDescent="0.3">
      <c r="A1516" s="6">
        <v>1364</v>
      </c>
      <c r="B1516" s="6">
        <v>3</v>
      </c>
      <c r="C1516" s="6">
        <v>28</v>
      </c>
      <c r="D1516" s="6">
        <v>1</v>
      </c>
      <c r="E1516" s="6"/>
      <c r="F1516" s="6"/>
      <c r="G1516" s="6"/>
      <c r="H1516" s="12">
        <v>1</v>
      </c>
      <c r="I1516" s="12"/>
      <c r="J1516" s="12"/>
      <c r="K1516" s="24"/>
      <c r="L1516" s="12">
        <v>1</v>
      </c>
      <c r="M1516" s="12"/>
    </row>
    <row r="1517" spans="1:13" x14ac:dyDescent="0.3">
      <c r="A1517" s="6">
        <v>1365</v>
      </c>
      <c r="B1517" s="6">
        <v>3</v>
      </c>
      <c r="C1517" s="6">
        <v>34</v>
      </c>
      <c r="D1517" s="6"/>
      <c r="E1517" s="6">
        <v>1</v>
      </c>
      <c r="F1517" s="6"/>
      <c r="G1517" s="6"/>
      <c r="H1517" s="12">
        <v>1</v>
      </c>
      <c r="I1517" s="12"/>
      <c r="J1517" s="12"/>
      <c r="K1517" s="24"/>
      <c r="L1517" s="12">
        <v>1</v>
      </c>
      <c r="M1517" s="12"/>
    </row>
    <row r="1518" spans="1:13" x14ac:dyDescent="0.3">
      <c r="A1518" s="6">
        <v>1373</v>
      </c>
      <c r="B1518" s="6">
        <v>3</v>
      </c>
      <c r="C1518" s="6">
        <v>28</v>
      </c>
      <c r="D1518" s="6">
        <v>1</v>
      </c>
      <c r="E1518" s="6"/>
      <c r="F1518" s="6"/>
      <c r="G1518" s="6"/>
      <c r="H1518" s="12"/>
      <c r="I1518" s="12"/>
      <c r="J1518" s="12">
        <v>1</v>
      </c>
      <c r="K1518" s="24"/>
      <c r="L1518" s="12">
        <v>1</v>
      </c>
      <c r="M1518" s="12"/>
    </row>
    <row r="1519" spans="1:13" x14ac:dyDescent="0.3">
      <c r="A1519" s="6">
        <v>1374</v>
      </c>
      <c r="B1519" s="6">
        <v>3</v>
      </c>
      <c r="C1519" s="6">
        <v>30</v>
      </c>
      <c r="D1519" s="6"/>
      <c r="E1519" s="6">
        <v>1</v>
      </c>
      <c r="F1519" s="6"/>
      <c r="G1519" s="6"/>
      <c r="H1519" s="12">
        <v>1</v>
      </c>
      <c r="I1519" s="12"/>
      <c r="J1519" s="12"/>
      <c r="K1519" s="12"/>
      <c r="L1519" s="12">
        <v>1</v>
      </c>
      <c r="M1519" s="12"/>
    </row>
    <row r="1520" spans="1:13" x14ac:dyDescent="0.3">
      <c r="A1520" s="6">
        <v>1380</v>
      </c>
      <c r="B1520" s="6">
        <v>3</v>
      </c>
      <c r="C1520" s="6">
        <v>25</v>
      </c>
      <c r="D1520" s="6"/>
      <c r="E1520" s="6">
        <v>1</v>
      </c>
      <c r="F1520" s="6"/>
      <c r="G1520" s="6"/>
      <c r="H1520" s="12"/>
      <c r="I1520" s="12"/>
      <c r="J1520" s="12">
        <v>1</v>
      </c>
      <c r="K1520" s="12"/>
      <c r="L1520" s="12">
        <v>1</v>
      </c>
      <c r="M1520" s="12"/>
    </row>
    <row r="1521" spans="1:13" x14ac:dyDescent="0.3">
      <c r="A1521" s="6">
        <v>1381</v>
      </c>
      <c r="B1521" s="6">
        <v>3</v>
      </c>
      <c r="C1521" s="6">
        <v>23</v>
      </c>
      <c r="D1521" s="6"/>
      <c r="E1521" s="6">
        <v>1</v>
      </c>
      <c r="F1521" s="6"/>
      <c r="G1521" s="6"/>
      <c r="H1521" s="12">
        <v>1</v>
      </c>
      <c r="I1521" s="12"/>
      <c r="J1521" s="12"/>
      <c r="K1521" s="24"/>
      <c r="L1521" s="12">
        <v>1</v>
      </c>
      <c r="M1521" s="12"/>
    </row>
    <row r="1522" spans="1:13" x14ac:dyDescent="0.3">
      <c r="A1522" s="6">
        <v>1386</v>
      </c>
      <c r="B1522" s="6">
        <v>3</v>
      </c>
      <c r="C1522" s="6">
        <v>32</v>
      </c>
      <c r="D1522" s="6"/>
      <c r="E1522" s="6">
        <v>1</v>
      </c>
      <c r="F1522" s="6"/>
      <c r="G1522" s="6"/>
      <c r="H1522" s="12">
        <v>1</v>
      </c>
      <c r="I1522" s="12"/>
      <c r="J1522" s="12"/>
      <c r="K1522" s="24"/>
      <c r="L1522" s="12">
        <v>1</v>
      </c>
      <c r="M1522" s="12"/>
    </row>
    <row r="1523" spans="1:13" x14ac:dyDescent="0.3">
      <c r="A1523" s="6">
        <v>1389</v>
      </c>
      <c r="B1523" s="6">
        <v>3</v>
      </c>
      <c r="C1523" s="6">
        <v>34</v>
      </c>
      <c r="D1523" s="6"/>
      <c r="E1523" s="6">
        <v>1</v>
      </c>
      <c r="F1523" s="6"/>
      <c r="G1523" s="6"/>
      <c r="H1523" s="12">
        <v>1</v>
      </c>
      <c r="I1523" s="12"/>
      <c r="J1523" s="12"/>
      <c r="K1523" s="24"/>
      <c r="L1523" s="12">
        <v>1</v>
      </c>
      <c r="M1523" s="12"/>
    </row>
    <row r="1524" spans="1:13" x14ac:dyDescent="0.3">
      <c r="A1524" s="6">
        <v>1394</v>
      </c>
      <c r="B1524" s="6">
        <v>3</v>
      </c>
      <c r="C1524" s="6">
        <v>32</v>
      </c>
      <c r="D1524" s="6"/>
      <c r="E1524" s="6">
        <v>1</v>
      </c>
      <c r="F1524" s="6"/>
      <c r="G1524" s="6"/>
      <c r="H1524" s="12">
        <v>1</v>
      </c>
      <c r="I1524" s="12"/>
      <c r="J1524" s="12"/>
      <c r="K1524" s="24"/>
      <c r="L1524" s="12">
        <v>1</v>
      </c>
      <c r="M1524" s="12"/>
    </row>
    <row r="1525" spans="1:13" x14ac:dyDescent="0.3">
      <c r="A1525" s="6">
        <v>1398</v>
      </c>
      <c r="B1525" s="6">
        <v>3</v>
      </c>
      <c r="C1525" s="6">
        <v>32</v>
      </c>
      <c r="D1525" s="6"/>
      <c r="E1525" s="6">
        <v>1</v>
      </c>
      <c r="F1525" s="6"/>
      <c r="G1525" s="6"/>
      <c r="H1525" s="12">
        <v>1</v>
      </c>
      <c r="I1525" s="12"/>
      <c r="J1525" s="12"/>
      <c r="K1525" s="24"/>
      <c r="L1525" s="12">
        <v>1</v>
      </c>
      <c r="M1525" s="12"/>
    </row>
    <row r="1526" spans="1:13" x14ac:dyDescent="0.3">
      <c r="A1526" s="6">
        <v>1399</v>
      </c>
      <c r="B1526" s="6">
        <v>3</v>
      </c>
      <c r="C1526" s="6">
        <v>30</v>
      </c>
      <c r="D1526" s="6"/>
      <c r="E1526" s="6">
        <v>1</v>
      </c>
      <c r="F1526" s="6"/>
      <c r="G1526" s="6"/>
      <c r="H1526" s="12">
        <v>1</v>
      </c>
      <c r="I1526" s="12"/>
      <c r="J1526" s="12"/>
      <c r="K1526" s="24"/>
      <c r="L1526" s="12">
        <v>1</v>
      </c>
      <c r="M1526" s="12"/>
    </row>
    <row r="1527" spans="1:13" x14ac:dyDescent="0.3">
      <c r="A1527" s="6">
        <v>1403</v>
      </c>
      <c r="B1527" s="6">
        <v>3</v>
      </c>
      <c r="C1527" s="6">
        <v>29</v>
      </c>
      <c r="D1527" s="6"/>
      <c r="E1527" s="6">
        <v>1</v>
      </c>
      <c r="F1527" s="6"/>
      <c r="G1527" s="6"/>
      <c r="H1527" s="12"/>
      <c r="I1527" s="12"/>
      <c r="J1527" s="12">
        <v>1</v>
      </c>
      <c r="K1527" s="24"/>
      <c r="L1527" s="12">
        <v>1</v>
      </c>
      <c r="M1527" s="12"/>
    </row>
    <row r="1528" spans="1:13" x14ac:dyDescent="0.3">
      <c r="A1528" s="6">
        <v>1404</v>
      </c>
      <c r="B1528" s="6">
        <v>3</v>
      </c>
      <c r="C1528" s="6">
        <v>29</v>
      </c>
      <c r="D1528" s="6"/>
      <c r="E1528" s="6">
        <v>1</v>
      </c>
      <c r="F1528" s="6"/>
      <c r="G1528" s="6"/>
      <c r="H1528" s="12"/>
      <c r="I1528" s="12"/>
      <c r="J1528" s="12">
        <v>1</v>
      </c>
      <c r="K1528" s="24"/>
      <c r="L1528" s="12">
        <v>1</v>
      </c>
      <c r="M1528" s="12"/>
    </row>
    <row r="1529" spans="1:13" x14ac:dyDescent="0.3">
      <c r="A1529" s="6">
        <v>1405</v>
      </c>
      <c r="B1529" s="6">
        <v>3</v>
      </c>
      <c r="C1529" s="6">
        <v>30</v>
      </c>
      <c r="D1529" s="6"/>
      <c r="E1529" s="6">
        <v>1</v>
      </c>
      <c r="F1529" s="6"/>
      <c r="G1529" s="6"/>
      <c r="H1529" s="12"/>
      <c r="I1529" s="12"/>
      <c r="J1529" s="12">
        <v>1</v>
      </c>
      <c r="K1529" s="24"/>
      <c r="L1529" s="12">
        <v>1</v>
      </c>
      <c r="M1529" s="12"/>
    </row>
    <row r="1530" spans="1:13" x14ac:dyDescent="0.3">
      <c r="A1530" s="6">
        <v>1406</v>
      </c>
      <c r="B1530" s="6">
        <v>3</v>
      </c>
      <c r="C1530" s="6">
        <v>32</v>
      </c>
      <c r="D1530" s="6"/>
      <c r="E1530" s="6">
        <v>1</v>
      </c>
      <c r="F1530" s="6"/>
      <c r="G1530" s="6"/>
      <c r="H1530" s="12">
        <v>1</v>
      </c>
      <c r="I1530" s="12"/>
      <c r="J1530" s="12"/>
      <c r="K1530" s="24"/>
      <c r="L1530" s="12">
        <v>1</v>
      </c>
      <c r="M1530" s="12"/>
    </row>
    <row r="1531" spans="1:13" x14ac:dyDescent="0.3">
      <c r="A1531" s="6">
        <v>1409</v>
      </c>
      <c r="B1531" s="6">
        <v>3</v>
      </c>
      <c r="C1531" s="6">
        <v>31</v>
      </c>
      <c r="D1531" s="6"/>
      <c r="E1531" s="6">
        <v>1</v>
      </c>
      <c r="F1531" s="6"/>
      <c r="G1531" s="6"/>
      <c r="H1531" s="12">
        <v>1</v>
      </c>
      <c r="I1531" s="12"/>
      <c r="J1531" s="12"/>
      <c r="K1531" s="24"/>
      <c r="L1531" s="12">
        <v>1</v>
      </c>
      <c r="M1531" s="12"/>
    </row>
    <row r="1532" spans="1:13" x14ac:dyDescent="0.3">
      <c r="A1532" s="6">
        <v>1412</v>
      </c>
      <c r="B1532" s="6">
        <v>3</v>
      </c>
      <c r="C1532" s="6">
        <v>30</v>
      </c>
      <c r="D1532" s="6"/>
      <c r="E1532" s="6">
        <v>1</v>
      </c>
      <c r="F1532" s="6"/>
      <c r="G1532" s="6"/>
      <c r="H1532" s="12"/>
      <c r="I1532" s="12"/>
      <c r="J1532" s="12">
        <v>1</v>
      </c>
      <c r="K1532" s="12"/>
      <c r="L1532" s="12">
        <v>1</v>
      </c>
      <c r="M1532" s="12"/>
    </row>
    <row r="1533" spans="1:13" x14ac:dyDescent="0.3">
      <c r="A1533" s="6">
        <v>1415</v>
      </c>
      <c r="B1533" s="6">
        <v>3</v>
      </c>
      <c r="C1533" s="6">
        <v>30</v>
      </c>
      <c r="D1533" s="6"/>
      <c r="E1533" s="6">
        <v>1</v>
      </c>
      <c r="F1533" s="6"/>
      <c r="G1533" s="6"/>
      <c r="H1533" s="12">
        <v>1</v>
      </c>
      <c r="I1533" s="12"/>
      <c r="J1533" s="12"/>
      <c r="K1533" s="24"/>
      <c r="L1533" s="12">
        <v>1</v>
      </c>
      <c r="M1533" s="12"/>
    </row>
    <row r="1534" spans="1:13" x14ac:dyDescent="0.3">
      <c r="A1534" s="6">
        <v>1418</v>
      </c>
      <c r="B1534" s="6">
        <v>3</v>
      </c>
      <c r="C1534" s="6">
        <v>32</v>
      </c>
      <c r="D1534" s="6"/>
      <c r="E1534" s="6">
        <v>1</v>
      </c>
      <c r="F1534" s="6"/>
      <c r="G1534" s="6"/>
      <c r="H1534" s="12"/>
      <c r="I1534" s="12"/>
      <c r="J1534" s="12">
        <v>1</v>
      </c>
      <c r="K1534" s="24"/>
      <c r="L1534" s="12">
        <v>1</v>
      </c>
      <c r="M1534" s="12"/>
    </row>
    <row r="1535" spans="1:13" x14ac:dyDescent="0.3">
      <c r="A1535" s="6">
        <v>1420</v>
      </c>
      <c r="B1535" s="6">
        <v>3</v>
      </c>
      <c r="C1535" s="6">
        <v>33</v>
      </c>
      <c r="D1535" s="6"/>
      <c r="E1535" s="6">
        <v>1</v>
      </c>
      <c r="F1535" s="6"/>
      <c r="G1535" s="6"/>
      <c r="H1535" s="12">
        <v>1</v>
      </c>
      <c r="I1535" s="12"/>
      <c r="J1535" s="12"/>
      <c r="K1535" s="24"/>
      <c r="L1535" s="12">
        <v>1</v>
      </c>
      <c r="M1535" s="12"/>
    </row>
    <row r="1536" spans="1:13" x14ac:dyDescent="0.3">
      <c r="A1536" s="6">
        <v>1421</v>
      </c>
      <c r="B1536" s="6">
        <v>3</v>
      </c>
      <c r="C1536" s="6">
        <v>33</v>
      </c>
      <c r="D1536" s="6"/>
      <c r="E1536" s="6">
        <v>1</v>
      </c>
      <c r="F1536" s="6"/>
      <c r="G1536" s="6"/>
      <c r="H1536" s="12">
        <v>1</v>
      </c>
      <c r="I1536" s="12"/>
      <c r="J1536" s="12"/>
      <c r="K1536" s="24"/>
      <c r="L1536" s="12">
        <v>1</v>
      </c>
      <c r="M1536" s="12"/>
    </row>
    <row r="1537" spans="1:13" x14ac:dyDescent="0.3">
      <c r="A1537" s="6">
        <v>1423</v>
      </c>
      <c r="B1537" s="6">
        <v>3</v>
      </c>
      <c r="C1537" s="6">
        <v>35</v>
      </c>
      <c r="D1537" s="6"/>
      <c r="E1537" s="6">
        <v>1</v>
      </c>
      <c r="F1537" s="6"/>
      <c r="G1537" s="6"/>
      <c r="H1537" s="12">
        <v>1</v>
      </c>
      <c r="I1537" s="12"/>
      <c r="J1537" s="12"/>
      <c r="K1537" s="24"/>
      <c r="L1537" s="12">
        <v>1</v>
      </c>
      <c r="M1537" s="12"/>
    </row>
    <row r="1538" spans="1:13" x14ac:dyDescent="0.3">
      <c r="A1538" s="6">
        <v>1433</v>
      </c>
      <c r="B1538" s="6">
        <v>3</v>
      </c>
      <c r="C1538" s="6">
        <v>32</v>
      </c>
      <c r="D1538" s="6"/>
      <c r="E1538" s="6">
        <v>1</v>
      </c>
      <c r="F1538" s="6"/>
      <c r="G1538" s="6"/>
      <c r="H1538" s="12">
        <v>1</v>
      </c>
      <c r="I1538" s="12"/>
      <c r="J1538" s="12"/>
      <c r="K1538" s="12"/>
      <c r="L1538" s="12">
        <v>1</v>
      </c>
      <c r="M1538" s="12"/>
    </row>
    <row r="1539" spans="1:13" x14ac:dyDescent="0.3">
      <c r="A1539" s="6">
        <v>1435</v>
      </c>
      <c r="B1539" s="6">
        <v>3</v>
      </c>
      <c r="C1539" s="6">
        <v>27</v>
      </c>
      <c r="D1539" s="6">
        <v>1</v>
      </c>
      <c r="E1539" s="6"/>
      <c r="F1539" s="6"/>
      <c r="G1539" s="6"/>
      <c r="H1539" s="12"/>
      <c r="I1539" s="12"/>
      <c r="J1539" s="12">
        <v>1</v>
      </c>
      <c r="K1539" s="12"/>
      <c r="L1539" s="12">
        <v>1</v>
      </c>
      <c r="M1539" s="12"/>
    </row>
    <row r="1540" spans="1:13" x14ac:dyDescent="0.3">
      <c r="A1540" s="6">
        <v>1438</v>
      </c>
      <c r="B1540" s="6">
        <v>3</v>
      </c>
      <c r="C1540" s="6">
        <v>33</v>
      </c>
      <c r="D1540" s="6"/>
      <c r="E1540" s="6">
        <v>1</v>
      </c>
      <c r="F1540" s="6"/>
      <c r="G1540" s="6"/>
      <c r="H1540" s="12"/>
      <c r="I1540" s="12"/>
      <c r="J1540" s="12">
        <v>1</v>
      </c>
      <c r="K1540" s="12"/>
      <c r="L1540" s="12">
        <v>1</v>
      </c>
      <c r="M1540" s="12"/>
    </row>
    <row r="1541" spans="1:13" x14ac:dyDescent="0.3">
      <c r="A1541" s="6">
        <v>1442</v>
      </c>
      <c r="B1541" s="6">
        <v>3</v>
      </c>
      <c r="C1541" s="6">
        <v>31</v>
      </c>
      <c r="D1541" s="6"/>
      <c r="E1541" s="6">
        <v>1</v>
      </c>
      <c r="F1541" s="6"/>
      <c r="G1541" s="6"/>
      <c r="H1541" s="12">
        <v>1</v>
      </c>
      <c r="I1541" s="12"/>
      <c r="J1541" s="12"/>
      <c r="K1541" s="24"/>
      <c r="L1541" s="12">
        <v>1</v>
      </c>
      <c r="M1541" s="12"/>
    </row>
    <row r="1542" spans="1:13" x14ac:dyDescent="0.3">
      <c r="A1542" s="6">
        <v>1443</v>
      </c>
      <c r="B1542" s="6">
        <v>3</v>
      </c>
      <c r="C1542" s="6">
        <v>29</v>
      </c>
      <c r="D1542" s="6"/>
      <c r="E1542" s="6">
        <v>1</v>
      </c>
      <c r="F1542" s="6"/>
      <c r="G1542" s="6"/>
      <c r="H1542" s="12"/>
      <c r="I1542" s="12"/>
      <c r="J1542" s="12">
        <v>1</v>
      </c>
      <c r="K1542" s="12"/>
      <c r="L1542" s="12">
        <v>1</v>
      </c>
      <c r="M1542" s="12"/>
    </row>
    <row r="1543" spans="1:13" x14ac:dyDescent="0.3">
      <c r="A1543" s="6">
        <v>1449</v>
      </c>
      <c r="B1543" s="6">
        <v>3</v>
      </c>
      <c r="C1543" s="6">
        <v>28</v>
      </c>
      <c r="D1543" s="6">
        <v>1</v>
      </c>
      <c r="E1543" s="6"/>
      <c r="F1543" s="6"/>
      <c r="G1543" s="6"/>
      <c r="H1543" s="12"/>
      <c r="I1543" s="12"/>
      <c r="J1543" s="12">
        <v>1</v>
      </c>
      <c r="K1543" s="24"/>
      <c r="L1543" s="12">
        <v>1</v>
      </c>
      <c r="M1543" s="12"/>
    </row>
    <row r="1544" spans="1:13" x14ac:dyDescent="0.3">
      <c r="A1544" s="6">
        <v>1454</v>
      </c>
      <c r="B1544" s="6">
        <v>3</v>
      </c>
      <c r="C1544" s="6">
        <v>34</v>
      </c>
      <c r="D1544" s="6"/>
      <c r="E1544" s="6">
        <v>1</v>
      </c>
      <c r="F1544" s="6"/>
      <c r="G1544" s="6"/>
      <c r="H1544" s="12">
        <v>1</v>
      </c>
      <c r="I1544" s="12"/>
      <c r="J1544" s="12"/>
      <c r="K1544" s="12"/>
      <c r="L1544" s="12">
        <v>1</v>
      </c>
      <c r="M1544" s="12"/>
    </row>
    <row r="1545" spans="1:13" x14ac:dyDescent="0.3">
      <c r="A1545" s="6">
        <v>1456</v>
      </c>
      <c r="B1545" s="6">
        <v>3</v>
      </c>
      <c r="C1545" s="6">
        <v>34</v>
      </c>
      <c r="D1545" s="6"/>
      <c r="E1545" s="6">
        <v>1</v>
      </c>
      <c r="F1545" s="6"/>
      <c r="G1545" s="6"/>
      <c r="H1545" s="12">
        <v>1</v>
      </c>
      <c r="I1545" s="12"/>
      <c r="J1545" s="12"/>
      <c r="K1545" s="24"/>
      <c r="L1545" s="12">
        <v>1</v>
      </c>
      <c r="M1545" s="12"/>
    </row>
    <row r="1546" spans="1:13" x14ac:dyDescent="0.3">
      <c r="A1546" s="6">
        <v>1457</v>
      </c>
      <c r="B1546" s="6">
        <v>3</v>
      </c>
      <c r="C1546" s="6">
        <v>34</v>
      </c>
      <c r="D1546" s="6"/>
      <c r="E1546" s="6">
        <v>1</v>
      </c>
      <c r="F1546" s="6"/>
      <c r="G1546" s="6"/>
      <c r="H1546" s="12">
        <v>1</v>
      </c>
      <c r="I1546" s="12"/>
      <c r="J1546" s="12"/>
      <c r="K1546" s="24"/>
      <c r="L1546" s="12">
        <v>1</v>
      </c>
      <c r="M1546" s="12"/>
    </row>
    <row r="1547" spans="1:13" x14ac:dyDescent="0.3">
      <c r="A1547" s="6">
        <v>1461</v>
      </c>
      <c r="B1547" s="6">
        <v>3</v>
      </c>
      <c r="C1547" s="6">
        <v>34</v>
      </c>
      <c r="D1547" s="6"/>
      <c r="E1547" s="6">
        <v>1</v>
      </c>
      <c r="F1547" s="6"/>
      <c r="G1547" s="6"/>
      <c r="H1547" s="12">
        <v>1</v>
      </c>
      <c r="I1547" s="12"/>
      <c r="J1547" s="12"/>
      <c r="K1547" s="24"/>
      <c r="L1547" s="12">
        <v>1</v>
      </c>
      <c r="M1547" s="12"/>
    </row>
    <row r="1548" spans="1:13" x14ac:dyDescent="0.3">
      <c r="A1548" s="6">
        <v>1462</v>
      </c>
      <c r="B1548" s="6">
        <v>3</v>
      </c>
      <c r="C1548" s="6">
        <v>33</v>
      </c>
      <c r="D1548" s="6"/>
      <c r="E1548" s="6">
        <v>1</v>
      </c>
      <c r="F1548" s="6"/>
      <c r="G1548" s="6"/>
      <c r="H1548" s="12">
        <v>1</v>
      </c>
      <c r="I1548" s="12"/>
      <c r="J1548" s="12"/>
      <c r="K1548" s="12"/>
      <c r="L1548" s="12">
        <v>1</v>
      </c>
      <c r="M1548" s="12"/>
    </row>
    <row r="1549" spans="1:13" x14ac:dyDescent="0.3">
      <c r="A1549" s="6">
        <v>1467</v>
      </c>
      <c r="B1549" s="6">
        <v>3</v>
      </c>
      <c r="C1549" s="6">
        <v>34</v>
      </c>
      <c r="D1549" s="6"/>
      <c r="E1549" s="6">
        <v>1</v>
      </c>
      <c r="F1549" s="6"/>
      <c r="G1549" s="6"/>
      <c r="H1549" s="12">
        <v>1</v>
      </c>
      <c r="I1549" s="12"/>
      <c r="J1549" s="12"/>
      <c r="K1549" s="12"/>
      <c r="L1549" s="12">
        <v>1</v>
      </c>
      <c r="M1549" s="12"/>
    </row>
    <row r="1550" spans="1:13" x14ac:dyDescent="0.3">
      <c r="A1550" s="6">
        <v>1472</v>
      </c>
      <c r="B1550" s="6">
        <v>3</v>
      </c>
      <c r="C1550" s="6">
        <v>30</v>
      </c>
      <c r="D1550" s="6"/>
      <c r="E1550" s="6">
        <v>1</v>
      </c>
      <c r="F1550" s="6"/>
      <c r="G1550" s="6"/>
      <c r="H1550" s="12">
        <v>1</v>
      </c>
      <c r="I1550" s="12"/>
      <c r="J1550" s="12"/>
      <c r="K1550" s="24"/>
      <c r="L1550" s="12">
        <v>1</v>
      </c>
      <c r="M1550" s="12"/>
    </row>
    <row r="1551" spans="1:13" x14ac:dyDescent="0.3">
      <c r="A1551" s="6">
        <v>1478</v>
      </c>
      <c r="B1551" s="6">
        <v>3</v>
      </c>
      <c r="C1551" s="6">
        <v>31</v>
      </c>
      <c r="D1551" s="6"/>
      <c r="E1551" s="6">
        <v>1</v>
      </c>
      <c r="F1551" s="6"/>
      <c r="G1551" s="6"/>
      <c r="H1551" s="12">
        <v>1</v>
      </c>
      <c r="I1551" s="12"/>
      <c r="J1551" s="12"/>
      <c r="K1551" s="12"/>
      <c r="L1551" s="12">
        <v>1</v>
      </c>
      <c r="M1551" s="12"/>
    </row>
    <row r="1552" spans="1:13" x14ac:dyDescent="0.3">
      <c r="A1552" s="6">
        <v>1479</v>
      </c>
      <c r="B1552" s="6">
        <v>3</v>
      </c>
      <c r="C1552" s="6">
        <v>37</v>
      </c>
      <c r="D1552" s="6"/>
      <c r="E1552" s="6"/>
      <c r="F1552" s="6">
        <v>1</v>
      </c>
      <c r="G1552" s="6"/>
      <c r="H1552" s="12"/>
      <c r="I1552" s="12"/>
      <c r="J1552" s="12">
        <v>1</v>
      </c>
      <c r="K1552" s="12"/>
      <c r="L1552" s="12">
        <v>1</v>
      </c>
      <c r="M1552" s="12"/>
    </row>
    <row r="1553" spans="1:13" x14ac:dyDescent="0.3">
      <c r="A1553" s="6">
        <v>1487</v>
      </c>
      <c r="B1553" s="6">
        <v>3</v>
      </c>
      <c r="C1553" s="6">
        <v>32</v>
      </c>
      <c r="D1553" s="6"/>
      <c r="E1553" s="6">
        <v>1</v>
      </c>
      <c r="F1553" s="6"/>
      <c r="G1553" s="6"/>
      <c r="H1553" s="12">
        <v>1</v>
      </c>
      <c r="I1553" s="12"/>
      <c r="J1553" s="12"/>
      <c r="K1553" s="24"/>
      <c r="L1553" s="12">
        <v>1</v>
      </c>
      <c r="M1553" s="12"/>
    </row>
    <row r="1554" spans="1:13" x14ac:dyDescent="0.3">
      <c r="A1554" s="6">
        <v>1488</v>
      </c>
      <c r="B1554" s="6">
        <v>3</v>
      </c>
      <c r="C1554" s="6">
        <v>29</v>
      </c>
      <c r="D1554" s="6"/>
      <c r="E1554" s="6">
        <v>1</v>
      </c>
      <c r="F1554" s="6"/>
      <c r="G1554" s="6"/>
      <c r="H1554" s="12"/>
      <c r="I1554" s="12"/>
      <c r="J1554" s="12">
        <v>1</v>
      </c>
      <c r="K1554" s="24"/>
      <c r="L1554" s="12">
        <v>1</v>
      </c>
      <c r="M1554" s="12"/>
    </row>
    <row r="1555" spans="1:13" x14ac:dyDescent="0.3">
      <c r="A1555" s="6">
        <v>1496</v>
      </c>
      <c r="B1555" s="6">
        <v>3</v>
      </c>
      <c r="C1555" s="6">
        <v>31</v>
      </c>
      <c r="D1555" s="6"/>
      <c r="E1555" s="6">
        <v>1</v>
      </c>
      <c r="F1555" s="6"/>
      <c r="G1555" s="6"/>
      <c r="H1555" s="12">
        <v>1</v>
      </c>
      <c r="I1555" s="12"/>
      <c r="J1555" s="12"/>
      <c r="K1555" s="24"/>
      <c r="L1555" s="12">
        <v>1</v>
      </c>
      <c r="M1555" s="12"/>
    </row>
    <row r="1556" spans="1:13" x14ac:dyDescent="0.3">
      <c r="A1556" s="6">
        <v>1498</v>
      </c>
      <c r="B1556" s="6">
        <v>3</v>
      </c>
      <c r="C1556" s="6">
        <v>32</v>
      </c>
      <c r="D1556" s="6"/>
      <c r="E1556" s="6">
        <v>1</v>
      </c>
      <c r="F1556" s="6"/>
      <c r="G1556" s="6"/>
      <c r="H1556" s="12"/>
      <c r="I1556" s="12"/>
      <c r="J1556" s="12">
        <v>1</v>
      </c>
      <c r="K1556" s="12"/>
      <c r="L1556" s="12">
        <v>1</v>
      </c>
      <c r="M1556" s="12"/>
    </row>
    <row r="1557" spans="1:13" x14ac:dyDescent="0.3">
      <c r="A1557" s="6">
        <v>1499</v>
      </c>
      <c r="B1557" s="6">
        <v>3</v>
      </c>
      <c r="C1557" s="6">
        <v>36</v>
      </c>
      <c r="D1557" s="6"/>
      <c r="E1557" s="6">
        <v>1</v>
      </c>
      <c r="F1557" s="6"/>
      <c r="G1557" s="6"/>
      <c r="H1557" s="12">
        <v>1</v>
      </c>
      <c r="I1557" s="12"/>
      <c r="J1557" s="12"/>
      <c r="K1557" s="12"/>
      <c r="L1557" s="12">
        <v>1</v>
      </c>
      <c r="M1557" s="12"/>
    </row>
    <row r="1558" spans="1:13" x14ac:dyDescent="0.3">
      <c r="A1558" s="6">
        <v>1500</v>
      </c>
      <c r="B1558" s="6">
        <v>3</v>
      </c>
      <c r="C1558" s="6">
        <v>28</v>
      </c>
      <c r="D1558" s="6">
        <v>1</v>
      </c>
      <c r="E1558" s="6"/>
      <c r="F1558" s="6"/>
      <c r="G1558" s="6"/>
      <c r="H1558" s="12">
        <v>1</v>
      </c>
      <c r="I1558" s="12"/>
      <c r="J1558" s="12"/>
      <c r="K1558" s="24"/>
      <c r="L1558" s="12">
        <v>1</v>
      </c>
      <c r="M1558" s="12"/>
    </row>
    <row r="1559" spans="1:13" x14ac:dyDescent="0.3">
      <c r="A1559" s="6">
        <v>1503</v>
      </c>
      <c r="B1559" s="6">
        <v>3</v>
      </c>
      <c r="C1559" s="6">
        <v>32</v>
      </c>
      <c r="D1559" s="6"/>
      <c r="E1559" s="6">
        <v>1</v>
      </c>
      <c r="F1559" s="6"/>
      <c r="G1559" s="6"/>
      <c r="H1559" s="12"/>
      <c r="I1559" s="12"/>
      <c r="J1559" s="12">
        <v>1</v>
      </c>
      <c r="K1559" s="12"/>
      <c r="L1559" s="12">
        <v>1</v>
      </c>
      <c r="M1559" s="12"/>
    </row>
    <row r="1560" spans="1:13" x14ac:dyDescent="0.3">
      <c r="A1560" s="6">
        <v>1507</v>
      </c>
      <c r="B1560" s="6">
        <v>3</v>
      </c>
      <c r="C1560" s="6">
        <v>40</v>
      </c>
      <c r="D1560" s="6"/>
      <c r="E1560" s="6">
        <v>1</v>
      </c>
      <c r="F1560" s="6"/>
      <c r="G1560" s="6"/>
      <c r="H1560" s="12">
        <v>1</v>
      </c>
      <c r="I1560" s="12"/>
      <c r="J1560" s="12"/>
      <c r="K1560" s="24"/>
      <c r="L1560" s="12">
        <v>1</v>
      </c>
      <c r="M1560" s="12"/>
    </row>
    <row r="1561" spans="1:13" x14ac:dyDescent="0.3">
      <c r="A1561" s="6">
        <v>1508</v>
      </c>
      <c r="B1561" s="6">
        <v>3</v>
      </c>
      <c r="C1561" s="6">
        <v>38</v>
      </c>
      <c r="D1561" s="6"/>
      <c r="E1561" s="6"/>
      <c r="F1561" s="6">
        <v>1</v>
      </c>
      <c r="G1561" s="6"/>
      <c r="H1561" s="12"/>
      <c r="I1561" s="12"/>
      <c r="J1561" s="12">
        <v>1</v>
      </c>
      <c r="K1561" s="24"/>
      <c r="L1561" s="12">
        <v>1</v>
      </c>
      <c r="M1561" s="12"/>
    </row>
    <row r="1562" spans="1:13" x14ac:dyDescent="0.3">
      <c r="A1562" s="6">
        <v>1511</v>
      </c>
      <c r="B1562" s="6">
        <v>3</v>
      </c>
      <c r="C1562" s="6">
        <v>32</v>
      </c>
      <c r="D1562" s="6"/>
      <c r="E1562" s="6">
        <v>1</v>
      </c>
      <c r="F1562" s="6"/>
      <c r="G1562" s="6"/>
      <c r="H1562" s="12">
        <v>1</v>
      </c>
      <c r="I1562" s="12"/>
      <c r="J1562" s="12"/>
      <c r="K1562" s="24"/>
      <c r="L1562" s="12">
        <v>1</v>
      </c>
      <c r="M1562" s="12"/>
    </row>
    <row r="1563" spans="1:13" x14ac:dyDescent="0.3">
      <c r="A1563" s="6">
        <v>1513</v>
      </c>
      <c r="B1563" s="6">
        <v>3</v>
      </c>
      <c r="C1563" s="6">
        <v>27</v>
      </c>
      <c r="D1563" s="6">
        <v>1</v>
      </c>
      <c r="E1563" s="6"/>
      <c r="F1563" s="6"/>
      <c r="G1563" s="6"/>
      <c r="H1563" s="12"/>
      <c r="I1563" s="12"/>
      <c r="J1563" s="12">
        <v>1</v>
      </c>
      <c r="K1563" s="12"/>
      <c r="L1563" s="12">
        <v>1</v>
      </c>
      <c r="M1563" s="12"/>
    </row>
    <row r="1564" spans="1:13" x14ac:dyDescent="0.3">
      <c r="A1564" s="6">
        <v>1520</v>
      </c>
      <c r="B1564" s="6">
        <v>3</v>
      </c>
      <c r="C1564" s="6">
        <v>32</v>
      </c>
      <c r="D1564" s="6"/>
      <c r="E1564" s="6">
        <v>1</v>
      </c>
      <c r="F1564" s="6"/>
      <c r="G1564" s="6"/>
      <c r="H1564" s="12"/>
      <c r="I1564" s="12"/>
      <c r="J1564" s="12">
        <v>1</v>
      </c>
      <c r="K1564" s="12"/>
      <c r="L1564" s="12"/>
      <c r="M1564" s="12">
        <v>1</v>
      </c>
    </row>
    <row r="1565" spans="1:13" x14ac:dyDescent="0.3">
      <c r="A1565" s="6">
        <v>1523</v>
      </c>
      <c r="B1565" s="6">
        <v>3</v>
      </c>
      <c r="C1565" s="6">
        <v>35</v>
      </c>
      <c r="D1565" s="6"/>
      <c r="E1565" s="6">
        <v>1</v>
      </c>
      <c r="F1565" s="6"/>
      <c r="G1565" s="6"/>
      <c r="H1565" s="12">
        <v>1</v>
      </c>
      <c r="I1565" s="12"/>
      <c r="J1565" s="12"/>
      <c r="K1565" s="24"/>
      <c r="L1565" s="12">
        <v>1</v>
      </c>
      <c r="M1565" s="12"/>
    </row>
    <row r="1566" spans="1:13" x14ac:dyDescent="0.3">
      <c r="A1566" s="6">
        <v>1526</v>
      </c>
      <c r="B1566" s="6">
        <v>3</v>
      </c>
      <c r="C1566" s="6">
        <v>28</v>
      </c>
      <c r="D1566" s="6">
        <v>1</v>
      </c>
      <c r="E1566" s="6"/>
      <c r="F1566" s="6"/>
      <c r="G1566" s="6"/>
      <c r="H1566" s="12"/>
      <c r="I1566" s="12"/>
      <c r="J1566" s="12">
        <v>1</v>
      </c>
      <c r="K1566" s="12"/>
      <c r="L1566" s="12"/>
      <c r="M1566" s="12">
        <v>1</v>
      </c>
    </row>
    <row r="1567" spans="1:13" x14ac:dyDescent="0.3">
      <c r="A1567" s="6">
        <v>1536</v>
      </c>
      <c r="B1567" s="6">
        <v>3</v>
      </c>
      <c r="C1567" s="6">
        <v>24</v>
      </c>
      <c r="D1567" s="6"/>
      <c r="E1567" s="6"/>
      <c r="F1567" s="6"/>
      <c r="G1567" s="6">
        <v>1</v>
      </c>
      <c r="H1567" s="12"/>
      <c r="I1567" s="12"/>
      <c r="J1567" s="12">
        <v>1</v>
      </c>
      <c r="K1567" s="12"/>
      <c r="L1567" s="12"/>
      <c r="M1567" s="12">
        <v>1</v>
      </c>
    </row>
    <row r="1568" spans="1:13" x14ac:dyDescent="0.3">
      <c r="A1568" s="6">
        <v>1537</v>
      </c>
      <c r="B1568" s="6">
        <v>3</v>
      </c>
      <c r="C1568" s="6">
        <v>24</v>
      </c>
      <c r="D1568" s="6">
        <v>1</v>
      </c>
      <c r="E1568" s="6"/>
      <c r="F1568" s="6"/>
      <c r="G1568" s="6"/>
      <c r="H1568" s="12"/>
      <c r="I1568" s="12"/>
      <c r="J1568" s="12">
        <v>1</v>
      </c>
      <c r="K1568" s="24"/>
      <c r="L1568" s="12">
        <v>1</v>
      </c>
      <c r="M1568" s="12"/>
    </row>
    <row r="1569" spans="1:13" x14ac:dyDescent="0.3">
      <c r="A1569" s="6">
        <v>1538</v>
      </c>
      <c r="B1569" s="6">
        <v>3</v>
      </c>
      <c r="C1569" s="6">
        <v>34</v>
      </c>
      <c r="D1569" s="6"/>
      <c r="E1569" s="6">
        <v>1</v>
      </c>
      <c r="F1569" s="6"/>
      <c r="G1569" s="6"/>
      <c r="H1569" s="12">
        <v>1</v>
      </c>
      <c r="I1569" s="12"/>
      <c r="J1569" s="12"/>
      <c r="K1569" s="12"/>
      <c r="L1569" s="12">
        <v>1</v>
      </c>
      <c r="M1569" s="12"/>
    </row>
    <row r="1570" spans="1:13" x14ac:dyDescent="0.3">
      <c r="A1570" s="6">
        <v>1539</v>
      </c>
      <c r="B1570" s="6">
        <v>3</v>
      </c>
      <c r="C1570" s="6">
        <v>27</v>
      </c>
      <c r="D1570" s="6">
        <v>1</v>
      </c>
      <c r="E1570" s="6"/>
      <c r="F1570" s="6"/>
      <c r="G1570" s="6"/>
      <c r="H1570" s="12"/>
      <c r="I1570" s="12"/>
      <c r="J1570" s="12">
        <v>1</v>
      </c>
      <c r="K1570" s="12"/>
      <c r="L1570" s="12">
        <v>1</v>
      </c>
      <c r="M1570" s="12"/>
    </row>
    <row r="1571" spans="1:13" x14ac:dyDescent="0.3">
      <c r="A1571" s="6">
        <v>1542</v>
      </c>
      <c r="B1571" s="6">
        <v>3</v>
      </c>
      <c r="C1571" s="6">
        <v>31</v>
      </c>
      <c r="D1571" s="6"/>
      <c r="E1571" s="6">
        <v>1</v>
      </c>
      <c r="F1571" s="6"/>
      <c r="G1571" s="6"/>
      <c r="H1571" s="12"/>
      <c r="I1571" s="12"/>
      <c r="J1571" s="12">
        <v>1</v>
      </c>
      <c r="K1571" s="12"/>
      <c r="L1571" s="12"/>
      <c r="M1571" s="12">
        <v>1</v>
      </c>
    </row>
    <row r="1572" spans="1:13" x14ac:dyDescent="0.3">
      <c r="A1572" s="6">
        <v>1544</v>
      </c>
      <c r="B1572" s="6">
        <v>3</v>
      </c>
      <c r="C1572" s="6">
        <v>23</v>
      </c>
      <c r="D1572" s="6"/>
      <c r="E1572" s="6"/>
      <c r="F1572" s="6"/>
      <c r="G1572" s="6"/>
      <c r="H1572" s="12"/>
      <c r="I1572" s="12">
        <v>1</v>
      </c>
      <c r="J1572" s="12"/>
      <c r="K1572" s="12"/>
      <c r="L1572" s="12">
        <v>1</v>
      </c>
      <c r="M1572" s="12"/>
    </row>
    <row r="1573" spans="1:13" x14ac:dyDescent="0.3">
      <c r="A1573" s="6">
        <v>1549</v>
      </c>
      <c r="B1573" s="6">
        <v>3</v>
      </c>
      <c r="C1573" s="6">
        <v>31</v>
      </c>
      <c r="D1573" s="6"/>
      <c r="E1573" s="6">
        <v>1</v>
      </c>
      <c r="F1573" s="6"/>
      <c r="G1573" s="6"/>
      <c r="H1573" s="12"/>
      <c r="I1573" s="12"/>
      <c r="J1573" s="12">
        <v>1</v>
      </c>
      <c r="K1573" s="12"/>
      <c r="L1573" s="12">
        <v>1</v>
      </c>
      <c r="M1573" s="12"/>
    </row>
    <row r="1574" spans="1:13" x14ac:dyDescent="0.3">
      <c r="A1574" s="6">
        <v>1555</v>
      </c>
      <c r="B1574" s="6">
        <v>3</v>
      </c>
      <c r="C1574" s="6">
        <v>29</v>
      </c>
      <c r="D1574" s="6"/>
      <c r="E1574" s="6">
        <v>1</v>
      </c>
      <c r="F1574" s="6"/>
      <c r="G1574" s="6"/>
      <c r="H1574" s="12"/>
      <c r="I1574" s="12"/>
      <c r="J1574" s="12">
        <v>1</v>
      </c>
      <c r="K1574" s="12"/>
      <c r="L1574" s="12">
        <v>1</v>
      </c>
      <c r="M1574" s="12"/>
    </row>
    <row r="1575" spans="1:13" x14ac:dyDescent="0.3">
      <c r="A1575" s="6">
        <v>1556</v>
      </c>
      <c r="B1575" s="6">
        <v>3</v>
      </c>
      <c r="C1575" s="6">
        <v>37</v>
      </c>
      <c r="D1575" s="6"/>
      <c r="E1575" s="6"/>
      <c r="F1575" s="6">
        <v>1</v>
      </c>
      <c r="G1575" s="6"/>
      <c r="H1575" s="12">
        <v>1</v>
      </c>
      <c r="I1575" s="12"/>
      <c r="J1575" s="12"/>
      <c r="K1575" s="12"/>
      <c r="L1575" s="12"/>
      <c r="M1575" s="12"/>
    </row>
    <row r="1576" spans="1:13" x14ac:dyDescent="0.3">
      <c r="A1576" s="6">
        <v>1564</v>
      </c>
      <c r="B1576" s="6">
        <v>3</v>
      </c>
      <c r="C1576" s="6">
        <v>32</v>
      </c>
      <c r="D1576" s="6"/>
      <c r="E1576" s="6">
        <v>1</v>
      </c>
      <c r="F1576" s="6"/>
      <c r="G1576" s="6"/>
      <c r="H1576" s="12"/>
      <c r="I1576" s="12"/>
      <c r="J1576" s="12">
        <v>1</v>
      </c>
      <c r="K1576" s="12">
        <v>1</v>
      </c>
      <c r="L1576" s="12"/>
      <c r="M1576" s="12"/>
    </row>
  </sheetData>
  <mergeCells count="6">
    <mergeCell ref="K1:M1"/>
    <mergeCell ref="A1:A2"/>
    <mergeCell ref="B1:B2"/>
    <mergeCell ref="C1:C2"/>
    <mergeCell ref="D1:G1"/>
    <mergeCell ref="H1:J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二院随访的抗抑郁药物使用后主诉情况</vt:lpstr>
      <vt:lpstr>二院临床受试者及抑郁症的基本数据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相宇 欧阳</cp:lastModifiedBy>
  <dcterms:created xsi:type="dcterms:W3CDTF">2023-01-30T15:36:00Z</dcterms:created>
  <dcterms:modified xsi:type="dcterms:W3CDTF">2025-05-10T05:14:39Z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1EA4FD6F636643BEBCA13DA2570620E0_12</vt:lpwstr>
  </property>
  <property fmtid="{D5CDD505-2E9C-101B-9397-08002B2CF9AE}" pid="3" name="KSOProductBuildVer">
    <vt:lpwstr>2052-12.1.0.20305</vt:lpwstr>
  </property>
</Properties>
</file>