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38ae22b890d746/Loudifier/Projects/Ref mic/OpenRefMic/calibration/raw_data/"/>
    </mc:Choice>
  </mc:AlternateContent>
  <xr:revisionPtr revIDLastSave="0" documentId="13_ncr:40009_{D1C27F65-B592-4063-AD65-6AF3CAECFF78}" xr6:coauthVersionLast="47" xr6:coauthVersionMax="47" xr10:uidLastSave="{00000000-0000-0000-0000-000000000000}"/>
  <bookViews>
    <workbookView xWindow="-103" yWindow="-103" windowWidth="27977" windowHeight="18120" activeTab="1"/>
  </bookViews>
  <sheets>
    <sheet name="measurement graphs" sheetId="1" r:id="rId1"/>
    <sheet name="distortion" sheetId="2" r:id="rId2"/>
  </sheets>
  <calcPr calcId="0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10" i="1"/>
  <c r="O6" i="1"/>
  <c r="N6" i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10" i="1"/>
  <c r="Q10" i="1" s="1"/>
  <c r="D213" i="1"/>
  <c r="J213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10" i="1"/>
  <c r="I11" i="1" l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I108" i="1"/>
  <c r="H108" i="1" s="1"/>
  <c r="I109" i="1"/>
  <c r="H109" i="1" s="1"/>
  <c r="I110" i="1"/>
  <c r="H110" i="1" s="1"/>
  <c r="I111" i="1"/>
  <c r="H111" i="1" s="1"/>
  <c r="I112" i="1"/>
  <c r="H112" i="1" s="1"/>
  <c r="I113" i="1"/>
  <c r="H113" i="1" s="1"/>
  <c r="I114" i="1"/>
  <c r="H114" i="1" s="1"/>
  <c r="I115" i="1"/>
  <c r="H115" i="1" s="1"/>
  <c r="I116" i="1"/>
  <c r="H116" i="1" s="1"/>
  <c r="I117" i="1"/>
  <c r="H117" i="1" s="1"/>
  <c r="I118" i="1"/>
  <c r="H118" i="1" s="1"/>
  <c r="I119" i="1"/>
  <c r="H119" i="1" s="1"/>
  <c r="I120" i="1"/>
  <c r="H120" i="1" s="1"/>
  <c r="I121" i="1"/>
  <c r="H121" i="1" s="1"/>
  <c r="I122" i="1"/>
  <c r="H122" i="1" s="1"/>
  <c r="I123" i="1"/>
  <c r="H123" i="1" s="1"/>
  <c r="I124" i="1"/>
  <c r="H124" i="1" s="1"/>
  <c r="I125" i="1"/>
  <c r="H125" i="1" s="1"/>
  <c r="I126" i="1"/>
  <c r="H126" i="1" s="1"/>
  <c r="I127" i="1"/>
  <c r="H127" i="1" s="1"/>
  <c r="I128" i="1"/>
  <c r="H128" i="1" s="1"/>
  <c r="I129" i="1"/>
  <c r="H129" i="1" s="1"/>
  <c r="I130" i="1"/>
  <c r="H130" i="1" s="1"/>
  <c r="I131" i="1"/>
  <c r="H131" i="1" s="1"/>
  <c r="I132" i="1"/>
  <c r="H132" i="1" s="1"/>
  <c r="I133" i="1"/>
  <c r="H133" i="1" s="1"/>
  <c r="I134" i="1"/>
  <c r="H134" i="1" s="1"/>
  <c r="I135" i="1"/>
  <c r="H135" i="1" s="1"/>
  <c r="I136" i="1"/>
  <c r="H136" i="1" s="1"/>
  <c r="I137" i="1"/>
  <c r="H137" i="1" s="1"/>
  <c r="I138" i="1"/>
  <c r="H138" i="1" s="1"/>
  <c r="I139" i="1"/>
  <c r="H139" i="1" s="1"/>
  <c r="I140" i="1"/>
  <c r="H140" i="1" s="1"/>
  <c r="I141" i="1"/>
  <c r="H141" i="1" s="1"/>
  <c r="I142" i="1"/>
  <c r="H142" i="1" s="1"/>
  <c r="I143" i="1"/>
  <c r="H143" i="1" s="1"/>
  <c r="I144" i="1"/>
  <c r="H144" i="1" s="1"/>
  <c r="I145" i="1"/>
  <c r="H145" i="1" s="1"/>
  <c r="I146" i="1"/>
  <c r="H146" i="1" s="1"/>
  <c r="I147" i="1"/>
  <c r="H147" i="1" s="1"/>
  <c r="I148" i="1"/>
  <c r="H148" i="1" s="1"/>
  <c r="I149" i="1"/>
  <c r="H149" i="1" s="1"/>
  <c r="I150" i="1"/>
  <c r="H150" i="1" s="1"/>
  <c r="I151" i="1"/>
  <c r="H151" i="1" s="1"/>
  <c r="I152" i="1"/>
  <c r="H152" i="1" s="1"/>
  <c r="I153" i="1"/>
  <c r="H153" i="1" s="1"/>
  <c r="I154" i="1"/>
  <c r="H154" i="1" s="1"/>
  <c r="I155" i="1"/>
  <c r="H155" i="1" s="1"/>
  <c r="I156" i="1"/>
  <c r="H156" i="1" s="1"/>
  <c r="I157" i="1"/>
  <c r="H157" i="1" s="1"/>
  <c r="I158" i="1"/>
  <c r="H158" i="1" s="1"/>
  <c r="I159" i="1"/>
  <c r="H159" i="1" s="1"/>
  <c r="I160" i="1"/>
  <c r="H160" i="1" s="1"/>
  <c r="I161" i="1"/>
  <c r="H161" i="1" s="1"/>
  <c r="I162" i="1"/>
  <c r="H162" i="1" s="1"/>
  <c r="I163" i="1"/>
  <c r="H163" i="1" s="1"/>
  <c r="I164" i="1"/>
  <c r="H164" i="1" s="1"/>
  <c r="I165" i="1"/>
  <c r="H165" i="1" s="1"/>
  <c r="I166" i="1"/>
  <c r="H166" i="1" s="1"/>
  <c r="I167" i="1"/>
  <c r="H167" i="1" s="1"/>
  <c r="I168" i="1"/>
  <c r="H168" i="1" s="1"/>
  <c r="I169" i="1"/>
  <c r="H169" i="1" s="1"/>
  <c r="I170" i="1"/>
  <c r="H170" i="1" s="1"/>
  <c r="I171" i="1"/>
  <c r="H171" i="1" s="1"/>
  <c r="I172" i="1"/>
  <c r="H172" i="1" s="1"/>
  <c r="I173" i="1"/>
  <c r="H173" i="1" s="1"/>
  <c r="I174" i="1"/>
  <c r="H174" i="1" s="1"/>
  <c r="I175" i="1"/>
  <c r="H175" i="1" s="1"/>
  <c r="I176" i="1"/>
  <c r="H176" i="1" s="1"/>
  <c r="I177" i="1"/>
  <c r="H177" i="1" s="1"/>
  <c r="I178" i="1"/>
  <c r="H178" i="1" s="1"/>
  <c r="I179" i="1"/>
  <c r="H179" i="1" s="1"/>
  <c r="I180" i="1"/>
  <c r="H180" i="1" s="1"/>
  <c r="I181" i="1"/>
  <c r="H181" i="1" s="1"/>
  <c r="I182" i="1"/>
  <c r="H182" i="1" s="1"/>
  <c r="I183" i="1"/>
  <c r="H183" i="1" s="1"/>
  <c r="I184" i="1"/>
  <c r="H184" i="1" s="1"/>
  <c r="I185" i="1"/>
  <c r="H185" i="1" s="1"/>
  <c r="I186" i="1"/>
  <c r="H186" i="1" s="1"/>
  <c r="I187" i="1"/>
  <c r="H187" i="1" s="1"/>
  <c r="I188" i="1"/>
  <c r="H188" i="1" s="1"/>
  <c r="I189" i="1"/>
  <c r="H189" i="1" s="1"/>
  <c r="I190" i="1"/>
  <c r="H190" i="1" s="1"/>
  <c r="I191" i="1"/>
  <c r="H191" i="1" s="1"/>
  <c r="I192" i="1"/>
  <c r="H192" i="1" s="1"/>
  <c r="I193" i="1"/>
  <c r="H193" i="1" s="1"/>
  <c r="I194" i="1"/>
  <c r="H194" i="1" s="1"/>
  <c r="I195" i="1"/>
  <c r="H195" i="1" s="1"/>
  <c r="I196" i="1"/>
  <c r="H196" i="1" s="1"/>
  <c r="I197" i="1"/>
  <c r="H197" i="1" s="1"/>
  <c r="I198" i="1"/>
  <c r="H198" i="1" s="1"/>
  <c r="I199" i="1"/>
  <c r="H199" i="1" s="1"/>
  <c r="I200" i="1"/>
  <c r="H200" i="1" s="1"/>
  <c r="I201" i="1"/>
  <c r="H201" i="1" s="1"/>
  <c r="I202" i="1"/>
  <c r="H202" i="1" s="1"/>
  <c r="I203" i="1"/>
  <c r="H203" i="1" s="1"/>
  <c r="I204" i="1"/>
  <c r="H204" i="1" s="1"/>
  <c r="I205" i="1"/>
  <c r="H205" i="1" s="1"/>
  <c r="I206" i="1"/>
  <c r="H206" i="1" s="1"/>
  <c r="I207" i="1"/>
  <c r="H207" i="1" s="1"/>
  <c r="I208" i="1"/>
  <c r="H208" i="1" s="1"/>
  <c r="I209" i="1"/>
  <c r="H209" i="1" s="1"/>
  <c r="I210" i="1"/>
  <c r="H210" i="1" s="1"/>
  <c r="I211" i="1"/>
  <c r="H211" i="1" s="1"/>
  <c r="I212" i="1"/>
  <c r="H212" i="1" s="1"/>
  <c r="I213" i="1"/>
  <c r="H213" i="1" s="1"/>
  <c r="I214" i="1"/>
  <c r="H214" i="1" s="1"/>
  <c r="I215" i="1"/>
  <c r="H215" i="1" s="1"/>
  <c r="I216" i="1"/>
  <c r="H216" i="1" s="1"/>
  <c r="I217" i="1"/>
  <c r="H217" i="1" s="1"/>
  <c r="I218" i="1"/>
  <c r="H218" i="1" s="1"/>
  <c r="I219" i="1"/>
  <c r="H219" i="1" s="1"/>
  <c r="I220" i="1"/>
  <c r="H220" i="1" s="1"/>
  <c r="I221" i="1"/>
  <c r="H221" i="1" s="1"/>
  <c r="I222" i="1"/>
  <c r="H222" i="1" s="1"/>
  <c r="I223" i="1"/>
  <c r="H223" i="1" s="1"/>
  <c r="I224" i="1"/>
  <c r="H224" i="1" s="1"/>
  <c r="I225" i="1"/>
  <c r="H225" i="1" s="1"/>
  <c r="I226" i="1"/>
  <c r="H226" i="1" s="1"/>
  <c r="I227" i="1"/>
  <c r="H227" i="1" s="1"/>
  <c r="I228" i="1"/>
  <c r="H228" i="1" s="1"/>
  <c r="I229" i="1"/>
  <c r="H229" i="1" s="1"/>
  <c r="I230" i="1"/>
  <c r="H230" i="1" s="1"/>
  <c r="I231" i="1"/>
  <c r="H231" i="1" s="1"/>
  <c r="I232" i="1"/>
  <c r="H232" i="1" s="1"/>
  <c r="I233" i="1"/>
  <c r="H233" i="1" s="1"/>
  <c r="I234" i="1"/>
  <c r="H234" i="1" s="1"/>
  <c r="I235" i="1"/>
  <c r="H235" i="1" s="1"/>
  <c r="I236" i="1"/>
  <c r="H236" i="1" s="1"/>
  <c r="I237" i="1"/>
  <c r="H237" i="1" s="1"/>
  <c r="I238" i="1"/>
  <c r="H238" i="1" s="1"/>
  <c r="I239" i="1"/>
  <c r="H239" i="1" s="1"/>
  <c r="I240" i="1"/>
  <c r="H240" i="1" s="1"/>
  <c r="I241" i="1"/>
  <c r="H241" i="1" s="1"/>
  <c r="I242" i="1"/>
  <c r="H242" i="1" s="1"/>
  <c r="I243" i="1"/>
  <c r="H243" i="1" s="1"/>
  <c r="I244" i="1"/>
  <c r="H244" i="1" s="1"/>
  <c r="I245" i="1"/>
  <c r="H245" i="1" s="1"/>
  <c r="I246" i="1"/>
  <c r="H246" i="1" s="1"/>
  <c r="I247" i="1"/>
  <c r="H247" i="1" s="1"/>
  <c r="I248" i="1"/>
  <c r="H248" i="1" s="1"/>
  <c r="I249" i="1"/>
  <c r="H249" i="1" s="1"/>
  <c r="I250" i="1"/>
  <c r="H250" i="1" s="1"/>
  <c r="I251" i="1"/>
  <c r="H251" i="1" s="1"/>
  <c r="I252" i="1"/>
  <c r="H252" i="1" s="1"/>
  <c r="I253" i="1"/>
  <c r="H253" i="1" s="1"/>
  <c r="I254" i="1"/>
  <c r="H254" i="1" s="1"/>
  <c r="I255" i="1"/>
  <c r="H255" i="1" s="1"/>
  <c r="I256" i="1"/>
  <c r="H256" i="1" s="1"/>
  <c r="I257" i="1"/>
  <c r="H257" i="1" s="1"/>
  <c r="I258" i="1"/>
  <c r="H258" i="1" s="1"/>
  <c r="I259" i="1"/>
  <c r="H259" i="1" s="1"/>
  <c r="I260" i="1"/>
  <c r="H260" i="1" s="1"/>
  <c r="I261" i="1"/>
  <c r="H261" i="1" s="1"/>
  <c r="I262" i="1"/>
  <c r="H262" i="1" s="1"/>
  <c r="I263" i="1"/>
  <c r="H263" i="1" s="1"/>
  <c r="I264" i="1"/>
  <c r="H264" i="1" s="1"/>
  <c r="I265" i="1"/>
  <c r="H265" i="1" s="1"/>
  <c r="I266" i="1"/>
  <c r="H266" i="1" s="1"/>
  <c r="I267" i="1"/>
  <c r="H267" i="1" s="1"/>
  <c r="I268" i="1"/>
  <c r="H268" i="1" s="1"/>
  <c r="I269" i="1"/>
  <c r="H269" i="1" s="1"/>
  <c r="I270" i="1"/>
  <c r="H270" i="1" s="1"/>
  <c r="I271" i="1"/>
  <c r="H271" i="1" s="1"/>
  <c r="I272" i="1"/>
  <c r="H272" i="1" s="1"/>
  <c r="I273" i="1"/>
  <c r="H273" i="1" s="1"/>
  <c r="I274" i="1"/>
  <c r="H274" i="1" s="1"/>
  <c r="I275" i="1"/>
  <c r="H275" i="1" s="1"/>
  <c r="I276" i="1"/>
  <c r="H276" i="1" s="1"/>
  <c r="I277" i="1"/>
  <c r="H277" i="1" s="1"/>
  <c r="I278" i="1"/>
  <c r="H278" i="1" s="1"/>
  <c r="I279" i="1"/>
  <c r="H279" i="1" s="1"/>
  <c r="I280" i="1"/>
  <c r="H280" i="1" s="1"/>
  <c r="I281" i="1"/>
  <c r="H281" i="1" s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10" i="1"/>
  <c r="H10" i="1" s="1"/>
</calcChain>
</file>

<file path=xl/sharedStrings.xml><?xml version="1.0" encoding="utf-8"?>
<sst xmlns="http://schemas.openxmlformats.org/spreadsheetml/2006/main" count="29" uniqueCount="28">
  <si>
    <t>Frequency_Response</t>
  </si>
  <si>
    <t>FrequencyResponse</t>
  </si>
  <si>
    <t>Hz</t>
  </si>
  <si>
    <t>response-curve_modeled</t>
  </si>
  <si>
    <t>B&amp;K 4191</t>
  </si>
  <si>
    <t>OpenRefMic relative-response-raw</t>
  </si>
  <si>
    <t>OpenRefMic prototype</t>
  </si>
  <si>
    <t>Shelf</t>
  </si>
  <si>
    <t>Peak</t>
  </si>
  <si>
    <t>EMM-6</t>
  </si>
  <si>
    <t>Dayton EMM-6</t>
  </si>
  <si>
    <t>Dayton EMM-6 relative-response</t>
  </si>
  <si>
    <t>OpenRefMic modeled response</t>
  </si>
  <si>
    <t>OpenRefMic relative-response-equalized</t>
  </si>
  <si>
    <t>OpenRefMic correction curve</t>
  </si>
  <si>
    <t>gain</t>
  </si>
  <si>
    <t>Q</t>
  </si>
  <si>
    <t>freq</t>
  </si>
  <si>
    <t>Correction filter parameters</t>
  </si>
  <si>
    <t>Correction filter responses</t>
  </si>
  <si>
    <t>B&amp;K 4191 90deg off axis</t>
  </si>
  <si>
    <t>OpenRefMic 90 deg off axis</t>
  </si>
  <si>
    <t>B&amp;K 4191 90deg off axis (offset)</t>
  </si>
  <si>
    <t>OpenRefMic 90 deg off axis (offset)</t>
  </si>
  <si>
    <t>90 deg offset</t>
  </si>
  <si>
    <t>OpenRefMic</t>
  </si>
  <si>
    <t>EMM-6 estimated measurement noise floor</t>
  </si>
  <si>
    <t>OpenRefMicestimated measurement noise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</si>
</sst>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Response</a:t>
            </a:r>
          </a:p>
          <a:p>
            <a:pPr>
              <a:defRPr/>
            </a:pPr>
            <a:r>
              <a:rPr lang="en-US" sz="1100" baseline="0"/>
              <a:t>Genelec 8010 speaker, ~50cm test distance in 250Hz anechoic chamber, adjusted to 94dBSPL at 1kHz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graphs'!$B$9</c:f>
              <c:strCache>
                <c:ptCount val="1"/>
                <c:pt idx="0">
                  <c:v>B&amp;K 4191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graphs'!$B$10:$B$297</c:f>
              <c:numCache>
                <c:formatCode>General</c:formatCode>
                <c:ptCount val="288"/>
                <c:pt idx="0">
                  <c:v>57.866999999999997</c:v>
                </c:pt>
                <c:pt idx="1">
                  <c:v>58.058399999999999</c:v>
                </c:pt>
                <c:pt idx="2">
                  <c:v>58.256599999999999</c:v>
                </c:pt>
                <c:pt idx="3">
                  <c:v>58.462899999999998</c:v>
                </c:pt>
                <c:pt idx="4">
                  <c:v>58.676699999999997</c:v>
                </c:pt>
                <c:pt idx="5">
                  <c:v>58.898299999999999</c:v>
                </c:pt>
                <c:pt idx="6">
                  <c:v>59.1282</c:v>
                </c:pt>
                <c:pt idx="7">
                  <c:v>59.366199999999999</c:v>
                </c:pt>
                <c:pt idx="8">
                  <c:v>59.612299999999998</c:v>
                </c:pt>
                <c:pt idx="9">
                  <c:v>59.866799999999998</c:v>
                </c:pt>
                <c:pt idx="10">
                  <c:v>60.129899999999999</c:v>
                </c:pt>
                <c:pt idx="11">
                  <c:v>60.401600000000002</c:v>
                </c:pt>
                <c:pt idx="12">
                  <c:v>60.682000000000002</c:v>
                </c:pt>
                <c:pt idx="13">
                  <c:v>60.971200000000003</c:v>
                </c:pt>
                <c:pt idx="14">
                  <c:v>61.269199999999998</c:v>
                </c:pt>
                <c:pt idx="15">
                  <c:v>61.576000000000001</c:v>
                </c:pt>
                <c:pt idx="16">
                  <c:v>61.8917</c:v>
                </c:pt>
                <c:pt idx="17">
                  <c:v>62.216700000000003</c:v>
                </c:pt>
                <c:pt idx="18">
                  <c:v>62.5505</c:v>
                </c:pt>
                <c:pt idx="19">
                  <c:v>62.893599999999999</c:v>
                </c:pt>
                <c:pt idx="20">
                  <c:v>63.2455</c:v>
                </c:pt>
                <c:pt idx="21">
                  <c:v>63.606900000000003</c:v>
                </c:pt>
                <c:pt idx="22">
                  <c:v>63.977200000000003</c:v>
                </c:pt>
                <c:pt idx="23">
                  <c:v>64.356499999999997</c:v>
                </c:pt>
                <c:pt idx="24">
                  <c:v>64.745000000000005</c:v>
                </c:pt>
                <c:pt idx="25">
                  <c:v>65.142700000000005</c:v>
                </c:pt>
                <c:pt idx="26">
                  <c:v>65.549400000000006</c:v>
                </c:pt>
                <c:pt idx="27">
                  <c:v>65.965199999999996</c:v>
                </c:pt>
                <c:pt idx="28">
                  <c:v>66.389799999999994</c:v>
                </c:pt>
                <c:pt idx="29">
                  <c:v>66.823099999999997</c:v>
                </c:pt>
                <c:pt idx="30">
                  <c:v>67.265299999999996</c:v>
                </c:pt>
                <c:pt idx="31">
                  <c:v>67.715900000000005</c:v>
                </c:pt>
                <c:pt idx="32">
                  <c:v>68.1751</c:v>
                </c:pt>
                <c:pt idx="33">
                  <c:v>68.642399999999995</c:v>
                </c:pt>
                <c:pt idx="34">
                  <c:v>69.117800000000003</c:v>
                </c:pt>
                <c:pt idx="35">
                  <c:v>69.600899999999996</c:v>
                </c:pt>
                <c:pt idx="36">
                  <c:v>70.091499999999996</c:v>
                </c:pt>
                <c:pt idx="37">
                  <c:v>70.589399999999998</c:v>
                </c:pt>
                <c:pt idx="38">
                  <c:v>71.093900000000005</c:v>
                </c:pt>
                <c:pt idx="39">
                  <c:v>71.605000000000004</c:v>
                </c:pt>
                <c:pt idx="40">
                  <c:v>72.122</c:v>
                </c:pt>
                <c:pt idx="41">
                  <c:v>72.644599999999997</c:v>
                </c:pt>
                <c:pt idx="42">
                  <c:v>73.1721</c:v>
                </c:pt>
                <c:pt idx="43">
                  <c:v>73.703999999999994</c:v>
                </c:pt>
                <c:pt idx="44">
                  <c:v>74.239599999999996</c:v>
                </c:pt>
                <c:pt idx="45">
                  <c:v>74.778300000000002</c:v>
                </c:pt>
                <c:pt idx="46">
                  <c:v>75.319400000000002</c:v>
                </c:pt>
                <c:pt idx="47">
                  <c:v>75.862099999999998</c:v>
                </c:pt>
                <c:pt idx="48">
                  <c:v>76.405600000000007</c:v>
                </c:pt>
                <c:pt idx="49">
                  <c:v>76.948899999999995</c:v>
                </c:pt>
                <c:pt idx="50">
                  <c:v>77.491299999999995</c:v>
                </c:pt>
                <c:pt idx="51">
                  <c:v>78.031599999999997</c:v>
                </c:pt>
                <c:pt idx="52">
                  <c:v>78.569000000000003</c:v>
                </c:pt>
                <c:pt idx="53">
                  <c:v>79.1023</c:v>
                </c:pt>
                <c:pt idx="54">
                  <c:v>79.630499999999998</c:v>
                </c:pt>
                <c:pt idx="55">
                  <c:v>80.152500000000003</c:v>
                </c:pt>
                <c:pt idx="56">
                  <c:v>80.667100000000005</c:v>
                </c:pt>
                <c:pt idx="57">
                  <c:v>81.173100000000005</c:v>
                </c:pt>
                <c:pt idx="58">
                  <c:v>81.669399999999996</c:v>
                </c:pt>
                <c:pt idx="59">
                  <c:v>82.154700000000005</c:v>
                </c:pt>
                <c:pt idx="60">
                  <c:v>82.628</c:v>
                </c:pt>
                <c:pt idx="61">
                  <c:v>83.088099999999997</c:v>
                </c:pt>
                <c:pt idx="62">
                  <c:v>83.533900000000003</c:v>
                </c:pt>
                <c:pt idx="63">
                  <c:v>83.964600000000004</c:v>
                </c:pt>
                <c:pt idx="64">
                  <c:v>84.379499999999993</c:v>
                </c:pt>
                <c:pt idx="65">
                  <c:v>84.777900000000002</c:v>
                </c:pt>
                <c:pt idx="66">
                  <c:v>85.159899999999993</c:v>
                </c:pt>
                <c:pt idx="67">
                  <c:v>85.525599999999997</c:v>
                </c:pt>
                <c:pt idx="68">
                  <c:v>85.875900000000001</c:v>
                </c:pt>
                <c:pt idx="69">
                  <c:v>86.212199999999996</c:v>
                </c:pt>
                <c:pt idx="70">
                  <c:v>86.536799999999999</c:v>
                </c:pt>
                <c:pt idx="71">
                  <c:v>86.852599999999995</c:v>
                </c:pt>
                <c:pt idx="72">
                  <c:v>87.163499999999999</c:v>
                </c:pt>
                <c:pt idx="73">
                  <c:v>87.474100000000007</c:v>
                </c:pt>
                <c:pt idx="74">
                  <c:v>87.789500000000004</c:v>
                </c:pt>
                <c:pt idx="75">
                  <c:v>88.114800000000002</c:v>
                </c:pt>
                <c:pt idx="76">
                  <c:v>88.454499999999996</c:v>
                </c:pt>
                <c:pt idx="77">
                  <c:v>88.811999999999998</c:v>
                </c:pt>
                <c:pt idx="78">
                  <c:v>89.189099999999996</c:v>
                </c:pt>
                <c:pt idx="79">
                  <c:v>89.584900000000005</c:v>
                </c:pt>
                <c:pt idx="80">
                  <c:v>89.996600000000001</c:v>
                </c:pt>
                <c:pt idx="81">
                  <c:v>90.4191</c:v>
                </c:pt>
                <c:pt idx="82">
                  <c:v>90.846000000000004</c:v>
                </c:pt>
                <c:pt idx="83">
                  <c:v>91.270200000000003</c:v>
                </c:pt>
                <c:pt idx="84">
                  <c:v>91.685100000000006</c:v>
                </c:pt>
                <c:pt idx="85">
                  <c:v>92.085099999999997</c:v>
                </c:pt>
                <c:pt idx="86">
                  <c:v>92.466800000000006</c:v>
                </c:pt>
                <c:pt idx="87">
                  <c:v>92.828800000000001</c:v>
                </c:pt>
                <c:pt idx="88">
                  <c:v>93.172399999999996</c:v>
                </c:pt>
                <c:pt idx="89">
                  <c:v>93.500900000000001</c:v>
                </c:pt>
                <c:pt idx="90">
                  <c:v>93.818899999999999</c:v>
                </c:pt>
                <c:pt idx="91">
                  <c:v>94.131699999999995</c:v>
                </c:pt>
                <c:pt idx="92">
                  <c:v>94.443600000000004</c:v>
                </c:pt>
                <c:pt idx="93">
                  <c:v>94.756900000000002</c:v>
                </c:pt>
                <c:pt idx="94">
                  <c:v>95.071200000000005</c:v>
                </c:pt>
                <c:pt idx="95">
                  <c:v>95.383300000000006</c:v>
                </c:pt>
                <c:pt idx="96">
                  <c:v>95.687899999999999</c:v>
                </c:pt>
                <c:pt idx="97">
                  <c:v>95.978800000000007</c:v>
                </c:pt>
                <c:pt idx="98">
                  <c:v>96.249600000000001</c:v>
                </c:pt>
                <c:pt idx="99">
                  <c:v>96.494100000000003</c:v>
                </c:pt>
                <c:pt idx="100">
                  <c:v>96.706800000000001</c:v>
                </c:pt>
                <c:pt idx="101">
                  <c:v>96.881600000000006</c:v>
                </c:pt>
                <c:pt idx="102">
                  <c:v>97.011899999999997</c:v>
                </c:pt>
                <c:pt idx="103">
                  <c:v>97.090100000000007</c:v>
                </c:pt>
                <c:pt idx="104">
                  <c:v>97.108699999999999</c:v>
                </c:pt>
                <c:pt idx="105">
                  <c:v>97.061700000000002</c:v>
                </c:pt>
                <c:pt idx="106">
                  <c:v>96.947000000000003</c:v>
                </c:pt>
                <c:pt idx="107">
                  <c:v>96.768299999999996</c:v>
                </c:pt>
                <c:pt idx="108">
                  <c:v>96.536299999999997</c:v>
                </c:pt>
                <c:pt idx="109">
                  <c:v>96.268100000000004</c:v>
                </c:pt>
                <c:pt idx="110">
                  <c:v>95.985399999999998</c:v>
                </c:pt>
                <c:pt idx="111">
                  <c:v>95.710899999999995</c:v>
                </c:pt>
                <c:pt idx="112">
                  <c:v>95.4679</c:v>
                </c:pt>
                <c:pt idx="113">
                  <c:v>95.281199999999998</c:v>
                </c:pt>
                <c:pt idx="114">
                  <c:v>95.175700000000006</c:v>
                </c:pt>
                <c:pt idx="115">
                  <c:v>95.163799999999995</c:v>
                </c:pt>
                <c:pt idx="116">
                  <c:v>95.226799999999997</c:v>
                </c:pt>
                <c:pt idx="117">
                  <c:v>95.311599999999999</c:v>
                </c:pt>
                <c:pt idx="118">
                  <c:v>95.358800000000002</c:v>
                </c:pt>
                <c:pt idx="119">
                  <c:v>95.343699999999998</c:v>
                </c:pt>
                <c:pt idx="120">
                  <c:v>95.295000000000002</c:v>
                </c:pt>
                <c:pt idx="121">
                  <c:v>95.267200000000003</c:v>
                </c:pt>
                <c:pt idx="122">
                  <c:v>95.279499999999999</c:v>
                </c:pt>
                <c:pt idx="123">
                  <c:v>95.290800000000004</c:v>
                </c:pt>
                <c:pt idx="124">
                  <c:v>95.247799999999998</c:v>
                </c:pt>
                <c:pt idx="125">
                  <c:v>95.149699999999996</c:v>
                </c:pt>
                <c:pt idx="126">
                  <c:v>95.060699999999997</c:v>
                </c:pt>
                <c:pt idx="127">
                  <c:v>95.063299999999998</c:v>
                </c:pt>
                <c:pt idx="128">
                  <c:v>95.199700000000007</c:v>
                </c:pt>
                <c:pt idx="129">
                  <c:v>95.447400000000002</c:v>
                </c:pt>
                <c:pt idx="130">
                  <c:v>95.727999999999994</c:v>
                </c:pt>
                <c:pt idx="131">
                  <c:v>95.941900000000004</c:v>
                </c:pt>
                <c:pt idx="132">
                  <c:v>96.024500000000003</c:v>
                </c:pt>
                <c:pt idx="133">
                  <c:v>95.979299999999995</c:v>
                </c:pt>
                <c:pt idx="134">
                  <c:v>95.861599999999996</c:v>
                </c:pt>
                <c:pt idx="135">
                  <c:v>95.746499999999997</c:v>
                </c:pt>
                <c:pt idx="136">
                  <c:v>95.677199999999999</c:v>
                </c:pt>
                <c:pt idx="137">
                  <c:v>95.602000000000004</c:v>
                </c:pt>
                <c:pt idx="138">
                  <c:v>95.447000000000003</c:v>
                </c:pt>
                <c:pt idx="139">
                  <c:v>95.248099999999994</c:v>
                </c:pt>
                <c:pt idx="140">
                  <c:v>95.105900000000005</c:v>
                </c:pt>
                <c:pt idx="141">
                  <c:v>95.035700000000006</c:v>
                </c:pt>
                <c:pt idx="142">
                  <c:v>94.925799999999995</c:v>
                </c:pt>
                <c:pt idx="143">
                  <c:v>94.709699999999998</c:v>
                </c:pt>
                <c:pt idx="144">
                  <c:v>94.551400000000001</c:v>
                </c:pt>
                <c:pt idx="145">
                  <c:v>94.637500000000003</c:v>
                </c:pt>
                <c:pt idx="146">
                  <c:v>94.707400000000007</c:v>
                </c:pt>
                <c:pt idx="147">
                  <c:v>94.452200000000005</c:v>
                </c:pt>
                <c:pt idx="148">
                  <c:v>94.057900000000004</c:v>
                </c:pt>
                <c:pt idx="149">
                  <c:v>93.837999999999994</c:v>
                </c:pt>
                <c:pt idx="150">
                  <c:v>93.705299999999994</c:v>
                </c:pt>
                <c:pt idx="151">
                  <c:v>93.504599999999996</c:v>
                </c:pt>
                <c:pt idx="152">
                  <c:v>93.897000000000006</c:v>
                </c:pt>
                <c:pt idx="153">
                  <c:v>94.887699999999995</c:v>
                </c:pt>
                <c:pt idx="154">
                  <c:v>95.508499999999998</c:v>
                </c:pt>
                <c:pt idx="155">
                  <c:v>95.418800000000005</c:v>
                </c:pt>
                <c:pt idx="156">
                  <c:v>94.932500000000005</c:v>
                </c:pt>
                <c:pt idx="157">
                  <c:v>94.373500000000007</c:v>
                </c:pt>
                <c:pt idx="158">
                  <c:v>94.034499999999994</c:v>
                </c:pt>
                <c:pt idx="159">
                  <c:v>94.042000000000002</c:v>
                </c:pt>
                <c:pt idx="160">
                  <c:v>94.146000000000001</c:v>
                </c:pt>
                <c:pt idx="161">
                  <c:v>93.997600000000006</c:v>
                </c:pt>
                <c:pt idx="162">
                  <c:v>93.7697</c:v>
                </c:pt>
                <c:pt idx="163">
                  <c:v>93.760900000000007</c:v>
                </c:pt>
                <c:pt idx="164">
                  <c:v>93.973200000000006</c:v>
                </c:pt>
                <c:pt idx="165">
                  <c:v>94.204400000000007</c:v>
                </c:pt>
                <c:pt idx="166">
                  <c:v>94.225499999999997</c:v>
                </c:pt>
                <c:pt idx="167">
                  <c:v>94.042400000000001</c:v>
                </c:pt>
                <c:pt idx="168">
                  <c:v>93.911100000000005</c:v>
                </c:pt>
                <c:pt idx="169">
                  <c:v>93.878399999999999</c:v>
                </c:pt>
                <c:pt idx="170">
                  <c:v>93.896699999999996</c:v>
                </c:pt>
                <c:pt idx="171">
                  <c:v>94.010499999999993</c:v>
                </c:pt>
                <c:pt idx="172">
                  <c:v>94.425899999999999</c:v>
                </c:pt>
                <c:pt idx="173">
                  <c:v>95.0732</c:v>
                </c:pt>
                <c:pt idx="174">
                  <c:v>95.009299999999996</c:v>
                </c:pt>
                <c:pt idx="175">
                  <c:v>94.979299999999995</c:v>
                </c:pt>
                <c:pt idx="176">
                  <c:v>95.464399999999998</c:v>
                </c:pt>
                <c:pt idx="177">
                  <c:v>96.043199999999999</c:v>
                </c:pt>
                <c:pt idx="178">
                  <c:v>95.594800000000006</c:v>
                </c:pt>
                <c:pt idx="179">
                  <c:v>95.935100000000006</c:v>
                </c:pt>
                <c:pt idx="180">
                  <c:v>95.495800000000003</c:v>
                </c:pt>
                <c:pt idx="181">
                  <c:v>95.568700000000007</c:v>
                </c:pt>
                <c:pt idx="182">
                  <c:v>95.742800000000003</c:v>
                </c:pt>
                <c:pt idx="183">
                  <c:v>95.998500000000007</c:v>
                </c:pt>
                <c:pt idx="184">
                  <c:v>96.357299999999995</c:v>
                </c:pt>
                <c:pt idx="185">
                  <c:v>96.670100000000005</c:v>
                </c:pt>
                <c:pt idx="186">
                  <c:v>96.593199999999996</c:v>
                </c:pt>
                <c:pt idx="187">
                  <c:v>96.278999999999996</c:v>
                </c:pt>
                <c:pt idx="188">
                  <c:v>96.150700000000001</c:v>
                </c:pt>
                <c:pt idx="189">
                  <c:v>95.979600000000005</c:v>
                </c:pt>
                <c:pt idx="190">
                  <c:v>96.246499999999997</c:v>
                </c:pt>
                <c:pt idx="191">
                  <c:v>96.335999999999999</c:v>
                </c:pt>
                <c:pt idx="192">
                  <c:v>96.645499999999998</c:v>
                </c:pt>
                <c:pt idx="193">
                  <c:v>97.018500000000003</c:v>
                </c:pt>
                <c:pt idx="194">
                  <c:v>96.369299999999996</c:v>
                </c:pt>
                <c:pt idx="195">
                  <c:v>96.081599999999995</c:v>
                </c:pt>
                <c:pt idx="196">
                  <c:v>96.104500000000002</c:v>
                </c:pt>
                <c:pt idx="197">
                  <c:v>96.19</c:v>
                </c:pt>
                <c:pt idx="198">
                  <c:v>96.448400000000007</c:v>
                </c:pt>
                <c:pt idx="199">
                  <c:v>96.097300000000004</c:v>
                </c:pt>
                <c:pt idx="200">
                  <c:v>96.2928</c:v>
                </c:pt>
                <c:pt idx="201">
                  <c:v>96.6524</c:v>
                </c:pt>
                <c:pt idx="202">
                  <c:v>96.594999999999999</c:v>
                </c:pt>
                <c:pt idx="203">
                  <c:v>96.669600000000003</c:v>
                </c:pt>
                <c:pt idx="204">
                  <c:v>96.603800000000007</c:v>
                </c:pt>
                <c:pt idx="205">
                  <c:v>96.352500000000006</c:v>
                </c:pt>
                <c:pt idx="206">
                  <c:v>96.6096</c:v>
                </c:pt>
                <c:pt idx="207">
                  <c:v>95.918999999999997</c:v>
                </c:pt>
                <c:pt idx="208">
                  <c:v>95.889600000000002</c:v>
                </c:pt>
                <c:pt idx="209">
                  <c:v>95.645300000000006</c:v>
                </c:pt>
                <c:pt idx="210">
                  <c:v>94.8245</c:v>
                </c:pt>
                <c:pt idx="211">
                  <c:v>93.488100000000003</c:v>
                </c:pt>
                <c:pt idx="212">
                  <c:v>92.291499999999999</c:v>
                </c:pt>
                <c:pt idx="213">
                  <c:v>93.174000000000007</c:v>
                </c:pt>
                <c:pt idx="214">
                  <c:v>93.330799999999996</c:v>
                </c:pt>
                <c:pt idx="215">
                  <c:v>93.699600000000004</c:v>
                </c:pt>
                <c:pt idx="216">
                  <c:v>93.276499999999999</c:v>
                </c:pt>
                <c:pt idx="217">
                  <c:v>93.826800000000006</c:v>
                </c:pt>
                <c:pt idx="218">
                  <c:v>93.887900000000002</c:v>
                </c:pt>
                <c:pt idx="219">
                  <c:v>94.135099999999994</c:v>
                </c:pt>
                <c:pt idx="220">
                  <c:v>94.810400000000001</c:v>
                </c:pt>
                <c:pt idx="221">
                  <c:v>95.340100000000007</c:v>
                </c:pt>
                <c:pt idx="222">
                  <c:v>96.038700000000006</c:v>
                </c:pt>
                <c:pt idx="223">
                  <c:v>95.464399999999998</c:v>
                </c:pt>
                <c:pt idx="224">
                  <c:v>94.4649</c:v>
                </c:pt>
                <c:pt idx="225">
                  <c:v>94.046599999999998</c:v>
                </c:pt>
                <c:pt idx="226">
                  <c:v>93.607299999999995</c:v>
                </c:pt>
                <c:pt idx="227">
                  <c:v>94.457400000000007</c:v>
                </c:pt>
                <c:pt idx="228">
                  <c:v>94.684899999999999</c:v>
                </c:pt>
                <c:pt idx="229">
                  <c:v>95.048000000000002</c:v>
                </c:pt>
                <c:pt idx="230">
                  <c:v>94.957400000000007</c:v>
                </c:pt>
                <c:pt idx="231">
                  <c:v>94.677599999999998</c:v>
                </c:pt>
                <c:pt idx="232">
                  <c:v>94.24</c:v>
                </c:pt>
                <c:pt idx="233">
                  <c:v>95.454800000000006</c:v>
                </c:pt>
                <c:pt idx="234">
                  <c:v>94.944199999999995</c:v>
                </c:pt>
                <c:pt idx="235">
                  <c:v>95.173000000000002</c:v>
                </c:pt>
                <c:pt idx="236">
                  <c:v>95.142300000000006</c:v>
                </c:pt>
                <c:pt idx="237">
                  <c:v>95.221100000000007</c:v>
                </c:pt>
                <c:pt idx="238">
                  <c:v>95.0672</c:v>
                </c:pt>
                <c:pt idx="239">
                  <c:v>95.31</c:v>
                </c:pt>
                <c:pt idx="240">
                  <c:v>94.489900000000006</c:v>
                </c:pt>
                <c:pt idx="241">
                  <c:v>93.469399999999993</c:v>
                </c:pt>
                <c:pt idx="242">
                  <c:v>94.056299999999993</c:v>
                </c:pt>
                <c:pt idx="243">
                  <c:v>93.515199999999993</c:v>
                </c:pt>
                <c:pt idx="244">
                  <c:v>93.102099999999993</c:v>
                </c:pt>
                <c:pt idx="245">
                  <c:v>92.705299999999994</c:v>
                </c:pt>
                <c:pt idx="246">
                  <c:v>93.464299999999994</c:v>
                </c:pt>
                <c:pt idx="247">
                  <c:v>93.539500000000004</c:v>
                </c:pt>
                <c:pt idx="248">
                  <c:v>93.379400000000004</c:v>
                </c:pt>
                <c:pt idx="249">
                  <c:v>93.507199999999997</c:v>
                </c:pt>
                <c:pt idx="250">
                  <c:v>92.351600000000005</c:v>
                </c:pt>
                <c:pt idx="251">
                  <c:v>93.346900000000005</c:v>
                </c:pt>
                <c:pt idx="252">
                  <c:v>94.53</c:v>
                </c:pt>
                <c:pt idx="253">
                  <c:v>93.784599999999998</c:v>
                </c:pt>
                <c:pt idx="254">
                  <c:v>94.167900000000003</c:v>
                </c:pt>
                <c:pt idx="255">
                  <c:v>91.753699999999995</c:v>
                </c:pt>
                <c:pt idx="256">
                  <c:v>90.973500000000001</c:v>
                </c:pt>
                <c:pt idx="257">
                  <c:v>91.387799999999999</c:v>
                </c:pt>
                <c:pt idx="258">
                  <c:v>90.357500000000002</c:v>
                </c:pt>
                <c:pt idx="259">
                  <c:v>88.854299999999995</c:v>
                </c:pt>
                <c:pt idx="260">
                  <c:v>89.965400000000002</c:v>
                </c:pt>
                <c:pt idx="261">
                  <c:v>88.896600000000007</c:v>
                </c:pt>
                <c:pt idx="262">
                  <c:v>87.417699999999996</c:v>
                </c:pt>
                <c:pt idx="263">
                  <c:v>88.714399999999998</c:v>
                </c:pt>
                <c:pt idx="264">
                  <c:v>89.448999999999998</c:v>
                </c:pt>
                <c:pt idx="265">
                  <c:v>88.399000000000001</c:v>
                </c:pt>
                <c:pt idx="266">
                  <c:v>87.805400000000006</c:v>
                </c:pt>
                <c:pt idx="267">
                  <c:v>88.083799999999997</c:v>
                </c:pt>
                <c:pt idx="268">
                  <c:v>88.775499999999994</c:v>
                </c:pt>
                <c:pt idx="269">
                  <c:v>90.534800000000004</c:v>
                </c:pt>
                <c:pt idx="270">
                  <c:v>91.158600000000007</c:v>
                </c:pt>
                <c:pt idx="271">
                  <c:v>91.635099999999994</c:v>
                </c:pt>
                <c:pt idx="272">
                  <c:v>93.1738</c:v>
                </c:pt>
                <c:pt idx="273">
                  <c:v>94.467299999999994</c:v>
                </c:pt>
                <c:pt idx="274">
                  <c:v>96.813900000000004</c:v>
                </c:pt>
                <c:pt idx="275">
                  <c:v>98.883499999999998</c:v>
                </c:pt>
                <c:pt idx="276">
                  <c:v>102.69240000000001</c:v>
                </c:pt>
                <c:pt idx="277">
                  <c:v>106.2124</c:v>
                </c:pt>
                <c:pt idx="278">
                  <c:v>103.1169</c:v>
                </c:pt>
                <c:pt idx="279">
                  <c:v>98.032499999999999</c:v>
                </c:pt>
                <c:pt idx="280">
                  <c:v>93.704999999999998</c:v>
                </c:pt>
                <c:pt idx="281">
                  <c:v>89.809399999999997</c:v>
                </c:pt>
                <c:pt idx="282">
                  <c:v>87.068399999999997</c:v>
                </c:pt>
                <c:pt idx="283">
                  <c:v>85.887900000000002</c:v>
                </c:pt>
                <c:pt idx="284">
                  <c:v>84.8934</c:v>
                </c:pt>
                <c:pt idx="285">
                  <c:v>82.660399999999996</c:v>
                </c:pt>
                <c:pt idx="286">
                  <c:v>80.4422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F-44AC-9359-60E665D0D4B0}"/>
            </c:ext>
          </c:extLst>
        </c:ser>
        <c:ser>
          <c:idx val="1"/>
          <c:order val="1"/>
          <c:tx>
            <c:strRef>
              <c:f>'measurement graphs'!$C$9</c:f>
              <c:strCache>
                <c:ptCount val="1"/>
                <c:pt idx="0">
                  <c:v>OpenRefMic prototype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graphs'!$C$10:$C$297</c:f>
              <c:numCache>
                <c:formatCode>General</c:formatCode>
                <c:ptCount val="288"/>
                <c:pt idx="0">
                  <c:v>57.7194</c:v>
                </c:pt>
                <c:pt idx="1">
                  <c:v>57.904000000000003</c:v>
                </c:pt>
                <c:pt idx="2">
                  <c:v>58.098100000000002</c:v>
                </c:pt>
                <c:pt idx="3">
                  <c:v>58.303800000000003</c:v>
                </c:pt>
                <c:pt idx="4">
                  <c:v>58.52</c:v>
                </c:pt>
                <c:pt idx="5">
                  <c:v>58.747599999999998</c:v>
                </c:pt>
                <c:pt idx="6">
                  <c:v>58.987299999999998</c:v>
                </c:pt>
                <c:pt idx="7">
                  <c:v>59.238700000000001</c:v>
                </c:pt>
                <c:pt idx="8">
                  <c:v>59.502099999999999</c:v>
                </c:pt>
                <c:pt idx="9">
                  <c:v>59.777799999999999</c:v>
                </c:pt>
                <c:pt idx="10">
                  <c:v>60.065800000000003</c:v>
                </c:pt>
                <c:pt idx="11">
                  <c:v>60.366399999999999</c:v>
                </c:pt>
                <c:pt idx="12">
                  <c:v>60.679499999999997</c:v>
                </c:pt>
                <c:pt idx="13">
                  <c:v>61.005000000000003</c:v>
                </c:pt>
                <c:pt idx="14">
                  <c:v>61.342700000000001</c:v>
                </c:pt>
                <c:pt idx="15">
                  <c:v>61.692399999999999</c:v>
                </c:pt>
                <c:pt idx="16">
                  <c:v>62.053699999999999</c:v>
                </c:pt>
                <c:pt idx="17">
                  <c:v>62.427300000000002</c:v>
                </c:pt>
                <c:pt idx="18">
                  <c:v>62.811700000000002</c:v>
                </c:pt>
                <c:pt idx="19">
                  <c:v>63.207299999999996</c:v>
                </c:pt>
                <c:pt idx="20">
                  <c:v>63.613199999999999</c:v>
                </c:pt>
                <c:pt idx="21">
                  <c:v>64.029600000000002</c:v>
                </c:pt>
                <c:pt idx="22">
                  <c:v>64.455299999999994</c:v>
                </c:pt>
                <c:pt idx="23">
                  <c:v>64.890199999999993</c:v>
                </c:pt>
                <c:pt idx="24">
                  <c:v>65.333699999999993</c:v>
                </c:pt>
                <c:pt idx="25">
                  <c:v>65.785399999999996</c:v>
                </c:pt>
                <c:pt idx="26">
                  <c:v>66.244799999999998</c:v>
                </c:pt>
                <c:pt idx="27">
                  <c:v>66.711200000000005</c:v>
                </c:pt>
                <c:pt idx="28">
                  <c:v>67.183999999999997</c:v>
                </c:pt>
                <c:pt idx="29">
                  <c:v>67.662499999999994</c:v>
                </c:pt>
                <c:pt idx="30">
                  <c:v>68.146600000000007</c:v>
                </c:pt>
                <c:pt idx="31">
                  <c:v>68.635300000000001</c:v>
                </c:pt>
                <c:pt idx="32">
                  <c:v>69.128600000000006</c:v>
                </c:pt>
                <c:pt idx="33">
                  <c:v>69.625500000000002</c:v>
                </c:pt>
                <c:pt idx="34">
                  <c:v>70.125699999999995</c:v>
                </c:pt>
                <c:pt idx="35">
                  <c:v>70.628699999999995</c:v>
                </c:pt>
                <c:pt idx="36">
                  <c:v>71.134100000000004</c:v>
                </c:pt>
                <c:pt idx="37">
                  <c:v>71.641400000000004</c:v>
                </c:pt>
                <c:pt idx="38">
                  <c:v>72.150099999999995</c:v>
                </c:pt>
                <c:pt idx="39">
                  <c:v>72.6601</c:v>
                </c:pt>
                <c:pt idx="40">
                  <c:v>73.1708</c:v>
                </c:pt>
                <c:pt idx="41">
                  <c:v>73.682100000000005</c:v>
                </c:pt>
                <c:pt idx="42">
                  <c:v>74.193399999999997</c:v>
                </c:pt>
                <c:pt idx="43">
                  <c:v>74.704700000000003</c:v>
                </c:pt>
                <c:pt idx="44">
                  <c:v>75.215500000000006</c:v>
                </c:pt>
                <c:pt idx="45">
                  <c:v>75.725800000000007</c:v>
                </c:pt>
                <c:pt idx="46">
                  <c:v>76.235100000000003</c:v>
                </c:pt>
                <c:pt idx="47">
                  <c:v>76.743300000000005</c:v>
                </c:pt>
                <c:pt idx="48">
                  <c:v>77.250100000000003</c:v>
                </c:pt>
                <c:pt idx="49">
                  <c:v>77.755300000000005</c:v>
                </c:pt>
                <c:pt idx="50">
                  <c:v>78.258399999999995</c:v>
                </c:pt>
                <c:pt idx="51">
                  <c:v>78.759200000000007</c:v>
                </c:pt>
                <c:pt idx="52">
                  <c:v>79.257199999999997</c:v>
                </c:pt>
                <c:pt idx="53">
                  <c:v>79.751999999999995</c:v>
                </c:pt>
                <c:pt idx="54">
                  <c:v>80.242800000000003</c:v>
                </c:pt>
                <c:pt idx="55">
                  <c:v>80.729100000000003</c:v>
                </c:pt>
                <c:pt idx="56">
                  <c:v>81.209999999999994</c:v>
                </c:pt>
                <c:pt idx="57">
                  <c:v>81.6845</c:v>
                </c:pt>
                <c:pt idx="58">
                  <c:v>82.151799999999994</c:v>
                </c:pt>
                <c:pt idx="59">
                  <c:v>82.610600000000005</c:v>
                </c:pt>
                <c:pt idx="60">
                  <c:v>83.059700000000007</c:v>
                </c:pt>
                <c:pt idx="61">
                  <c:v>83.498099999999994</c:v>
                </c:pt>
                <c:pt idx="62">
                  <c:v>83.924400000000006</c:v>
                </c:pt>
                <c:pt idx="63">
                  <c:v>84.337500000000006</c:v>
                </c:pt>
                <c:pt idx="64">
                  <c:v>84.7363</c:v>
                </c:pt>
                <c:pt idx="65">
                  <c:v>85.1203</c:v>
                </c:pt>
                <c:pt idx="66">
                  <c:v>85.488799999999998</c:v>
                </c:pt>
                <c:pt idx="67">
                  <c:v>85.842100000000002</c:v>
                </c:pt>
                <c:pt idx="68">
                  <c:v>86.180700000000002</c:v>
                </c:pt>
                <c:pt idx="69">
                  <c:v>86.506100000000004</c:v>
                </c:pt>
                <c:pt idx="70">
                  <c:v>86.820499999999996</c:v>
                </c:pt>
                <c:pt idx="71">
                  <c:v>87.126999999999995</c:v>
                </c:pt>
                <c:pt idx="72">
                  <c:v>87.4298</c:v>
                </c:pt>
                <c:pt idx="73">
                  <c:v>87.733500000000006</c:v>
                </c:pt>
                <c:pt idx="74">
                  <c:v>88.043599999999998</c:v>
                </c:pt>
                <c:pt idx="75">
                  <c:v>88.365200000000002</c:v>
                </c:pt>
                <c:pt idx="76">
                  <c:v>88.7029</c:v>
                </c:pt>
                <c:pt idx="77">
                  <c:v>89.059700000000007</c:v>
                </c:pt>
                <c:pt idx="78">
                  <c:v>89.436899999999994</c:v>
                </c:pt>
                <c:pt idx="79">
                  <c:v>89.833299999999994</c:v>
                </c:pt>
                <c:pt idx="80">
                  <c:v>90.245099999999994</c:v>
                </c:pt>
                <c:pt idx="81">
                  <c:v>90.666799999999995</c:v>
                </c:pt>
                <c:pt idx="82">
                  <c:v>91.091399999999993</c:v>
                </c:pt>
                <c:pt idx="83">
                  <c:v>91.511600000000001</c:v>
                </c:pt>
                <c:pt idx="84">
                  <c:v>91.920699999999997</c:v>
                </c:pt>
                <c:pt idx="85">
                  <c:v>92.313400000000001</c:v>
                </c:pt>
                <c:pt idx="86">
                  <c:v>92.686300000000003</c:v>
                </c:pt>
                <c:pt idx="87">
                  <c:v>93.038300000000007</c:v>
                </c:pt>
                <c:pt idx="88">
                  <c:v>93.371200000000002</c:v>
                </c:pt>
                <c:pt idx="89">
                  <c:v>93.688400000000001</c:v>
                </c:pt>
                <c:pt idx="90">
                  <c:v>93.995199999999997</c:v>
                </c:pt>
                <c:pt idx="91">
                  <c:v>94.296800000000005</c:v>
                </c:pt>
                <c:pt idx="92">
                  <c:v>94.597700000000003</c:v>
                </c:pt>
                <c:pt idx="93">
                  <c:v>94.900400000000005</c:v>
                </c:pt>
                <c:pt idx="94">
                  <c:v>95.204499999999996</c:v>
                </c:pt>
                <c:pt idx="95">
                  <c:v>95.506500000000003</c:v>
                </c:pt>
                <c:pt idx="96">
                  <c:v>95.801400000000001</c:v>
                </c:pt>
                <c:pt idx="97">
                  <c:v>96.082499999999996</c:v>
                </c:pt>
                <c:pt idx="98">
                  <c:v>96.343400000000003</c:v>
                </c:pt>
                <c:pt idx="99">
                  <c:v>96.5779</c:v>
                </c:pt>
                <c:pt idx="100">
                  <c:v>96.780299999999997</c:v>
                </c:pt>
                <c:pt idx="101">
                  <c:v>96.944599999999994</c:v>
                </c:pt>
                <c:pt idx="102">
                  <c:v>97.063999999999993</c:v>
                </c:pt>
                <c:pt idx="103">
                  <c:v>97.130899999999997</c:v>
                </c:pt>
                <c:pt idx="104">
                  <c:v>97.137900000000002</c:v>
                </c:pt>
                <c:pt idx="105">
                  <c:v>97.078199999999995</c:v>
                </c:pt>
                <c:pt idx="106">
                  <c:v>96.948700000000002</c:v>
                </c:pt>
                <c:pt idx="107">
                  <c:v>96.7517</c:v>
                </c:pt>
                <c:pt idx="108">
                  <c:v>96.497</c:v>
                </c:pt>
                <c:pt idx="109">
                  <c:v>96.203500000000005</c:v>
                </c:pt>
                <c:pt idx="110">
                  <c:v>95.898700000000005</c:v>
                </c:pt>
                <c:pt idx="111">
                  <c:v>95.615499999999997</c:v>
                </c:pt>
                <c:pt idx="112">
                  <c:v>95.385999999999996</c:v>
                </c:pt>
                <c:pt idx="113">
                  <c:v>95.234800000000007</c:v>
                </c:pt>
                <c:pt idx="114">
                  <c:v>95.172200000000004</c:v>
                </c:pt>
                <c:pt idx="115">
                  <c:v>95.188299999999998</c:v>
                </c:pt>
                <c:pt idx="116">
                  <c:v>95.251099999999994</c:v>
                </c:pt>
                <c:pt idx="117">
                  <c:v>95.311700000000002</c:v>
                </c:pt>
                <c:pt idx="118">
                  <c:v>95.324799999999996</c:v>
                </c:pt>
                <c:pt idx="119">
                  <c:v>95.276300000000006</c:v>
                </c:pt>
                <c:pt idx="120">
                  <c:v>95.197500000000005</c:v>
                </c:pt>
                <c:pt idx="121">
                  <c:v>95.1417</c:v>
                </c:pt>
                <c:pt idx="122">
                  <c:v>95.129599999999996</c:v>
                </c:pt>
                <c:pt idx="123">
                  <c:v>95.123000000000005</c:v>
                </c:pt>
                <c:pt idx="124">
                  <c:v>95.070800000000006</c:v>
                </c:pt>
                <c:pt idx="125">
                  <c:v>94.975999999999999</c:v>
                </c:pt>
                <c:pt idx="126">
                  <c:v>94.906700000000001</c:v>
                </c:pt>
                <c:pt idx="127">
                  <c:v>94.939499999999995</c:v>
                </c:pt>
                <c:pt idx="128">
                  <c:v>95.099100000000007</c:v>
                </c:pt>
                <c:pt idx="129">
                  <c:v>95.349299999999999</c:v>
                </c:pt>
                <c:pt idx="130">
                  <c:v>95.616100000000003</c:v>
                </c:pt>
                <c:pt idx="131">
                  <c:v>95.814400000000006</c:v>
                </c:pt>
                <c:pt idx="132">
                  <c:v>95.887</c:v>
                </c:pt>
                <c:pt idx="133">
                  <c:v>95.837299999999999</c:v>
                </c:pt>
                <c:pt idx="134">
                  <c:v>95.718299999999999</c:v>
                </c:pt>
                <c:pt idx="135">
                  <c:v>95.592600000000004</c:v>
                </c:pt>
                <c:pt idx="136">
                  <c:v>95.496099999999998</c:v>
                </c:pt>
                <c:pt idx="137">
                  <c:v>95.401499999999999</c:v>
                </c:pt>
                <c:pt idx="138">
                  <c:v>95.252399999999994</c:v>
                </c:pt>
                <c:pt idx="139">
                  <c:v>95.062700000000007</c:v>
                </c:pt>
                <c:pt idx="140">
                  <c:v>94.9191</c:v>
                </c:pt>
                <c:pt idx="141">
                  <c:v>94.8386</c:v>
                </c:pt>
                <c:pt idx="142">
                  <c:v>94.721800000000002</c:v>
                </c:pt>
                <c:pt idx="143">
                  <c:v>94.512</c:v>
                </c:pt>
                <c:pt idx="144">
                  <c:v>94.378699999999995</c:v>
                </c:pt>
                <c:pt idx="145">
                  <c:v>94.463700000000003</c:v>
                </c:pt>
                <c:pt idx="146">
                  <c:v>94.565600000000003</c:v>
                </c:pt>
                <c:pt idx="147">
                  <c:v>94.2774</c:v>
                </c:pt>
                <c:pt idx="148">
                  <c:v>93.425600000000003</c:v>
                </c:pt>
                <c:pt idx="149">
                  <c:v>93.158299999999997</c:v>
                </c:pt>
                <c:pt idx="150">
                  <c:v>93.333699999999993</c:v>
                </c:pt>
                <c:pt idx="151">
                  <c:v>93.362799999999993</c:v>
                </c:pt>
                <c:pt idx="152">
                  <c:v>93.700599999999994</c:v>
                </c:pt>
                <c:pt idx="153">
                  <c:v>94.621899999999997</c:v>
                </c:pt>
                <c:pt idx="154">
                  <c:v>95.239099999999993</c:v>
                </c:pt>
                <c:pt idx="155">
                  <c:v>95.119699999999995</c:v>
                </c:pt>
                <c:pt idx="156">
                  <c:v>94.619200000000006</c:v>
                </c:pt>
                <c:pt idx="157">
                  <c:v>94.078100000000006</c:v>
                </c:pt>
                <c:pt idx="158">
                  <c:v>93.7911</c:v>
                </c:pt>
                <c:pt idx="159">
                  <c:v>93.845100000000002</c:v>
                </c:pt>
                <c:pt idx="160">
                  <c:v>93.967299999999994</c:v>
                </c:pt>
                <c:pt idx="161">
                  <c:v>93.816000000000003</c:v>
                </c:pt>
                <c:pt idx="162">
                  <c:v>93.581699999999998</c:v>
                </c:pt>
                <c:pt idx="163">
                  <c:v>93.558000000000007</c:v>
                </c:pt>
                <c:pt idx="164">
                  <c:v>93.775700000000001</c:v>
                </c:pt>
                <c:pt idx="165">
                  <c:v>94.009399999999999</c:v>
                </c:pt>
                <c:pt idx="166">
                  <c:v>94.034000000000006</c:v>
                </c:pt>
                <c:pt idx="167">
                  <c:v>93.895300000000006</c:v>
                </c:pt>
                <c:pt idx="168">
                  <c:v>93.8202</c:v>
                </c:pt>
                <c:pt idx="169">
                  <c:v>93.802400000000006</c:v>
                </c:pt>
                <c:pt idx="170">
                  <c:v>93.808099999999996</c:v>
                </c:pt>
                <c:pt idx="171">
                  <c:v>93.914500000000004</c:v>
                </c:pt>
                <c:pt idx="172">
                  <c:v>94.291300000000007</c:v>
                </c:pt>
                <c:pt idx="173">
                  <c:v>94.963200000000001</c:v>
                </c:pt>
                <c:pt idx="174">
                  <c:v>95.011499999999998</c:v>
                </c:pt>
                <c:pt idx="175">
                  <c:v>95.095699999999994</c:v>
                </c:pt>
                <c:pt idx="176">
                  <c:v>95.612499999999997</c:v>
                </c:pt>
                <c:pt idx="177">
                  <c:v>96.112399999999994</c:v>
                </c:pt>
                <c:pt idx="178">
                  <c:v>95.5672</c:v>
                </c:pt>
                <c:pt idx="179">
                  <c:v>95.928899999999999</c:v>
                </c:pt>
                <c:pt idx="180">
                  <c:v>95.643900000000002</c:v>
                </c:pt>
                <c:pt idx="181">
                  <c:v>95.9298</c:v>
                </c:pt>
                <c:pt idx="182">
                  <c:v>96.124300000000005</c:v>
                </c:pt>
                <c:pt idx="183">
                  <c:v>96.349400000000003</c:v>
                </c:pt>
                <c:pt idx="184">
                  <c:v>96.7941</c:v>
                </c:pt>
                <c:pt idx="185">
                  <c:v>97.148799999999994</c:v>
                </c:pt>
                <c:pt idx="186">
                  <c:v>97.126499999999993</c:v>
                </c:pt>
                <c:pt idx="187">
                  <c:v>96.900199999999998</c:v>
                </c:pt>
                <c:pt idx="188">
                  <c:v>96.811999999999998</c:v>
                </c:pt>
                <c:pt idx="189">
                  <c:v>96.729200000000006</c:v>
                </c:pt>
                <c:pt idx="190">
                  <c:v>97.147999999999996</c:v>
                </c:pt>
                <c:pt idx="191">
                  <c:v>97.297499999999999</c:v>
                </c:pt>
                <c:pt idx="192">
                  <c:v>97.622100000000003</c:v>
                </c:pt>
                <c:pt idx="193">
                  <c:v>98.076099999999997</c:v>
                </c:pt>
                <c:pt idx="194">
                  <c:v>97.508700000000005</c:v>
                </c:pt>
                <c:pt idx="195">
                  <c:v>97.558800000000005</c:v>
                </c:pt>
                <c:pt idx="196">
                  <c:v>97.579099999999997</c:v>
                </c:pt>
                <c:pt idx="197">
                  <c:v>97.834599999999995</c:v>
                </c:pt>
                <c:pt idx="198">
                  <c:v>98.313999999999993</c:v>
                </c:pt>
                <c:pt idx="199">
                  <c:v>98.175299999999993</c:v>
                </c:pt>
                <c:pt idx="200">
                  <c:v>98.515799999999999</c:v>
                </c:pt>
                <c:pt idx="201">
                  <c:v>99.006799999999998</c:v>
                </c:pt>
                <c:pt idx="202">
                  <c:v>98.953500000000005</c:v>
                </c:pt>
                <c:pt idx="203">
                  <c:v>99.260499999999993</c:v>
                </c:pt>
                <c:pt idx="204">
                  <c:v>99.244799999999998</c:v>
                </c:pt>
                <c:pt idx="205">
                  <c:v>99.173100000000005</c:v>
                </c:pt>
                <c:pt idx="206">
                  <c:v>99.505499999999998</c:v>
                </c:pt>
                <c:pt idx="207">
                  <c:v>98.915300000000002</c:v>
                </c:pt>
                <c:pt idx="208">
                  <c:v>99.331900000000005</c:v>
                </c:pt>
                <c:pt idx="209">
                  <c:v>98.976900000000001</c:v>
                </c:pt>
                <c:pt idx="210">
                  <c:v>98.014099999999999</c:v>
                </c:pt>
                <c:pt idx="211">
                  <c:v>96.966300000000004</c:v>
                </c:pt>
                <c:pt idx="212">
                  <c:v>96.116799999999998</c:v>
                </c:pt>
                <c:pt idx="213">
                  <c:v>97.604699999999994</c:v>
                </c:pt>
                <c:pt idx="214">
                  <c:v>98.030299999999997</c:v>
                </c:pt>
                <c:pt idx="215">
                  <c:v>98.667500000000004</c:v>
                </c:pt>
                <c:pt idx="216">
                  <c:v>98.595500000000001</c:v>
                </c:pt>
                <c:pt idx="217">
                  <c:v>98.847200000000001</c:v>
                </c:pt>
                <c:pt idx="218">
                  <c:v>98.786100000000005</c:v>
                </c:pt>
                <c:pt idx="219">
                  <c:v>99.239900000000006</c:v>
                </c:pt>
                <c:pt idx="220">
                  <c:v>99.221199999999996</c:v>
                </c:pt>
                <c:pt idx="221">
                  <c:v>99.773499999999999</c:v>
                </c:pt>
                <c:pt idx="222">
                  <c:v>99.911900000000003</c:v>
                </c:pt>
                <c:pt idx="223">
                  <c:v>98.591899999999995</c:v>
                </c:pt>
                <c:pt idx="224">
                  <c:v>97.559299999999993</c:v>
                </c:pt>
                <c:pt idx="225">
                  <c:v>96.481399999999994</c:v>
                </c:pt>
                <c:pt idx="226">
                  <c:v>95.850999999999999</c:v>
                </c:pt>
                <c:pt idx="227">
                  <c:v>96.409099999999995</c:v>
                </c:pt>
                <c:pt idx="228">
                  <c:v>96.575999999999993</c:v>
                </c:pt>
                <c:pt idx="229">
                  <c:v>96.747500000000002</c:v>
                </c:pt>
                <c:pt idx="230">
                  <c:v>95.589799999999997</c:v>
                </c:pt>
                <c:pt idx="231">
                  <c:v>94.973699999999994</c:v>
                </c:pt>
                <c:pt idx="232">
                  <c:v>94.601799999999997</c:v>
                </c:pt>
                <c:pt idx="233">
                  <c:v>95.552099999999996</c:v>
                </c:pt>
                <c:pt idx="234">
                  <c:v>94.138900000000007</c:v>
                </c:pt>
                <c:pt idx="235">
                  <c:v>93.496899999999997</c:v>
                </c:pt>
                <c:pt idx="236">
                  <c:v>93.011499999999998</c:v>
                </c:pt>
                <c:pt idx="237">
                  <c:v>92.622100000000003</c:v>
                </c:pt>
                <c:pt idx="238">
                  <c:v>92.617699999999999</c:v>
                </c:pt>
                <c:pt idx="239">
                  <c:v>92.101900000000001</c:v>
                </c:pt>
                <c:pt idx="240">
                  <c:v>90.469300000000004</c:v>
                </c:pt>
                <c:pt idx="241">
                  <c:v>89.794399999999996</c:v>
                </c:pt>
                <c:pt idx="242">
                  <c:v>89.956299999999999</c:v>
                </c:pt>
                <c:pt idx="243">
                  <c:v>88.786600000000007</c:v>
                </c:pt>
                <c:pt idx="244">
                  <c:v>87.698800000000006</c:v>
                </c:pt>
                <c:pt idx="245">
                  <c:v>87.929199999999994</c:v>
                </c:pt>
                <c:pt idx="246">
                  <c:v>87.986800000000002</c:v>
                </c:pt>
                <c:pt idx="247">
                  <c:v>87.568399999999997</c:v>
                </c:pt>
                <c:pt idx="248">
                  <c:v>87.478899999999996</c:v>
                </c:pt>
                <c:pt idx="249">
                  <c:v>86.631699999999995</c:v>
                </c:pt>
                <c:pt idx="250">
                  <c:v>85.762900000000002</c:v>
                </c:pt>
                <c:pt idx="251">
                  <c:v>87.228899999999996</c:v>
                </c:pt>
                <c:pt idx="252">
                  <c:v>87.143500000000003</c:v>
                </c:pt>
                <c:pt idx="253">
                  <c:v>86.577100000000002</c:v>
                </c:pt>
                <c:pt idx="254">
                  <c:v>87.246099999999998</c:v>
                </c:pt>
                <c:pt idx="255">
                  <c:v>84.889600000000002</c:v>
                </c:pt>
                <c:pt idx="256">
                  <c:v>84.935500000000005</c:v>
                </c:pt>
                <c:pt idx="257">
                  <c:v>84.467799999999997</c:v>
                </c:pt>
                <c:pt idx="258">
                  <c:v>82.243200000000002</c:v>
                </c:pt>
                <c:pt idx="259">
                  <c:v>82.236699999999999</c:v>
                </c:pt>
                <c:pt idx="260">
                  <c:v>83.493700000000004</c:v>
                </c:pt>
                <c:pt idx="261">
                  <c:v>81.460899999999995</c:v>
                </c:pt>
                <c:pt idx="262">
                  <c:v>81.067999999999998</c:v>
                </c:pt>
                <c:pt idx="263">
                  <c:v>82.613699999999994</c:v>
                </c:pt>
                <c:pt idx="264">
                  <c:v>82.857799999999997</c:v>
                </c:pt>
                <c:pt idx="265">
                  <c:v>81.905199999999994</c:v>
                </c:pt>
                <c:pt idx="266">
                  <c:v>81.730099999999993</c:v>
                </c:pt>
                <c:pt idx="267">
                  <c:v>80.141800000000003</c:v>
                </c:pt>
                <c:pt idx="268">
                  <c:v>82.590800000000002</c:v>
                </c:pt>
                <c:pt idx="269">
                  <c:v>83.104200000000006</c:v>
                </c:pt>
                <c:pt idx="270">
                  <c:v>82.459500000000006</c:v>
                </c:pt>
                <c:pt idx="271">
                  <c:v>83.1571</c:v>
                </c:pt>
                <c:pt idx="272">
                  <c:v>82.017899999999997</c:v>
                </c:pt>
                <c:pt idx="273">
                  <c:v>82.850700000000003</c:v>
                </c:pt>
                <c:pt idx="274">
                  <c:v>83.7102</c:v>
                </c:pt>
                <c:pt idx="275">
                  <c:v>83.775300000000001</c:v>
                </c:pt>
                <c:pt idx="276">
                  <c:v>85.722200000000001</c:v>
                </c:pt>
                <c:pt idx="277">
                  <c:v>87.030100000000004</c:v>
                </c:pt>
                <c:pt idx="278">
                  <c:v>82.580500000000001</c:v>
                </c:pt>
                <c:pt idx="279">
                  <c:v>75.484099999999998</c:v>
                </c:pt>
                <c:pt idx="280">
                  <c:v>70.438999999999993</c:v>
                </c:pt>
                <c:pt idx="281">
                  <c:v>66.347999999999999</c:v>
                </c:pt>
                <c:pt idx="282">
                  <c:v>64.074399999999997</c:v>
                </c:pt>
                <c:pt idx="283">
                  <c:v>64.075500000000005</c:v>
                </c:pt>
                <c:pt idx="284">
                  <c:v>63.6601</c:v>
                </c:pt>
                <c:pt idx="285">
                  <c:v>63.514200000000002</c:v>
                </c:pt>
                <c:pt idx="286">
                  <c:v>62.901899999999998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F-44AC-9359-60E665D0D4B0}"/>
            </c:ext>
          </c:extLst>
        </c:ser>
        <c:ser>
          <c:idx val="2"/>
          <c:order val="2"/>
          <c:tx>
            <c:strRef>
              <c:f>'measurement graphs'!$D$9</c:f>
              <c:strCache>
                <c:ptCount val="1"/>
                <c:pt idx="0">
                  <c:v>Dayton EMM-6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graphs'!$D$10:$D$297</c:f>
              <c:numCache>
                <c:formatCode>General</c:formatCode>
                <c:ptCount val="288"/>
                <c:pt idx="0">
                  <c:v>58.3521</c:v>
                </c:pt>
                <c:pt idx="1">
                  <c:v>58.592599999999997</c:v>
                </c:pt>
                <c:pt idx="2">
                  <c:v>58.836799999999997</c:v>
                </c:pt>
                <c:pt idx="3">
                  <c:v>59.085299999999997</c:v>
                </c:pt>
                <c:pt idx="4">
                  <c:v>59.337400000000002</c:v>
                </c:pt>
                <c:pt idx="5">
                  <c:v>59.593000000000004</c:v>
                </c:pt>
                <c:pt idx="6">
                  <c:v>59.852200000000003</c:v>
                </c:pt>
                <c:pt idx="7">
                  <c:v>60.114600000000003</c:v>
                </c:pt>
                <c:pt idx="8">
                  <c:v>60.379899999999999</c:v>
                </c:pt>
                <c:pt idx="9">
                  <c:v>60.648000000000003</c:v>
                </c:pt>
                <c:pt idx="10">
                  <c:v>60.918900000000001</c:v>
                </c:pt>
                <c:pt idx="11">
                  <c:v>61.1922</c:v>
                </c:pt>
                <c:pt idx="12">
                  <c:v>61.467799999999997</c:v>
                </c:pt>
                <c:pt idx="13">
                  <c:v>61.7455</c:v>
                </c:pt>
                <c:pt idx="14">
                  <c:v>62.025199999999998</c:v>
                </c:pt>
                <c:pt idx="15">
                  <c:v>62.306699999999999</c:v>
                </c:pt>
                <c:pt idx="16">
                  <c:v>62.59</c:v>
                </c:pt>
                <c:pt idx="17">
                  <c:v>62.875</c:v>
                </c:pt>
                <c:pt idx="18">
                  <c:v>63.161700000000003</c:v>
                </c:pt>
                <c:pt idx="19">
                  <c:v>63.450200000000002</c:v>
                </c:pt>
                <c:pt idx="20">
                  <c:v>63.740499999999997</c:v>
                </c:pt>
                <c:pt idx="21">
                  <c:v>64.033000000000001</c:v>
                </c:pt>
                <c:pt idx="22">
                  <c:v>64.3279</c:v>
                </c:pt>
                <c:pt idx="23">
                  <c:v>64.625600000000006</c:v>
                </c:pt>
                <c:pt idx="24">
                  <c:v>64.9268</c:v>
                </c:pt>
                <c:pt idx="25">
                  <c:v>65.231999999999999</c:v>
                </c:pt>
                <c:pt idx="26">
                  <c:v>65.542400000000001</c:v>
                </c:pt>
                <c:pt idx="27">
                  <c:v>65.858699999999999</c:v>
                </c:pt>
                <c:pt idx="28">
                  <c:v>66.182400000000001</c:v>
                </c:pt>
                <c:pt idx="29">
                  <c:v>66.514600000000002</c:v>
                </c:pt>
                <c:pt idx="30">
                  <c:v>66.857299999999995</c:v>
                </c:pt>
                <c:pt idx="31">
                  <c:v>67.211799999999997</c:v>
                </c:pt>
                <c:pt idx="32">
                  <c:v>67.580500000000001</c:v>
                </c:pt>
                <c:pt idx="33">
                  <c:v>67.964699999999993</c:v>
                </c:pt>
                <c:pt idx="34">
                  <c:v>68.366500000000002</c:v>
                </c:pt>
                <c:pt idx="35">
                  <c:v>68.787700000000001</c:v>
                </c:pt>
                <c:pt idx="36">
                  <c:v>69.229799999999997</c:v>
                </c:pt>
                <c:pt idx="37">
                  <c:v>69.693899999999999</c:v>
                </c:pt>
                <c:pt idx="38">
                  <c:v>70.180499999999995</c:v>
                </c:pt>
                <c:pt idx="39">
                  <c:v>70.6905</c:v>
                </c:pt>
                <c:pt idx="40">
                  <c:v>71.222499999999997</c:v>
                </c:pt>
                <c:pt idx="41">
                  <c:v>71.776300000000006</c:v>
                </c:pt>
                <c:pt idx="42">
                  <c:v>72.349900000000005</c:v>
                </c:pt>
                <c:pt idx="43">
                  <c:v>72.940899999999999</c:v>
                </c:pt>
                <c:pt idx="44">
                  <c:v>73.546800000000005</c:v>
                </c:pt>
                <c:pt idx="45">
                  <c:v>74.164500000000004</c:v>
                </c:pt>
                <c:pt idx="46">
                  <c:v>74.790599999999998</c:v>
                </c:pt>
                <c:pt idx="47">
                  <c:v>75.421599999999998</c:v>
                </c:pt>
                <c:pt idx="48">
                  <c:v>76.053799999999995</c:v>
                </c:pt>
                <c:pt idx="49">
                  <c:v>76.683700000000002</c:v>
                </c:pt>
                <c:pt idx="50">
                  <c:v>77.308000000000007</c:v>
                </c:pt>
                <c:pt idx="51">
                  <c:v>77.923299999999998</c:v>
                </c:pt>
                <c:pt idx="52">
                  <c:v>78.526499999999999</c:v>
                </c:pt>
                <c:pt idx="53">
                  <c:v>79.114900000000006</c:v>
                </c:pt>
                <c:pt idx="54">
                  <c:v>79.685900000000004</c:v>
                </c:pt>
                <c:pt idx="55">
                  <c:v>80.237300000000005</c:v>
                </c:pt>
                <c:pt idx="56">
                  <c:v>80.767399999999995</c:v>
                </c:pt>
                <c:pt idx="57">
                  <c:v>81.274600000000007</c:v>
                </c:pt>
                <c:pt idx="58">
                  <c:v>81.758099999999999</c:v>
                </c:pt>
                <c:pt idx="59">
                  <c:v>82.217399999999998</c:v>
                </c:pt>
                <c:pt idx="60">
                  <c:v>82.652799999999999</c:v>
                </c:pt>
                <c:pt idx="61">
                  <c:v>83.065200000000004</c:v>
                </c:pt>
                <c:pt idx="62">
                  <c:v>83.456199999999995</c:v>
                </c:pt>
                <c:pt idx="63">
                  <c:v>83.828199999999995</c:v>
                </c:pt>
                <c:pt idx="64">
                  <c:v>84.184600000000003</c:v>
                </c:pt>
                <c:pt idx="65">
                  <c:v>84.5291</c:v>
                </c:pt>
                <c:pt idx="66">
                  <c:v>84.866200000000006</c:v>
                </c:pt>
                <c:pt idx="67">
                  <c:v>85.200199999999995</c:v>
                </c:pt>
                <c:pt idx="68">
                  <c:v>85.535300000000007</c:v>
                </c:pt>
                <c:pt idx="69">
                  <c:v>85.874799999999993</c:v>
                </c:pt>
                <c:pt idx="70">
                  <c:v>86.221100000000007</c:v>
                </c:pt>
                <c:pt idx="71">
                  <c:v>86.574799999999996</c:v>
                </c:pt>
                <c:pt idx="72">
                  <c:v>86.935299999999998</c:v>
                </c:pt>
                <c:pt idx="73">
                  <c:v>87.301199999999994</c:v>
                </c:pt>
                <c:pt idx="74">
                  <c:v>87.670500000000004</c:v>
                </c:pt>
                <c:pt idx="75">
                  <c:v>88.041899999999998</c:v>
                </c:pt>
                <c:pt idx="76">
                  <c:v>88.415099999999995</c:v>
                </c:pt>
                <c:pt idx="77">
                  <c:v>88.791799999999995</c:v>
                </c:pt>
                <c:pt idx="78">
                  <c:v>89.175399999999996</c:v>
                </c:pt>
                <c:pt idx="79">
                  <c:v>89.570499999999996</c:v>
                </c:pt>
                <c:pt idx="80">
                  <c:v>89.981899999999996</c:v>
                </c:pt>
                <c:pt idx="81">
                  <c:v>90.412899999999993</c:v>
                </c:pt>
                <c:pt idx="82">
                  <c:v>90.863600000000005</c:v>
                </c:pt>
                <c:pt idx="83">
                  <c:v>91.330100000000002</c:v>
                </c:pt>
                <c:pt idx="84">
                  <c:v>91.804599999999994</c:v>
                </c:pt>
                <c:pt idx="85">
                  <c:v>92.276399999999995</c:v>
                </c:pt>
                <c:pt idx="86">
                  <c:v>92.733500000000006</c:v>
                </c:pt>
                <c:pt idx="87">
                  <c:v>93.165400000000005</c:v>
                </c:pt>
                <c:pt idx="88">
                  <c:v>93.564099999999996</c:v>
                </c:pt>
                <c:pt idx="89">
                  <c:v>93.925799999999995</c:v>
                </c:pt>
                <c:pt idx="90">
                  <c:v>94.251199999999997</c:v>
                </c:pt>
                <c:pt idx="91">
                  <c:v>94.545599999999993</c:v>
                </c:pt>
                <c:pt idx="92">
                  <c:v>94.817800000000005</c:v>
                </c:pt>
                <c:pt idx="93">
                  <c:v>95.078400000000002</c:v>
                </c:pt>
                <c:pt idx="94">
                  <c:v>95.337900000000005</c:v>
                </c:pt>
                <c:pt idx="95">
                  <c:v>95.6036</c:v>
                </c:pt>
                <c:pt idx="96">
                  <c:v>95.878</c:v>
                </c:pt>
                <c:pt idx="97">
                  <c:v>96.157499999999999</c:v>
                </c:pt>
                <c:pt idx="98">
                  <c:v>96.433099999999996</c:v>
                </c:pt>
                <c:pt idx="99">
                  <c:v>96.691900000000004</c:v>
                </c:pt>
                <c:pt idx="100">
                  <c:v>96.919799999999995</c:v>
                </c:pt>
                <c:pt idx="101">
                  <c:v>97.103399999999993</c:v>
                </c:pt>
                <c:pt idx="102">
                  <c:v>97.231999999999999</c:v>
                </c:pt>
                <c:pt idx="103">
                  <c:v>97.297600000000003</c:v>
                </c:pt>
                <c:pt idx="104">
                  <c:v>97.295299999999997</c:v>
                </c:pt>
                <c:pt idx="105">
                  <c:v>97.222300000000004</c:v>
                </c:pt>
                <c:pt idx="106">
                  <c:v>97.078599999999994</c:v>
                </c:pt>
                <c:pt idx="107">
                  <c:v>96.868200000000002</c:v>
                </c:pt>
                <c:pt idx="108">
                  <c:v>96.601299999999995</c:v>
                </c:pt>
                <c:pt idx="109">
                  <c:v>96.296400000000006</c:v>
                </c:pt>
                <c:pt idx="110">
                  <c:v>95.980400000000003</c:v>
                </c:pt>
                <c:pt idx="111">
                  <c:v>95.685100000000006</c:v>
                </c:pt>
                <c:pt idx="112">
                  <c:v>95.442300000000003</c:v>
                </c:pt>
                <c:pt idx="113">
                  <c:v>95.280100000000004</c:v>
                </c:pt>
                <c:pt idx="114">
                  <c:v>95.217299999999994</c:v>
                </c:pt>
                <c:pt idx="115">
                  <c:v>95.251800000000003</c:v>
                </c:pt>
                <c:pt idx="116">
                  <c:v>95.349699999999999</c:v>
                </c:pt>
                <c:pt idx="117">
                  <c:v>95.450599999999994</c:v>
                </c:pt>
                <c:pt idx="118">
                  <c:v>95.496799999999993</c:v>
                </c:pt>
                <c:pt idx="119">
                  <c:v>95.468900000000005</c:v>
                </c:pt>
                <c:pt idx="120">
                  <c:v>95.402000000000001</c:v>
                </c:pt>
                <c:pt idx="121">
                  <c:v>95.357500000000002</c:v>
                </c:pt>
                <c:pt idx="122">
                  <c:v>95.359899999999996</c:v>
                </c:pt>
                <c:pt idx="123">
                  <c:v>95.363699999999994</c:v>
                </c:pt>
                <c:pt idx="124">
                  <c:v>95.3035</c:v>
                </c:pt>
                <c:pt idx="125">
                  <c:v>95.173699999999997</c:v>
                </c:pt>
                <c:pt idx="126">
                  <c:v>95.046199999999999</c:v>
                </c:pt>
                <c:pt idx="127">
                  <c:v>95.016300000000001</c:v>
                </c:pt>
                <c:pt idx="128">
                  <c:v>95.133899999999997</c:v>
                </c:pt>
                <c:pt idx="129">
                  <c:v>95.371499999999997</c:v>
                </c:pt>
                <c:pt idx="130">
                  <c:v>95.637299999999996</c:v>
                </c:pt>
                <c:pt idx="131">
                  <c:v>95.837199999999996</c:v>
                </c:pt>
                <c:pt idx="132">
                  <c:v>95.931799999999996</c:v>
                </c:pt>
                <c:pt idx="133">
                  <c:v>95.927199999999999</c:v>
                </c:pt>
                <c:pt idx="134">
                  <c:v>95.840999999999994</c:v>
                </c:pt>
                <c:pt idx="135">
                  <c:v>95.705500000000001</c:v>
                </c:pt>
                <c:pt idx="136">
                  <c:v>95.567599999999999</c:v>
                </c:pt>
                <c:pt idx="137">
                  <c:v>95.431399999999996</c:v>
                </c:pt>
                <c:pt idx="138">
                  <c:v>95.262100000000004</c:v>
                </c:pt>
                <c:pt idx="139">
                  <c:v>95.086699999999993</c:v>
                </c:pt>
                <c:pt idx="140">
                  <c:v>94.983000000000004</c:v>
                </c:pt>
                <c:pt idx="141">
                  <c:v>94.938900000000004</c:v>
                </c:pt>
                <c:pt idx="142">
                  <c:v>94.844399999999993</c:v>
                </c:pt>
                <c:pt idx="143">
                  <c:v>94.679400000000001</c:v>
                </c:pt>
                <c:pt idx="144">
                  <c:v>94.605800000000002</c:v>
                </c:pt>
                <c:pt idx="145">
                  <c:v>94.770700000000005</c:v>
                </c:pt>
                <c:pt idx="146">
                  <c:v>94.837800000000001</c:v>
                </c:pt>
                <c:pt idx="147">
                  <c:v>94.630600000000001</c:v>
                </c:pt>
                <c:pt idx="148">
                  <c:v>93.881200000000007</c:v>
                </c:pt>
                <c:pt idx="149">
                  <c:v>93.359399999999994</c:v>
                </c:pt>
                <c:pt idx="150">
                  <c:v>93.437799999999996</c:v>
                </c:pt>
                <c:pt idx="151">
                  <c:v>93.385199999999998</c:v>
                </c:pt>
                <c:pt idx="152">
                  <c:v>93.784499999999994</c:v>
                </c:pt>
                <c:pt idx="153">
                  <c:v>94.710800000000006</c:v>
                </c:pt>
                <c:pt idx="154">
                  <c:v>95.334400000000002</c:v>
                </c:pt>
                <c:pt idx="155">
                  <c:v>95.231899999999996</c:v>
                </c:pt>
                <c:pt idx="156">
                  <c:v>94.742500000000007</c:v>
                </c:pt>
                <c:pt idx="157">
                  <c:v>94.209500000000006</c:v>
                </c:pt>
                <c:pt idx="158">
                  <c:v>93.882499999999993</c:v>
                </c:pt>
                <c:pt idx="159">
                  <c:v>93.869200000000006</c:v>
                </c:pt>
                <c:pt idx="160">
                  <c:v>93.926199999999994</c:v>
                </c:pt>
                <c:pt idx="161">
                  <c:v>93.760800000000003</c:v>
                </c:pt>
                <c:pt idx="162">
                  <c:v>93.588999999999999</c:v>
                </c:pt>
                <c:pt idx="163">
                  <c:v>93.684299999999993</c:v>
                </c:pt>
                <c:pt idx="164">
                  <c:v>93.931100000000001</c:v>
                </c:pt>
                <c:pt idx="165">
                  <c:v>94.073899999999995</c:v>
                </c:pt>
                <c:pt idx="166">
                  <c:v>93.952100000000002</c:v>
                </c:pt>
                <c:pt idx="167">
                  <c:v>93.629400000000004</c:v>
                </c:pt>
                <c:pt idx="168">
                  <c:v>93.462599999999995</c:v>
                </c:pt>
                <c:pt idx="169">
                  <c:v>93.524100000000004</c:v>
                </c:pt>
                <c:pt idx="170">
                  <c:v>93.624300000000005</c:v>
                </c:pt>
                <c:pt idx="171">
                  <c:v>93.690399999999997</c:v>
                </c:pt>
                <c:pt idx="172">
                  <c:v>93.940100000000001</c:v>
                </c:pt>
                <c:pt idx="173">
                  <c:v>94.508799999999994</c:v>
                </c:pt>
                <c:pt idx="174">
                  <c:v>94.484700000000004</c:v>
                </c:pt>
                <c:pt idx="175">
                  <c:v>94.5976</c:v>
                </c:pt>
                <c:pt idx="176">
                  <c:v>95.189400000000006</c:v>
                </c:pt>
                <c:pt idx="177">
                  <c:v>95.567700000000002</c:v>
                </c:pt>
                <c:pt idx="178">
                  <c:v>94.966700000000003</c:v>
                </c:pt>
                <c:pt idx="179">
                  <c:v>95.350200000000001</c:v>
                </c:pt>
                <c:pt idx="180">
                  <c:v>95.156400000000005</c:v>
                </c:pt>
                <c:pt idx="181">
                  <c:v>95.262600000000006</c:v>
                </c:pt>
                <c:pt idx="182">
                  <c:v>95.364199999999997</c:v>
                </c:pt>
                <c:pt idx="183">
                  <c:v>95.612099999999998</c:v>
                </c:pt>
                <c:pt idx="184">
                  <c:v>96.054299999999998</c:v>
                </c:pt>
                <c:pt idx="185">
                  <c:v>96.406400000000005</c:v>
                </c:pt>
                <c:pt idx="186">
                  <c:v>96.420900000000003</c:v>
                </c:pt>
                <c:pt idx="187">
                  <c:v>96.214200000000005</c:v>
                </c:pt>
                <c:pt idx="188">
                  <c:v>96.125</c:v>
                </c:pt>
                <c:pt idx="189">
                  <c:v>95.836100000000002</c:v>
                </c:pt>
                <c:pt idx="190">
                  <c:v>96.077799999999996</c:v>
                </c:pt>
                <c:pt idx="191">
                  <c:v>96.255200000000002</c:v>
                </c:pt>
                <c:pt idx="192">
                  <c:v>96.5505</c:v>
                </c:pt>
                <c:pt idx="193">
                  <c:v>96.736800000000002</c:v>
                </c:pt>
                <c:pt idx="194">
                  <c:v>96.232100000000003</c:v>
                </c:pt>
                <c:pt idx="195">
                  <c:v>95.946799999999996</c:v>
                </c:pt>
                <c:pt idx="196">
                  <c:v>95.817599999999999</c:v>
                </c:pt>
                <c:pt idx="197">
                  <c:v>96.130200000000002</c:v>
                </c:pt>
                <c:pt idx="198">
                  <c:v>96.189400000000006</c:v>
                </c:pt>
                <c:pt idx="199">
                  <c:v>95.746700000000004</c:v>
                </c:pt>
                <c:pt idx="200">
                  <c:v>96.2376</c:v>
                </c:pt>
                <c:pt idx="201">
                  <c:v>96.359700000000004</c:v>
                </c:pt>
                <c:pt idx="202">
                  <c:v>95.172799999999995</c:v>
                </c:pt>
                <c:pt idx="203">
                  <c:v>95.55865</c:v>
                </c:pt>
                <c:pt idx="204">
                  <c:v>95.944500000000005</c:v>
                </c:pt>
                <c:pt idx="205">
                  <c:v>95.67</c:v>
                </c:pt>
                <c:pt idx="206">
                  <c:v>95.789100000000005</c:v>
                </c:pt>
                <c:pt idx="207">
                  <c:v>95.196399999999997</c:v>
                </c:pt>
                <c:pt idx="208">
                  <c:v>94.770300000000006</c:v>
                </c:pt>
                <c:pt idx="209">
                  <c:v>95.007599999999996</c:v>
                </c:pt>
                <c:pt idx="210">
                  <c:v>94.624099999999999</c:v>
                </c:pt>
                <c:pt idx="211">
                  <c:v>93.775599999999997</c:v>
                </c:pt>
                <c:pt idx="212">
                  <c:v>92.563699999999997</c:v>
                </c:pt>
                <c:pt idx="213">
                  <c:v>94.060199999999995</c:v>
                </c:pt>
                <c:pt idx="214">
                  <c:v>93.983199999999997</c:v>
                </c:pt>
                <c:pt idx="215">
                  <c:v>94.416499999999999</c:v>
                </c:pt>
                <c:pt idx="216">
                  <c:v>93.803200000000004</c:v>
                </c:pt>
                <c:pt idx="217">
                  <c:v>94.079899999999995</c:v>
                </c:pt>
                <c:pt idx="218">
                  <c:v>94.524600000000007</c:v>
                </c:pt>
                <c:pt idx="219">
                  <c:v>94.734099999999998</c:v>
                </c:pt>
                <c:pt idx="220">
                  <c:v>95.3172</c:v>
                </c:pt>
                <c:pt idx="221">
                  <c:v>96.548599999999993</c:v>
                </c:pt>
                <c:pt idx="222">
                  <c:v>96.932599999999994</c:v>
                </c:pt>
                <c:pt idx="223">
                  <c:v>96.677800000000005</c:v>
                </c:pt>
                <c:pt idx="224">
                  <c:v>95.817700000000002</c:v>
                </c:pt>
                <c:pt idx="225">
                  <c:v>94.476299999999995</c:v>
                </c:pt>
                <c:pt idx="226">
                  <c:v>94.098200000000006</c:v>
                </c:pt>
                <c:pt idx="227">
                  <c:v>94.076700000000002</c:v>
                </c:pt>
                <c:pt idx="228">
                  <c:v>96.235500000000002</c:v>
                </c:pt>
                <c:pt idx="229">
                  <c:v>96.912800000000004</c:v>
                </c:pt>
                <c:pt idx="230">
                  <c:v>97.486699999999999</c:v>
                </c:pt>
                <c:pt idx="231">
                  <c:v>96.592600000000004</c:v>
                </c:pt>
                <c:pt idx="232">
                  <c:v>97.680899999999994</c:v>
                </c:pt>
                <c:pt idx="233">
                  <c:v>97.554900000000004</c:v>
                </c:pt>
                <c:pt idx="234">
                  <c:v>97.700699999999998</c:v>
                </c:pt>
                <c:pt idx="235">
                  <c:v>96.940700000000007</c:v>
                </c:pt>
                <c:pt idx="236">
                  <c:v>96.088200000000001</c:v>
                </c:pt>
                <c:pt idx="237">
                  <c:v>97.0017</c:v>
                </c:pt>
                <c:pt idx="238">
                  <c:v>98.705200000000005</c:v>
                </c:pt>
                <c:pt idx="239">
                  <c:v>98.490399999999994</c:v>
                </c:pt>
                <c:pt idx="240">
                  <c:v>96.9649</c:v>
                </c:pt>
                <c:pt idx="241">
                  <c:v>96.665400000000005</c:v>
                </c:pt>
                <c:pt idx="242">
                  <c:v>95.953999999999994</c:v>
                </c:pt>
                <c:pt idx="243">
                  <c:v>95.046300000000002</c:v>
                </c:pt>
                <c:pt idx="244">
                  <c:v>95.671099999999996</c:v>
                </c:pt>
                <c:pt idx="245">
                  <c:v>97.142399999999995</c:v>
                </c:pt>
                <c:pt idx="246">
                  <c:v>96.596900000000005</c:v>
                </c:pt>
                <c:pt idx="247">
                  <c:v>94.959500000000006</c:v>
                </c:pt>
                <c:pt idx="248">
                  <c:v>95.7577</c:v>
                </c:pt>
                <c:pt idx="249">
                  <c:v>95.822299999999998</c:v>
                </c:pt>
                <c:pt idx="250">
                  <c:v>96.070400000000006</c:v>
                </c:pt>
                <c:pt idx="251">
                  <c:v>95.320400000000006</c:v>
                </c:pt>
                <c:pt idx="252">
                  <c:v>96.046099999999996</c:v>
                </c:pt>
                <c:pt idx="253">
                  <c:v>96.340800000000002</c:v>
                </c:pt>
                <c:pt idx="254">
                  <c:v>96.580799999999996</c:v>
                </c:pt>
                <c:pt idx="255">
                  <c:v>94.531499999999994</c:v>
                </c:pt>
                <c:pt idx="256">
                  <c:v>93.472099999999998</c:v>
                </c:pt>
                <c:pt idx="257">
                  <c:v>93.075699999999998</c:v>
                </c:pt>
                <c:pt idx="258">
                  <c:v>91.727500000000006</c:v>
                </c:pt>
                <c:pt idx="259">
                  <c:v>92.145099999999999</c:v>
                </c:pt>
                <c:pt idx="260">
                  <c:v>92.28</c:v>
                </c:pt>
                <c:pt idx="261">
                  <c:v>90.140699999999995</c:v>
                </c:pt>
                <c:pt idx="262">
                  <c:v>89.919600000000003</c:v>
                </c:pt>
                <c:pt idx="263">
                  <c:v>90.120199999999997</c:v>
                </c:pt>
                <c:pt idx="264">
                  <c:v>90.105599999999995</c:v>
                </c:pt>
                <c:pt idx="265">
                  <c:v>88.386300000000006</c:v>
                </c:pt>
                <c:pt idx="266">
                  <c:v>89.689300000000003</c:v>
                </c:pt>
                <c:pt idx="267">
                  <c:v>88.756500000000003</c:v>
                </c:pt>
                <c:pt idx="268">
                  <c:v>90.848399999999998</c:v>
                </c:pt>
                <c:pt idx="269">
                  <c:v>92.015600000000006</c:v>
                </c:pt>
                <c:pt idx="270">
                  <c:v>91.324100000000001</c:v>
                </c:pt>
                <c:pt idx="271">
                  <c:v>92.844499999999996</c:v>
                </c:pt>
                <c:pt idx="272">
                  <c:v>94.052199999999999</c:v>
                </c:pt>
                <c:pt idx="273">
                  <c:v>95.052300000000002</c:v>
                </c:pt>
                <c:pt idx="274">
                  <c:v>97.074799999999996</c:v>
                </c:pt>
                <c:pt idx="275">
                  <c:v>99.979799999999997</c:v>
                </c:pt>
                <c:pt idx="276">
                  <c:v>103.28870000000001</c:v>
                </c:pt>
                <c:pt idx="277">
                  <c:v>106.1544</c:v>
                </c:pt>
                <c:pt idx="278">
                  <c:v>103.04179999999999</c:v>
                </c:pt>
                <c:pt idx="279">
                  <c:v>97.738699999999994</c:v>
                </c:pt>
                <c:pt idx="280">
                  <c:v>92.792500000000004</c:v>
                </c:pt>
                <c:pt idx="281">
                  <c:v>89.557100000000005</c:v>
                </c:pt>
                <c:pt idx="282">
                  <c:v>86.7744</c:v>
                </c:pt>
                <c:pt idx="283">
                  <c:v>85.171300000000002</c:v>
                </c:pt>
                <c:pt idx="284">
                  <c:v>84.252799999999993</c:v>
                </c:pt>
                <c:pt idx="285">
                  <c:v>81.781700000000001</c:v>
                </c:pt>
                <c:pt idx="286">
                  <c:v>78.2089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DF-44AC-9359-60E665D0D4B0}"/>
            </c:ext>
          </c:extLst>
        </c:ser>
        <c:ser>
          <c:idx val="3"/>
          <c:order val="3"/>
          <c:tx>
            <c:strRef>
              <c:f>'measurement graphs'!$E$9</c:f>
              <c:strCache>
                <c:ptCount val="1"/>
                <c:pt idx="0">
                  <c:v>B&amp;K 4191 90deg off axis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graphs'!$E$10:$E$297</c:f>
              <c:numCache>
                <c:formatCode>General</c:formatCode>
                <c:ptCount val="288"/>
                <c:pt idx="0">
                  <c:v>58.014400000000002</c:v>
                </c:pt>
                <c:pt idx="1">
                  <c:v>58.203000000000003</c:v>
                </c:pt>
                <c:pt idx="2">
                  <c:v>58.398299999999999</c:v>
                </c:pt>
                <c:pt idx="3">
                  <c:v>58.601500000000001</c:v>
                </c:pt>
                <c:pt idx="4">
                  <c:v>58.811900000000001</c:v>
                </c:pt>
                <c:pt idx="5">
                  <c:v>59.03</c:v>
                </c:pt>
                <c:pt idx="6">
                  <c:v>59.2562</c:v>
                </c:pt>
                <c:pt idx="7">
                  <c:v>59.490299999999998</c:v>
                </c:pt>
                <c:pt idx="8">
                  <c:v>59.732399999999998</c:v>
                </c:pt>
                <c:pt idx="9">
                  <c:v>59.982700000000001</c:v>
                </c:pt>
                <c:pt idx="10">
                  <c:v>60.241500000000002</c:v>
                </c:pt>
                <c:pt idx="11">
                  <c:v>60.508899999999997</c:v>
                </c:pt>
                <c:pt idx="12">
                  <c:v>60.7849</c:v>
                </c:pt>
                <c:pt idx="13">
                  <c:v>61.069800000000001</c:v>
                </c:pt>
                <c:pt idx="14">
                  <c:v>61.363500000000002</c:v>
                </c:pt>
                <c:pt idx="15">
                  <c:v>61.665999999999997</c:v>
                </c:pt>
                <c:pt idx="16">
                  <c:v>61.977499999999999</c:v>
                </c:pt>
                <c:pt idx="17">
                  <c:v>62.298499999999997</c:v>
                </c:pt>
                <c:pt idx="18">
                  <c:v>62.628500000000003</c:v>
                </c:pt>
                <c:pt idx="19">
                  <c:v>62.9679</c:v>
                </c:pt>
                <c:pt idx="20">
                  <c:v>63.316499999999998</c:v>
                </c:pt>
                <c:pt idx="21">
                  <c:v>63.674700000000001</c:v>
                </c:pt>
                <c:pt idx="22">
                  <c:v>64.042199999999994</c:v>
                </c:pt>
                <c:pt idx="23">
                  <c:v>64.418999999999997</c:v>
                </c:pt>
                <c:pt idx="24">
                  <c:v>64.805400000000006</c:v>
                </c:pt>
                <c:pt idx="25">
                  <c:v>65.2012</c:v>
                </c:pt>
                <c:pt idx="26">
                  <c:v>65.606499999999997</c:v>
                </c:pt>
                <c:pt idx="27">
                  <c:v>66.021100000000004</c:v>
                </c:pt>
                <c:pt idx="28">
                  <c:v>66.444999999999993</c:v>
                </c:pt>
                <c:pt idx="29">
                  <c:v>66.877899999999997</c:v>
                </c:pt>
                <c:pt idx="30">
                  <c:v>67.319999999999993</c:v>
                </c:pt>
                <c:pt idx="31">
                  <c:v>67.770700000000005</c:v>
                </c:pt>
                <c:pt idx="32">
                  <c:v>68.230400000000003</c:v>
                </c:pt>
                <c:pt idx="33">
                  <c:v>68.698300000000003</c:v>
                </c:pt>
                <c:pt idx="34">
                  <c:v>69.174400000000006</c:v>
                </c:pt>
                <c:pt idx="35">
                  <c:v>69.6584</c:v>
                </c:pt>
                <c:pt idx="36">
                  <c:v>70.150000000000006</c:v>
                </c:pt>
                <c:pt idx="37">
                  <c:v>70.648700000000005</c:v>
                </c:pt>
                <c:pt idx="38">
                  <c:v>71.153899999999993</c:v>
                </c:pt>
                <c:pt idx="39">
                  <c:v>71.665499999999994</c:v>
                </c:pt>
                <c:pt idx="40">
                  <c:v>72.182699999999997</c:v>
                </c:pt>
                <c:pt idx="41">
                  <c:v>72.705100000000002</c:v>
                </c:pt>
                <c:pt idx="42">
                  <c:v>73.231800000000007</c:v>
                </c:pt>
                <c:pt idx="43">
                  <c:v>73.7624</c:v>
                </c:pt>
                <c:pt idx="44">
                  <c:v>74.295900000000003</c:v>
                </c:pt>
                <c:pt idx="45">
                  <c:v>74.831699999999998</c:v>
                </c:pt>
                <c:pt idx="46">
                  <c:v>75.368799999999993</c:v>
                </c:pt>
                <c:pt idx="47">
                  <c:v>75.906300000000002</c:v>
                </c:pt>
                <c:pt idx="48">
                  <c:v>76.443200000000004</c:v>
                </c:pt>
                <c:pt idx="49">
                  <c:v>76.9786</c:v>
                </c:pt>
                <c:pt idx="50">
                  <c:v>77.511200000000002</c:v>
                </c:pt>
                <c:pt idx="51">
                  <c:v>78.039900000000003</c:v>
                </c:pt>
                <c:pt idx="52">
                  <c:v>78.563400000000001</c:v>
                </c:pt>
                <c:pt idx="53">
                  <c:v>79.080399999999997</c:v>
                </c:pt>
                <c:pt idx="54">
                  <c:v>79.589600000000004</c:v>
                </c:pt>
                <c:pt idx="55">
                  <c:v>80.089299999999994</c:v>
                </c:pt>
                <c:pt idx="56">
                  <c:v>80.578100000000006</c:v>
                </c:pt>
                <c:pt idx="57">
                  <c:v>81.054299999999998</c:v>
                </c:pt>
                <c:pt idx="58">
                  <c:v>81.516300000000001</c:v>
                </c:pt>
                <c:pt idx="59">
                  <c:v>81.962100000000007</c:v>
                </c:pt>
                <c:pt idx="60">
                  <c:v>82.390100000000004</c:v>
                </c:pt>
                <c:pt idx="61">
                  <c:v>82.798299999999998</c:v>
                </c:pt>
                <c:pt idx="62">
                  <c:v>83.184799999999996</c:v>
                </c:pt>
                <c:pt idx="63">
                  <c:v>83.547799999999995</c:v>
                </c:pt>
                <c:pt idx="64">
                  <c:v>83.885499999999993</c:v>
                </c:pt>
                <c:pt idx="65">
                  <c:v>84.196399999999997</c:v>
                </c:pt>
                <c:pt idx="66">
                  <c:v>84.479100000000003</c:v>
                </c:pt>
                <c:pt idx="67">
                  <c:v>84.733000000000004</c:v>
                </c:pt>
                <c:pt idx="68">
                  <c:v>84.957800000000006</c:v>
                </c:pt>
                <c:pt idx="69">
                  <c:v>85.154600000000002</c:v>
                </c:pt>
                <c:pt idx="70">
                  <c:v>85.325800000000001</c:v>
                </c:pt>
                <c:pt idx="71">
                  <c:v>85.475399999999993</c:v>
                </c:pt>
                <c:pt idx="72">
                  <c:v>85.61</c:v>
                </c:pt>
                <c:pt idx="73">
                  <c:v>85.738699999999994</c:v>
                </c:pt>
                <c:pt idx="74">
                  <c:v>85.873099999999994</c:v>
                </c:pt>
                <c:pt idx="75">
                  <c:v>86.027299999999997</c:v>
                </c:pt>
                <c:pt idx="76">
                  <c:v>86.215900000000005</c:v>
                </c:pt>
                <c:pt idx="77">
                  <c:v>86.452200000000005</c:v>
                </c:pt>
                <c:pt idx="78">
                  <c:v>86.745599999999996</c:v>
                </c:pt>
                <c:pt idx="79">
                  <c:v>87.098699999999994</c:v>
                </c:pt>
                <c:pt idx="80">
                  <c:v>87.506900000000002</c:v>
                </c:pt>
                <c:pt idx="81">
                  <c:v>87.958600000000004</c:v>
                </c:pt>
                <c:pt idx="82">
                  <c:v>88.437799999999996</c:v>
                </c:pt>
                <c:pt idx="83">
                  <c:v>88.927400000000006</c:v>
                </c:pt>
                <c:pt idx="84">
                  <c:v>89.4114</c:v>
                </c:pt>
                <c:pt idx="85">
                  <c:v>89.877700000000004</c:v>
                </c:pt>
                <c:pt idx="86">
                  <c:v>90.318399999999997</c:v>
                </c:pt>
                <c:pt idx="87">
                  <c:v>90.730900000000005</c:v>
                </c:pt>
                <c:pt idx="88">
                  <c:v>91.117199999999997</c:v>
                </c:pt>
                <c:pt idx="89">
                  <c:v>91.483099999999993</c:v>
                </c:pt>
                <c:pt idx="90">
                  <c:v>91.837000000000003</c:v>
                </c:pt>
                <c:pt idx="91">
                  <c:v>92.187700000000007</c:v>
                </c:pt>
                <c:pt idx="92">
                  <c:v>92.542000000000002</c:v>
                </c:pt>
                <c:pt idx="93">
                  <c:v>92.903700000000001</c:v>
                </c:pt>
                <c:pt idx="94">
                  <c:v>93.271699999999996</c:v>
                </c:pt>
                <c:pt idx="95">
                  <c:v>93.641499999999994</c:v>
                </c:pt>
                <c:pt idx="96">
                  <c:v>94.005700000000004</c:v>
                </c:pt>
                <c:pt idx="97">
                  <c:v>94.356399999999994</c:v>
                </c:pt>
                <c:pt idx="98">
                  <c:v>94.686499999999995</c:v>
                </c:pt>
                <c:pt idx="99">
                  <c:v>94.989900000000006</c:v>
                </c:pt>
                <c:pt idx="100">
                  <c:v>95.261899999999997</c:v>
                </c:pt>
                <c:pt idx="101">
                  <c:v>95.497500000000002</c:v>
                </c:pt>
                <c:pt idx="102">
                  <c:v>95.691400000000002</c:v>
                </c:pt>
                <c:pt idx="103">
                  <c:v>95.836500000000001</c:v>
                </c:pt>
                <c:pt idx="104">
                  <c:v>95.924800000000005</c:v>
                </c:pt>
                <c:pt idx="105">
                  <c:v>95.947699999999998</c:v>
                </c:pt>
                <c:pt idx="106">
                  <c:v>95.898200000000003</c:v>
                </c:pt>
                <c:pt idx="107">
                  <c:v>95.772300000000001</c:v>
                </c:pt>
                <c:pt idx="108">
                  <c:v>95.573300000000003</c:v>
                </c:pt>
                <c:pt idx="109">
                  <c:v>95.313500000000005</c:v>
                </c:pt>
                <c:pt idx="110">
                  <c:v>95.0167</c:v>
                </c:pt>
                <c:pt idx="111">
                  <c:v>94.715800000000002</c:v>
                </c:pt>
                <c:pt idx="112">
                  <c:v>94.446799999999996</c:v>
                </c:pt>
                <c:pt idx="113">
                  <c:v>94.239500000000007</c:v>
                </c:pt>
                <c:pt idx="114">
                  <c:v>94.1096</c:v>
                </c:pt>
                <c:pt idx="115">
                  <c:v>94.053100000000001</c:v>
                </c:pt>
                <c:pt idx="116">
                  <c:v>94.043700000000001</c:v>
                </c:pt>
                <c:pt idx="117">
                  <c:v>94.037800000000004</c:v>
                </c:pt>
                <c:pt idx="118">
                  <c:v>93.991299999999995</c:v>
                </c:pt>
                <c:pt idx="119">
                  <c:v>93.886399999999995</c:v>
                </c:pt>
                <c:pt idx="120">
                  <c:v>93.748699999999999</c:v>
                </c:pt>
                <c:pt idx="121">
                  <c:v>93.634100000000004</c:v>
                </c:pt>
                <c:pt idx="122">
                  <c:v>93.581199999999995</c:v>
                </c:pt>
                <c:pt idx="123">
                  <c:v>93.575100000000006</c:v>
                </c:pt>
                <c:pt idx="124">
                  <c:v>93.57</c:v>
                </c:pt>
                <c:pt idx="125">
                  <c:v>93.541200000000003</c:v>
                </c:pt>
                <c:pt idx="126">
                  <c:v>93.504900000000006</c:v>
                </c:pt>
                <c:pt idx="127">
                  <c:v>93.507300000000001</c:v>
                </c:pt>
                <c:pt idx="128">
                  <c:v>93.607500000000002</c:v>
                </c:pt>
                <c:pt idx="129">
                  <c:v>93.835400000000007</c:v>
                </c:pt>
                <c:pt idx="130">
                  <c:v>94.145399999999995</c:v>
                </c:pt>
                <c:pt idx="131">
                  <c:v>94.457099999999997</c:v>
                </c:pt>
                <c:pt idx="132">
                  <c:v>94.719099999999997</c:v>
                </c:pt>
                <c:pt idx="133">
                  <c:v>94.892600000000002</c:v>
                </c:pt>
                <c:pt idx="134">
                  <c:v>94.942099999999996</c:v>
                </c:pt>
                <c:pt idx="135">
                  <c:v>94.899199999999993</c:v>
                </c:pt>
                <c:pt idx="136">
                  <c:v>94.846100000000007</c:v>
                </c:pt>
                <c:pt idx="137">
                  <c:v>94.771600000000007</c:v>
                </c:pt>
                <c:pt idx="138">
                  <c:v>94.581199999999995</c:v>
                </c:pt>
                <c:pt idx="139">
                  <c:v>94.314400000000006</c:v>
                </c:pt>
                <c:pt idx="140">
                  <c:v>94.132400000000004</c:v>
                </c:pt>
                <c:pt idx="141">
                  <c:v>94.039699999999996</c:v>
                </c:pt>
                <c:pt idx="142">
                  <c:v>93.893100000000004</c:v>
                </c:pt>
                <c:pt idx="143">
                  <c:v>93.616</c:v>
                </c:pt>
                <c:pt idx="144">
                  <c:v>93.368700000000004</c:v>
                </c:pt>
                <c:pt idx="145">
                  <c:v>93.373800000000003</c:v>
                </c:pt>
                <c:pt idx="146">
                  <c:v>93.358099999999993</c:v>
                </c:pt>
                <c:pt idx="147">
                  <c:v>93.037499999999994</c:v>
                </c:pt>
                <c:pt idx="148">
                  <c:v>92.638999999999996</c:v>
                </c:pt>
                <c:pt idx="149">
                  <c:v>92.385199999999998</c:v>
                </c:pt>
                <c:pt idx="150">
                  <c:v>92.203900000000004</c:v>
                </c:pt>
                <c:pt idx="151">
                  <c:v>91.841999999999999</c:v>
                </c:pt>
                <c:pt idx="152">
                  <c:v>92.0642</c:v>
                </c:pt>
                <c:pt idx="153">
                  <c:v>93.148499999999999</c:v>
                </c:pt>
                <c:pt idx="154">
                  <c:v>94.030500000000004</c:v>
                </c:pt>
                <c:pt idx="155">
                  <c:v>94.228800000000007</c:v>
                </c:pt>
                <c:pt idx="156">
                  <c:v>93.943200000000004</c:v>
                </c:pt>
                <c:pt idx="157">
                  <c:v>93.415599999999998</c:v>
                </c:pt>
                <c:pt idx="158">
                  <c:v>92.914400000000001</c:v>
                </c:pt>
                <c:pt idx="159">
                  <c:v>92.614900000000006</c:v>
                </c:pt>
                <c:pt idx="160">
                  <c:v>92.560699999999997</c:v>
                </c:pt>
                <c:pt idx="161">
                  <c:v>92.5351</c:v>
                </c:pt>
                <c:pt idx="162">
                  <c:v>92.434899999999999</c:v>
                </c:pt>
                <c:pt idx="163">
                  <c:v>92.349599999999995</c:v>
                </c:pt>
                <c:pt idx="164">
                  <c:v>92.400199999999998</c:v>
                </c:pt>
                <c:pt idx="165">
                  <c:v>92.613299999999995</c:v>
                </c:pt>
                <c:pt idx="166">
                  <c:v>92.830500000000001</c:v>
                </c:pt>
                <c:pt idx="167">
                  <c:v>92.844300000000004</c:v>
                </c:pt>
                <c:pt idx="168">
                  <c:v>92.741</c:v>
                </c:pt>
                <c:pt idx="169">
                  <c:v>92.757400000000004</c:v>
                </c:pt>
                <c:pt idx="170">
                  <c:v>92.822199999999995</c:v>
                </c:pt>
                <c:pt idx="171">
                  <c:v>92.716399999999993</c:v>
                </c:pt>
                <c:pt idx="172">
                  <c:v>92.947999999999993</c:v>
                </c:pt>
                <c:pt idx="173">
                  <c:v>93.826700000000002</c:v>
                </c:pt>
                <c:pt idx="174">
                  <c:v>93.959900000000005</c:v>
                </c:pt>
                <c:pt idx="175">
                  <c:v>93.869600000000005</c:v>
                </c:pt>
                <c:pt idx="176">
                  <c:v>93.966499999999996</c:v>
                </c:pt>
                <c:pt idx="177">
                  <c:v>94.254800000000003</c:v>
                </c:pt>
                <c:pt idx="178">
                  <c:v>94.368099999999998</c:v>
                </c:pt>
                <c:pt idx="179">
                  <c:v>95.453900000000004</c:v>
                </c:pt>
                <c:pt idx="180">
                  <c:v>95.128299999999996</c:v>
                </c:pt>
                <c:pt idx="181">
                  <c:v>94.718599999999995</c:v>
                </c:pt>
                <c:pt idx="182">
                  <c:v>94.565299999999993</c:v>
                </c:pt>
                <c:pt idx="183">
                  <c:v>94.656499999999994</c:v>
                </c:pt>
                <c:pt idx="184">
                  <c:v>94.776600000000002</c:v>
                </c:pt>
                <c:pt idx="185">
                  <c:v>94.891000000000005</c:v>
                </c:pt>
                <c:pt idx="186">
                  <c:v>95.179100000000005</c:v>
                </c:pt>
                <c:pt idx="187">
                  <c:v>95.321799999999996</c:v>
                </c:pt>
                <c:pt idx="188">
                  <c:v>94.991500000000002</c:v>
                </c:pt>
                <c:pt idx="189">
                  <c:v>94.400700000000001</c:v>
                </c:pt>
                <c:pt idx="190">
                  <c:v>94.577799999999996</c:v>
                </c:pt>
                <c:pt idx="191">
                  <c:v>94.710099999999997</c:v>
                </c:pt>
                <c:pt idx="192">
                  <c:v>95.253399999999999</c:v>
                </c:pt>
                <c:pt idx="193">
                  <c:v>95.351399999999998</c:v>
                </c:pt>
                <c:pt idx="194">
                  <c:v>94.924099999999996</c:v>
                </c:pt>
                <c:pt idx="195">
                  <c:v>94.802199999999999</c:v>
                </c:pt>
                <c:pt idx="196">
                  <c:v>94.484399999999994</c:v>
                </c:pt>
                <c:pt idx="197">
                  <c:v>94.615600000000001</c:v>
                </c:pt>
                <c:pt idx="198">
                  <c:v>94.641300000000001</c:v>
                </c:pt>
                <c:pt idx="199">
                  <c:v>94.176000000000002</c:v>
                </c:pt>
                <c:pt idx="200">
                  <c:v>94.244799999999998</c:v>
                </c:pt>
                <c:pt idx="201">
                  <c:v>94.230999999999995</c:v>
                </c:pt>
                <c:pt idx="202">
                  <c:v>94.390799999999999</c:v>
                </c:pt>
                <c:pt idx="203">
                  <c:v>94.438400000000001</c:v>
                </c:pt>
                <c:pt idx="204">
                  <c:v>93.902799999999999</c:v>
                </c:pt>
                <c:pt idx="205">
                  <c:v>93.191400000000002</c:v>
                </c:pt>
                <c:pt idx="206">
                  <c:v>93.140900000000002</c:v>
                </c:pt>
                <c:pt idx="207">
                  <c:v>93.318299999999994</c:v>
                </c:pt>
                <c:pt idx="208">
                  <c:v>93.104500000000002</c:v>
                </c:pt>
                <c:pt idx="209">
                  <c:v>92.361000000000004</c:v>
                </c:pt>
                <c:pt idx="210">
                  <c:v>92.138000000000005</c:v>
                </c:pt>
                <c:pt idx="211">
                  <c:v>90.975099999999998</c:v>
                </c:pt>
                <c:pt idx="212">
                  <c:v>89.606300000000005</c:v>
                </c:pt>
                <c:pt idx="213">
                  <c:v>90.665300000000002</c:v>
                </c:pt>
                <c:pt idx="214">
                  <c:v>90.274000000000001</c:v>
                </c:pt>
                <c:pt idx="215">
                  <c:v>91.578699999999998</c:v>
                </c:pt>
                <c:pt idx="216">
                  <c:v>90.833600000000004</c:v>
                </c:pt>
                <c:pt idx="217">
                  <c:v>91.406999999999996</c:v>
                </c:pt>
                <c:pt idx="218">
                  <c:v>91.682400000000001</c:v>
                </c:pt>
                <c:pt idx="219">
                  <c:v>91.122799999999998</c:v>
                </c:pt>
                <c:pt idx="220">
                  <c:v>90.340400000000002</c:v>
                </c:pt>
                <c:pt idx="221">
                  <c:v>91.966999999999999</c:v>
                </c:pt>
                <c:pt idx="222">
                  <c:v>92.015199999999993</c:v>
                </c:pt>
                <c:pt idx="223">
                  <c:v>92.081400000000002</c:v>
                </c:pt>
                <c:pt idx="224">
                  <c:v>91.401600000000002</c:v>
                </c:pt>
                <c:pt idx="225">
                  <c:v>91.306200000000004</c:v>
                </c:pt>
                <c:pt idx="226">
                  <c:v>91.984700000000004</c:v>
                </c:pt>
                <c:pt idx="227">
                  <c:v>91.620800000000003</c:v>
                </c:pt>
                <c:pt idx="228">
                  <c:v>92.127600000000001</c:v>
                </c:pt>
                <c:pt idx="229">
                  <c:v>91.493200000000002</c:v>
                </c:pt>
                <c:pt idx="230">
                  <c:v>90.872399999999999</c:v>
                </c:pt>
                <c:pt idx="231">
                  <c:v>91.122799999999998</c:v>
                </c:pt>
                <c:pt idx="232">
                  <c:v>89.824700000000007</c:v>
                </c:pt>
                <c:pt idx="233">
                  <c:v>89.801599999999993</c:v>
                </c:pt>
                <c:pt idx="234">
                  <c:v>89.717500000000001</c:v>
                </c:pt>
                <c:pt idx="235">
                  <c:v>89.747900000000001</c:v>
                </c:pt>
                <c:pt idx="236">
                  <c:v>90.466399999999993</c:v>
                </c:pt>
                <c:pt idx="237">
                  <c:v>89.490799999999993</c:v>
                </c:pt>
                <c:pt idx="238">
                  <c:v>88.706599999999995</c:v>
                </c:pt>
                <c:pt idx="239">
                  <c:v>89.199399999999997</c:v>
                </c:pt>
                <c:pt idx="240">
                  <c:v>89.830600000000004</c:v>
                </c:pt>
                <c:pt idx="241">
                  <c:v>88.825599999999994</c:v>
                </c:pt>
                <c:pt idx="242">
                  <c:v>88.612300000000005</c:v>
                </c:pt>
                <c:pt idx="243">
                  <c:v>88.148200000000003</c:v>
                </c:pt>
                <c:pt idx="244">
                  <c:v>86.278700000000001</c:v>
                </c:pt>
                <c:pt idx="245">
                  <c:v>85.724400000000003</c:v>
                </c:pt>
                <c:pt idx="246">
                  <c:v>87.070400000000006</c:v>
                </c:pt>
                <c:pt idx="247">
                  <c:v>87.423000000000002</c:v>
                </c:pt>
                <c:pt idx="248">
                  <c:v>86.481800000000007</c:v>
                </c:pt>
                <c:pt idx="249">
                  <c:v>85.031499999999994</c:v>
                </c:pt>
                <c:pt idx="250">
                  <c:v>86.8553</c:v>
                </c:pt>
                <c:pt idx="251">
                  <c:v>85.837500000000006</c:v>
                </c:pt>
                <c:pt idx="252">
                  <c:v>86.530699999999996</c:v>
                </c:pt>
                <c:pt idx="253">
                  <c:v>84.619699999999995</c:v>
                </c:pt>
                <c:pt idx="254">
                  <c:v>85.447699999999998</c:v>
                </c:pt>
                <c:pt idx="255">
                  <c:v>84.497500000000002</c:v>
                </c:pt>
                <c:pt idx="256">
                  <c:v>82.573999999999998</c:v>
                </c:pt>
                <c:pt idx="257">
                  <c:v>81.514300000000006</c:v>
                </c:pt>
                <c:pt idx="258">
                  <c:v>80.356800000000007</c:v>
                </c:pt>
                <c:pt idx="259">
                  <c:v>80.4666</c:v>
                </c:pt>
                <c:pt idx="260">
                  <c:v>79.728099999999998</c:v>
                </c:pt>
                <c:pt idx="261">
                  <c:v>79.558000000000007</c:v>
                </c:pt>
                <c:pt idx="262">
                  <c:v>78.385499999999993</c:v>
                </c:pt>
                <c:pt idx="263">
                  <c:v>78.083299999999994</c:v>
                </c:pt>
                <c:pt idx="264">
                  <c:v>75.739199999999997</c:v>
                </c:pt>
                <c:pt idx="265">
                  <c:v>79.233800000000002</c:v>
                </c:pt>
                <c:pt idx="266">
                  <c:v>76.240399999999994</c:v>
                </c:pt>
                <c:pt idx="267">
                  <c:v>74.018699999999995</c:v>
                </c:pt>
                <c:pt idx="268">
                  <c:v>76.717200000000005</c:v>
                </c:pt>
                <c:pt idx="269">
                  <c:v>75.316900000000004</c:v>
                </c:pt>
                <c:pt idx="270">
                  <c:v>77.292500000000004</c:v>
                </c:pt>
                <c:pt idx="271">
                  <c:v>77.391800000000003</c:v>
                </c:pt>
                <c:pt idx="272">
                  <c:v>76.145200000000003</c:v>
                </c:pt>
                <c:pt idx="273">
                  <c:v>77.610799999999998</c:v>
                </c:pt>
                <c:pt idx="274">
                  <c:v>79.743399999999994</c:v>
                </c:pt>
                <c:pt idx="275">
                  <c:v>81.781099999999995</c:v>
                </c:pt>
                <c:pt idx="276">
                  <c:v>84.063599999999994</c:v>
                </c:pt>
                <c:pt idx="277">
                  <c:v>87.217799999999997</c:v>
                </c:pt>
                <c:pt idx="278">
                  <c:v>82.361699999999999</c:v>
                </c:pt>
                <c:pt idx="279">
                  <c:v>76.153800000000004</c:v>
                </c:pt>
                <c:pt idx="280">
                  <c:v>70.412000000000006</c:v>
                </c:pt>
                <c:pt idx="281">
                  <c:v>64.165700000000001</c:v>
                </c:pt>
                <c:pt idx="282">
                  <c:v>61.163400000000003</c:v>
                </c:pt>
                <c:pt idx="283">
                  <c:v>58.091000000000001</c:v>
                </c:pt>
                <c:pt idx="284">
                  <c:v>57.262</c:v>
                </c:pt>
                <c:pt idx="285">
                  <c:v>53.984299999999998</c:v>
                </c:pt>
                <c:pt idx="286">
                  <c:v>51.255299999999998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DF-44AC-9359-60E665D0D4B0}"/>
            </c:ext>
          </c:extLst>
        </c:ser>
        <c:ser>
          <c:idx val="4"/>
          <c:order val="4"/>
          <c:tx>
            <c:strRef>
              <c:f>'measurement graphs'!$F$9</c:f>
              <c:strCache>
                <c:ptCount val="1"/>
                <c:pt idx="0">
                  <c:v>OpenRefMic 90 deg off axis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graphs'!$F$10:$F$297</c:f>
              <c:numCache>
                <c:formatCode>General</c:formatCode>
                <c:ptCount val="288"/>
                <c:pt idx="0">
                  <c:v>58.002400000000002</c:v>
                </c:pt>
                <c:pt idx="1">
                  <c:v>58.1997</c:v>
                </c:pt>
                <c:pt idx="2">
                  <c:v>58.403799999999997</c:v>
                </c:pt>
                <c:pt idx="3">
                  <c:v>58.616100000000003</c:v>
                </c:pt>
                <c:pt idx="4">
                  <c:v>58.835700000000003</c:v>
                </c:pt>
                <c:pt idx="5">
                  <c:v>59.063200000000002</c:v>
                </c:pt>
                <c:pt idx="6">
                  <c:v>59.298999999999999</c:v>
                </c:pt>
                <c:pt idx="7">
                  <c:v>59.542700000000004</c:v>
                </c:pt>
                <c:pt idx="8">
                  <c:v>59.794600000000003</c:v>
                </c:pt>
                <c:pt idx="9">
                  <c:v>60.054900000000004</c:v>
                </c:pt>
                <c:pt idx="10">
                  <c:v>60.323700000000002</c:v>
                </c:pt>
                <c:pt idx="11">
                  <c:v>60.600999999999999</c:v>
                </c:pt>
                <c:pt idx="12">
                  <c:v>60.8872</c:v>
                </c:pt>
                <c:pt idx="13">
                  <c:v>61.182099999999998</c:v>
                </c:pt>
                <c:pt idx="14">
                  <c:v>61.485799999999998</c:v>
                </c:pt>
                <c:pt idx="15">
                  <c:v>61.798400000000001</c:v>
                </c:pt>
                <c:pt idx="16">
                  <c:v>62.119700000000002</c:v>
                </c:pt>
                <c:pt idx="17">
                  <c:v>62.450600000000001</c:v>
                </c:pt>
                <c:pt idx="18">
                  <c:v>62.790300000000002</c:v>
                </c:pt>
                <c:pt idx="19">
                  <c:v>63.139299999999999</c:v>
                </c:pt>
                <c:pt idx="20">
                  <c:v>63.497300000000003</c:v>
                </c:pt>
                <c:pt idx="21">
                  <c:v>63.864800000000002</c:v>
                </c:pt>
                <c:pt idx="22">
                  <c:v>64.241299999999995</c:v>
                </c:pt>
                <c:pt idx="23">
                  <c:v>64.626999999999995</c:v>
                </c:pt>
                <c:pt idx="24">
                  <c:v>65.021900000000002</c:v>
                </c:pt>
                <c:pt idx="25">
                  <c:v>65.426100000000005</c:v>
                </c:pt>
                <c:pt idx="26">
                  <c:v>65.839399999999998</c:v>
                </c:pt>
                <c:pt idx="27">
                  <c:v>66.261899999999997</c:v>
                </c:pt>
                <c:pt idx="28">
                  <c:v>66.693200000000004</c:v>
                </c:pt>
                <c:pt idx="29">
                  <c:v>67.133300000000006</c:v>
                </c:pt>
                <c:pt idx="30">
                  <c:v>67.582300000000004</c:v>
                </c:pt>
                <c:pt idx="31">
                  <c:v>68.039500000000004</c:v>
                </c:pt>
                <c:pt idx="32">
                  <c:v>68.505399999999995</c:v>
                </c:pt>
                <c:pt idx="33">
                  <c:v>68.979200000000006</c:v>
                </c:pt>
                <c:pt idx="34">
                  <c:v>69.460700000000003</c:v>
                </c:pt>
                <c:pt idx="35">
                  <c:v>69.949799999999996</c:v>
                </c:pt>
                <c:pt idx="36">
                  <c:v>70.445999999999998</c:v>
                </c:pt>
                <c:pt idx="37">
                  <c:v>70.948800000000006</c:v>
                </c:pt>
                <c:pt idx="38">
                  <c:v>71.457800000000006</c:v>
                </c:pt>
                <c:pt idx="39">
                  <c:v>71.9726</c:v>
                </c:pt>
                <c:pt idx="40">
                  <c:v>72.492500000000007</c:v>
                </c:pt>
                <c:pt idx="41">
                  <c:v>73.016999999999996</c:v>
                </c:pt>
                <c:pt idx="42">
                  <c:v>73.545400000000001</c:v>
                </c:pt>
                <c:pt idx="43">
                  <c:v>74.076899999999995</c:v>
                </c:pt>
                <c:pt idx="44">
                  <c:v>74.610699999999994</c:v>
                </c:pt>
                <c:pt idx="45">
                  <c:v>75.146199999999993</c:v>
                </c:pt>
                <c:pt idx="46">
                  <c:v>75.682299999999998</c:v>
                </c:pt>
                <c:pt idx="47">
                  <c:v>76.218199999999996</c:v>
                </c:pt>
                <c:pt idx="48">
                  <c:v>76.752700000000004</c:v>
                </c:pt>
                <c:pt idx="49">
                  <c:v>77.284999999999997</c:v>
                </c:pt>
                <c:pt idx="50">
                  <c:v>77.813900000000004</c:v>
                </c:pt>
                <c:pt idx="51">
                  <c:v>78.338200000000001</c:v>
                </c:pt>
                <c:pt idx="52">
                  <c:v>78.856800000000007</c:v>
                </c:pt>
                <c:pt idx="53">
                  <c:v>79.368200000000002</c:v>
                </c:pt>
                <c:pt idx="54">
                  <c:v>79.871399999999994</c:v>
                </c:pt>
                <c:pt idx="55">
                  <c:v>80.364699999999999</c:v>
                </c:pt>
                <c:pt idx="56">
                  <c:v>80.846800000000002</c:v>
                </c:pt>
                <c:pt idx="57">
                  <c:v>81.316199999999995</c:v>
                </c:pt>
                <c:pt idx="58">
                  <c:v>81.7714</c:v>
                </c:pt>
                <c:pt idx="59">
                  <c:v>82.210700000000003</c:v>
                </c:pt>
                <c:pt idx="60">
                  <c:v>82.632499999999993</c:v>
                </c:pt>
                <c:pt idx="61">
                  <c:v>83.0351</c:v>
                </c:pt>
                <c:pt idx="62">
                  <c:v>83.417000000000002</c:v>
                </c:pt>
                <c:pt idx="63">
                  <c:v>83.776600000000002</c:v>
                </c:pt>
                <c:pt idx="64">
                  <c:v>84.112300000000005</c:v>
                </c:pt>
                <c:pt idx="65">
                  <c:v>84.423000000000002</c:v>
                </c:pt>
                <c:pt idx="66">
                  <c:v>84.707599999999999</c:v>
                </c:pt>
                <c:pt idx="67">
                  <c:v>84.965800000000002</c:v>
                </c:pt>
                <c:pt idx="68">
                  <c:v>85.197500000000005</c:v>
                </c:pt>
                <c:pt idx="69">
                  <c:v>85.4041</c:v>
                </c:pt>
                <c:pt idx="70">
                  <c:v>85.587699999999998</c:v>
                </c:pt>
                <c:pt idx="71">
                  <c:v>85.752399999999994</c:v>
                </c:pt>
                <c:pt idx="72">
                  <c:v>85.903999999999996</c:v>
                </c:pt>
                <c:pt idx="73">
                  <c:v>86.050600000000003</c:v>
                </c:pt>
                <c:pt idx="74">
                  <c:v>86.202399999999997</c:v>
                </c:pt>
                <c:pt idx="75">
                  <c:v>86.371099999999998</c:v>
                </c:pt>
                <c:pt idx="76">
                  <c:v>86.569100000000006</c:v>
                </c:pt>
                <c:pt idx="77">
                  <c:v>86.8078</c:v>
                </c:pt>
                <c:pt idx="78">
                  <c:v>87.095100000000002</c:v>
                </c:pt>
                <c:pt idx="79">
                  <c:v>87.434100000000001</c:v>
                </c:pt>
                <c:pt idx="80">
                  <c:v>87.821299999999994</c:v>
                </c:pt>
                <c:pt idx="81">
                  <c:v>88.248099999999994</c:v>
                </c:pt>
                <c:pt idx="82">
                  <c:v>88.701499999999996</c:v>
                </c:pt>
                <c:pt idx="83">
                  <c:v>89.166899999999998</c:v>
                </c:pt>
                <c:pt idx="84">
                  <c:v>89.630499999999998</c:v>
                </c:pt>
                <c:pt idx="85">
                  <c:v>90.081000000000003</c:v>
                </c:pt>
                <c:pt idx="86">
                  <c:v>90.5107</c:v>
                </c:pt>
                <c:pt idx="87">
                  <c:v>90.916499999999999</c:v>
                </c:pt>
                <c:pt idx="88">
                  <c:v>91.299000000000007</c:v>
                </c:pt>
                <c:pt idx="89">
                  <c:v>91.662800000000004</c:v>
                </c:pt>
                <c:pt idx="90">
                  <c:v>92.014499999999998</c:v>
                </c:pt>
                <c:pt idx="91">
                  <c:v>92.361800000000002</c:v>
                </c:pt>
                <c:pt idx="92">
                  <c:v>92.710999999999999</c:v>
                </c:pt>
                <c:pt idx="93">
                  <c:v>93.065600000000003</c:v>
                </c:pt>
                <c:pt idx="94">
                  <c:v>93.424999999999997</c:v>
                </c:pt>
                <c:pt idx="95">
                  <c:v>93.784999999999997</c:v>
                </c:pt>
                <c:pt idx="96">
                  <c:v>94.138900000000007</c:v>
                </c:pt>
                <c:pt idx="97">
                  <c:v>94.478800000000007</c:v>
                </c:pt>
                <c:pt idx="98">
                  <c:v>94.797399999999996</c:v>
                </c:pt>
                <c:pt idx="99">
                  <c:v>95.088700000000003</c:v>
                </c:pt>
                <c:pt idx="100">
                  <c:v>95.347800000000007</c:v>
                </c:pt>
                <c:pt idx="101">
                  <c:v>95.570300000000003</c:v>
                </c:pt>
                <c:pt idx="102">
                  <c:v>95.751099999999994</c:v>
                </c:pt>
                <c:pt idx="103">
                  <c:v>95.883700000000005</c:v>
                </c:pt>
                <c:pt idx="104">
                  <c:v>95.960400000000007</c:v>
                </c:pt>
                <c:pt idx="105">
                  <c:v>95.973100000000002</c:v>
                </c:pt>
                <c:pt idx="106">
                  <c:v>95.915400000000005</c:v>
                </c:pt>
                <c:pt idx="107">
                  <c:v>95.784800000000004</c:v>
                </c:pt>
                <c:pt idx="108">
                  <c:v>95.5852</c:v>
                </c:pt>
                <c:pt idx="109">
                  <c:v>95.328800000000001</c:v>
                </c:pt>
                <c:pt idx="110">
                  <c:v>95.037599999999998</c:v>
                </c:pt>
                <c:pt idx="111">
                  <c:v>94.741399999999999</c:v>
                </c:pt>
                <c:pt idx="112">
                  <c:v>94.473200000000006</c:v>
                </c:pt>
                <c:pt idx="113">
                  <c:v>94.262799999999999</c:v>
                </c:pt>
                <c:pt idx="114">
                  <c:v>94.127700000000004</c:v>
                </c:pt>
                <c:pt idx="115">
                  <c:v>94.0655</c:v>
                </c:pt>
                <c:pt idx="116">
                  <c:v>94.049800000000005</c:v>
                </c:pt>
                <c:pt idx="117">
                  <c:v>94.035799999999995</c:v>
                </c:pt>
                <c:pt idx="118">
                  <c:v>93.980400000000003</c:v>
                </c:pt>
                <c:pt idx="119">
                  <c:v>93.868600000000001</c:v>
                </c:pt>
                <c:pt idx="120">
                  <c:v>93.728300000000004</c:v>
                </c:pt>
                <c:pt idx="121">
                  <c:v>93.612200000000001</c:v>
                </c:pt>
                <c:pt idx="122">
                  <c:v>93.551400000000001</c:v>
                </c:pt>
                <c:pt idx="123">
                  <c:v>93.527799999999999</c:v>
                </c:pt>
                <c:pt idx="124">
                  <c:v>93.503</c:v>
                </c:pt>
                <c:pt idx="125">
                  <c:v>93.465100000000007</c:v>
                </c:pt>
                <c:pt idx="126">
                  <c:v>93.439099999999996</c:v>
                </c:pt>
                <c:pt idx="127">
                  <c:v>93.466499999999996</c:v>
                </c:pt>
                <c:pt idx="128">
                  <c:v>93.588700000000003</c:v>
                </c:pt>
                <c:pt idx="129">
                  <c:v>93.822400000000002</c:v>
                </c:pt>
                <c:pt idx="130">
                  <c:v>94.125900000000001</c:v>
                </c:pt>
                <c:pt idx="131">
                  <c:v>94.4238</c:v>
                </c:pt>
                <c:pt idx="132">
                  <c:v>94.665499999999994</c:v>
                </c:pt>
                <c:pt idx="133">
                  <c:v>94.823099999999997</c:v>
                </c:pt>
                <c:pt idx="134">
                  <c:v>94.869299999999996</c:v>
                </c:pt>
                <c:pt idx="135">
                  <c:v>94.814999999999998</c:v>
                </c:pt>
                <c:pt idx="136">
                  <c:v>94.717299999999994</c:v>
                </c:pt>
                <c:pt idx="137">
                  <c:v>94.596299999999999</c:v>
                </c:pt>
                <c:pt idx="138">
                  <c:v>94.4255</c:v>
                </c:pt>
                <c:pt idx="139">
                  <c:v>94.224699999999999</c:v>
                </c:pt>
                <c:pt idx="140">
                  <c:v>94.059299999999993</c:v>
                </c:pt>
                <c:pt idx="141">
                  <c:v>93.940799999999996</c:v>
                </c:pt>
                <c:pt idx="142">
                  <c:v>93.778999999999996</c:v>
                </c:pt>
                <c:pt idx="143">
                  <c:v>93.492000000000004</c:v>
                </c:pt>
                <c:pt idx="144">
                  <c:v>93.232299999999995</c:v>
                </c:pt>
                <c:pt idx="145">
                  <c:v>93.212800000000001</c:v>
                </c:pt>
                <c:pt idx="146">
                  <c:v>93.176000000000002</c:v>
                </c:pt>
                <c:pt idx="147">
                  <c:v>92.845200000000006</c:v>
                </c:pt>
                <c:pt idx="148">
                  <c:v>92.411299999999997</c:v>
                </c:pt>
                <c:pt idx="149">
                  <c:v>92.158500000000004</c:v>
                </c:pt>
                <c:pt idx="150">
                  <c:v>91.990600000000001</c:v>
                </c:pt>
                <c:pt idx="151">
                  <c:v>91.672499999999999</c:v>
                </c:pt>
                <c:pt idx="152">
                  <c:v>91.964100000000002</c:v>
                </c:pt>
                <c:pt idx="153">
                  <c:v>93.064300000000003</c:v>
                </c:pt>
                <c:pt idx="154">
                  <c:v>93.9375</c:v>
                </c:pt>
                <c:pt idx="155">
                  <c:v>94.116299999999995</c:v>
                </c:pt>
                <c:pt idx="156">
                  <c:v>93.794799999999995</c:v>
                </c:pt>
                <c:pt idx="157">
                  <c:v>93.233999999999995</c:v>
                </c:pt>
                <c:pt idx="158">
                  <c:v>92.725999999999999</c:v>
                </c:pt>
                <c:pt idx="159">
                  <c:v>92.459900000000005</c:v>
                </c:pt>
                <c:pt idx="160">
                  <c:v>92.444599999999994</c:v>
                </c:pt>
                <c:pt idx="161">
                  <c:v>92.427800000000005</c:v>
                </c:pt>
                <c:pt idx="162">
                  <c:v>92.313699999999997</c:v>
                </c:pt>
                <c:pt idx="163">
                  <c:v>92.209699999999998</c:v>
                </c:pt>
                <c:pt idx="164">
                  <c:v>92.251900000000006</c:v>
                </c:pt>
                <c:pt idx="165">
                  <c:v>92.475399999999993</c:v>
                </c:pt>
                <c:pt idx="166">
                  <c:v>92.694500000000005</c:v>
                </c:pt>
                <c:pt idx="167">
                  <c:v>92.727999999999994</c:v>
                </c:pt>
                <c:pt idx="168">
                  <c:v>92.698599999999999</c:v>
                </c:pt>
                <c:pt idx="169">
                  <c:v>92.781400000000005</c:v>
                </c:pt>
                <c:pt idx="170">
                  <c:v>92.841200000000001</c:v>
                </c:pt>
                <c:pt idx="171">
                  <c:v>92.701999999999998</c:v>
                </c:pt>
                <c:pt idx="172">
                  <c:v>92.933599999999998</c:v>
                </c:pt>
                <c:pt idx="173">
                  <c:v>93.833500000000001</c:v>
                </c:pt>
                <c:pt idx="174">
                  <c:v>94.015299999999996</c:v>
                </c:pt>
                <c:pt idx="175">
                  <c:v>93.9803</c:v>
                </c:pt>
                <c:pt idx="176">
                  <c:v>94.096999999999994</c:v>
                </c:pt>
                <c:pt idx="177">
                  <c:v>94.432100000000005</c:v>
                </c:pt>
                <c:pt idx="178">
                  <c:v>94.564400000000006</c:v>
                </c:pt>
                <c:pt idx="179">
                  <c:v>95.604900000000001</c:v>
                </c:pt>
                <c:pt idx="180">
                  <c:v>95.242900000000006</c:v>
                </c:pt>
                <c:pt idx="181">
                  <c:v>94.899100000000004</c:v>
                </c:pt>
                <c:pt idx="182">
                  <c:v>94.819599999999994</c:v>
                </c:pt>
                <c:pt idx="183">
                  <c:v>95.045500000000004</c:v>
                </c:pt>
                <c:pt idx="184">
                  <c:v>95.227900000000005</c:v>
                </c:pt>
                <c:pt idx="185">
                  <c:v>95.4024</c:v>
                </c:pt>
                <c:pt idx="186">
                  <c:v>95.765000000000001</c:v>
                </c:pt>
                <c:pt idx="187">
                  <c:v>95.866</c:v>
                </c:pt>
                <c:pt idx="188">
                  <c:v>95.549400000000006</c:v>
                </c:pt>
                <c:pt idx="189">
                  <c:v>95.114000000000004</c:v>
                </c:pt>
                <c:pt idx="190">
                  <c:v>95.407799999999995</c:v>
                </c:pt>
                <c:pt idx="191">
                  <c:v>95.652600000000007</c:v>
                </c:pt>
                <c:pt idx="192">
                  <c:v>96.321299999999994</c:v>
                </c:pt>
                <c:pt idx="193">
                  <c:v>96.392700000000005</c:v>
                </c:pt>
                <c:pt idx="194">
                  <c:v>96.17</c:v>
                </c:pt>
                <c:pt idx="195">
                  <c:v>96.201099999999997</c:v>
                </c:pt>
                <c:pt idx="196">
                  <c:v>95.896600000000007</c:v>
                </c:pt>
                <c:pt idx="197">
                  <c:v>96.13</c:v>
                </c:pt>
                <c:pt idx="198">
                  <c:v>96.331599999999995</c:v>
                </c:pt>
                <c:pt idx="199">
                  <c:v>95.934799999999996</c:v>
                </c:pt>
                <c:pt idx="200">
                  <c:v>94.999799999999993</c:v>
                </c:pt>
                <c:pt idx="201">
                  <c:v>96.947100000000006</c:v>
                </c:pt>
                <c:pt idx="202">
                  <c:v>96.796899999999994</c:v>
                </c:pt>
                <c:pt idx="203">
                  <c:v>96.825699999999998</c:v>
                </c:pt>
                <c:pt idx="204">
                  <c:v>96.515100000000004</c:v>
                </c:pt>
                <c:pt idx="205">
                  <c:v>96.241399999999999</c:v>
                </c:pt>
                <c:pt idx="206">
                  <c:v>96.447599999999994</c:v>
                </c:pt>
                <c:pt idx="207">
                  <c:v>96.615300000000005</c:v>
                </c:pt>
                <c:pt idx="208">
                  <c:v>96.701700000000002</c:v>
                </c:pt>
                <c:pt idx="209">
                  <c:v>96.389099999999999</c:v>
                </c:pt>
                <c:pt idx="210">
                  <c:v>95.823400000000007</c:v>
                </c:pt>
                <c:pt idx="211">
                  <c:v>95.138300000000001</c:v>
                </c:pt>
                <c:pt idx="212">
                  <c:v>93.627099999999999</c:v>
                </c:pt>
                <c:pt idx="213">
                  <c:v>95.280699999999996</c:v>
                </c:pt>
                <c:pt idx="214">
                  <c:v>95.501400000000004</c:v>
                </c:pt>
                <c:pt idx="215">
                  <c:v>96.755399999999995</c:v>
                </c:pt>
                <c:pt idx="216">
                  <c:v>96.176299999999998</c:v>
                </c:pt>
                <c:pt idx="217">
                  <c:v>96.891499999999994</c:v>
                </c:pt>
                <c:pt idx="218">
                  <c:v>96.89</c:v>
                </c:pt>
                <c:pt idx="219">
                  <c:v>96.045500000000004</c:v>
                </c:pt>
                <c:pt idx="220">
                  <c:v>95.154399999999995</c:v>
                </c:pt>
                <c:pt idx="221">
                  <c:v>96.322199999999995</c:v>
                </c:pt>
                <c:pt idx="222">
                  <c:v>96.245699999999999</c:v>
                </c:pt>
                <c:pt idx="223">
                  <c:v>96.574799999999996</c:v>
                </c:pt>
                <c:pt idx="224">
                  <c:v>95.349699999999999</c:v>
                </c:pt>
                <c:pt idx="225">
                  <c:v>95.010599999999997</c:v>
                </c:pt>
                <c:pt idx="226">
                  <c:v>94.610200000000006</c:v>
                </c:pt>
                <c:pt idx="227">
                  <c:v>93.553799999999995</c:v>
                </c:pt>
                <c:pt idx="228">
                  <c:v>93.501499999999993</c:v>
                </c:pt>
                <c:pt idx="229">
                  <c:v>92.395200000000003</c:v>
                </c:pt>
                <c:pt idx="230">
                  <c:v>91.712199999999996</c:v>
                </c:pt>
                <c:pt idx="231">
                  <c:v>91.063299999999998</c:v>
                </c:pt>
                <c:pt idx="232">
                  <c:v>89.897400000000005</c:v>
                </c:pt>
                <c:pt idx="233">
                  <c:v>89.525099999999995</c:v>
                </c:pt>
                <c:pt idx="234">
                  <c:v>90.120400000000004</c:v>
                </c:pt>
                <c:pt idx="235">
                  <c:v>89.0762</c:v>
                </c:pt>
                <c:pt idx="236">
                  <c:v>88.992199999999997</c:v>
                </c:pt>
                <c:pt idx="237">
                  <c:v>87.825000000000003</c:v>
                </c:pt>
                <c:pt idx="238">
                  <c:v>87.753200000000007</c:v>
                </c:pt>
                <c:pt idx="239">
                  <c:v>87.5017</c:v>
                </c:pt>
                <c:pt idx="240">
                  <c:v>87.790199999999999</c:v>
                </c:pt>
                <c:pt idx="241">
                  <c:v>86.394900000000007</c:v>
                </c:pt>
                <c:pt idx="242">
                  <c:v>85.166799999999995</c:v>
                </c:pt>
                <c:pt idx="243">
                  <c:v>84.204599999999999</c:v>
                </c:pt>
                <c:pt idx="244">
                  <c:v>82.3994</c:v>
                </c:pt>
                <c:pt idx="245">
                  <c:v>81.824299999999994</c:v>
                </c:pt>
                <c:pt idx="246">
                  <c:v>83.269499999999994</c:v>
                </c:pt>
                <c:pt idx="247">
                  <c:v>83.191699999999997</c:v>
                </c:pt>
                <c:pt idx="248">
                  <c:v>82.006200000000007</c:v>
                </c:pt>
                <c:pt idx="249">
                  <c:v>80.781899999999993</c:v>
                </c:pt>
                <c:pt idx="250">
                  <c:v>82.117000000000004</c:v>
                </c:pt>
                <c:pt idx="251">
                  <c:v>81.141999999999996</c:v>
                </c:pt>
                <c:pt idx="252">
                  <c:v>81.248800000000003</c:v>
                </c:pt>
                <c:pt idx="253">
                  <c:v>81.421000000000006</c:v>
                </c:pt>
                <c:pt idx="254">
                  <c:v>81.708399999999997</c:v>
                </c:pt>
                <c:pt idx="255">
                  <c:v>79.657600000000002</c:v>
                </c:pt>
                <c:pt idx="256">
                  <c:v>77.646900000000002</c:v>
                </c:pt>
                <c:pt idx="257">
                  <c:v>76.789699999999996</c:v>
                </c:pt>
                <c:pt idx="258">
                  <c:v>76.769099999999995</c:v>
                </c:pt>
                <c:pt idx="259">
                  <c:v>76.901600000000002</c:v>
                </c:pt>
                <c:pt idx="260">
                  <c:v>76.028099999999995</c:v>
                </c:pt>
                <c:pt idx="261">
                  <c:v>75.414699999999996</c:v>
                </c:pt>
                <c:pt idx="262">
                  <c:v>74.015799999999999</c:v>
                </c:pt>
                <c:pt idx="263">
                  <c:v>74.2577</c:v>
                </c:pt>
                <c:pt idx="264">
                  <c:v>74.534000000000006</c:v>
                </c:pt>
                <c:pt idx="265">
                  <c:v>76.972099999999998</c:v>
                </c:pt>
                <c:pt idx="266">
                  <c:v>74.518100000000004</c:v>
                </c:pt>
                <c:pt idx="267">
                  <c:v>72.474800000000002</c:v>
                </c:pt>
                <c:pt idx="268">
                  <c:v>73.049599999999998</c:v>
                </c:pt>
                <c:pt idx="269">
                  <c:v>72.289599999999993</c:v>
                </c:pt>
                <c:pt idx="270">
                  <c:v>74.216200000000001</c:v>
                </c:pt>
                <c:pt idx="271">
                  <c:v>71.5137</c:v>
                </c:pt>
                <c:pt idx="272">
                  <c:v>71.539699999999996</c:v>
                </c:pt>
                <c:pt idx="273">
                  <c:v>72.930300000000003</c:v>
                </c:pt>
                <c:pt idx="274">
                  <c:v>72.152699999999996</c:v>
                </c:pt>
                <c:pt idx="275">
                  <c:v>72.616399999999999</c:v>
                </c:pt>
                <c:pt idx="276">
                  <c:v>73.546899999999994</c:v>
                </c:pt>
                <c:pt idx="277">
                  <c:v>75.342799999999997</c:v>
                </c:pt>
                <c:pt idx="278">
                  <c:v>70.104600000000005</c:v>
                </c:pt>
                <c:pt idx="279">
                  <c:v>62.401600000000002</c:v>
                </c:pt>
                <c:pt idx="280">
                  <c:v>56.522100000000002</c:v>
                </c:pt>
                <c:pt idx="281">
                  <c:v>50.733499999999999</c:v>
                </c:pt>
                <c:pt idx="282">
                  <c:v>50.299500000000002</c:v>
                </c:pt>
                <c:pt idx="283">
                  <c:v>49.452199999999998</c:v>
                </c:pt>
                <c:pt idx="284">
                  <c:v>49.902200000000001</c:v>
                </c:pt>
                <c:pt idx="285">
                  <c:v>50.5047</c:v>
                </c:pt>
                <c:pt idx="286">
                  <c:v>50.635300000000001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DF-44AC-9359-60E665D0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072"/>
        <c:axId val="206818080"/>
      </c:scatterChart>
      <c:valAx>
        <c:axId val="206823072"/>
        <c:scaling>
          <c:logBase val="10"/>
          <c:orientation val="minMax"/>
          <c:max val="4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8080"/>
        <c:crosses val="autoZero"/>
        <c:crossBetween val="midCat"/>
      </c:valAx>
      <c:valAx>
        <c:axId val="20681808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Frequency</a:t>
            </a:r>
            <a:r>
              <a:rPr lang="en-US" baseline="0"/>
              <a:t> Response</a:t>
            </a:r>
          </a:p>
          <a:p>
            <a:pPr>
              <a:defRPr/>
            </a:pPr>
            <a:r>
              <a:rPr lang="en-US" sz="1100" baseline="0"/>
              <a:t>response relative to B&amp;K 4191, 24pts/octave, no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'measurement graphs'!$J$9</c:f>
              <c:strCache>
                <c:ptCount val="1"/>
                <c:pt idx="0">
                  <c:v>Dayton EMM-6 relative-response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graphs'!$J$10:$J$297</c:f>
              <c:numCache>
                <c:formatCode>General</c:formatCode>
                <c:ptCount val="288"/>
                <c:pt idx="0">
                  <c:v>0.48510000000000275</c:v>
                </c:pt>
                <c:pt idx="1">
                  <c:v>0.53419999999999845</c:v>
                </c:pt>
                <c:pt idx="2">
                  <c:v>0.58019999999999783</c:v>
                </c:pt>
                <c:pt idx="3">
                  <c:v>0.62239999999999895</c:v>
                </c:pt>
                <c:pt idx="4">
                  <c:v>0.66070000000000562</c:v>
                </c:pt>
                <c:pt idx="5">
                  <c:v>0.69470000000000454</c:v>
                </c:pt>
                <c:pt idx="6">
                  <c:v>0.72400000000000375</c:v>
                </c:pt>
                <c:pt idx="7">
                  <c:v>0.74840000000000373</c:v>
                </c:pt>
                <c:pt idx="8">
                  <c:v>0.76760000000000161</c:v>
                </c:pt>
                <c:pt idx="9">
                  <c:v>0.78120000000000545</c:v>
                </c:pt>
                <c:pt idx="10">
                  <c:v>0.78900000000000148</c:v>
                </c:pt>
                <c:pt idx="11">
                  <c:v>0.79059999999999775</c:v>
                </c:pt>
                <c:pt idx="12">
                  <c:v>0.78579999999999472</c:v>
                </c:pt>
                <c:pt idx="13">
                  <c:v>0.77429999999999666</c:v>
                </c:pt>
                <c:pt idx="14">
                  <c:v>0.75600000000000023</c:v>
                </c:pt>
                <c:pt idx="15">
                  <c:v>0.73069999999999879</c:v>
                </c:pt>
                <c:pt idx="16">
                  <c:v>0.69830000000000325</c:v>
                </c:pt>
                <c:pt idx="17">
                  <c:v>0.658299999999997</c:v>
                </c:pt>
                <c:pt idx="18">
                  <c:v>0.61120000000000374</c:v>
                </c:pt>
                <c:pt idx="19">
                  <c:v>0.55660000000000309</c:v>
                </c:pt>
                <c:pt idx="20">
                  <c:v>0.49499999999999744</c:v>
                </c:pt>
                <c:pt idx="21">
                  <c:v>0.42609999999999815</c:v>
                </c:pt>
                <c:pt idx="22">
                  <c:v>0.35069999999999624</c:v>
                </c:pt>
                <c:pt idx="23">
                  <c:v>0.26910000000000878</c:v>
                </c:pt>
                <c:pt idx="24">
                  <c:v>0.18179999999999552</c:v>
                </c:pt>
                <c:pt idx="25">
                  <c:v>8.9299999999994384E-2</c:v>
                </c:pt>
                <c:pt idx="26">
                  <c:v>-7.0000000000050022E-3</c:v>
                </c:pt>
                <c:pt idx="27">
                  <c:v>-0.10649999999999693</c:v>
                </c:pt>
                <c:pt idx="28">
                  <c:v>-0.2073999999999927</c:v>
                </c:pt>
                <c:pt idx="29">
                  <c:v>-0.30849999999999511</c:v>
                </c:pt>
                <c:pt idx="30">
                  <c:v>-0.40800000000000125</c:v>
                </c:pt>
                <c:pt idx="31">
                  <c:v>-0.50410000000000821</c:v>
                </c:pt>
                <c:pt idx="32">
                  <c:v>-0.5945999999999998</c:v>
                </c:pt>
                <c:pt idx="33">
                  <c:v>-0.67770000000000152</c:v>
                </c:pt>
                <c:pt idx="34">
                  <c:v>-0.75130000000000052</c:v>
                </c:pt>
                <c:pt idx="35">
                  <c:v>-0.81319999999999482</c:v>
                </c:pt>
                <c:pt idx="36">
                  <c:v>-0.86169999999999902</c:v>
                </c:pt>
                <c:pt idx="37">
                  <c:v>-0.89549999999999841</c:v>
                </c:pt>
                <c:pt idx="38">
                  <c:v>-0.91340000000000998</c:v>
                </c:pt>
                <c:pt idx="39">
                  <c:v>-0.91450000000000387</c:v>
                </c:pt>
                <c:pt idx="40">
                  <c:v>-0.8995000000000033</c:v>
                </c:pt>
                <c:pt idx="41">
                  <c:v>-0.86829999999999075</c:v>
                </c:pt>
                <c:pt idx="42">
                  <c:v>-0.82219999999999516</c:v>
                </c:pt>
                <c:pt idx="43">
                  <c:v>-0.76309999999999434</c:v>
                </c:pt>
                <c:pt idx="44">
                  <c:v>-0.6927999999999912</c:v>
                </c:pt>
                <c:pt idx="45">
                  <c:v>-0.61379999999999768</c:v>
                </c:pt>
                <c:pt idx="46">
                  <c:v>-0.52880000000000393</c:v>
                </c:pt>
                <c:pt idx="47">
                  <c:v>-0.44050000000000011</c:v>
                </c:pt>
                <c:pt idx="48">
                  <c:v>-0.35180000000001144</c:v>
                </c:pt>
                <c:pt idx="49">
                  <c:v>-0.265199999999993</c:v>
                </c:pt>
                <c:pt idx="50">
                  <c:v>-0.18329999999998847</c:v>
                </c:pt>
                <c:pt idx="51">
                  <c:v>-0.10829999999999984</c:v>
                </c:pt>
                <c:pt idx="52">
                  <c:v>-4.2500000000003979E-2</c:v>
                </c:pt>
                <c:pt idx="53">
                  <c:v>1.2600000000006162E-2</c:v>
                </c:pt>
                <c:pt idx="54">
                  <c:v>5.5400000000005889E-2</c:v>
                </c:pt>
                <c:pt idx="55">
                  <c:v>8.4800000000001319E-2</c:v>
                </c:pt>
                <c:pt idx="56">
                  <c:v>0.10029999999999006</c:v>
                </c:pt>
                <c:pt idx="57">
                  <c:v>0.10150000000000148</c:v>
                </c:pt>
                <c:pt idx="58">
                  <c:v>8.8700000000002888E-2</c:v>
                </c:pt>
                <c:pt idx="59">
                  <c:v>6.2699999999992428E-2</c:v>
                </c:pt>
                <c:pt idx="60">
                  <c:v>2.4799999999999045E-2</c:v>
                </c:pt>
                <c:pt idx="61">
                  <c:v>-2.2899999999992815E-2</c:v>
                </c:pt>
                <c:pt idx="62">
                  <c:v>-7.7700000000007208E-2</c:v>
                </c:pt>
                <c:pt idx="63">
                  <c:v>-0.13640000000000896</c:v>
                </c:pt>
                <c:pt idx="64">
                  <c:v>-0.19489999999998986</c:v>
                </c:pt>
                <c:pt idx="65">
                  <c:v>-0.2488000000000028</c:v>
                </c:pt>
                <c:pt idx="66">
                  <c:v>-0.29369999999998697</c:v>
                </c:pt>
                <c:pt idx="67">
                  <c:v>-0.32540000000000191</c:v>
                </c:pt>
                <c:pt idx="68">
                  <c:v>-0.34059999999999491</c:v>
                </c:pt>
                <c:pt idx="69">
                  <c:v>-0.33740000000000236</c:v>
                </c:pt>
                <c:pt idx="70">
                  <c:v>-0.31569999999999254</c:v>
                </c:pt>
                <c:pt idx="71">
                  <c:v>-0.27779999999999916</c:v>
                </c:pt>
                <c:pt idx="72">
                  <c:v>-0.22820000000000107</c:v>
                </c:pt>
                <c:pt idx="73">
                  <c:v>-0.17290000000001271</c:v>
                </c:pt>
                <c:pt idx="74">
                  <c:v>-0.11899999999999977</c:v>
                </c:pt>
                <c:pt idx="75">
                  <c:v>-7.2900000000004184E-2</c:v>
                </c:pt>
                <c:pt idx="76">
                  <c:v>-3.9400000000000546E-2</c:v>
                </c:pt>
                <c:pt idx="77">
                  <c:v>-2.020000000000266E-2</c:v>
                </c:pt>
                <c:pt idx="78">
                  <c:v>-1.3700000000000045E-2</c:v>
                </c:pt>
                <c:pt idx="79">
                  <c:v>-1.4400000000009072E-2</c:v>
                </c:pt>
                <c:pt idx="80">
                  <c:v>-1.470000000000482E-2</c:v>
                </c:pt>
                <c:pt idx="81">
                  <c:v>-6.2000000000068667E-3</c:v>
                </c:pt>
                <c:pt idx="82">
                  <c:v>1.7600000000001614E-2</c:v>
                </c:pt>
                <c:pt idx="83">
                  <c:v>5.9899999999998954E-2</c:v>
                </c:pt>
                <c:pt idx="84">
                  <c:v>0.11949999999998795</c:v>
                </c:pt>
                <c:pt idx="85">
                  <c:v>0.19129999999999825</c:v>
                </c:pt>
                <c:pt idx="86">
                  <c:v>0.26670000000000016</c:v>
                </c:pt>
                <c:pt idx="87">
                  <c:v>0.33660000000000423</c:v>
                </c:pt>
                <c:pt idx="88">
                  <c:v>0.39170000000000016</c:v>
                </c:pt>
                <c:pt idx="89">
                  <c:v>0.42489999999999384</c:v>
                </c:pt>
                <c:pt idx="90">
                  <c:v>0.43229999999999791</c:v>
                </c:pt>
                <c:pt idx="91">
                  <c:v>0.41389999999999816</c:v>
                </c:pt>
                <c:pt idx="92">
                  <c:v>0.37420000000000186</c:v>
                </c:pt>
                <c:pt idx="93">
                  <c:v>0.32150000000000034</c:v>
                </c:pt>
                <c:pt idx="94">
                  <c:v>0.26670000000000016</c:v>
                </c:pt>
                <c:pt idx="95">
                  <c:v>0.22029999999999461</c:v>
                </c:pt>
                <c:pt idx="96">
                  <c:v>0.19010000000000105</c:v>
                </c:pt>
                <c:pt idx="97">
                  <c:v>0.17869999999999209</c:v>
                </c:pt>
                <c:pt idx="98">
                  <c:v>0.18349999999999511</c:v>
                </c:pt>
                <c:pt idx="99">
                  <c:v>0.19780000000000086</c:v>
                </c:pt>
                <c:pt idx="100">
                  <c:v>0.21299999999999386</c:v>
                </c:pt>
                <c:pt idx="101">
                  <c:v>0.22179999999998756</c:v>
                </c:pt>
                <c:pt idx="102">
                  <c:v>0.22010000000000218</c:v>
                </c:pt>
                <c:pt idx="103">
                  <c:v>0.20749999999999602</c:v>
                </c:pt>
                <c:pt idx="104">
                  <c:v>0.18659999999999854</c:v>
                </c:pt>
                <c:pt idx="105">
                  <c:v>0.1606000000000023</c:v>
                </c:pt>
                <c:pt idx="106">
                  <c:v>0.13159999999999172</c:v>
                </c:pt>
                <c:pt idx="107">
                  <c:v>9.9900000000005207E-2</c:v>
                </c:pt>
                <c:pt idx="108">
                  <c:v>6.4999999999997726E-2</c:v>
                </c:pt>
                <c:pt idx="109">
                  <c:v>2.8300000000001546E-2</c:v>
                </c:pt>
                <c:pt idx="110">
                  <c:v>-4.9999999999954525E-3</c:v>
                </c:pt>
                <c:pt idx="111">
                  <c:v>-2.5799999999989609E-2</c:v>
                </c:pt>
                <c:pt idx="112">
                  <c:v>-2.5599999999997181E-2</c:v>
                </c:pt>
                <c:pt idx="113">
                  <c:v>-1.0999999999938836E-3</c:v>
                </c:pt>
                <c:pt idx="114">
                  <c:v>4.1599999999988313E-2</c:v>
                </c:pt>
                <c:pt idx="115">
                  <c:v>8.8000000000008072E-2</c:v>
                </c:pt>
                <c:pt idx="116">
                  <c:v>0.12290000000000134</c:v>
                </c:pt>
                <c:pt idx="117">
                  <c:v>0.13899999999999579</c:v>
                </c:pt>
                <c:pt idx="118">
                  <c:v>0.13799999999999102</c:v>
                </c:pt>
                <c:pt idx="119">
                  <c:v>0.12520000000000664</c:v>
                </c:pt>
                <c:pt idx="120">
                  <c:v>0.10699999999999932</c:v>
                </c:pt>
                <c:pt idx="121">
                  <c:v>9.0299999999999159E-2</c:v>
                </c:pt>
                <c:pt idx="122">
                  <c:v>8.0399999999997362E-2</c:v>
                </c:pt>
                <c:pt idx="123">
                  <c:v>7.2899999999989973E-2</c:v>
                </c:pt>
                <c:pt idx="124">
                  <c:v>5.5700000000001637E-2</c:v>
                </c:pt>
                <c:pt idx="125">
                  <c:v>2.4000000000000909E-2</c:v>
                </c:pt>
                <c:pt idx="126">
                  <c:v>-1.4499999999998181E-2</c:v>
                </c:pt>
                <c:pt idx="127">
                  <c:v>-4.6999999999997044E-2</c:v>
                </c:pt>
                <c:pt idx="128">
                  <c:v>-6.5800000000010073E-2</c:v>
                </c:pt>
                <c:pt idx="129">
                  <c:v>-7.5900000000004297E-2</c:v>
                </c:pt>
                <c:pt idx="130">
                  <c:v>-9.0699999999998226E-2</c:v>
                </c:pt>
                <c:pt idx="131">
                  <c:v>-0.10470000000000823</c:v>
                </c:pt>
                <c:pt idx="132">
                  <c:v>-9.2700000000007776E-2</c:v>
                </c:pt>
                <c:pt idx="133">
                  <c:v>-5.2099999999995816E-2</c:v>
                </c:pt>
                <c:pt idx="134">
                  <c:v>-2.0600000000001728E-2</c:v>
                </c:pt>
                <c:pt idx="135">
                  <c:v>-4.0999999999996817E-2</c:v>
                </c:pt>
                <c:pt idx="136">
                  <c:v>-0.10960000000000036</c:v>
                </c:pt>
                <c:pt idx="137">
                  <c:v>-0.17060000000000741</c:v>
                </c:pt>
                <c:pt idx="138">
                  <c:v>-0.18489999999999895</c:v>
                </c:pt>
                <c:pt idx="139">
                  <c:v>-0.16140000000000043</c:v>
                </c:pt>
                <c:pt idx="140">
                  <c:v>-0.12290000000000134</c:v>
                </c:pt>
                <c:pt idx="141">
                  <c:v>-9.6800000000001774E-2</c:v>
                </c:pt>
                <c:pt idx="142">
                  <c:v>-8.1400000000002137E-2</c:v>
                </c:pt>
                <c:pt idx="143">
                  <c:v>-3.0299999999996885E-2</c:v>
                </c:pt>
                <c:pt idx="144">
                  <c:v>5.4400000000001114E-2</c:v>
                </c:pt>
                <c:pt idx="145">
                  <c:v>0.13320000000000221</c:v>
                </c:pt>
                <c:pt idx="146">
                  <c:v>0.13039999999999452</c:v>
                </c:pt>
                <c:pt idx="147">
                  <c:v>0.17839999999999634</c:v>
                </c:pt>
                <c:pt idx="148">
                  <c:v>-0.17669999999999675</c:v>
                </c:pt>
                <c:pt idx="149">
                  <c:v>-0.47860000000000014</c:v>
                </c:pt>
                <c:pt idx="150">
                  <c:v>-0.26749999999999829</c:v>
                </c:pt>
                <c:pt idx="151">
                  <c:v>-0.11939999999999884</c:v>
                </c:pt>
                <c:pt idx="152">
                  <c:v>-0.11250000000001137</c:v>
                </c:pt>
                <c:pt idx="153">
                  <c:v>-0.17689999999998918</c:v>
                </c:pt>
                <c:pt idx="154">
                  <c:v>-0.1740999999999957</c:v>
                </c:pt>
                <c:pt idx="155">
                  <c:v>-0.1869000000000085</c:v>
                </c:pt>
                <c:pt idx="156">
                  <c:v>-0.18999999999999773</c:v>
                </c:pt>
                <c:pt idx="157">
                  <c:v>-0.16400000000000148</c:v>
                </c:pt>
                <c:pt idx="158">
                  <c:v>-0.15200000000000102</c:v>
                </c:pt>
                <c:pt idx="159">
                  <c:v>-0.17279999999999518</c:v>
                </c:pt>
                <c:pt idx="160">
                  <c:v>-0.21980000000000643</c:v>
                </c:pt>
                <c:pt idx="161">
                  <c:v>-0.23680000000000234</c:v>
                </c:pt>
                <c:pt idx="162">
                  <c:v>-0.18070000000000164</c:v>
                </c:pt>
                <c:pt idx="163">
                  <c:v>-7.6600000000013324E-2</c:v>
                </c:pt>
                <c:pt idx="164">
                  <c:v>-4.2100000000004911E-2</c:v>
                </c:pt>
                <c:pt idx="165">
                  <c:v>-0.13050000000001205</c:v>
                </c:pt>
                <c:pt idx="166">
                  <c:v>-0.2733999999999952</c:v>
                </c:pt>
                <c:pt idx="167">
                  <c:v>-0.4129999999999967</c:v>
                </c:pt>
                <c:pt idx="168">
                  <c:v>-0.44850000000000989</c:v>
                </c:pt>
                <c:pt idx="169">
                  <c:v>-0.35429999999999495</c:v>
                </c:pt>
                <c:pt idx="170">
                  <c:v>-0.27239999999999043</c:v>
                </c:pt>
                <c:pt idx="171">
                  <c:v>-0.3200999999999965</c:v>
                </c:pt>
                <c:pt idx="172">
                  <c:v>-0.48579999999999757</c:v>
                </c:pt>
                <c:pt idx="173">
                  <c:v>-0.56440000000000623</c:v>
                </c:pt>
                <c:pt idx="174">
                  <c:v>-0.52459999999999241</c:v>
                </c:pt>
                <c:pt idx="175">
                  <c:v>-0.38169999999999504</c:v>
                </c:pt>
                <c:pt idx="176">
                  <c:v>-0.27499999999999147</c:v>
                </c:pt>
                <c:pt idx="177">
                  <c:v>-0.4754999999999967</c:v>
                </c:pt>
                <c:pt idx="178">
                  <c:v>-0.62810000000000343</c:v>
                </c:pt>
                <c:pt idx="179">
                  <c:v>-0.58490000000000464</c:v>
                </c:pt>
                <c:pt idx="180">
                  <c:v>-0.3393999999999977</c:v>
                </c:pt>
                <c:pt idx="181">
                  <c:v>-0.3061000000000007</c:v>
                </c:pt>
                <c:pt idx="182">
                  <c:v>-0.37860000000000582</c:v>
                </c:pt>
                <c:pt idx="183">
                  <c:v>-0.38640000000000896</c:v>
                </c:pt>
                <c:pt idx="184">
                  <c:v>-0.30299999999999727</c:v>
                </c:pt>
                <c:pt idx="185">
                  <c:v>-0.26370000000000005</c:v>
                </c:pt>
                <c:pt idx="186">
                  <c:v>-0.17229999999999279</c:v>
                </c:pt>
                <c:pt idx="187">
                  <c:v>-6.4799999999991087E-2</c:v>
                </c:pt>
                <c:pt idx="188">
                  <c:v>-2.57000000000005E-2</c:v>
                </c:pt>
                <c:pt idx="189">
                  <c:v>-0.14350000000000307</c:v>
                </c:pt>
                <c:pt idx="190">
                  <c:v>-0.16870000000000118</c:v>
                </c:pt>
                <c:pt idx="191">
                  <c:v>-8.079999999999643E-2</c:v>
                </c:pt>
                <c:pt idx="192">
                  <c:v>-9.4999999999998863E-2</c:v>
                </c:pt>
                <c:pt idx="193">
                  <c:v>-0.28170000000000073</c:v>
                </c:pt>
                <c:pt idx="194">
                  <c:v>-0.13719999999999288</c:v>
                </c:pt>
                <c:pt idx="195">
                  <c:v>-0.13479999999999848</c:v>
                </c:pt>
                <c:pt idx="196">
                  <c:v>-0.28690000000000282</c:v>
                </c:pt>
                <c:pt idx="197">
                  <c:v>-5.9799999999995634E-2</c:v>
                </c:pt>
                <c:pt idx="198">
                  <c:v>-0.25900000000000034</c:v>
                </c:pt>
                <c:pt idx="199">
                  <c:v>-0.35060000000000002</c:v>
                </c:pt>
                <c:pt idx="200">
                  <c:v>-5.519999999999925E-2</c:v>
                </c:pt>
                <c:pt idx="201">
                  <c:v>-0.29269999999999641</c:v>
                </c:pt>
                <c:pt idx="202">
                  <c:v>-1.4222000000000037</c:v>
                </c:pt>
                <c:pt idx="203">
                  <c:v>-1.1109500000000025</c:v>
                </c:pt>
                <c:pt idx="204">
                  <c:v>-0.65930000000000177</c:v>
                </c:pt>
                <c:pt idx="205">
                  <c:v>-0.68250000000000455</c:v>
                </c:pt>
                <c:pt idx="206">
                  <c:v>-0.82049999999999557</c:v>
                </c:pt>
                <c:pt idx="207">
                  <c:v>-0.72259999999999991</c:v>
                </c:pt>
                <c:pt idx="208">
                  <c:v>-1.1192999999999955</c:v>
                </c:pt>
                <c:pt idx="209">
                  <c:v>-0.63770000000000948</c:v>
                </c:pt>
                <c:pt idx="210">
                  <c:v>-0.20040000000000191</c:v>
                </c:pt>
                <c:pt idx="211">
                  <c:v>0.28749999999999432</c:v>
                </c:pt>
                <c:pt idx="212">
                  <c:v>0.272199999999998</c:v>
                </c:pt>
                <c:pt idx="213">
                  <c:v>0.88619999999998811</c:v>
                </c:pt>
                <c:pt idx="214">
                  <c:v>0.65240000000000009</c:v>
                </c:pt>
                <c:pt idx="215">
                  <c:v>0.71689999999999543</c:v>
                </c:pt>
                <c:pt idx="216">
                  <c:v>0.52670000000000528</c:v>
                </c:pt>
                <c:pt idx="217">
                  <c:v>0.25309999999998922</c:v>
                </c:pt>
                <c:pt idx="218">
                  <c:v>0.63670000000000471</c:v>
                </c:pt>
                <c:pt idx="219">
                  <c:v>0.59900000000000375</c:v>
                </c:pt>
                <c:pt idx="220">
                  <c:v>0.50679999999999836</c:v>
                </c:pt>
                <c:pt idx="221">
                  <c:v>1.2084999999999866</c:v>
                </c:pt>
                <c:pt idx="222">
                  <c:v>0.89389999999998793</c:v>
                </c:pt>
                <c:pt idx="223">
                  <c:v>1.2134000000000071</c:v>
                </c:pt>
                <c:pt idx="224">
                  <c:v>1.352800000000002</c:v>
                </c:pt>
                <c:pt idx="225">
                  <c:v>0.42969999999999686</c:v>
                </c:pt>
                <c:pt idx="226">
                  <c:v>0.49090000000001055</c:v>
                </c:pt>
                <c:pt idx="227">
                  <c:v>-0.38070000000000448</c:v>
                </c:pt>
                <c:pt idx="228">
                  <c:v>1.5506000000000029</c:v>
                </c:pt>
                <c:pt idx="229">
                  <c:v>1.8648000000000025</c:v>
                </c:pt>
                <c:pt idx="230">
                  <c:v>2.5292999999999921</c:v>
                </c:pt>
                <c:pt idx="231">
                  <c:v>1.9150000000000063</c:v>
                </c:pt>
                <c:pt idx="232">
                  <c:v>3.4408999999999992</c:v>
                </c:pt>
                <c:pt idx="233">
                  <c:v>2.1000999999999976</c:v>
                </c:pt>
                <c:pt idx="234">
                  <c:v>2.7565000000000026</c:v>
                </c:pt>
                <c:pt idx="235">
                  <c:v>1.7677000000000049</c:v>
                </c:pt>
                <c:pt idx="236">
                  <c:v>0.94589999999999463</c:v>
                </c:pt>
                <c:pt idx="237">
                  <c:v>1.7805999999999926</c:v>
                </c:pt>
                <c:pt idx="238">
                  <c:v>3.6380000000000052</c:v>
                </c:pt>
                <c:pt idx="239">
                  <c:v>3.1803999999999917</c:v>
                </c:pt>
                <c:pt idx="240">
                  <c:v>2.4749999999999943</c:v>
                </c:pt>
                <c:pt idx="241">
                  <c:v>3.1960000000000122</c:v>
                </c:pt>
                <c:pt idx="242">
                  <c:v>1.8977000000000004</c:v>
                </c:pt>
                <c:pt idx="243">
                  <c:v>1.5311000000000092</c:v>
                </c:pt>
                <c:pt idx="244">
                  <c:v>2.5690000000000026</c:v>
                </c:pt>
                <c:pt idx="245">
                  <c:v>4.4371000000000009</c:v>
                </c:pt>
                <c:pt idx="246">
                  <c:v>3.1326000000000107</c:v>
                </c:pt>
                <c:pt idx="247">
                  <c:v>1.4200000000000017</c:v>
                </c:pt>
                <c:pt idx="248">
                  <c:v>2.3782999999999959</c:v>
                </c:pt>
                <c:pt idx="249">
                  <c:v>2.315100000000001</c:v>
                </c:pt>
                <c:pt idx="250">
                  <c:v>3.7188000000000017</c:v>
                </c:pt>
                <c:pt idx="251">
                  <c:v>1.9735000000000014</c:v>
                </c:pt>
                <c:pt idx="252">
                  <c:v>1.5160999999999945</c:v>
                </c:pt>
                <c:pt idx="253">
                  <c:v>2.556200000000004</c:v>
                </c:pt>
                <c:pt idx="254">
                  <c:v>2.4128999999999934</c:v>
                </c:pt>
                <c:pt idx="255">
                  <c:v>2.7777999999999992</c:v>
                </c:pt>
                <c:pt idx="256">
                  <c:v>2.4985999999999962</c:v>
                </c:pt>
                <c:pt idx="257">
                  <c:v>1.6878999999999991</c:v>
                </c:pt>
                <c:pt idx="258">
                  <c:v>1.3700000000000045</c:v>
                </c:pt>
                <c:pt idx="259">
                  <c:v>3.2908000000000044</c:v>
                </c:pt>
                <c:pt idx="260">
                  <c:v>2.3145999999999987</c:v>
                </c:pt>
                <c:pt idx="261">
                  <c:v>1.2440999999999889</c:v>
                </c:pt>
                <c:pt idx="262">
                  <c:v>2.5019000000000062</c:v>
                </c:pt>
                <c:pt idx="263">
                  <c:v>1.4057999999999993</c:v>
                </c:pt>
                <c:pt idx="264">
                  <c:v>0.65659999999999741</c:v>
                </c:pt>
                <c:pt idx="265">
                  <c:v>-1.2699999999995271E-2</c:v>
                </c:pt>
                <c:pt idx="266">
                  <c:v>1.883899999999997</c:v>
                </c:pt>
                <c:pt idx="267">
                  <c:v>0.67270000000000607</c:v>
                </c:pt>
                <c:pt idx="268">
                  <c:v>2.0729000000000042</c:v>
                </c:pt>
                <c:pt idx="269">
                  <c:v>1.4808000000000021</c:v>
                </c:pt>
                <c:pt idx="270">
                  <c:v>0.16549999999999443</c:v>
                </c:pt>
                <c:pt idx="271">
                  <c:v>1.2094000000000023</c:v>
                </c:pt>
                <c:pt idx="272">
                  <c:v>0.87839999999999918</c:v>
                </c:pt>
                <c:pt idx="273">
                  <c:v>0.58500000000000796</c:v>
                </c:pt>
                <c:pt idx="274">
                  <c:v>0.26089999999999236</c:v>
                </c:pt>
                <c:pt idx="275">
                  <c:v>1.0962999999999994</c:v>
                </c:pt>
                <c:pt idx="276">
                  <c:v>0.59629999999999939</c:v>
                </c:pt>
                <c:pt idx="277">
                  <c:v>-5.8000000000006935E-2</c:v>
                </c:pt>
                <c:pt idx="278">
                  <c:v>-7.5100000000006162E-2</c:v>
                </c:pt>
                <c:pt idx="279">
                  <c:v>-0.2938000000000045</c:v>
                </c:pt>
                <c:pt idx="280">
                  <c:v>-0.91249999999999432</c:v>
                </c:pt>
                <c:pt idx="281">
                  <c:v>-0.25229999999999109</c:v>
                </c:pt>
                <c:pt idx="282">
                  <c:v>-0.29399999999999693</c:v>
                </c:pt>
                <c:pt idx="283">
                  <c:v>-0.71659999999999968</c:v>
                </c:pt>
                <c:pt idx="284">
                  <c:v>-0.64060000000000628</c:v>
                </c:pt>
                <c:pt idx="285">
                  <c:v>-0.87869999999999493</c:v>
                </c:pt>
                <c:pt idx="286">
                  <c:v>-2.2332999999999998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53-470F-9013-F59219762384}"/>
            </c:ext>
          </c:extLst>
        </c:ser>
        <c:ser>
          <c:idx val="1"/>
          <c:order val="1"/>
          <c:tx>
            <c:strRef>
              <c:f>'measurement graphs'!$I$9</c:f>
              <c:strCache>
                <c:ptCount val="1"/>
                <c:pt idx="0">
                  <c:v>OpenRefMic relative-response-raw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graphs'!$I$10:$I$297</c:f>
              <c:numCache>
                <c:formatCode>General</c:formatCode>
                <c:ptCount val="288"/>
                <c:pt idx="0">
                  <c:v>-0.14759999999999707</c:v>
                </c:pt>
                <c:pt idx="1">
                  <c:v>-0.15439999999999543</c:v>
                </c:pt>
                <c:pt idx="2">
                  <c:v>-0.15849999999999653</c:v>
                </c:pt>
                <c:pt idx="3">
                  <c:v>-0.15909999999999513</c:v>
                </c:pt>
                <c:pt idx="4">
                  <c:v>-0.15669999999999362</c:v>
                </c:pt>
                <c:pt idx="5">
                  <c:v>-0.1507000000000005</c:v>
                </c:pt>
                <c:pt idx="6">
                  <c:v>-0.14090000000000202</c:v>
                </c:pt>
                <c:pt idx="7">
                  <c:v>-0.12749999999999773</c:v>
                </c:pt>
                <c:pt idx="8">
                  <c:v>-0.11019999999999897</c:v>
                </c:pt>
                <c:pt idx="9">
                  <c:v>-8.8999999999998636E-2</c:v>
                </c:pt>
                <c:pt idx="10">
                  <c:v>-6.4099999999996271E-2</c:v>
                </c:pt>
                <c:pt idx="11">
                  <c:v>-3.5200000000003229E-2</c:v>
                </c:pt>
                <c:pt idx="12">
                  <c:v>-2.5000000000048317E-3</c:v>
                </c:pt>
                <c:pt idx="13">
                  <c:v>3.3799999999999386E-2</c:v>
                </c:pt>
                <c:pt idx="14">
                  <c:v>7.3500000000002785E-2</c:v>
                </c:pt>
                <c:pt idx="15">
                  <c:v>0.11639999999999873</c:v>
                </c:pt>
                <c:pt idx="16">
                  <c:v>0.16199999999999903</c:v>
                </c:pt>
                <c:pt idx="17">
                  <c:v>0.21059999999999945</c:v>
                </c:pt>
                <c:pt idx="18">
                  <c:v>0.26120000000000232</c:v>
                </c:pt>
                <c:pt idx="19">
                  <c:v>0.3136999999999972</c:v>
                </c:pt>
                <c:pt idx="20">
                  <c:v>0.36769999999999925</c:v>
                </c:pt>
                <c:pt idx="21">
                  <c:v>0.42269999999999897</c:v>
                </c:pt>
                <c:pt idx="22">
                  <c:v>0.47809999999999064</c:v>
                </c:pt>
                <c:pt idx="23">
                  <c:v>0.53369999999999607</c:v>
                </c:pt>
                <c:pt idx="24">
                  <c:v>0.58869999999998868</c:v>
                </c:pt>
                <c:pt idx="25">
                  <c:v>0.64269999999999072</c:v>
                </c:pt>
                <c:pt idx="26">
                  <c:v>0.69539999999999225</c:v>
                </c:pt>
                <c:pt idx="27">
                  <c:v>0.74600000000000932</c:v>
                </c:pt>
                <c:pt idx="28">
                  <c:v>0.79420000000000357</c:v>
                </c:pt>
                <c:pt idx="29">
                  <c:v>0.8393999999999977</c:v>
                </c:pt>
                <c:pt idx="30">
                  <c:v>0.88130000000001019</c:v>
                </c:pt>
                <c:pt idx="31">
                  <c:v>0.919399999999996</c:v>
                </c:pt>
                <c:pt idx="32">
                  <c:v>0.95350000000000534</c:v>
                </c:pt>
                <c:pt idx="33">
                  <c:v>0.98310000000000741</c:v>
                </c:pt>
                <c:pt idx="34">
                  <c:v>1.0078999999999922</c:v>
                </c:pt>
                <c:pt idx="35">
                  <c:v>1.0277999999999992</c:v>
                </c:pt>
                <c:pt idx="36">
                  <c:v>1.0426000000000073</c:v>
                </c:pt>
                <c:pt idx="37">
                  <c:v>1.0520000000000067</c:v>
                </c:pt>
                <c:pt idx="38">
                  <c:v>1.0561999999999898</c:v>
                </c:pt>
                <c:pt idx="39">
                  <c:v>1.0550999999999959</c:v>
                </c:pt>
                <c:pt idx="40">
                  <c:v>1.0488</c:v>
                </c:pt>
                <c:pt idx="41">
                  <c:v>1.0375000000000085</c:v>
                </c:pt>
                <c:pt idx="42">
                  <c:v>1.0212999999999965</c:v>
                </c:pt>
                <c:pt idx="43">
                  <c:v>1.000700000000009</c:v>
                </c:pt>
                <c:pt idx="44">
                  <c:v>0.97590000000000998</c:v>
                </c:pt>
                <c:pt idx="45">
                  <c:v>0.94750000000000512</c:v>
                </c:pt>
                <c:pt idx="46">
                  <c:v>0.91570000000000107</c:v>
                </c:pt>
                <c:pt idx="47">
                  <c:v>0.88120000000000687</c:v>
                </c:pt>
                <c:pt idx="48">
                  <c:v>0.84449999999999648</c:v>
                </c:pt>
                <c:pt idx="49">
                  <c:v>0.80640000000001066</c:v>
                </c:pt>
                <c:pt idx="50">
                  <c:v>0.76709999999999923</c:v>
                </c:pt>
                <c:pt idx="51">
                  <c:v>0.72760000000000957</c:v>
                </c:pt>
                <c:pt idx="52">
                  <c:v>0.68819999999999482</c:v>
                </c:pt>
                <c:pt idx="53">
                  <c:v>0.64969999999999573</c:v>
                </c:pt>
                <c:pt idx="54">
                  <c:v>0.61230000000000473</c:v>
                </c:pt>
                <c:pt idx="55">
                  <c:v>0.57659999999999911</c:v>
                </c:pt>
                <c:pt idx="56">
                  <c:v>0.54289999999998884</c:v>
                </c:pt>
                <c:pt idx="57">
                  <c:v>0.51139999999999475</c:v>
                </c:pt>
                <c:pt idx="58">
                  <c:v>0.48239999999999839</c:v>
                </c:pt>
                <c:pt idx="59">
                  <c:v>0.45589999999999975</c:v>
                </c:pt>
                <c:pt idx="60">
                  <c:v>0.43170000000000641</c:v>
                </c:pt>
                <c:pt idx="61">
                  <c:v>0.40999999999999659</c:v>
                </c:pt>
                <c:pt idx="62">
                  <c:v>0.39050000000000296</c:v>
                </c:pt>
                <c:pt idx="63">
                  <c:v>0.37290000000000134</c:v>
                </c:pt>
                <c:pt idx="64">
                  <c:v>0.35680000000000689</c:v>
                </c:pt>
                <c:pt idx="65">
                  <c:v>0.34239999999999782</c:v>
                </c:pt>
                <c:pt idx="66">
                  <c:v>0.32890000000000441</c:v>
                </c:pt>
                <c:pt idx="67">
                  <c:v>0.31650000000000489</c:v>
                </c:pt>
                <c:pt idx="68">
                  <c:v>0.30480000000000018</c:v>
                </c:pt>
                <c:pt idx="69">
                  <c:v>0.29390000000000782</c:v>
                </c:pt>
                <c:pt idx="70">
                  <c:v>0.28369999999999607</c:v>
                </c:pt>
                <c:pt idx="71">
                  <c:v>0.27439999999999998</c:v>
                </c:pt>
                <c:pt idx="72">
                  <c:v>0.26630000000000109</c:v>
                </c:pt>
                <c:pt idx="73">
                  <c:v>0.25939999999999941</c:v>
                </c:pt>
                <c:pt idx="74">
                  <c:v>0.254099999999994</c:v>
                </c:pt>
                <c:pt idx="75">
                  <c:v>0.25039999999999907</c:v>
                </c:pt>
                <c:pt idx="76">
                  <c:v>0.24840000000000373</c:v>
                </c:pt>
                <c:pt idx="77">
                  <c:v>0.24770000000000891</c:v>
                </c:pt>
                <c:pt idx="78">
                  <c:v>0.24779999999999802</c:v>
                </c:pt>
                <c:pt idx="79">
                  <c:v>0.24839999999998952</c:v>
                </c:pt>
                <c:pt idx="80">
                  <c:v>0.24849999999999284</c:v>
                </c:pt>
                <c:pt idx="81">
                  <c:v>0.2476999999999947</c:v>
                </c:pt>
                <c:pt idx="82">
                  <c:v>0.2453999999999894</c:v>
                </c:pt>
                <c:pt idx="83">
                  <c:v>0.24139999999999873</c:v>
                </c:pt>
                <c:pt idx="84">
                  <c:v>0.23559999999999093</c:v>
                </c:pt>
                <c:pt idx="85">
                  <c:v>0.22830000000000439</c:v>
                </c:pt>
                <c:pt idx="86">
                  <c:v>0.21949999999999648</c:v>
                </c:pt>
                <c:pt idx="87">
                  <c:v>0.20950000000000557</c:v>
                </c:pt>
                <c:pt idx="88">
                  <c:v>0.19880000000000564</c:v>
                </c:pt>
                <c:pt idx="89">
                  <c:v>0.1875</c:v>
                </c:pt>
                <c:pt idx="90">
                  <c:v>0.17629999999999768</c:v>
                </c:pt>
                <c:pt idx="91">
                  <c:v>0.16510000000000957</c:v>
                </c:pt>
                <c:pt idx="92">
                  <c:v>0.15409999999999968</c:v>
                </c:pt>
                <c:pt idx="93">
                  <c:v>0.14350000000000307</c:v>
                </c:pt>
                <c:pt idx="94">
                  <c:v>0.13329999999999131</c:v>
                </c:pt>
                <c:pt idx="95">
                  <c:v>0.12319999999999709</c:v>
                </c:pt>
                <c:pt idx="96">
                  <c:v>0.11350000000000193</c:v>
                </c:pt>
                <c:pt idx="97">
                  <c:v>0.10369999999998925</c:v>
                </c:pt>
                <c:pt idx="98">
                  <c:v>9.380000000000166E-2</c:v>
                </c:pt>
                <c:pt idx="99">
                  <c:v>8.3799999999996544E-2</c:v>
                </c:pt>
                <c:pt idx="100">
                  <c:v>7.349999999999568E-2</c:v>
                </c:pt>
                <c:pt idx="101">
                  <c:v>6.2999999999988177E-2</c:v>
                </c:pt>
                <c:pt idx="102">
                  <c:v>5.2099999999995816E-2</c:v>
                </c:pt>
                <c:pt idx="103">
                  <c:v>4.0799999999990177E-2</c:v>
                </c:pt>
                <c:pt idx="104">
                  <c:v>2.9200000000003001E-2</c:v>
                </c:pt>
                <c:pt idx="105">
                  <c:v>1.649999999999352E-2</c:v>
                </c:pt>
                <c:pt idx="106">
                  <c:v>1.6999999999995907E-3</c:v>
                </c:pt>
                <c:pt idx="107">
                  <c:v>-1.659999999999684E-2</c:v>
                </c:pt>
                <c:pt idx="108">
                  <c:v>-3.9299999999997226E-2</c:v>
                </c:pt>
                <c:pt idx="109">
                  <c:v>-6.4599999999998658E-2</c:v>
                </c:pt>
                <c:pt idx="110">
                  <c:v>-8.6699999999993338E-2</c:v>
                </c:pt>
                <c:pt idx="111">
                  <c:v>-9.5399999999997931E-2</c:v>
                </c:pt>
                <c:pt idx="112">
                  <c:v>-8.1900000000004525E-2</c:v>
                </c:pt>
                <c:pt idx="113">
                  <c:v>-4.6399999999991337E-2</c:v>
                </c:pt>
                <c:pt idx="114">
                  <c:v>-3.5000000000025011E-3</c:v>
                </c:pt>
                <c:pt idx="115">
                  <c:v>2.4500000000003297E-2</c:v>
                </c:pt>
                <c:pt idx="116">
                  <c:v>2.4299999999996658E-2</c:v>
                </c:pt>
                <c:pt idx="117">
                  <c:v>1.0000000000331966E-4</c:v>
                </c:pt>
                <c:pt idx="118">
                  <c:v>-3.4000000000006025E-2</c:v>
                </c:pt>
                <c:pt idx="119">
                  <c:v>-6.7399999999992133E-2</c:v>
                </c:pt>
                <c:pt idx="120">
                  <c:v>-9.7499999999996589E-2</c:v>
                </c:pt>
                <c:pt idx="121">
                  <c:v>-0.12550000000000239</c:v>
                </c:pt>
                <c:pt idx="122">
                  <c:v>-0.14990000000000236</c:v>
                </c:pt>
                <c:pt idx="123">
                  <c:v>-0.16779999999999973</c:v>
                </c:pt>
                <c:pt idx="124">
                  <c:v>-0.1769999999999925</c:v>
                </c:pt>
                <c:pt idx="125">
                  <c:v>-0.17369999999999663</c:v>
                </c:pt>
                <c:pt idx="126">
                  <c:v>-0.15399999999999636</c:v>
                </c:pt>
                <c:pt idx="127">
                  <c:v>-0.1238000000000028</c:v>
                </c:pt>
                <c:pt idx="128">
                  <c:v>-0.10060000000000002</c:v>
                </c:pt>
                <c:pt idx="129">
                  <c:v>-9.8100000000002296E-2</c:v>
                </c:pt>
                <c:pt idx="130">
                  <c:v>-0.11189999999999145</c:v>
                </c:pt>
                <c:pt idx="131">
                  <c:v>-0.12749999999999773</c:v>
                </c:pt>
                <c:pt idx="132">
                  <c:v>-0.13750000000000284</c:v>
                </c:pt>
                <c:pt idx="133">
                  <c:v>-0.14199999999999591</c:v>
                </c:pt>
                <c:pt idx="134">
                  <c:v>-0.14329999999999643</c:v>
                </c:pt>
                <c:pt idx="135">
                  <c:v>-0.15389999999999304</c:v>
                </c:pt>
                <c:pt idx="136">
                  <c:v>-0.1811000000000007</c:v>
                </c:pt>
                <c:pt idx="137">
                  <c:v>-0.20050000000000523</c:v>
                </c:pt>
                <c:pt idx="138">
                  <c:v>-0.19460000000000832</c:v>
                </c:pt>
                <c:pt idx="139">
                  <c:v>-0.18539999999998713</c:v>
                </c:pt>
                <c:pt idx="140">
                  <c:v>-0.18680000000000518</c:v>
                </c:pt>
                <c:pt idx="141">
                  <c:v>-0.19710000000000605</c:v>
                </c:pt>
                <c:pt idx="142">
                  <c:v>-0.20399999999999352</c:v>
                </c:pt>
                <c:pt idx="143">
                  <c:v>-0.19769999999999754</c:v>
                </c:pt>
                <c:pt idx="144">
                  <c:v>-0.17270000000000607</c:v>
                </c:pt>
                <c:pt idx="145">
                  <c:v>-0.17379999999999995</c:v>
                </c:pt>
                <c:pt idx="146">
                  <c:v>-0.14180000000000348</c:v>
                </c:pt>
                <c:pt idx="147">
                  <c:v>-0.17480000000000473</c:v>
                </c:pt>
                <c:pt idx="148">
                  <c:v>-0.63230000000000075</c:v>
                </c:pt>
                <c:pt idx="149">
                  <c:v>-0.67969999999999686</c:v>
                </c:pt>
                <c:pt idx="150">
                  <c:v>-0.37160000000000082</c:v>
                </c:pt>
                <c:pt idx="151">
                  <c:v>-0.14180000000000348</c:v>
                </c:pt>
                <c:pt idx="152">
                  <c:v>-0.19640000000001123</c:v>
                </c:pt>
                <c:pt idx="153">
                  <c:v>-0.2657999999999987</c:v>
                </c:pt>
                <c:pt idx="154">
                  <c:v>-0.26940000000000452</c:v>
                </c:pt>
                <c:pt idx="155">
                  <c:v>-0.29910000000000991</c:v>
                </c:pt>
                <c:pt idx="156">
                  <c:v>-0.31329999999999814</c:v>
                </c:pt>
                <c:pt idx="157">
                  <c:v>-0.29540000000000077</c:v>
                </c:pt>
                <c:pt idx="158">
                  <c:v>-0.24339999999999407</c:v>
                </c:pt>
                <c:pt idx="159">
                  <c:v>-0.19689999999999941</c:v>
                </c:pt>
                <c:pt idx="160">
                  <c:v>-0.1787000000000063</c:v>
                </c:pt>
                <c:pt idx="161">
                  <c:v>-0.18160000000000309</c:v>
                </c:pt>
                <c:pt idx="162">
                  <c:v>-0.18800000000000239</c:v>
                </c:pt>
                <c:pt idx="163">
                  <c:v>-0.20289999999999964</c:v>
                </c:pt>
                <c:pt idx="164">
                  <c:v>-0.19750000000000512</c:v>
                </c:pt>
                <c:pt idx="165">
                  <c:v>-0.19500000000000739</c:v>
                </c:pt>
                <c:pt idx="166">
                  <c:v>-0.19149999999999068</c:v>
                </c:pt>
                <c:pt idx="167">
                  <c:v>-0.14709999999999468</c:v>
                </c:pt>
                <c:pt idx="168">
                  <c:v>-9.0900000000004866E-2</c:v>
                </c:pt>
                <c:pt idx="169">
                  <c:v>-7.5999999999993406E-2</c:v>
                </c:pt>
                <c:pt idx="170">
                  <c:v>-8.8599999999999568E-2</c:v>
                </c:pt>
                <c:pt idx="171">
                  <c:v>-9.5999999999989427E-2</c:v>
                </c:pt>
                <c:pt idx="172">
                  <c:v>-0.13459999999999184</c:v>
                </c:pt>
                <c:pt idx="173">
                  <c:v>-0.10999999999999943</c:v>
                </c:pt>
                <c:pt idx="174">
                  <c:v>2.2000000000019782E-3</c:v>
                </c:pt>
                <c:pt idx="175">
                  <c:v>0.11639999999999873</c:v>
                </c:pt>
                <c:pt idx="176">
                  <c:v>0.14809999999999945</c:v>
                </c:pt>
                <c:pt idx="177">
                  <c:v>6.9199999999995043E-2</c:v>
                </c:pt>
                <c:pt idx="178">
                  <c:v>-2.760000000000673E-2</c:v>
                </c:pt>
                <c:pt idx="179">
                  <c:v>-6.2000000000068667E-3</c:v>
                </c:pt>
                <c:pt idx="180">
                  <c:v>0.14809999999999945</c:v>
                </c:pt>
                <c:pt idx="181">
                  <c:v>0.36109999999999332</c:v>
                </c:pt>
                <c:pt idx="182">
                  <c:v>0.38150000000000261</c:v>
                </c:pt>
                <c:pt idx="183">
                  <c:v>0.35089999999999577</c:v>
                </c:pt>
                <c:pt idx="184">
                  <c:v>0.43680000000000518</c:v>
                </c:pt>
                <c:pt idx="185">
                  <c:v>0.47869999999998925</c:v>
                </c:pt>
                <c:pt idx="186">
                  <c:v>0.533299999999997</c:v>
                </c:pt>
                <c:pt idx="187">
                  <c:v>0.62120000000000175</c:v>
                </c:pt>
                <c:pt idx="188">
                  <c:v>0.66129999999999711</c:v>
                </c:pt>
                <c:pt idx="189">
                  <c:v>0.74960000000000093</c:v>
                </c:pt>
                <c:pt idx="190">
                  <c:v>0.90149999999999864</c:v>
                </c:pt>
                <c:pt idx="191">
                  <c:v>0.96150000000000091</c:v>
                </c:pt>
                <c:pt idx="192">
                  <c:v>0.9766000000000048</c:v>
                </c:pt>
                <c:pt idx="193">
                  <c:v>1.0575999999999937</c:v>
                </c:pt>
                <c:pt idx="194">
                  <c:v>1.1394000000000091</c:v>
                </c:pt>
                <c:pt idx="195">
                  <c:v>1.4772000000000105</c:v>
                </c:pt>
                <c:pt idx="196">
                  <c:v>1.4745999999999952</c:v>
                </c:pt>
                <c:pt idx="197">
                  <c:v>1.644599999999997</c:v>
                </c:pt>
                <c:pt idx="198">
                  <c:v>1.8655999999999864</c:v>
                </c:pt>
                <c:pt idx="199">
                  <c:v>2.0779999999999887</c:v>
                </c:pt>
                <c:pt idx="200">
                  <c:v>2.222999999999999</c:v>
                </c:pt>
                <c:pt idx="201">
                  <c:v>2.3543999999999983</c:v>
                </c:pt>
                <c:pt idx="202">
                  <c:v>2.3585000000000065</c:v>
                </c:pt>
                <c:pt idx="203">
                  <c:v>2.5908999999999907</c:v>
                </c:pt>
                <c:pt idx="204">
                  <c:v>2.6409999999999911</c:v>
                </c:pt>
                <c:pt idx="205">
                  <c:v>2.8205999999999989</c:v>
                </c:pt>
                <c:pt idx="206">
                  <c:v>2.8958999999999975</c:v>
                </c:pt>
                <c:pt idx="207">
                  <c:v>2.9963000000000051</c:v>
                </c:pt>
                <c:pt idx="208">
                  <c:v>3.442300000000003</c:v>
                </c:pt>
                <c:pt idx="209">
                  <c:v>3.3315999999999946</c:v>
                </c:pt>
                <c:pt idx="210">
                  <c:v>3.1895999999999987</c:v>
                </c:pt>
                <c:pt idx="211">
                  <c:v>3.4782000000000011</c:v>
                </c:pt>
                <c:pt idx="212">
                  <c:v>3.8252999999999986</c:v>
                </c:pt>
                <c:pt idx="213">
                  <c:v>4.4306999999999874</c:v>
                </c:pt>
                <c:pt idx="214">
                  <c:v>4.6995000000000005</c:v>
                </c:pt>
                <c:pt idx="215">
                  <c:v>4.9679000000000002</c:v>
                </c:pt>
                <c:pt idx="216">
                  <c:v>5.3190000000000026</c:v>
                </c:pt>
                <c:pt idx="217">
                  <c:v>5.0203999999999951</c:v>
                </c:pt>
                <c:pt idx="218">
                  <c:v>4.8982000000000028</c:v>
                </c:pt>
                <c:pt idx="219">
                  <c:v>5.1048000000000116</c:v>
                </c:pt>
                <c:pt idx="220">
                  <c:v>4.4107999999999947</c:v>
                </c:pt>
                <c:pt idx="221">
                  <c:v>4.4333999999999918</c:v>
                </c:pt>
                <c:pt idx="222">
                  <c:v>3.8731999999999971</c:v>
                </c:pt>
                <c:pt idx="223">
                  <c:v>3.1274999999999977</c:v>
                </c:pt>
                <c:pt idx="224">
                  <c:v>3.0943999999999932</c:v>
                </c:pt>
                <c:pt idx="225">
                  <c:v>2.4347999999999956</c:v>
                </c:pt>
                <c:pt idx="226">
                  <c:v>2.243700000000004</c:v>
                </c:pt>
                <c:pt idx="227">
                  <c:v>1.9516999999999882</c:v>
                </c:pt>
                <c:pt idx="228">
                  <c:v>1.8910999999999945</c:v>
                </c:pt>
                <c:pt idx="229">
                  <c:v>1.6995000000000005</c:v>
                </c:pt>
                <c:pt idx="230">
                  <c:v>0.63239999999998986</c:v>
                </c:pt>
                <c:pt idx="231">
                  <c:v>0.29609999999999559</c:v>
                </c:pt>
                <c:pt idx="232">
                  <c:v>0.36180000000000234</c:v>
                </c:pt>
                <c:pt idx="233">
                  <c:v>9.729999999998995E-2</c:v>
                </c:pt>
                <c:pt idx="234">
                  <c:v>-0.80529999999998836</c:v>
                </c:pt>
                <c:pt idx="235">
                  <c:v>-1.6761000000000053</c:v>
                </c:pt>
                <c:pt idx="236">
                  <c:v>-2.1308000000000078</c:v>
                </c:pt>
                <c:pt idx="237">
                  <c:v>-2.5990000000000038</c:v>
                </c:pt>
                <c:pt idx="238">
                  <c:v>-2.4495000000000005</c:v>
                </c:pt>
                <c:pt idx="239">
                  <c:v>-3.2081000000000017</c:v>
                </c:pt>
                <c:pt idx="240">
                  <c:v>-4.0206000000000017</c:v>
                </c:pt>
                <c:pt idx="241">
                  <c:v>-3.6749999999999972</c:v>
                </c:pt>
                <c:pt idx="242">
                  <c:v>-4.0999999999999943</c:v>
                </c:pt>
                <c:pt idx="243">
                  <c:v>-4.7285999999999859</c:v>
                </c:pt>
                <c:pt idx="244">
                  <c:v>-5.4032999999999873</c:v>
                </c:pt>
                <c:pt idx="245">
                  <c:v>-4.7760999999999996</c:v>
                </c:pt>
                <c:pt idx="246">
                  <c:v>-5.477499999999992</c:v>
                </c:pt>
                <c:pt idx="247">
                  <c:v>-5.971100000000007</c:v>
                </c:pt>
                <c:pt idx="248">
                  <c:v>-5.9005000000000081</c:v>
                </c:pt>
                <c:pt idx="249">
                  <c:v>-6.8755000000000024</c:v>
                </c:pt>
                <c:pt idx="250">
                  <c:v>-6.5887000000000029</c:v>
                </c:pt>
                <c:pt idx="251">
                  <c:v>-6.1180000000000092</c:v>
                </c:pt>
                <c:pt idx="252">
                  <c:v>-7.3864999999999981</c:v>
                </c:pt>
                <c:pt idx="253">
                  <c:v>-7.207499999999996</c:v>
                </c:pt>
                <c:pt idx="254">
                  <c:v>-6.9218000000000046</c:v>
                </c:pt>
                <c:pt idx="255">
                  <c:v>-6.8640999999999934</c:v>
                </c:pt>
                <c:pt idx="256">
                  <c:v>-6.0379999999999967</c:v>
                </c:pt>
                <c:pt idx="257">
                  <c:v>-6.9200000000000017</c:v>
                </c:pt>
                <c:pt idx="258">
                  <c:v>-8.1143000000000001</c:v>
                </c:pt>
                <c:pt idx="259">
                  <c:v>-6.6175999999999959</c:v>
                </c:pt>
                <c:pt idx="260">
                  <c:v>-6.4716999999999985</c:v>
                </c:pt>
                <c:pt idx="261">
                  <c:v>-7.4357000000000113</c:v>
                </c:pt>
                <c:pt idx="262">
                  <c:v>-6.3496999999999986</c:v>
                </c:pt>
                <c:pt idx="263">
                  <c:v>-6.1007000000000033</c:v>
                </c:pt>
                <c:pt idx="264">
                  <c:v>-6.5912000000000006</c:v>
                </c:pt>
                <c:pt idx="265">
                  <c:v>-6.4938000000000073</c:v>
                </c:pt>
                <c:pt idx="266">
                  <c:v>-6.0753000000000128</c:v>
                </c:pt>
                <c:pt idx="267">
                  <c:v>-7.9419999999999931</c:v>
                </c:pt>
                <c:pt idx="268">
                  <c:v>-6.1846999999999923</c:v>
                </c:pt>
                <c:pt idx="269">
                  <c:v>-7.4305999999999983</c:v>
                </c:pt>
                <c:pt idx="270">
                  <c:v>-8.6991000000000014</c:v>
                </c:pt>
                <c:pt idx="271">
                  <c:v>-8.4779999999999944</c:v>
                </c:pt>
                <c:pt idx="272">
                  <c:v>-11.155900000000003</c:v>
                </c:pt>
                <c:pt idx="273">
                  <c:v>-11.616599999999991</c:v>
                </c:pt>
                <c:pt idx="274">
                  <c:v>-13.103700000000003</c:v>
                </c:pt>
                <c:pt idx="275">
                  <c:v>-15.108199999999997</c:v>
                </c:pt>
                <c:pt idx="276">
                  <c:v>-16.970200000000006</c:v>
                </c:pt>
                <c:pt idx="277">
                  <c:v>-19.182299999999998</c:v>
                </c:pt>
                <c:pt idx="278">
                  <c:v>-20.5364</c:v>
                </c:pt>
                <c:pt idx="279">
                  <c:v>-22.548400000000001</c:v>
                </c:pt>
                <c:pt idx="280">
                  <c:v>-23.266000000000005</c:v>
                </c:pt>
                <c:pt idx="281">
                  <c:v>-23.461399999999998</c:v>
                </c:pt>
                <c:pt idx="282">
                  <c:v>-22.994</c:v>
                </c:pt>
                <c:pt idx="283">
                  <c:v>-21.812399999999997</c:v>
                </c:pt>
                <c:pt idx="284">
                  <c:v>-21.2333</c:v>
                </c:pt>
                <c:pt idx="285">
                  <c:v>-19.146199999999993</c:v>
                </c:pt>
                <c:pt idx="286">
                  <c:v>-17.540300000000002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70F-9013-F59219762384}"/>
            </c:ext>
          </c:extLst>
        </c:ser>
        <c:ser>
          <c:idx val="0"/>
          <c:order val="2"/>
          <c:tx>
            <c:strRef>
              <c:f>'measurement graphs'!$H$9</c:f>
              <c:strCache>
                <c:ptCount val="1"/>
                <c:pt idx="0">
                  <c:v>OpenRefMic relative-response-equalized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graphs'!$H$10:$H$297</c:f>
              <c:numCache>
                <c:formatCode>General</c:formatCode>
                <c:ptCount val="288"/>
                <c:pt idx="0">
                  <c:v>-0.14761212660627987</c:v>
                </c:pt>
                <c:pt idx="1">
                  <c:v>-0.15441284813778411</c:v>
                </c:pt>
                <c:pt idx="2">
                  <c:v>-0.15851361260915781</c:v>
                </c:pt>
                <c:pt idx="3">
                  <c:v>-0.15911442270241086</c:v>
                </c:pt>
                <c:pt idx="4">
                  <c:v>-0.15671528097408488</c:v>
                </c:pt>
                <c:pt idx="5">
                  <c:v>-0.15071619038242345</c:v>
                </c:pt>
                <c:pt idx="6">
                  <c:v>-0.14091715375593716</c:v>
                </c:pt>
                <c:pt idx="7">
                  <c:v>-0.12751817435195337</c:v>
                </c:pt>
                <c:pt idx="8">
                  <c:v>-0.11021925590482561</c:v>
                </c:pt>
                <c:pt idx="9">
                  <c:v>-8.9020401734269436E-2</c:v>
                </c:pt>
                <c:pt idx="10">
                  <c:v>-6.4121615634729567E-2</c:v>
                </c:pt>
                <c:pt idx="11">
                  <c:v>-3.5222901927990317E-2</c:v>
                </c:pt>
                <c:pt idx="12">
                  <c:v>-2.5242648338022881E-3</c:v>
                </c:pt>
                <c:pt idx="13">
                  <c:v>3.3774291569315086E-2</c:v>
                </c:pt>
                <c:pt idx="14">
                  <c:v>7.3472761569929323E-2</c:v>
                </c:pt>
                <c:pt idx="15">
                  <c:v>0.11637114059805903</c:v>
                </c:pt>
                <c:pt idx="16">
                  <c:v>0.16196942350083282</c:v>
                </c:pt>
                <c:pt idx="17">
                  <c:v>0.21056760408349565</c:v>
                </c:pt>
                <c:pt idx="18">
                  <c:v>0.26116567620791831</c:v>
                </c:pt>
                <c:pt idx="19">
                  <c:v>0.31366363383596269</c:v>
                </c:pt>
                <c:pt idx="20">
                  <c:v>0.36766146978066649</c:v>
                </c:pt>
                <c:pt idx="21">
                  <c:v>0.42265917734915553</c:v>
                </c:pt>
                <c:pt idx="22">
                  <c:v>0.47805674816500837</c:v>
                </c:pt>
                <c:pt idx="23">
                  <c:v>0.53365417431340689</c:v>
                </c:pt>
                <c:pt idx="24">
                  <c:v>0.58865144748586684</c:v>
                </c:pt>
                <c:pt idx="25">
                  <c:v>0.64264855796576403</c:v>
                </c:pt>
                <c:pt idx="26">
                  <c:v>0.69534549703677573</c:v>
                </c:pt>
                <c:pt idx="27">
                  <c:v>0.74594225400865721</c:v>
                </c:pt>
                <c:pt idx="28">
                  <c:v>0.79413881760626548</c:v>
                </c:pt>
                <c:pt idx="29">
                  <c:v>0.83933517706496996</c:v>
                </c:pt>
                <c:pt idx="30">
                  <c:v>0.88123131938197319</c:v>
                </c:pt>
                <c:pt idx="31">
                  <c:v>0.91932723260879412</c:v>
                </c:pt>
                <c:pt idx="32">
                  <c:v>0.95342290240996974</c:v>
                </c:pt>
                <c:pt idx="33">
                  <c:v>0.98301831492194347</c:v>
                </c:pt>
                <c:pt idx="34">
                  <c:v>1.007813454310585</c:v>
                </c:pt>
                <c:pt idx="35">
                  <c:v>1.0277083038893329</c:v>
                </c:pt>
                <c:pt idx="36">
                  <c:v>1.0425028474546152</c:v>
                </c:pt>
                <c:pt idx="37">
                  <c:v>1.0518970666220648</c:v>
                </c:pt>
                <c:pt idx="38">
                  <c:v>1.0560909413185704</c:v>
                </c:pt>
                <c:pt idx="39">
                  <c:v>1.054984451881041</c:v>
                </c:pt>
                <c:pt idx="40">
                  <c:v>1.0486775753744768</c:v>
                </c:pt>
                <c:pt idx="41">
                  <c:v>1.0373702907689062</c:v>
                </c:pt>
                <c:pt idx="42">
                  <c:v>1.0211625719985189</c:v>
                </c:pt>
                <c:pt idx="43">
                  <c:v>1.0005543940545392</c:v>
                </c:pt>
                <c:pt idx="44">
                  <c:v>0.97574572896160316</c:v>
                </c:pt>
                <c:pt idx="45">
                  <c:v>0.94733654903769637</c:v>
                </c:pt>
                <c:pt idx="46">
                  <c:v>0.91552682250792061</c:v>
                </c:pt>
                <c:pt idx="47">
                  <c:v>0.88101651682409032</c:v>
                </c:pt>
                <c:pt idx="48">
                  <c:v>0.84430559872725486</c:v>
                </c:pt>
                <c:pt idx="49">
                  <c:v>0.80619403032157266</c:v>
                </c:pt>
                <c:pt idx="50">
                  <c:v>0.76688177268640512</c:v>
                </c:pt>
                <c:pt idx="51">
                  <c:v>0.72736878699549579</c:v>
                </c:pt>
                <c:pt idx="52">
                  <c:v>0.68795502711098744</c:v>
                </c:pt>
                <c:pt idx="53">
                  <c:v>0.64944044993648009</c:v>
                </c:pt>
                <c:pt idx="54">
                  <c:v>0.61202500341624022</c:v>
                </c:pt>
                <c:pt idx="55">
                  <c:v>0.57630863852398684</c:v>
                </c:pt>
                <c:pt idx="56">
                  <c:v>0.54259130020974133</c:v>
                </c:pt>
                <c:pt idx="57">
                  <c:v>0.51107292929294312</c:v>
                </c:pt>
                <c:pt idx="58">
                  <c:v>0.48205346604643051</c:v>
                </c:pt>
                <c:pt idx="59">
                  <c:v>0.45553284243290137</c:v>
                </c:pt>
                <c:pt idx="60">
                  <c:v>0.43131099356922398</c:v>
                </c:pt>
                <c:pt idx="61">
                  <c:v>0.40958784301171836</c:v>
                </c:pt>
                <c:pt idx="62">
                  <c:v>0.39006331449993725</c:v>
                </c:pt>
                <c:pt idx="63">
                  <c:v>0.37243732641580252</c:v>
                </c:pt>
                <c:pt idx="64">
                  <c:v>0.35630979140742475</c:v>
                </c:pt>
                <c:pt idx="65">
                  <c:v>0.34188061757682642</c:v>
                </c:pt>
                <c:pt idx="66">
                  <c:v>0.32834970665423291</c:v>
                </c:pt>
                <c:pt idx="67">
                  <c:v>0.31591695692520344</c:v>
                </c:pt>
                <c:pt idx="68">
                  <c:v>0.30418225806623495</c:v>
                </c:pt>
                <c:pt idx="69">
                  <c:v>0.29324549221020313</c:v>
                </c:pt>
                <c:pt idx="70">
                  <c:v>0.28300653894435729</c:v>
                </c:pt>
                <c:pt idx="71">
                  <c:v>0.27366526614009024</c:v>
                </c:pt>
                <c:pt idx="72">
                  <c:v>0.26552153665361261</c:v>
                </c:pt>
                <c:pt idx="73">
                  <c:v>0.258575204311221</c:v>
                </c:pt>
                <c:pt idx="74">
                  <c:v>0.25322611332501249</c:v>
                </c:pt>
                <c:pt idx="75">
                  <c:v>0.24947409979467217</c:v>
                </c:pt>
                <c:pt idx="76">
                  <c:v>0.24741898918232516</c:v>
                </c:pt>
                <c:pt idx="77">
                  <c:v>0.24666059788561182</c:v>
                </c:pt>
                <c:pt idx="78">
                  <c:v>0.24669873054347213</c:v>
                </c:pt>
                <c:pt idx="79">
                  <c:v>0.2472331793036302</c:v>
                </c:pt>
                <c:pt idx="80">
                  <c:v>0.24726372304885225</c:v>
                </c:pt>
                <c:pt idx="81">
                  <c:v>0.2463901341460098</c:v>
                </c:pt>
                <c:pt idx="82">
                  <c:v>0.2440121605223616</c:v>
                </c:pt>
                <c:pt idx="83">
                  <c:v>0.2399295446748044</c:v>
                </c:pt>
                <c:pt idx="84">
                  <c:v>0.23404200775467254</c:v>
                </c:pt>
                <c:pt idx="85">
                  <c:v>0.22664925914508827</c:v>
                </c:pt>
                <c:pt idx="86">
                  <c:v>0.2177509845941579</c:v>
                </c:pt>
                <c:pt idx="87">
                  <c:v>0.20764685931475613</c:v>
                </c:pt>
                <c:pt idx="88">
                  <c:v>0.1968365296231647</c:v>
                </c:pt>
                <c:pt idx="89">
                  <c:v>0.18541962633917361</c:v>
                </c:pt>
                <c:pt idx="90">
                  <c:v>0.17409576117268971</c:v>
                </c:pt>
                <c:pt idx="91">
                  <c:v>0.16276451581109347</c:v>
                </c:pt>
                <c:pt idx="92">
                  <c:v>0.15162544653981214</c:v>
                </c:pt>
                <c:pt idx="93">
                  <c:v>0.14087809707100563</c:v>
                </c:pt>
                <c:pt idx="94">
                  <c:v>0.13052196236684685</c:v>
                </c:pt>
                <c:pt idx="95">
                  <c:v>0.12025652174791365</c:v>
                </c:pt>
                <c:pt idx="96">
                  <c:v>0.11038122379531583</c:v>
                </c:pt>
                <c:pt idx="97">
                  <c:v>0.10039547262048022</c:v>
                </c:pt>
                <c:pt idx="98">
                  <c:v>9.0298653196346071E-2</c:v>
                </c:pt>
                <c:pt idx="99">
                  <c:v>8.009009356841941E-2</c:v>
                </c:pt>
                <c:pt idx="100">
                  <c:v>6.9569103526999368E-2</c:v>
                </c:pt>
                <c:pt idx="101">
                  <c:v>5.8834930585784463E-2</c:v>
                </c:pt>
                <c:pt idx="102">
                  <c:v>4.7686791610623662E-2</c:v>
                </c:pt>
                <c:pt idx="103">
                  <c:v>3.6123848573340583E-2</c:v>
                </c:pt>
                <c:pt idx="104">
                  <c:v>2.4245219447815422E-2</c:v>
                </c:pt>
                <c:pt idx="105">
                  <c:v>1.1249966183682273E-2</c:v>
                </c:pt>
                <c:pt idx="106">
                  <c:v>-3.8629087601996922E-3</c:v>
                </c:pt>
                <c:pt idx="107">
                  <c:v>-2.249446072037321E-2</c:v>
                </c:pt>
                <c:pt idx="108">
                  <c:v>-4.5545805910429282E-2</c:v>
                </c:pt>
                <c:pt idx="109">
                  <c:v>-7.1218130332356494E-2</c:v>
                </c:pt>
                <c:pt idx="110">
                  <c:v>-9.3712688151846454E-2</c:v>
                </c:pt>
                <c:pt idx="111">
                  <c:v>-0.10283082336137769</c:v>
                </c:pt>
                <c:pt idx="112">
                  <c:v>-8.9773939020803065E-2</c:v>
                </c:pt>
                <c:pt idx="113">
                  <c:v>-5.4743536916438885E-2</c:v>
                </c:pt>
                <c:pt idx="114">
                  <c:v>-1.2341211392951622E-2</c:v>
                </c:pt>
                <c:pt idx="115">
                  <c:v>1.5131351930610191E-2</c:v>
                </c:pt>
                <c:pt idx="116">
                  <c:v>1.4372371375661651E-2</c:v>
                </c:pt>
                <c:pt idx="117">
                  <c:v>-1.0420064507422083E-2</c:v>
                </c:pt>
                <c:pt idx="118">
                  <c:v>-4.5147954743601143E-2</c:v>
                </c:pt>
                <c:pt idx="119">
                  <c:v>-7.921344165400597E-2</c:v>
                </c:pt>
                <c:pt idx="120">
                  <c:v>-0.11001878989395816</c:v>
                </c:pt>
                <c:pt idx="121">
                  <c:v>-0.13876640092222703</c:v>
                </c:pt>
                <c:pt idx="122">
                  <c:v>-0.16395882922373389</c:v>
                </c:pt>
                <c:pt idx="123">
                  <c:v>-0.18269878334990244</c:v>
                </c:pt>
                <c:pt idx="124">
                  <c:v>-0.19278913481470061</c:v>
                </c:pt>
                <c:pt idx="125">
                  <c:v>-0.19043292748629981</c:v>
                </c:pt>
                <c:pt idx="126">
                  <c:v>-0.17173340618659874</c:v>
                </c:pt>
                <c:pt idx="127">
                  <c:v>-0.14259401071478311</c:v>
                </c:pt>
                <c:pt idx="128">
                  <c:v>-0.12051838708108513</c:v>
                </c:pt>
                <c:pt idx="129">
                  <c:v>-0.11921040958281463</c:v>
                </c:pt>
                <c:pt idx="130">
                  <c:v>-0.13427420539350546</c:v>
                </c:pt>
                <c:pt idx="131">
                  <c:v>-0.15121413859429331</c:v>
                </c:pt>
                <c:pt idx="132">
                  <c:v>-0.16263484517835342</c:v>
                </c:pt>
                <c:pt idx="133">
                  <c:v>-0.16864128425949582</c:v>
                </c:pt>
                <c:pt idx="134">
                  <c:v>-0.17153869002210656</c:v>
                </c:pt>
                <c:pt idx="135">
                  <c:v>-0.18383263435043978</c:v>
                </c:pt>
                <c:pt idx="136">
                  <c:v>-0.21282906132558971</c:v>
                </c:pt>
                <c:pt idx="137">
                  <c:v>-0.23413426072390653</c:v>
                </c:pt>
                <c:pt idx="138">
                  <c:v>-0.23025494053640605</c:v>
                </c:pt>
                <c:pt idx="139">
                  <c:v>-0.2231982416140269</c:v>
                </c:pt>
                <c:pt idx="140">
                  <c:v>-0.22687175177248176</c:v>
                </c:pt>
                <c:pt idx="141">
                  <c:v>-0.23958353382245468</c:v>
                </c:pt>
                <c:pt idx="142">
                  <c:v>-0.24904221566786131</c:v>
                </c:pt>
                <c:pt idx="143">
                  <c:v>-0.24545692286670909</c:v>
                </c:pt>
                <c:pt idx="144">
                  <c:v>-0.22333743408180687</c:v>
                </c:pt>
                <c:pt idx="145">
                  <c:v>-0.22749413110826872</c:v>
                </c:pt>
                <c:pt idx="146">
                  <c:v>-0.19873810428720037</c:v>
                </c:pt>
                <c:pt idx="147">
                  <c:v>-0.23518113293353196</c:v>
                </c:pt>
                <c:pt idx="148">
                  <c:v>-0.69633585536120257</c:v>
                </c:pt>
                <c:pt idx="149">
                  <c:v>-0.74761566742394647</c:v>
                </c:pt>
                <c:pt idx="150">
                  <c:v>-0.44363494100175632</c:v>
                </c:pt>
                <c:pt idx="151">
                  <c:v>-0.21820900061656034</c:v>
                </c:pt>
                <c:pt idx="152">
                  <c:v>-0.27745416934378947</c:v>
                </c:pt>
                <c:pt idx="153">
                  <c:v>-0.35178796391923861</c:v>
                </c:pt>
                <c:pt idx="154">
                  <c:v>-0.36062907966536895</c:v>
                </c:pt>
                <c:pt idx="155">
                  <c:v>-0.39589751998988593</c:v>
                </c:pt>
                <c:pt idx="156">
                  <c:v>-0.416014671809179</c:v>
                </c:pt>
                <c:pt idx="157">
                  <c:v>-0.40440348083018041</c:v>
                </c:pt>
                <c:pt idx="158">
                  <c:v>-0.35908850105601881</c:v>
                </c:pt>
                <c:pt idx="159">
                  <c:v>-0.31969604305125404</c:v>
                </c:pt>
                <c:pt idx="160">
                  <c:v>-0.30905439097215437</c:v>
                </c:pt>
                <c:pt idx="161">
                  <c:v>-0.31999385645847006</c:v>
                </c:pt>
                <c:pt idx="162">
                  <c:v>-0.33494702353680478</c:v>
                </c:pt>
                <c:pt idx="163">
                  <c:v>-0.35894887926911723</c:v>
                </c:pt>
                <c:pt idx="164">
                  <c:v>-0.36323710149586874</c:v>
                </c:pt>
                <c:pt idx="165">
                  <c:v>-0.37105222762403223</c:v>
                </c:pt>
                <c:pt idx="166">
                  <c:v>-0.37853796246465743</c:v>
                </c:pt>
                <c:pt idx="167">
                  <c:v>-0.34584135597044874</c:v>
                </c:pt>
                <c:pt idx="168">
                  <c:v>-0.30211329965863642</c:v>
                </c:pt>
                <c:pt idx="169">
                  <c:v>-0.30050859334062985</c:v>
                </c:pt>
                <c:pt idx="170">
                  <c:v>-0.3272866564959746</c:v>
                </c:pt>
                <c:pt idx="171">
                  <c:v>-0.3498116219319416</c:v>
                </c:pt>
                <c:pt idx="172">
                  <c:v>-0.4045530399675033</c:v>
                </c:pt>
                <c:pt idx="173">
                  <c:v>-0.39718627374598631</c:v>
                </c:pt>
                <c:pt idx="174">
                  <c:v>-0.30339309455850511</c:v>
                </c:pt>
                <c:pt idx="175">
                  <c:v>-0.20886234586399982</c:v>
                </c:pt>
                <c:pt idx="176">
                  <c:v>-0.19819054486063464</c:v>
                </c:pt>
                <c:pt idx="177">
                  <c:v>-0.29958282728487023</c:v>
                </c:pt>
                <c:pt idx="178">
                  <c:v>-0.42045366736215967</c:v>
                </c:pt>
                <c:pt idx="179">
                  <c:v>-0.42482797013925883</c:v>
                </c:pt>
                <c:pt idx="180">
                  <c:v>-0.29814192168372733</c:v>
                </c:pt>
                <c:pt idx="181">
                  <c:v>-0.1147444673161328</c:v>
                </c:pt>
                <c:pt idx="182">
                  <c:v>-0.12609852200774829</c:v>
                </c:pt>
                <c:pt idx="183">
                  <c:v>-0.19078229111114353</c:v>
                </c:pt>
                <c:pt idx="184">
                  <c:v>-0.14149109253360814</c:v>
                </c:pt>
                <c:pt idx="185">
                  <c:v>-0.13893899638582008</c:v>
                </c:pt>
                <c:pt idx="186">
                  <c:v>-0.12666080806176505</c:v>
                </c:pt>
                <c:pt idx="187">
                  <c:v>-8.4314311983844537E-2</c:v>
                </c:pt>
                <c:pt idx="188">
                  <c:v>-9.3282340041790146E-2</c:v>
                </c:pt>
                <c:pt idx="189">
                  <c:v>-5.7875582908960443E-2</c:v>
                </c:pt>
                <c:pt idx="190">
                  <c:v>3.696511295128635E-2</c:v>
                </c:pt>
                <c:pt idx="191">
                  <c:v>3.53658234473474E-2</c:v>
                </c:pt>
                <c:pt idx="192">
                  <c:v>-1.6083192534089519E-2</c:v>
                </c:pt>
                <c:pt idx="193">
                  <c:v>-7.0303457764224753E-3</c:v>
                </c:pt>
                <c:pt idx="194">
                  <c:v>-3.064659619990362E-3</c:v>
                </c:pt>
                <c:pt idx="195">
                  <c:v>0.25048141906559795</c:v>
                </c:pt>
                <c:pt idx="196">
                  <c:v>0.15663170581170682</c:v>
                </c:pt>
                <c:pt idx="197">
                  <c:v>0.22776566452667946</c:v>
                </c:pt>
                <c:pt idx="198">
                  <c:v>0.3416213413445035</c:v>
                </c:pt>
                <c:pt idx="199">
                  <c:v>0.4378998530421061</c:v>
                </c:pt>
                <c:pt idx="200">
                  <c:v>0.45707585050212352</c:v>
                </c:pt>
                <c:pt idx="201">
                  <c:v>0.45221263170579995</c:v>
                </c:pt>
                <c:pt idx="202">
                  <c:v>0.30888782224565281</c:v>
                </c:pt>
                <c:pt idx="203">
                  <c:v>0.38202913333377131</c:v>
                </c:pt>
                <c:pt idx="204">
                  <c:v>0.26046943574242043</c:v>
                </c:pt>
                <c:pt idx="205">
                  <c:v>0.2556213334031705</c:v>
                </c:pt>
                <c:pt idx="206">
                  <c:v>0.13358267119474698</c:v>
                </c:pt>
                <c:pt idx="207">
                  <c:v>2.4078695910310088E-2</c:v>
                </c:pt>
                <c:pt idx="208">
                  <c:v>0.24854777076738221</c:v>
                </c:pt>
                <c:pt idx="209">
                  <c:v>-9.3521515972216029E-2</c:v>
                </c:pt>
                <c:pt idx="210">
                  <c:v>-0.47380307926113341</c:v>
                </c:pt>
                <c:pt idx="211">
                  <c:v>-0.42601271852317479</c:v>
                </c:pt>
                <c:pt idx="212">
                  <c:v>-0.31608663859175667</c:v>
                </c:pt>
                <c:pt idx="213">
                  <c:v>6.3959424259367736E-2</c:v>
                </c:pt>
                <c:pt idx="214">
                  <c:v>0.12947570611244164</c:v>
                </c:pt>
                <c:pt idx="215">
                  <c:v>0.22866415717754229</c:v>
                </c:pt>
                <c:pt idx="216">
                  <c:v>0.45755681247741542</c:v>
                </c:pt>
                <c:pt idx="217">
                  <c:v>9.6230617877328228E-2</c:v>
                </c:pt>
                <c:pt idx="218">
                  <c:v>-1.8978933608890358E-2</c:v>
                </c:pt>
                <c:pt idx="219">
                  <c:v>0.27055885967678517</c:v>
                </c:pt>
                <c:pt idx="220">
                  <c:v>-0.26349550358044826</c:v>
                </c:pt>
                <c:pt idx="221">
                  <c:v>-8.1731649719092303E-3</c:v>
                </c:pt>
                <c:pt idx="222">
                  <c:v>-0.27142559105667274</c:v>
                </c:pt>
                <c:pt idx="223">
                  <c:v>-0.66713734146637993</c:v>
                </c:pt>
                <c:pt idx="224">
                  <c:v>-0.30920033770304922</c:v>
                </c:pt>
                <c:pt idx="225">
                  <c:v>-0.54802728358542652</c:v>
                </c:pt>
                <c:pt idx="226">
                  <c:v>-0.29832492353287954</c:v>
                </c:pt>
                <c:pt idx="227">
                  <c:v>-0.13721189522012089</c:v>
                </c:pt>
                <c:pt idx="228">
                  <c:v>0.26186069272340973</c:v>
                </c:pt>
                <c:pt idx="229">
                  <c:v>0.53245031271524224</c:v>
                </c:pt>
                <c:pt idx="230">
                  <c:v>-7.2639426083488612E-2</c:v>
                </c:pt>
                <c:pt idx="231">
                  <c:v>5.116480560575809E-2</c:v>
                </c:pt>
                <c:pt idx="232">
                  <c:v>0.57395981614053015</c:v>
                </c:pt>
                <c:pt idx="233">
                  <c:v>0.76277789758652137</c:v>
                </c:pt>
                <c:pt idx="234">
                  <c:v>0.30905683920359417</c:v>
                </c:pt>
                <c:pt idx="235">
                  <c:v>-0.11802999141086512</c:v>
                </c:pt>
                <c:pt idx="236">
                  <c:v>-0.13509045246742257</c:v>
                </c:pt>
                <c:pt idx="237">
                  <c:v>-0.1728810141284618</c:v>
                </c:pt>
                <c:pt idx="238">
                  <c:v>0.39836675628046958</c:v>
                </c:pt>
                <c:pt idx="239">
                  <c:v>5.1157885711401008E-2</c:v>
                </c:pt>
                <c:pt idx="240">
                  <c:v>-0.36222249255070427</c:v>
                </c:pt>
                <c:pt idx="241">
                  <c:v>0.36816215296700339</c:v>
                </c:pt>
                <c:pt idx="242">
                  <c:v>0.31149098208492187</c:v>
                </c:pt>
                <c:pt idx="243">
                  <c:v>3.2690609346491151E-2</c:v>
                </c:pt>
                <c:pt idx="244">
                  <c:v>-0.31265379199907972</c:v>
                </c:pt>
                <c:pt idx="245">
                  <c:v>0.62180674621541776</c:v>
                </c:pt>
                <c:pt idx="246">
                  <c:v>0.20427823837676584</c:v>
                </c:pt>
                <c:pt idx="247">
                  <c:v>-2.9706425642945788E-2</c:v>
                </c:pt>
                <c:pt idx="248">
                  <c:v>0.27585433218676858</c:v>
                </c:pt>
                <c:pt idx="249">
                  <c:v>-0.48875872704001821</c:v>
                </c:pt>
                <c:pt idx="250">
                  <c:v>-1.5606885537582826E-2</c:v>
                </c:pt>
                <c:pt idx="251">
                  <c:v>0.61835941217673174</c:v>
                </c:pt>
                <c:pt idx="252">
                  <c:v>-0.50866762520006503</c:v>
                </c:pt>
                <c:pt idx="253">
                  <c:v>-0.20843240637479266</c:v>
                </c:pt>
                <c:pt idx="254">
                  <c:v>0.18000034376894014</c:v>
                </c:pt>
                <c:pt idx="255">
                  <c:v>0.32376549541532462</c:v>
                </c:pt>
                <c:pt idx="256">
                  <c:v>1.221125811912124</c:v>
                </c:pt>
                <c:pt idx="257">
                  <c:v>0.39741156062887306</c:v>
                </c:pt>
                <c:pt idx="258">
                  <c:v>-0.74982704190887528</c:v>
                </c:pt>
                <c:pt idx="259">
                  <c:v>0.78434459991481198</c:v>
                </c:pt>
                <c:pt idx="260">
                  <c:v>0.95962028577948466</c:v>
                </c:pt>
                <c:pt idx="261">
                  <c:v>1.8235875226481291E-2</c:v>
                </c:pt>
                <c:pt idx="262">
                  <c:v>1.1212571495476755</c:v>
                </c:pt>
                <c:pt idx="263">
                  <c:v>1.3826695199448533</c:v>
                </c:pt>
                <c:pt idx="264">
                  <c:v>0.90066197570777717</c:v>
                </c:pt>
                <c:pt idx="265">
                  <c:v>1.0034694588751645</c:v>
                </c:pt>
                <c:pt idx="266">
                  <c:v>1.4244816556619639</c:v>
                </c:pt>
                <c:pt idx="267">
                  <c:v>-0.44254416668593155</c:v>
                </c:pt>
                <c:pt idx="268">
                  <c:v>1.3112840560657473</c:v>
                </c:pt>
                <c:pt idx="269">
                  <c:v>5.7971808537109482E-2</c:v>
                </c:pt>
                <c:pt idx="270">
                  <c:v>-1.223350721452082</c:v>
                </c:pt>
                <c:pt idx="271">
                  <c:v>-1.0229195914132516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70F-9013-F59219762384}"/>
            </c:ext>
          </c:extLst>
        </c:ser>
        <c:ser>
          <c:idx val="3"/>
          <c:order val="3"/>
          <c:tx>
            <c:strRef>
              <c:f>'measurement graphs'!$K$9</c:f>
              <c:strCache>
                <c:ptCount val="1"/>
                <c:pt idx="0">
                  <c:v>B&amp;K 4191 90deg off axis (offset)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graphs'!$K$10:$K$297</c:f>
              <c:numCache>
                <c:formatCode>General</c:formatCode>
                <c:ptCount val="288"/>
                <c:pt idx="0">
                  <c:v>-9.8525999999999954</c:v>
                </c:pt>
                <c:pt idx="1">
                  <c:v>-9.8553999999999959</c:v>
                </c:pt>
                <c:pt idx="2">
                  <c:v>-9.8582999999999998</c:v>
                </c:pt>
                <c:pt idx="3">
                  <c:v>-9.8613999999999962</c:v>
                </c:pt>
                <c:pt idx="4">
                  <c:v>-9.8647999999999954</c:v>
                </c:pt>
                <c:pt idx="5">
                  <c:v>-9.8682999999999979</c:v>
                </c:pt>
                <c:pt idx="6">
                  <c:v>-9.8719999999999999</c:v>
                </c:pt>
                <c:pt idx="7">
                  <c:v>-9.8759000000000015</c:v>
                </c:pt>
                <c:pt idx="8">
                  <c:v>-9.8798999999999992</c:v>
                </c:pt>
                <c:pt idx="9">
                  <c:v>-9.8840999999999966</c:v>
                </c:pt>
                <c:pt idx="10">
                  <c:v>-9.8883999999999972</c:v>
                </c:pt>
                <c:pt idx="11">
                  <c:v>-9.8927000000000049</c:v>
                </c:pt>
                <c:pt idx="12">
                  <c:v>-9.8971000000000018</c:v>
                </c:pt>
                <c:pt idx="13">
                  <c:v>-9.9014000000000024</c:v>
                </c:pt>
                <c:pt idx="14">
                  <c:v>-9.905699999999996</c:v>
                </c:pt>
                <c:pt idx="15">
                  <c:v>-9.9100000000000037</c:v>
                </c:pt>
                <c:pt idx="16">
                  <c:v>-9.914200000000001</c:v>
                </c:pt>
                <c:pt idx="17">
                  <c:v>-9.9182000000000059</c:v>
                </c:pt>
                <c:pt idx="18">
                  <c:v>-9.921999999999997</c:v>
                </c:pt>
                <c:pt idx="19">
                  <c:v>-9.9256999999999991</c:v>
                </c:pt>
                <c:pt idx="20">
                  <c:v>-9.929000000000002</c:v>
                </c:pt>
                <c:pt idx="21">
                  <c:v>-9.9322000000000017</c:v>
                </c:pt>
                <c:pt idx="22">
                  <c:v>-9.9350000000000094</c:v>
                </c:pt>
                <c:pt idx="23">
                  <c:v>-9.9375</c:v>
                </c:pt>
                <c:pt idx="24">
                  <c:v>-9.9395999999999987</c:v>
                </c:pt>
                <c:pt idx="25">
                  <c:v>-9.9415000000000049</c:v>
                </c:pt>
                <c:pt idx="26">
                  <c:v>-9.9429000000000087</c:v>
                </c:pt>
                <c:pt idx="27">
                  <c:v>-9.9440999999999917</c:v>
                </c:pt>
                <c:pt idx="28">
                  <c:v>-9.9448000000000008</c:v>
                </c:pt>
                <c:pt idx="29">
                  <c:v>-9.9451999999999998</c:v>
                </c:pt>
                <c:pt idx="30">
                  <c:v>-9.9453000000000031</c:v>
                </c:pt>
                <c:pt idx="31">
                  <c:v>-9.9451999999999998</c:v>
                </c:pt>
                <c:pt idx="32">
                  <c:v>-9.9446999999999974</c:v>
                </c:pt>
                <c:pt idx="33">
                  <c:v>-9.9440999999999917</c:v>
                </c:pt>
                <c:pt idx="34">
                  <c:v>-9.9433999999999969</c:v>
                </c:pt>
                <c:pt idx="35">
                  <c:v>-9.9424999999999955</c:v>
                </c:pt>
                <c:pt idx="36">
                  <c:v>-9.9414999999999907</c:v>
                </c:pt>
                <c:pt idx="37">
                  <c:v>-9.9406999999999925</c:v>
                </c:pt>
                <c:pt idx="38">
                  <c:v>-9.9400000000000119</c:v>
                </c:pt>
                <c:pt idx="39">
                  <c:v>-9.9395000000000095</c:v>
                </c:pt>
                <c:pt idx="40">
                  <c:v>-9.9393000000000029</c:v>
                </c:pt>
                <c:pt idx="41">
                  <c:v>-9.9394999999999953</c:v>
                </c:pt>
                <c:pt idx="42">
                  <c:v>-9.9402999999999935</c:v>
                </c:pt>
                <c:pt idx="43">
                  <c:v>-9.941599999999994</c:v>
                </c:pt>
                <c:pt idx="44">
                  <c:v>-9.9436999999999927</c:v>
                </c:pt>
                <c:pt idx="45">
                  <c:v>-9.9466000000000037</c:v>
                </c:pt>
                <c:pt idx="46">
                  <c:v>-9.9506000000000085</c:v>
                </c:pt>
                <c:pt idx="47">
                  <c:v>-9.9557999999999964</c:v>
                </c:pt>
                <c:pt idx="48">
                  <c:v>-9.9624000000000024</c:v>
                </c:pt>
                <c:pt idx="49">
                  <c:v>-9.9702999999999946</c:v>
                </c:pt>
                <c:pt idx="50">
                  <c:v>-9.9800999999999931</c:v>
                </c:pt>
                <c:pt idx="51">
                  <c:v>-9.9916999999999945</c:v>
                </c:pt>
                <c:pt idx="52">
                  <c:v>-10.005600000000001</c:v>
                </c:pt>
                <c:pt idx="53">
                  <c:v>-10.021900000000002</c:v>
                </c:pt>
                <c:pt idx="54">
                  <c:v>-10.040899999999993</c:v>
                </c:pt>
                <c:pt idx="55">
                  <c:v>-10.063200000000009</c:v>
                </c:pt>
                <c:pt idx="56">
                  <c:v>-10.088999999999999</c:v>
                </c:pt>
                <c:pt idx="57">
                  <c:v>-10.118800000000007</c:v>
                </c:pt>
                <c:pt idx="58">
                  <c:v>-10.153099999999995</c:v>
                </c:pt>
                <c:pt idx="59">
                  <c:v>-10.192599999999999</c:v>
                </c:pt>
                <c:pt idx="60">
                  <c:v>-10.237899999999996</c:v>
                </c:pt>
                <c:pt idx="61">
                  <c:v>-10.2898</c:v>
                </c:pt>
                <c:pt idx="62">
                  <c:v>-10.349100000000007</c:v>
                </c:pt>
                <c:pt idx="63">
                  <c:v>-10.416800000000009</c:v>
                </c:pt>
                <c:pt idx="64">
                  <c:v>-10.494</c:v>
                </c:pt>
                <c:pt idx="65">
                  <c:v>-10.581500000000005</c:v>
                </c:pt>
                <c:pt idx="66">
                  <c:v>-10.680799999999991</c:v>
                </c:pt>
                <c:pt idx="67">
                  <c:v>-10.792599999999993</c:v>
                </c:pt>
                <c:pt idx="68">
                  <c:v>-10.918099999999995</c:v>
                </c:pt>
                <c:pt idx="69">
                  <c:v>-11.057599999999994</c:v>
                </c:pt>
                <c:pt idx="70">
                  <c:v>-11.210999999999999</c:v>
                </c:pt>
                <c:pt idx="71">
                  <c:v>-11.377200000000002</c:v>
                </c:pt>
                <c:pt idx="72">
                  <c:v>-11.5535</c:v>
                </c:pt>
                <c:pt idx="73">
                  <c:v>-11.735400000000013</c:v>
                </c:pt>
                <c:pt idx="74">
                  <c:v>-11.91640000000001</c:v>
                </c:pt>
                <c:pt idx="75">
                  <c:v>-12.087500000000006</c:v>
                </c:pt>
                <c:pt idx="76">
                  <c:v>-12.238599999999991</c:v>
                </c:pt>
                <c:pt idx="77">
                  <c:v>-12.359799999999993</c:v>
                </c:pt>
                <c:pt idx="78">
                  <c:v>-12.4435</c:v>
                </c:pt>
                <c:pt idx="79">
                  <c:v>-12.486200000000011</c:v>
                </c:pt>
                <c:pt idx="80">
                  <c:v>-12.489699999999999</c:v>
                </c:pt>
                <c:pt idx="81">
                  <c:v>-12.460499999999996</c:v>
                </c:pt>
                <c:pt idx="82">
                  <c:v>-12.408200000000008</c:v>
                </c:pt>
                <c:pt idx="83">
                  <c:v>-12.342799999999997</c:v>
                </c:pt>
                <c:pt idx="84">
                  <c:v>-12.273700000000005</c:v>
                </c:pt>
                <c:pt idx="85">
                  <c:v>-12.207399999999993</c:v>
                </c:pt>
                <c:pt idx="86">
                  <c:v>-12.148400000000009</c:v>
                </c:pt>
                <c:pt idx="87">
                  <c:v>-12.097899999999996</c:v>
                </c:pt>
                <c:pt idx="88">
                  <c:v>-12.055199999999999</c:v>
                </c:pt>
                <c:pt idx="89">
                  <c:v>-12.017800000000008</c:v>
                </c:pt>
                <c:pt idx="90">
                  <c:v>-11.981899999999996</c:v>
                </c:pt>
                <c:pt idx="91">
                  <c:v>-11.943999999999988</c:v>
                </c:pt>
                <c:pt idx="92">
                  <c:v>-11.901600000000002</c:v>
                </c:pt>
                <c:pt idx="93">
                  <c:v>-11.853200000000001</c:v>
                </c:pt>
                <c:pt idx="94">
                  <c:v>-11.799500000000009</c:v>
                </c:pt>
                <c:pt idx="95">
                  <c:v>-11.741800000000012</c:v>
                </c:pt>
                <c:pt idx="96">
                  <c:v>-11.682199999999995</c:v>
                </c:pt>
                <c:pt idx="97">
                  <c:v>-11.622400000000013</c:v>
                </c:pt>
                <c:pt idx="98">
                  <c:v>-11.563100000000006</c:v>
                </c:pt>
                <c:pt idx="99">
                  <c:v>-11.504199999999997</c:v>
                </c:pt>
                <c:pt idx="100">
                  <c:v>-11.444900000000004</c:v>
                </c:pt>
                <c:pt idx="101">
                  <c:v>-11.384100000000004</c:v>
                </c:pt>
                <c:pt idx="102">
                  <c:v>-11.320499999999996</c:v>
                </c:pt>
                <c:pt idx="103">
                  <c:v>-11.253600000000006</c:v>
                </c:pt>
                <c:pt idx="104">
                  <c:v>-11.183899999999994</c:v>
                </c:pt>
                <c:pt idx="105">
                  <c:v>-11.114000000000004</c:v>
                </c:pt>
                <c:pt idx="106">
                  <c:v>-11.0488</c:v>
                </c:pt>
                <c:pt idx="107">
                  <c:v>-10.995999999999995</c:v>
                </c:pt>
                <c:pt idx="108">
                  <c:v>-10.962999999999994</c:v>
                </c:pt>
                <c:pt idx="109">
                  <c:v>-10.954599999999999</c:v>
                </c:pt>
                <c:pt idx="110">
                  <c:v>-10.968699999999998</c:v>
                </c:pt>
                <c:pt idx="111">
                  <c:v>-10.995099999999994</c:v>
                </c:pt>
                <c:pt idx="112">
                  <c:v>-11.021100000000004</c:v>
                </c:pt>
                <c:pt idx="113">
                  <c:v>-11.041699999999992</c:v>
                </c:pt>
                <c:pt idx="114">
                  <c:v>-11.066100000000006</c:v>
                </c:pt>
                <c:pt idx="115">
                  <c:v>-11.110699999999994</c:v>
                </c:pt>
                <c:pt idx="116">
                  <c:v>-11.183099999999996</c:v>
                </c:pt>
                <c:pt idx="117">
                  <c:v>-11.273799999999994</c:v>
                </c:pt>
                <c:pt idx="118">
                  <c:v>-11.367500000000007</c:v>
                </c:pt>
                <c:pt idx="119">
                  <c:v>-11.457300000000004</c:v>
                </c:pt>
                <c:pt idx="120">
                  <c:v>-11.546300000000002</c:v>
                </c:pt>
                <c:pt idx="121">
                  <c:v>-11.633099999999999</c:v>
                </c:pt>
                <c:pt idx="122">
                  <c:v>-11.698300000000003</c:v>
                </c:pt>
                <c:pt idx="123">
                  <c:v>-11.715699999999998</c:v>
                </c:pt>
                <c:pt idx="124">
                  <c:v>-11.677800000000005</c:v>
                </c:pt>
                <c:pt idx="125">
                  <c:v>-11.608499999999992</c:v>
                </c:pt>
                <c:pt idx="126">
                  <c:v>-11.555799999999991</c:v>
                </c:pt>
                <c:pt idx="127">
                  <c:v>-11.555999999999997</c:v>
                </c:pt>
                <c:pt idx="128">
                  <c:v>-11.592200000000005</c:v>
                </c:pt>
                <c:pt idx="129">
                  <c:v>-11.611999999999995</c:v>
                </c:pt>
                <c:pt idx="130">
                  <c:v>-11.582599999999999</c:v>
                </c:pt>
                <c:pt idx="131">
                  <c:v>-11.484800000000007</c:v>
                </c:pt>
                <c:pt idx="132">
                  <c:v>-11.305400000000006</c:v>
                </c:pt>
                <c:pt idx="133">
                  <c:v>-11.086699999999993</c:v>
                </c:pt>
                <c:pt idx="134">
                  <c:v>-10.919499999999999</c:v>
                </c:pt>
                <c:pt idx="135">
                  <c:v>-10.847300000000004</c:v>
                </c:pt>
                <c:pt idx="136">
                  <c:v>-10.831099999999992</c:v>
                </c:pt>
                <c:pt idx="137">
                  <c:v>-10.830399999999997</c:v>
                </c:pt>
                <c:pt idx="138">
                  <c:v>-10.865800000000007</c:v>
                </c:pt>
                <c:pt idx="139">
                  <c:v>-10.933699999999988</c:v>
                </c:pt>
                <c:pt idx="140">
                  <c:v>-10.973500000000001</c:v>
                </c:pt>
                <c:pt idx="141">
                  <c:v>-10.996000000000009</c:v>
                </c:pt>
                <c:pt idx="142">
                  <c:v>-11.032699999999991</c:v>
                </c:pt>
                <c:pt idx="143">
                  <c:v>-11.093699999999998</c:v>
                </c:pt>
                <c:pt idx="144">
                  <c:v>-11.182699999999997</c:v>
                </c:pt>
                <c:pt idx="145">
                  <c:v>-11.2637</c:v>
                </c:pt>
                <c:pt idx="146">
                  <c:v>-11.349300000000014</c:v>
                </c:pt>
                <c:pt idx="147">
                  <c:v>-11.414700000000011</c:v>
                </c:pt>
                <c:pt idx="148">
                  <c:v>-11.418900000000008</c:v>
                </c:pt>
                <c:pt idx="149">
                  <c:v>-11.452799999999996</c:v>
                </c:pt>
                <c:pt idx="150">
                  <c:v>-11.50139999999999</c:v>
                </c:pt>
                <c:pt idx="151">
                  <c:v>-11.662599999999998</c:v>
                </c:pt>
                <c:pt idx="152">
                  <c:v>-11.832800000000006</c:v>
                </c:pt>
                <c:pt idx="153">
                  <c:v>-11.739199999999997</c:v>
                </c:pt>
                <c:pt idx="154">
                  <c:v>-11.477999999999994</c:v>
                </c:pt>
                <c:pt idx="155">
                  <c:v>-11.189999999999998</c:v>
                </c:pt>
                <c:pt idx="156">
                  <c:v>-10.9893</c:v>
                </c:pt>
                <c:pt idx="157">
                  <c:v>-10.957900000000009</c:v>
                </c:pt>
                <c:pt idx="158">
                  <c:v>-11.120099999999994</c:v>
                </c:pt>
                <c:pt idx="159">
                  <c:v>-11.427099999999996</c:v>
                </c:pt>
                <c:pt idx="160">
                  <c:v>-11.585300000000004</c:v>
                </c:pt>
                <c:pt idx="161">
                  <c:v>-11.462500000000006</c:v>
                </c:pt>
                <c:pt idx="162">
                  <c:v>-11.334800000000001</c:v>
                </c:pt>
                <c:pt idx="163">
                  <c:v>-11.411300000000011</c:v>
                </c:pt>
                <c:pt idx="164">
                  <c:v>-11.573000000000008</c:v>
                </c:pt>
                <c:pt idx="165">
                  <c:v>-11.591100000000012</c:v>
                </c:pt>
                <c:pt idx="166">
                  <c:v>-11.394999999999996</c:v>
                </c:pt>
                <c:pt idx="167">
                  <c:v>-11.198099999999997</c:v>
                </c:pt>
                <c:pt idx="168">
                  <c:v>-11.170100000000005</c:v>
                </c:pt>
                <c:pt idx="169">
                  <c:v>-11.120999999999995</c:v>
                </c:pt>
                <c:pt idx="170">
                  <c:v>-11.0745</c:v>
                </c:pt>
                <c:pt idx="171">
                  <c:v>-11.2941</c:v>
                </c:pt>
                <c:pt idx="172">
                  <c:v>-11.477900000000005</c:v>
                </c:pt>
                <c:pt idx="173">
                  <c:v>-11.246499999999997</c:v>
                </c:pt>
                <c:pt idx="174">
                  <c:v>-11.049399999999991</c:v>
                </c:pt>
                <c:pt idx="175">
                  <c:v>-11.109699999999989</c:v>
                </c:pt>
                <c:pt idx="176">
                  <c:v>-11.497900000000001</c:v>
                </c:pt>
                <c:pt idx="177">
                  <c:v>-11.788399999999996</c:v>
                </c:pt>
                <c:pt idx="178">
                  <c:v>-11.226700000000008</c:v>
                </c:pt>
                <c:pt idx="179">
                  <c:v>-10.481200000000001</c:v>
                </c:pt>
                <c:pt idx="180">
                  <c:v>-10.367500000000007</c:v>
                </c:pt>
                <c:pt idx="181">
                  <c:v>-10.850100000000012</c:v>
                </c:pt>
                <c:pt idx="182">
                  <c:v>-11.177500000000009</c:v>
                </c:pt>
                <c:pt idx="183">
                  <c:v>-11.342000000000013</c:v>
                </c:pt>
                <c:pt idx="184">
                  <c:v>-11.580699999999993</c:v>
                </c:pt>
                <c:pt idx="185">
                  <c:v>-11.7791</c:v>
                </c:pt>
                <c:pt idx="186">
                  <c:v>-11.414099999999991</c:v>
                </c:pt>
                <c:pt idx="187">
                  <c:v>-10.9572</c:v>
                </c:pt>
                <c:pt idx="188">
                  <c:v>-11.159199999999998</c:v>
                </c:pt>
                <c:pt idx="189">
                  <c:v>-11.578900000000004</c:v>
                </c:pt>
                <c:pt idx="190">
                  <c:v>-11.668700000000001</c:v>
                </c:pt>
                <c:pt idx="191">
                  <c:v>-11.625900000000001</c:v>
                </c:pt>
                <c:pt idx="192">
                  <c:v>-11.392099999999999</c:v>
                </c:pt>
                <c:pt idx="193">
                  <c:v>-11.667100000000005</c:v>
                </c:pt>
                <c:pt idx="194">
                  <c:v>-11.4452</c:v>
                </c:pt>
                <c:pt idx="195">
                  <c:v>-11.279399999999995</c:v>
                </c:pt>
                <c:pt idx="196">
                  <c:v>-11.620100000000008</c:v>
                </c:pt>
                <c:pt idx="197">
                  <c:v>-11.574399999999997</c:v>
                </c:pt>
                <c:pt idx="198">
                  <c:v>-11.807100000000005</c:v>
                </c:pt>
                <c:pt idx="199">
                  <c:v>-11.921300000000002</c:v>
                </c:pt>
                <c:pt idx="200">
                  <c:v>-12.048000000000002</c:v>
                </c:pt>
                <c:pt idx="201">
                  <c:v>-12.421400000000006</c:v>
                </c:pt>
                <c:pt idx="202">
                  <c:v>-12.2042</c:v>
                </c:pt>
                <c:pt idx="203">
                  <c:v>-12.231200000000001</c:v>
                </c:pt>
                <c:pt idx="204">
                  <c:v>-12.701000000000008</c:v>
                </c:pt>
                <c:pt idx="205">
                  <c:v>-13.161100000000005</c:v>
                </c:pt>
                <c:pt idx="206">
                  <c:v>-13.468699999999998</c:v>
                </c:pt>
                <c:pt idx="207">
                  <c:v>-12.600700000000003</c:v>
                </c:pt>
                <c:pt idx="208">
                  <c:v>-12.7851</c:v>
                </c:pt>
                <c:pt idx="209">
                  <c:v>-13.284300000000002</c:v>
                </c:pt>
                <c:pt idx="210">
                  <c:v>-12.686499999999995</c:v>
                </c:pt>
                <c:pt idx="211">
                  <c:v>-12.513000000000005</c:v>
                </c:pt>
                <c:pt idx="212">
                  <c:v>-12.685199999999995</c:v>
                </c:pt>
                <c:pt idx="213">
                  <c:v>-12.508700000000005</c:v>
                </c:pt>
                <c:pt idx="214">
                  <c:v>-13.056799999999996</c:v>
                </c:pt>
                <c:pt idx="215">
                  <c:v>-12.120900000000006</c:v>
                </c:pt>
                <c:pt idx="216">
                  <c:v>-12.442899999999995</c:v>
                </c:pt>
                <c:pt idx="217">
                  <c:v>-12.419800000000009</c:v>
                </c:pt>
                <c:pt idx="218">
                  <c:v>-12.205500000000001</c:v>
                </c:pt>
                <c:pt idx="219">
                  <c:v>-13.012299999999996</c:v>
                </c:pt>
                <c:pt idx="220">
                  <c:v>-14.469999999999999</c:v>
                </c:pt>
                <c:pt idx="221">
                  <c:v>-13.373100000000008</c:v>
                </c:pt>
                <c:pt idx="222">
                  <c:v>-14.023500000000013</c:v>
                </c:pt>
                <c:pt idx="223">
                  <c:v>-13.382999999999996</c:v>
                </c:pt>
                <c:pt idx="224">
                  <c:v>-13.063299999999998</c:v>
                </c:pt>
                <c:pt idx="225">
                  <c:v>-12.740399999999994</c:v>
                </c:pt>
                <c:pt idx="226">
                  <c:v>-11.622599999999991</c:v>
                </c:pt>
                <c:pt idx="227">
                  <c:v>-12.836600000000004</c:v>
                </c:pt>
                <c:pt idx="228">
                  <c:v>-12.557299999999998</c:v>
                </c:pt>
                <c:pt idx="229">
                  <c:v>-13.5548</c:v>
                </c:pt>
                <c:pt idx="230">
                  <c:v>-14.085000000000008</c:v>
                </c:pt>
                <c:pt idx="231">
                  <c:v>-13.5548</c:v>
                </c:pt>
                <c:pt idx="232">
                  <c:v>-14.415299999999988</c:v>
                </c:pt>
                <c:pt idx="233">
                  <c:v>-15.653200000000012</c:v>
                </c:pt>
                <c:pt idx="234">
                  <c:v>-15.226699999999994</c:v>
                </c:pt>
                <c:pt idx="235">
                  <c:v>-15.4251</c:v>
                </c:pt>
                <c:pt idx="236">
                  <c:v>-14.675900000000013</c:v>
                </c:pt>
                <c:pt idx="237">
                  <c:v>-15.730300000000014</c:v>
                </c:pt>
                <c:pt idx="238">
                  <c:v>-16.360600000000005</c:v>
                </c:pt>
                <c:pt idx="239">
                  <c:v>-16.110600000000005</c:v>
                </c:pt>
                <c:pt idx="240">
                  <c:v>-14.659300000000002</c:v>
                </c:pt>
                <c:pt idx="241">
                  <c:v>-14.643799999999999</c:v>
                </c:pt>
                <c:pt idx="242">
                  <c:v>-15.443999999999988</c:v>
                </c:pt>
                <c:pt idx="243">
                  <c:v>-15.36699999999999</c:v>
                </c:pt>
                <c:pt idx="244">
                  <c:v>-16.823399999999992</c:v>
                </c:pt>
                <c:pt idx="245">
                  <c:v>-16.980899999999991</c:v>
                </c:pt>
                <c:pt idx="246">
                  <c:v>-16.393899999999988</c:v>
                </c:pt>
                <c:pt idx="247">
                  <c:v>-16.116500000000002</c:v>
                </c:pt>
                <c:pt idx="248">
                  <c:v>-16.897599999999997</c:v>
                </c:pt>
                <c:pt idx="249">
                  <c:v>-18.475700000000003</c:v>
                </c:pt>
                <c:pt idx="250">
                  <c:v>-15.496300000000005</c:v>
                </c:pt>
                <c:pt idx="251">
                  <c:v>-17.509399999999999</c:v>
                </c:pt>
                <c:pt idx="252">
                  <c:v>-17.999300000000005</c:v>
                </c:pt>
                <c:pt idx="253">
                  <c:v>-19.164900000000003</c:v>
                </c:pt>
                <c:pt idx="254">
                  <c:v>-18.720200000000006</c:v>
                </c:pt>
                <c:pt idx="255">
                  <c:v>-17.256199999999993</c:v>
                </c:pt>
                <c:pt idx="256">
                  <c:v>-18.399500000000003</c:v>
                </c:pt>
                <c:pt idx="257">
                  <c:v>-19.873499999999993</c:v>
                </c:pt>
                <c:pt idx="258">
                  <c:v>-20.000699999999995</c:v>
                </c:pt>
                <c:pt idx="259">
                  <c:v>-18.387699999999995</c:v>
                </c:pt>
                <c:pt idx="260">
                  <c:v>-20.237300000000005</c:v>
                </c:pt>
                <c:pt idx="261">
                  <c:v>-19.3386</c:v>
                </c:pt>
                <c:pt idx="262">
                  <c:v>-19.032200000000003</c:v>
                </c:pt>
                <c:pt idx="263">
                  <c:v>-20.631100000000004</c:v>
                </c:pt>
                <c:pt idx="264">
                  <c:v>-23.709800000000001</c:v>
                </c:pt>
                <c:pt idx="265">
                  <c:v>-19.165199999999999</c:v>
                </c:pt>
                <c:pt idx="266">
                  <c:v>-21.565000000000012</c:v>
                </c:pt>
                <c:pt idx="267">
                  <c:v>-24.065100000000001</c:v>
                </c:pt>
                <c:pt idx="268">
                  <c:v>-22.058299999999988</c:v>
                </c:pt>
                <c:pt idx="269">
                  <c:v>-25.2179</c:v>
                </c:pt>
                <c:pt idx="270">
                  <c:v>-23.866100000000003</c:v>
                </c:pt>
                <c:pt idx="271">
                  <c:v>-24.243299999999991</c:v>
                </c:pt>
                <c:pt idx="272">
                  <c:v>-27.028599999999997</c:v>
                </c:pt>
                <c:pt idx="273">
                  <c:v>-26.856499999999997</c:v>
                </c:pt>
                <c:pt idx="274">
                  <c:v>-27.07050000000001</c:v>
                </c:pt>
                <c:pt idx="275">
                  <c:v>-27.102400000000003</c:v>
                </c:pt>
                <c:pt idx="276">
                  <c:v>-28.628800000000012</c:v>
                </c:pt>
                <c:pt idx="277">
                  <c:v>-28.994600000000005</c:v>
                </c:pt>
                <c:pt idx="278">
                  <c:v>-30.755200000000002</c:v>
                </c:pt>
                <c:pt idx="279">
                  <c:v>-31.878699999999995</c:v>
                </c:pt>
                <c:pt idx="280">
                  <c:v>-33.292999999999992</c:v>
                </c:pt>
                <c:pt idx="281">
                  <c:v>-35.643699999999995</c:v>
                </c:pt>
                <c:pt idx="282">
                  <c:v>-35.904999999999994</c:v>
                </c:pt>
                <c:pt idx="283">
                  <c:v>-37.796900000000001</c:v>
                </c:pt>
                <c:pt idx="284">
                  <c:v>-37.631399999999999</c:v>
                </c:pt>
                <c:pt idx="285">
                  <c:v>-38.676099999999998</c:v>
                </c:pt>
                <c:pt idx="286">
                  <c:v>-39.186900000000001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53-470F-9013-F59219762384}"/>
            </c:ext>
          </c:extLst>
        </c:ser>
        <c:ser>
          <c:idx val="4"/>
          <c:order val="4"/>
          <c:tx>
            <c:strRef>
              <c:f>'measurement graphs'!$L$9</c:f>
              <c:strCache>
                <c:ptCount val="1"/>
                <c:pt idx="0">
                  <c:v>OpenRefMic 90 deg off axis (offset)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'measurement graphs'!$A$10:$A$297</c:f>
              <c:numCache>
                <c:formatCode>General</c:formatCode>
                <c:ptCount val="288"/>
                <c:pt idx="0">
                  <c:v>10</c:v>
                </c:pt>
                <c:pt idx="1">
                  <c:v>10.293200000000001</c:v>
                </c:pt>
                <c:pt idx="2">
                  <c:v>10.595000000000001</c:v>
                </c:pt>
                <c:pt idx="3">
                  <c:v>10.9057</c:v>
                </c:pt>
                <c:pt idx="4">
                  <c:v>11.2254</c:v>
                </c:pt>
                <c:pt idx="5">
                  <c:v>11.554600000000001</c:v>
                </c:pt>
                <c:pt idx="6">
                  <c:v>11.8934</c:v>
                </c:pt>
                <c:pt idx="7">
                  <c:v>12.242100000000001</c:v>
                </c:pt>
                <c:pt idx="8">
                  <c:v>12.601000000000001</c:v>
                </c:pt>
                <c:pt idx="9">
                  <c:v>12.970499999999999</c:v>
                </c:pt>
                <c:pt idx="10">
                  <c:v>13.3508</c:v>
                </c:pt>
                <c:pt idx="11">
                  <c:v>13.7423</c:v>
                </c:pt>
                <c:pt idx="12">
                  <c:v>14.145200000000001</c:v>
                </c:pt>
                <c:pt idx="13">
                  <c:v>14.559900000000001</c:v>
                </c:pt>
                <c:pt idx="14">
                  <c:v>14.986800000000001</c:v>
                </c:pt>
                <c:pt idx="15">
                  <c:v>15.426299999999999</c:v>
                </c:pt>
                <c:pt idx="16">
                  <c:v>15.8786</c:v>
                </c:pt>
                <c:pt idx="17">
                  <c:v>16.344200000000001</c:v>
                </c:pt>
                <c:pt idx="18">
                  <c:v>16.823399999999999</c:v>
                </c:pt>
                <c:pt idx="19">
                  <c:v>17.316700000000001</c:v>
                </c:pt>
                <c:pt idx="20">
                  <c:v>17.824400000000001</c:v>
                </c:pt>
                <c:pt idx="21">
                  <c:v>18.347000000000001</c:v>
                </c:pt>
                <c:pt idx="22">
                  <c:v>18.885000000000002</c:v>
                </c:pt>
                <c:pt idx="23">
                  <c:v>19.438700000000001</c:v>
                </c:pt>
                <c:pt idx="24">
                  <c:v>20.008600000000001</c:v>
                </c:pt>
                <c:pt idx="25">
                  <c:v>20.595300000000002</c:v>
                </c:pt>
                <c:pt idx="26">
                  <c:v>21.199200000000001</c:v>
                </c:pt>
                <c:pt idx="27">
                  <c:v>21.820799999999998</c:v>
                </c:pt>
                <c:pt idx="28">
                  <c:v>22.460599999999999</c:v>
                </c:pt>
                <c:pt idx="29">
                  <c:v>23.1191</c:v>
                </c:pt>
                <c:pt idx="30">
                  <c:v>23.797000000000001</c:v>
                </c:pt>
                <c:pt idx="31">
                  <c:v>24.494700000000002</c:v>
                </c:pt>
                <c:pt idx="32">
                  <c:v>25.212900000000001</c:v>
                </c:pt>
                <c:pt idx="33">
                  <c:v>25.952200000000001</c:v>
                </c:pt>
                <c:pt idx="34">
                  <c:v>26.713100000000001</c:v>
                </c:pt>
                <c:pt idx="35">
                  <c:v>27.496400000000001</c:v>
                </c:pt>
                <c:pt idx="36">
                  <c:v>28.302600000000002</c:v>
                </c:pt>
                <c:pt idx="37">
                  <c:v>29.1325</c:v>
                </c:pt>
                <c:pt idx="38">
                  <c:v>29.986599999999999</c:v>
                </c:pt>
                <c:pt idx="39">
                  <c:v>30.8659</c:v>
                </c:pt>
                <c:pt idx="40">
                  <c:v>31.770900000000001</c:v>
                </c:pt>
                <c:pt idx="41">
                  <c:v>32.702399999999997</c:v>
                </c:pt>
                <c:pt idx="42">
                  <c:v>33.661299999999997</c:v>
                </c:pt>
                <c:pt idx="43">
                  <c:v>34.648299999999999</c:v>
                </c:pt>
                <c:pt idx="44">
                  <c:v>35.664200000000001</c:v>
                </c:pt>
                <c:pt idx="45">
                  <c:v>36.709899999999998</c:v>
                </c:pt>
                <c:pt idx="46">
                  <c:v>37.786200000000001</c:v>
                </c:pt>
                <c:pt idx="47">
                  <c:v>38.894199999999998</c:v>
                </c:pt>
                <c:pt idx="48">
                  <c:v>40.034599999999998</c:v>
                </c:pt>
                <c:pt idx="49">
                  <c:v>41.208399999999997</c:v>
                </c:pt>
                <c:pt idx="50">
                  <c:v>42.416699999999999</c:v>
                </c:pt>
                <c:pt idx="51">
                  <c:v>43.660400000000003</c:v>
                </c:pt>
                <c:pt idx="52">
                  <c:v>44.9405</c:v>
                </c:pt>
                <c:pt idx="53">
                  <c:v>46.258200000000002</c:v>
                </c:pt>
                <c:pt idx="54">
                  <c:v>47.6145</c:v>
                </c:pt>
                <c:pt idx="55">
                  <c:v>49.010599999999997</c:v>
                </c:pt>
                <c:pt idx="56">
                  <c:v>50.447699999999998</c:v>
                </c:pt>
                <c:pt idx="57">
                  <c:v>51.9268</c:v>
                </c:pt>
                <c:pt idx="58">
                  <c:v>53.449399999999997</c:v>
                </c:pt>
                <c:pt idx="59">
                  <c:v>55.016500000000001</c:v>
                </c:pt>
                <c:pt idx="60">
                  <c:v>56.6297</c:v>
                </c:pt>
                <c:pt idx="61">
                  <c:v>58.290100000000002</c:v>
                </c:pt>
                <c:pt idx="62">
                  <c:v>59.999200000000002</c:v>
                </c:pt>
                <c:pt idx="63">
                  <c:v>61.758400000000002</c:v>
                </c:pt>
                <c:pt idx="64">
                  <c:v>63.569200000000002</c:v>
                </c:pt>
                <c:pt idx="65">
                  <c:v>65.433099999999996</c:v>
                </c:pt>
                <c:pt idx="66">
                  <c:v>67.351699999999994</c:v>
                </c:pt>
                <c:pt idx="67">
                  <c:v>69.326499999999996</c:v>
                </c:pt>
                <c:pt idx="68">
                  <c:v>71.359200000000001</c:v>
                </c:pt>
                <c:pt idx="69">
                  <c:v>73.451499999999996</c:v>
                </c:pt>
                <c:pt idx="70">
                  <c:v>75.605099999999993</c:v>
                </c:pt>
                <c:pt idx="71">
                  <c:v>77.821899999999999</c:v>
                </c:pt>
                <c:pt idx="72">
                  <c:v>80.103700000000003</c:v>
                </c:pt>
                <c:pt idx="73">
                  <c:v>82.452399999999997</c:v>
                </c:pt>
                <c:pt idx="74">
                  <c:v>84.87</c:v>
                </c:pt>
                <c:pt idx="75">
                  <c:v>87.358400000000003</c:v>
                </c:pt>
                <c:pt idx="76">
                  <c:v>89.919899999999998</c:v>
                </c:pt>
                <c:pt idx="77">
                  <c:v>92.556399999999996</c:v>
                </c:pt>
                <c:pt idx="78">
                  <c:v>95.270200000000003</c:v>
                </c:pt>
                <c:pt idx="79">
                  <c:v>98.063599999999994</c:v>
                </c:pt>
                <c:pt idx="80">
                  <c:v>100.9389</c:v>
                </c:pt>
                <c:pt idx="81">
                  <c:v>103.8985</c:v>
                </c:pt>
                <c:pt idx="82">
                  <c:v>106.9449</c:v>
                </c:pt>
                <c:pt idx="83">
                  <c:v>110.0806</c:v>
                </c:pt>
                <c:pt idx="84">
                  <c:v>113.3082</c:v>
                </c:pt>
                <c:pt idx="85">
                  <c:v>116.6305</c:v>
                </c:pt>
                <c:pt idx="86">
                  <c:v>120.0502</c:v>
                </c:pt>
                <c:pt idx="87">
                  <c:v>123.5702</c:v>
                </c:pt>
                <c:pt idx="88">
                  <c:v>127.19329999999999</c:v>
                </c:pt>
                <c:pt idx="89">
                  <c:v>130.9228</c:v>
                </c:pt>
                <c:pt idx="90">
                  <c:v>134.76150000000001</c:v>
                </c:pt>
                <c:pt idx="91">
                  <c:v>138.71279999999999</c:v>
                </c:pt>
                <c:pt idx="92">
                  <c:v>142.78</c:v>
                </c:pt>
                <c:pt idx="93">
                  <c:v>146.96639999999999</c:v>
                </c:pt>
                <c:pt idx="94">
                  <c:v>151.2756</c:v>
                </c:pt>
                <c:pt idx="95">
                  <c:v>155.71109999999999</c:v>
                </c:pt>
                <c:pt idx="96">
                  <c:v>160.2766</c:v>
                </c:pt>
                <c:pt idx="97">
                  <c:v>164.9761</c:v>
                </c:pt>
                <c:pt idx="98">
                  <c:v>169.8133</c:v>
                </c:pt>
                <c:pt idx="99">
                  <c:v>174.79239999999999</c:v>
                </c:pt>
                <c:pt idx="100">
                  <c:v>179.91739999999999</c:v>
                </c:pt>
                <c:pt idx="101">
                  <c:v>185.1927</c:v>
                </c:pt>
                <c:pt idx="102">
                  <c:v>190.62270000000001</c:v>
                </c:pt>
                <c:pt idx="103">
                  <c:v>196.21190000000001</c:v>
                </c:pt>
                <c:pt idx="104">
                  <c:v>201.965</c:v>
                </c:pt>
                <c:pt idx="105">
                  <c:v>207.88679999999999</c:v>
                </c:pt>
                <c:pt idx="106">
                  <c:v>213.98220000000001</c:v>
                </c:pt>
                <c:pt idx="107">
                  <c:v>220.25630000000001</c:v>
                </c:pt>
                <c:pt idx="108">
                  <c:v>226.71440000000001</c:v>
                </c:pt>
                <c:pt idx="109">
                  <c:v>233.36179999999999</c:v>
                </c:pt>
                <c:pt idx="110">
                  <c:v>240.20410000000001</c:v>
                </c:pt>
                <c:pt idx="111">
                  <c:v>247.24709999999999</c:v>
                </c:pt>
                <c:pt idx="112">
                  <c:v>254.4966</c:v>
                </c:pt>
                <c:pt idx="113">
                  <c:v>261.95859999999999</c:v>
                </c:pt>
                <c:pt idx="114">
                  <c:v>269.63940000000002</c:v>
                </c:pt>
                <c:pt idx="115">
                  <c:v>277.5455</c:v>
                </c:pt>
                <c:pt idx="116">
                  <c:v>285.68329999999997</c:v>
                </c:pt>
                <c:pt idx="117">
                  <c:v>294.0598</c:v>
                </c:pt>
                <c:pt idx="118">
                  <c:v>302.68180000000001</c:v>
                </c:pt>
                <c:pt idx="119">
                  <c:v>311.55669999999998</c:v>
                </c:pt>
                <c:pt idx="120">
                  <c:v>320.6918</c:v>
                </c:pt>
                <c:pt idx="121">
                  <c:v>330.09469999999999</c:v>
                </c:pt>
                <c:pt idx="122">
                  <c:v>339.77330000000001</c:v>
                </c:pt>
                <c:pt idx="123">
                  <c:v>349.73570000000001</c:v>
                </c:pt>
                <c:pt idx="124">
                  <c:v>359.99020000000002</c:v>
                </c:pt>
                <c:pt idx="125">
                  <c:v>370.54539999999997</c:v>
                </c:pt>
                <c:pt idx="126">
                  <c:v>381.4101</c:v>
                </c:pt>
                <c:pt idx="127">
                  <c:v>392.5933</c:v>
                </c:pt>
                <c:pt idx="128">
                  <c:v>404.10449999999997</c:v>
                </c:pt>
                <c:pt idx="129">
                  <c:v>415.95310000000001</c:v>
                </c:pt>
                <c:pt idx="130">
                  <c:v>428.14920000000001</c:v>
                </c:pt>
                <c:pt idx="131">
                  <c:v>440.70280000000002</c:v>
                </c:pt>
                <c:pt idx="132">
                  <c:v>453.62459999999999</c:v>
                </c:pt>
                <c:pt idx="133">
                  <c:v>466.92520000000002</c:v>
                </c:pt>
                <c:pt idx="134">
                  <c:v>480.61579999999998</c:v>
                </c:pt>
                <c:pt idx="135">
                  <c:v>494.70780000000002</c:v>
                </c:pt>
                <c:pt idx="136">
                  <c:v>509.21300000000002</c:v>
                </c:pt>
                <c:pt idx="137">
                  <c:v>524.14350000000002</c:v>
                </c:pt>
                <c:pt idx="138">
                  <c:v>539.51179999999999</c:v>
                </c:pt>
                <c:pt idx="139">
                  <c:v>555.33069999999998</c:v>
                </c:pt>
                <c:pt idx="140">
                  <c:v>571.61339999999996</c:v>
                </c:pt>
                <c:pt idx="141">
                  <c:v>588.37360000000001</c:v>
                </c:pt>
                <c:pt idx="142">
                  <c:v>605.62509999999997</c:v>
                </c:pt>
                <c:pt idx="143">
                  <c:v>623.38250000000005</c:v>
                </c:pt>
                <c:pt idx="144">
                  <c:v>641.66060000000004</c:v>
                </c:pt>
                <c:pt idx="145">
                  <c:v>660.47460000000001</c:v>
                </c:pt>
                <c:pt idx="146">
                  <c:v>679.84019999999998</c:v>
                </c:pt>
                <c:pt idx="147">
                  <c:v>699.77359999999999</c:v>
                </c:pt>
                <c:pt idx="148">
                  <c:v>720.29150000000004</c:v>
                </c:pt>
                <c:pt idx="149">
                  <c:v>741.41099999999994</c:v>
                </c:pt>
                <c:pt idx="150">
                  <c:v>763.14970000000005</c:v>
                </c:pt>
                <c:pt idx="151">
                  <c:v>785.52589999999998</c:v>
                </c:pt>
                <c:pt idx="152">
                  <c:v>808.55809999999997</c:v>
                </c:pt>
                <c:pt idx="153">
                  <c:v>832.26559999999995</c:v>
                </c:pt>
                <c:pt idx="154">
                  <c:v>856.66830000000004</c:v>
                </c:pt>
                <c:pt idx="155">
                  <c:v>881.78639999999996</c:v>
                </c:pt>
                <c:pt idx="156">
                  <c:v>907.64110000000005</c:v>
                </c:pt>
                <c:pt idx="157">
                  <c:v>934.25379999999996</c:v>
                </c:pt>
                <c:pt idx="158">
                  <c:v>961.64679999999998</c:v>
                </c:pt>
                <c:pt idx="159">
                  <c:v>989.84299999999996</c:v>
                </c:pt>
                <c:pt idx="160">
                  <c:v>1018.866</c:v>
                </c:pt>
                <c:pt idx="161">
                  <c:v>1048.7399</c:v>
                </c:pt>
                <c:pt idx="162">
                  <c:v>1079.4898000000001</c:v>
                </c:pt>
                <c:pt idx="163">
                  <c:v>1111.1412</c:v>
                </c:pt>
                <c:pt idx="164">
                  <c:v>1143.7207000000001</c:v>
                </c:pt>
                <c:pt idx="165">
                  <c:v>1177.2555</c:v>
                </c:pt>
                <c:pt idx="166">
                  <c:v>1211.7735</c:v>
                </c:pt>
                <c:pt idx="167">
                  <c:v>1247.3036</c:v>
                </c:pt>
                <c:pt idx="168">
                  <c:v>1283.8755000000001</c:v>
                </c:pt>
                <c:pt idx="169">
                  <c:v>1321.5197000000001</c:v>
                </c:pt>
                <c:pt idx="170">
                  <c:v>1360.2677000000001</c:v>
                </c:pt>
                <c:pt idx="171">
                  <c:v>1400.1518000000001</c:v>
                </c:pt>
                <c:pt idx="172">
                  <c:v>1441.2053000000001</c:v>
                </c:pt>
                <c:pt idx="173">
                  <c:v>1483.4625000000001</c:v>
                </c:pt>
                <c:pt idx="174">
                  <c:v>1526.9588000000001</c:v>
                </c:pt>
                <c:pt idx="175">
                  <c:v>1571.7303999999999</c:v>
                </c:pt>
                <c:pt idx="176">
                  <c:v>1617.8146999999999</c:v>
                </c:pt>
                <c:pt idx="177">
                  <c:v>1665.2501999999999</c:v>
                </c:pt>
                <c:pt idx="178">
                  <c:v>1714.0766000000001</c:v>
                </c:pt>
                <c:pt idx="179">
                  <c:v>1764.3347000000001</c:v>
                </c:pt>
                <c:pt idx="180">
                  <c:v>1816.0663</c:v>
                </c:pt>
                <c:pt idx="181">
                  <c:v>1869.3148000000001</c:v>
                </c:pt>
                <c:pt idx="182">
                  <c:v>1924.1244999999999</c:v>
                </c:pt>
                <c:pt idx="183">
                  <c:v>1980.5413000000001</c:v>
                </c:pt>
                <c:pt idx="184">
                  <c:v>2038.6122</c:v>
                </c:pt>
                <c:pt idx="185">
                  <c:v>2098.3859000000002</c:v>
                </c:pt>
                <c:pt idx="186">
                  <c:v>2159.9122000000002</c:v>
                </c:pt>
                <c:pt idx="187">
                  <c:v>2223.2424000000001</c:v>
                </c:pt>
                <c:pt idx="188">
                  <c:v>2288.4295999999999</c:v>
                </c:pt>
                <c:pt idx="189">
                  <c:v>2355.5281</c:v>
                </c:pt>
                <c:pt idx="190">
                  <c:v>2424.5940000000001</c:v>
                </c:pt>
                <c:pt idx="191">
                  <c:v>2495.6849000000002</c:v>
                </c:pt>
                <c:pt idx="192">
                  <c:v>2568.8602999999998</c:v>
                </c:pt>
                <c:pt idx="193">
                  <c:v>2644.1812</c:v>
                </c:pt>
                <c:pt idx="194">
                  <c:v>2721.7105999999999</c:v>
                </c:pt>
                <c:pt idx="195">
                  <c:v>2801.5131999999999</c:v>
                </c:pt>
                <c:pt idx="196">
                  <c:v>2883.6556999999998</c:v>
                </c:pt>
                <c:pt idx="197">
                  <c:v>2968.2067000000002</c:v>
                </c:pt>
                <c:pt idx="198">
                  <c:v>3055.2368000000001</c:v>
                </c:pt>
                <c:pt idx="199">
                  <c:v>3144.8186000000001</c:v>
                </c:pt>
                <c:pt idx="200">
                  <c:v>3237.0270999999998</c:v>
                </c:pt>
                <c:pt idx="201">
                  <c:v>3331.9391999999998</c:v>
                </c:pt>
                <c:pt idx="202">
                  <c:v>3429.6342</c:v>
                </c:pt>
                <c:pt idx="203">
                  <c:v>3530.1936999999998</c:v>
                </c:pt>
                <c:pt idx="204">
                  <c:v>3633.7015999999999</c:v>
                </c:pt>
                <c:pt idx="205">
                  <c:v>3740.2444999999998</c:v>
                </c:pt>
                <c:pt idx="206">
                  <c:v>3849.9113000000002</c:v>
                </c:pt>
                <c:pt idx="207">
                  <c:v>3962.7936</c:v>
                </c:pt>
                <c:pt idx="208">
                  <c:v>4078.9857999999999</c:v>
                </c:pt>
                <c:pt idx="209">
                  <c:v>4198.5847000000003</c:v>
                </c:pt>
                <c:pt idx="210">
                  <c:v>4321.6904000000004</c:v>
                </c:pt>
                <c:pt idx="211">
                  <c:v>4448.4057000000003</c:v>
                </c:pt>
                <c:pt idx="212">
                  <c:v>4578.8362999999999</c:v>
                </c:pt>
                <c:pt idx="213">
                  <c:v>4713.0911999999998</c:v>
                </c:pt>
                <c:pt idx="214">
                  <c:v>4851.2826999999997</c:v>
                </c:pt>
                <c:pt idx="215">
                  <c:v>4993.5258999999996</c:v>
                </c:pt>
                <c:pt idx="216">
                  <c:v>5139.9399000000003</c:v>
                </c:pt>
                <c:pt idx="217">
                  <c:v>5290.6468999999997</c:v>
                </c:pt>
                <c:pt idx="218">
                  <c:v>5445.7726000000002</c:v>
                </c:pt>
                <c:pt idx="219">
                  <c:v>5605.4467999999997</c:v>
                </c:pt>
                <c:pt idx="220">
                  <c:v>5769.8028000000004</c:v>
                </c:pt>
                <c:pt idx="221">
                  <c:v>5938.9777999999997</c:v>
                </c:pt>
                <c:pt idx="222">
                  <c:v>6113.1130999999996</c:v>
                </c:pt>
                <c:pt idx="223">
                  <c:v>6292.3541999999998</c:v>
                </c:pt>
                <c:pt idx="224">
                  <c:v>6476.8508000000002</c:v>
                </c:pt>
                <c:pt idx="225">
                  <c:v>6666.7569999999996</c:v>
                </c:pt>
                <c:pt idx="226">
                  <c:v>6862.2313999999997</c:v>
                </c:pt>
                <c:pt idx="227">
                  <c:v>7063.4372000000003</c:v>
                </c:pt>
                <c:pt idx="228">
                  <c:v>7270.5425999999998</c:v>
                </c:pt>
                <c:pt idx="229">
                  <c:v>7483.7204000000002</c:v>
                </c:pt>
                <c:pt idx="230">
                  <c:v>7703.1487999999999</c:v>
                </c:pt>
                <c:pt idx="231">
                  <c:v>7929.0109000000002</c:v>
                </c:pt>
                <c:pt idx="232">
                  <c:v>8161.4956000000002</c:v>
                </c:pt>
                <c:pt idx="233">
                  <c:v>8400.7968000000001</c:v>
                </c:pt>
                <c:pt idx="234">
                  <c:v>8647.1146000000008</c:v>
                </c:pt>
                <c:pt idx="235">
                  <c:v>8900.6545000000006</c:v>
                </c:pt>
                <c:pt idx="236">
                  <c:v>9161.6285000000007</c:v>
                </c:pt>
                <c:pt idx="237">
                  <c:v>9430.2543999999998</c:v>
                </c:pt>
                <c:pt idx="238">
                  <c:v>9706.7566000000006</c:v>
                </c:pt>
                <c:pt idx="239">
                  <c:v>9991.3660999999993</c:v>
                </c:pt>
                <c:pt idx="240">
                  <c:v>10284.3205</c:v>
                </c:pt>
                <c:pt idx="241">
                  <c:v>10585.864600000001</c:v>
                </c:pt>
                <c:pt idx="242">
                  <c:v>10896.2502</c:v>
                </c:pt>
                <c:pt idx="243">
                  <c:v>11215.736500000001</c:v>
                </c:pt>
                <c:pt idx="244">
                  <c:v>11544.590399999999</c:v>
                </c:pt>
                <c:pt idx="245">
                  <c:v>11883.086600000001</c:v>
                </c:pt>
                <c:pt idx="246">
                  <c:v>12231.5077</c:v>
                </c:pt>
                <c:pt idx="247">
                  <c:v>12590.1448</c:v>
                </c:pt>
                <c:pt idx="248">
                  <c:v>12959.297399999999</c:v>
                </c:pt>
                <c:pt idx="249">
                  <c:v>13339.273800000001</c:v>
                </c:pt>
                <c:pt idx="250">
                  <c:v>13730.3915</c:v>
                </c:pt>
                <c:pt idx="251">
                  <c:v>14132.977000000001</c:v>
                </c:pt>
                <c:pt idx="252">
                  <c:v>14547.366599999999</c:v>
                </c:pt>
                <c:pt idx="253">
                  <c:v>14973.9064</c:v>
                </c:pt>
                <c:pt idx="254">
                  <c:v>15412.9527</c:v>
                </c:pt>
                <c:pt idx="255">
                  <c:v>15864.8722</c:v>
                </c:pt>
                <c:pt idx="256">
                  <c:v>16330.042299999999</c:v>
                </c:pt>
                <c:pt idx="257">
                  <c:v>16808.851500000001</c:v>
                </c:pt>
                <c:pt idx="258">
                  <c:v>17301.699799999999</c:v>
                </c:pt>
                <c:pt idx="259">
                  <c:v>17808.998800000001</c:v>
                </c:pt>
                <c:pt idx="260">
                  <c:v>18331.172200000001</c:v>
                </c:pt>
                <c:pt idx="261">
                  <c:v>18868.655999999999</c:v>
                </c:pt>
                <c:pt idx="262">
                  <c:v>19421.899399999998</c:v>
                </c:pt>
                <c:pt idx="263">
                  <c:v>19991.3642</c:v>
                </c:pt>
                <c:pt idx="264">
                  <c:v>20577.5262</c:v>
                </c:pt>
                <c:pt idx="265">
                  <c:v>21180.874899999999</c:v>
                </c:pt>
                <c:pt idx="266">
                  <c:v>21801.914199999999</c:v>
                </c:pt>
                <c:pt idx="267">
                  <c:v>22441.162899999999</c:v>
                </c:pt>
                <c:pt idx="268">
                  <c:v>23099.1548</c:v>
                </c:pt>
                <c:pt idx="269">
                  <c:v>23776.439600000002</c:v>
                </c:pt>
                <c:pt idx="270">
                  <c:v>24473.5828</c:v>
                </c:pt>
                <c:pt idx="271">
                  <c:v>25191.1669</c:v>
                </c:pt>
                <c:pt idx="272">
                  <c:v>25929.791000000001</c:v>
                </c:pt>
                <c:pt idx="273">
                  <c:v>26690.072199999999</c:v>
                </c:pt>
                <c:pt idx="274">
                  <c:v>27472.6453</c:v>
                </c:pt>
                <c:pt idx="275">
                  <c:v>28278.164199999999</c:v>
                </c:pt>
                <c:pt idx="276">
                  <c:v>29107.3014</c:v>
                </c:pt>
                <c:pt idx="277">
                  <c:v>29960.749599999999</c:v>
                </c:pt>
                <c:pt idx="278">
                  <c:v>30839.2215</c:v>
                </c:pt>
                <c:pt idx="279">
                  <c:v>31743.4509</c:v>
                </c:pt>
                <c:pt idx="280">
                  <c:v>32674.192999999999</c:v>
                </c:pt>
                <c:pt idx="281">
                  <c:v>33632.225100000003</c:v>
                </c:pt>
                <c:pt idx="282">
                  <c:v>34618.347500000003</c:v>
                </c:pt>
                <c:pt idx="283">
                  <c:v>35633.383699999998</c:v>
                </c:pt>
                <c:pt idx="284">
                  <c:v>36678.181600000004</c:v>
                </c:pt>
                <c:pt idx="285">
                  <c:v>37753.613700000002</c:v>
                </c:pt>
                <c:pt idx="286">
                  <c:v>38860.578300000001</c:v>
                </c:pt>
              </c:numCache>
            </c:numRef>
          </c:xVal>
          <c:yVal>
            <c:numRef>
              <c:f>'measurement graphs'!$L$10:$L$297</c:f>
              <c:numCache>
                <c:formatCode>General</c:formatCode>
                <c:ptCount val="288"/>
                <c:pt idx="0">
                  <c:v>-9.8646121266062785</c:v>
                </c:pt>
                <c:pt idx="1">
                  <c:v>-9.8587128481377881</c:v>
                </c:pt>
                <c:pt idx="2">
                  <c:v>-9.8528136126091628</c:v>
                </c:pt>
                <c:pt idx="3">
                  <c:v>-9.8468144227024101</c:v>
                </c:pt>
                <c:pt idx="4">
                  <c:v>-9.8410152809740854</c:v>
                </c:pt>
                <c:pt idx="5">
                  <c:v>-9.8351161903824202</c:v>
                </c:pt>
                <c:pt idx="6">
                  <c:v>-9.8292171537559359</c:v>
                </c:pt>
                <c:pt idx="7">
                  <c:v>-9.8235181743519515</c:v>
                </c:pt>
                <c:pt idx="8">
                  <c:v>-9.8177192559048212</c:v>
                </c:pt>
                <c:pt idx="9">
                  <c:v>-9.8119204017342643</c:v>
                </c:pt>
                <c:pt idx="10">
                  <c:v>-9.8062216156347297</c:v>
                </c:pt>
                <c:pt idx="11">
                  <c:v>-9.8006229019279907</c:v>
                </c:pt>
                <c:pt idx="12">
                  <c:v>-9.7948242648337995</c:v>
                </c:pt>
                <c:pt idx="13">
                  <c:v>-9.7891257084306886</c:v>
                </c:pt>
                <c:pt idx="14">
                  <c:v>-9.7834272384300736</c:v>
                </c:pt>
                <c:pt idx="15">
                  <c:v>-9.7776288594019398</c:v>
                </c:pt>
                <c:pt idx="16">
                  <c:v>-9.772030576499164</c:v>
                </c:pt>
                <c:pt idx="17">
                  <c:v>-9.7661323959165056</c:v>
                </c:pt>
                <c:pt idx="18">
                  <c:v>-9.7602343237920817</c:v>
                </c:pt>
                <c:pt idx="19">
                  <c:v>-9.7543363661640345</c:v>
                </c:pt>
                <c:pt idx="20">
                  <c:v>-9.7482385302193304</c:v>
                </c:pt>
                <c:pt idx="21">
                  <c:v>-9.7421408226508444</c:v>
                </c:pt>
                <c:pt idx="22">
                  <c:v>-9.7359432518349909</c:v>
                </c:pt>
                <c:pt idx="23">
                  <c:v>-9.729545825686591</c:v>
                </c:pt>
                <c:pt idx="24">
                  <c:v>-9.7231485525141235</c:v>
                </c:pt>
                <c:pt idx="25">
                  <c:v>-9.7166514420342267</c:v>
                </c:pt>
                <c:pt idx="26">
                  <c:v>-9.7100545029632244</c:v>
                </c:pt>
                <c:pt idx="27">
                  <c:v>-9.7033577459913509</c:v>
                </c:pt>
                <c:pt idx="28">
                  <c:v>-9.6966611823937274</c:v>
                </c:pt>
                <c:pt idx="29">
                  <c:v>-9.6898648229350179</c:v>
                </c:pt>
                <c:pt idx="30">
                  <c:v>-9.6830686806180299</c:v>
                </c:pt>
                <c:pt idx="31">
                  <c:v>-9.6764727673912034</c:v>
                </c:pt>
                <c:pt idx="32">
                  <c:v>-9.6697770975900408</c:v>
                </c:pt>
                <c:pt idx="33">
                  <c:v>-9.6632816850780525</c:v>
                </c:pt>
                <c:pt idx="34">
                  <c:v>-9.6571865456894077</c:v>
                </c:pt>
                <c:pt idx="35">
                  <c:v>-9.651191696110665</c:v>
                </c:pt>
                <c:pt idx="36">
                  <c:v>-9.6455971525453901</c:v>
                </c:pt>
                <c:pt idx="37">
                  <c:v>-9.6407029333779342</c:v>
                </c:pt>
                <c:pt idx="38">
                  <c:v>-9.636209058681418</c:v>
                </c:pt>
                <c:pt idx="39">
                  <c:v>-9.6325155481189597</c:v>
                </c:pt>
                <c:pt idx="40">
                  <c:v>-9.6296224246255164</c:v>
                </c:pt>
                <c:pt idx="41">
                  <c:v>-9.6277297092311027</c:v>
                </c:pt>
                <c:pt idx="42">
                  <c:v>-9.6268374280014779</c:v>
                </c:pt>
                <c:pt idx="43">
                  <c:v>-9.6272456059454683</c:v>
                </c:pt>
                <c:pt idx="44">
                  <c:v>-9.6290542710384077</c:v>
                </c:pt>
                <c:pt idx="45">
                  <c:v>-9.6322634509623164</c:v>
                </c:pt>
                <c:pt idx="46">
                  <c:v>-9.6372731774920837</c:v>
                </c:pt>
                <c:pt idx="47">
                  <c:v>-9.644083483175919</c:v>
                </c:pt>
                <c:pt idx="48">
                  <c:v>-9.6530944012727442</c:v>
                </c:pt>
                <c:pt idx="49">
                  <c:v>-9.6641059696784364</c:v>
                </c:pt>
                <c:pt idx="50">
                  <c:v>-9.6776182273135856</c:v>
                </c:pt>
                <c:pt idx="51">
                  <c:v>-9.6936312130045099</c:v>
                </c:pt>
                <c:pt idx="52">
                  <c:v>-9.7124449728890028</c:v>
                </c:pt>
                <c:pt idx="53">
                  <c:v>-9.7343595500635143</c:v>
                </c:pt>
                <c:pt idx="54">
                  <c:v>-9.7593749965837677</c:v>
                </c:pt>
                <c:pt idx="55">
                  <c:v>-9.7880913614760168</c:v>
                </c:pt>
                <c:pt idx="56">
                  <c:v>-9.8206086997902506</c:v>
                </c:pt>
                <c:pt idx="57">
                  <c:v>-9.8572270707070615</c:v>
                </c:pt>
                <c:pt idx="58">
                  <c:v>-9.8983465339535641</c:v>
                </c:pt>
                <c:pt idx="59">
                  <c:v>-9.9443671575671004</c:v>
                </c:pt>
                <c:pt idx="60">
                  <c:v>-9.9958890064307901</c:v>
                </c:pt>
                <c:pt idx="61">
                  <c:v>-10.053412156988275</c:v>
                </c:pt>
                <c:pt idx="62">
                  <c:v>-10.117336685500067</c:v>
                </c:pt>
                <c:pt idx="63">
                  <c:v>-10.188462673584201</c:v>
                </c:pt>
                <c:pt idx="64">
                  <c:v>-10.267690208592571</c:v>
                </c:pt>
                <c:pt idx="65">
                  <c:v>-10.355419382423172</c:v>
                </c:pt>
                <c:pt idx="66">
                  <c:v>-10.452850293345765</c:v>
                </c:pt>
                <c:pt idx="67">
                  <c:v>-10.560383043074797</c:v>
                </c:pt>
                <c:pt idx="68">
                  <c:v>-10.679017741933762</c:v>
                </c:pt>
                <c:pt idx="69">
                  <c:v>-10.8087545077898</c:v>
                </c:pt>
                <c:pt idx="70">
                  <c:v>-10.94979346105564</c:v>
                </c:pt>
                <c:pt idx="71">
                  <c:v>-11.10093473385991</c:v>
                </c:pt>
                <c:pt idx="72">
                  <c:v>-11.260278463346392</c:v>
                </c:pt>
                <c:pt idx="73">
                  <c:v>-11.424324795688783</c:v>
                </c:pt>
                <c:pt idx="74">
                  <c:v>-11.587973886674988</c:v>
                </c:pt>
                <c:pt idx="75">
                  <c:v>-11.744625900205332</c:v>
                </c:pt>
                <c:pt idx="76">
                  <c:v>-11.886381010817669</c:v>
                </c:pt>
                <c:pt idx="77">
                  <c:v>-12.005239402114395</c:v>
                </c:pt>
                <c:pt idx="78">
                  <c:v>-12.095101269456521</c:v>
                </c:pt>
                <c:pt idx="79">
                  <c:v>-12.151966820696362</c:v>
                </c:pt>
                <c:pt idx="80">
                  <c:v>-12.176536276951147</c:v>
                </c:pt>
                <c:pt idx="81">
                  <c:v>-12.172309865853991</c:v>
                </c:pt>
                <c:pt idx="82">
                  <c:v>-12.145887839477636</c:v>
                </c:pt>
                <c:pt idx="83">
                  <c:v>-12.104770455325198</c:v>
                </c:pt>
                <c:pt idx="84">
                  <c:v>-12.056157992245327</c:v>
                </c:pt>
                <c:pt idx="85">
                  <c:v>-12.005750740854911</c:v>
                </c:pt>
                <c:pt idx="86">
                  <c:v>-11.957849015405845</c:v>
                </c:pt>
                <c:pt idx="87">
                  <c:v>-11.914153140685251</c:v>
                </c:pt>
                <c:pt idx="88">
                  <c:v>-11.875363470376831</c:v>
                </c:pt>
                <c:pt idx="89">
                  <c:v>-11.840180373660823</c:v>
                </c:pt>
                <c:pt idx="90">
                  <c:v>-11.806604238827308</c:v>
                </c:pt>
                <c:pt idx="91">
                  <c:v>-11.772235484188908</c:v>
                </c:pt>
                <c:pt idx="92">
                  <c:v>-11.735074553460192</c:v>
                </c:pt>
                <c:pt idx="93">
                  <c:v>-11.693921902928995</c:v>
                </c:pt>
                <c:pt idx="94">
                  <c:v>-11.648978037633151</c:v>
                </c:pt>
                <c:pt idx="95">
                  <c:v>-11.601243478252092</c:v>
                </c:pt>
                <c:pt idx="96">
                  <c:v>-11.552118776204679</c:v>
                </c:pt>
                <c:pt idx="97">
                  <c:v>-11.503304527379509</c:v>
                </c:pt>
                <c:pt idx="98">
                  <c:v>-11.455701346803661</c:v>
                </c:pt>
                <c:pt idx="99">
                  <c:v>-11.409109906431578</c:v>
                </c:pt>
                <c:pt idx="100">
                  <c:v>-11.36293089647299</c:v>
                </c:pt>
                <c:pt idx="101">
                  <c:v>-11.315465069414206</c:v>
                </c:pt>
                <c:pt idx="102">
                  <c:v>-11.265213208389376</c:v>
                </c:pt>
                <c:pt idx="103">
                  <c:v>-11.211076151426651</c:v>
                </c:pt>
                <c:pt idx="104">
                  <c:v>-11.15325478055218</c:v>
                </c:pt>
                <c:pt idx="105">
                  <c:v>-11.093850033816311</c:v>
                </c:pt>
                <c:pt idx="106">
                  <c:v>-11.037162908760196</c:v>
                </c:pt>
                <c:pt idx="107">
                  <c:v>-10.989394460720369</c:v>
                </c:pt>
                <c:pt idx="108">
                  <c:v>-10.957345805910428</c:v>
                </c:pt>
                <c:pt idx="109">
                  <c:v>-10.945918130332361</c:v>
                </c:pt>
                <c:pt idx="110">
                  <c:v>-10.954812688151854</c:v>
                </c:pt>
                <c:pt idx="111">
                  <c:v>-10.976930823361377</c:v>
                </c:pt>
                <c:pt idx="112">
                  <c:v>-11.002573939020794</c:v>
                </c:pt>
                <c:pt idx="113">
                  <c:v>-11.026743536916447</c:v>
                </c:pt>
                <c:pt idx="114">
                  <c:v>-11.056841211392952</c:v>
                </c:pt>
                <c:pt idx="115">
                  <c:v>-11.107668648069389</c:v>
                </c:pt>
                <c:pt idx="116">
                  <c:v>-11.186927628624328</c:v>
                </c:pt>
                <c:pt idx="117">
                  <c:v>-11.286320064507429</c:v>
                </c:pt>
                <c:pt idx="118">
                  <c:v>-11.389547954743595</c:v>
                </c:pt>
                <c:pt idx="119">
                  <c:v>-11.486913441654011</c:v>
                </c:pt>
                <c:pt idx="120">
                  <c:v>-11.579218789893959</c:v>
                </c:pt>
                <c:pt idx="121">
                  <c:v>-11.668266400922226</c:v>
                </c:pt>
                <c:pt idx="122">
                  <c:v>-11.74215882922373</c:v>
                </c:pt>
                <c:pt idx="123">
                  <c:v>-11.777898783349908</c:v>
                </c:pt>
                <c:pt idx="124">
                  <c:v>-11.760589134814706</c:v>
                </c:pt>
                <c:pt idx="125">
                  <c:v>-11.701332927486293</c:v>
                </c:pt>
                <c:pt idx="126">
                  <c:v>-11.639333406186603</c:v>
                </c:pt>
                <c:pt idx="127">
                  <c:v>-11.615594010714782</c:v>
                </c:pt>
                <c:pt idx="128">
                  <c:v>-11.630918387081088</c:v>
                </c:pt>
                <c:pt idx="129">
                  <c:v>-11.646110409582812</c:v>
                </c:pt>
                <c:pt idx="130">
                  <c:v>-11.624474205393508</c:v>
                </c:pt>
                <c:pt idx="131">
                  <c:v>-11.541814138594299</c:v>
                </c:pt>
                <c:pt idx="132">
                  <c:v>-11.384134845178359</c:v>
                </c:pt>
                <c:pt idx="133">
                  <c:v>-11.182841284259498</c:v>
                </c:pt>
                <c:pt idx="134">
                  <c:v>-11.020538690022111</c:v>
                </c:pt>
                <c:pt idx="135">
                  <c:v>-10.961432634350446</c:v>
                </c:pt>
                <c:pt idx="136">
                  <c:v>-10.991629061325593</c:v>
                </c:pt>
                <c:pt idx="137">
                  <c:v>-11.039334260723905</c:v>
                </c:pt>
                <c:pt idx="138">
                  <c:v>-11.057154940536401</c:v>
                </c:pt>
                <c:pt idx="139">
                  <c:v>-11.061198241614035</c:v>
                </c:pt>
                <c:pt idx="140">
                  <c:v>-11.086671751772489</c:v>
                </c:pt>
                <c:pt idx="141">
                  <c:v>-11.137383533822458</c:v>
                </c:pt>
                <c:pt idx="142">
                  <c:v>-11.191842215667867</c:v>
                </c:pt>
                <c:pt idx="143">
                  <c:v>-11.265456922866704</c:v>
                </c:pt>
                <c:pt idx="144">
                  <c:v>-11.369737434081806</c:v>
                </c:pt>
                <c:pt idx="145">
                  <c:v>-11.478394131108271</c:v>
                </c:pt>
                <c:pt idx="146">
                  <c:v>-11.588338104287201</c:v>
                </c:pt>
                <c:pt idx="147">
                  <c:v>-11.667381132933526</c:v>
                </c:pt>
                <c:pt idx="148">
                  <c:v>-11.710635855361208</c:v>
                </c:pt>
                <c:pt idx="149">
                  <c:v>-11.74741566742394</c:v>
                </c:pt>
                <c:pt idx="150">
                  <c:v>-11.786734941001749</c:v>
                </c:pt>
                <c:pt idx="151">
                  <c:v>-11.908509000616554</c:v>
                </c:pt>
                <c:pt idx="152">
                  <c:v>-12.013954169343782</c:v>
                </c:pt>
                <c:pt idx="153">
                  <c:v>-11.909387963919233</c:v>
                </c:pt>
                <c:pt idx="154">
                  <c:v>-11.662229079665362</c:v>
                </c:pt>
                <c:pt idx="155">
                  <c:v>-11.399297519989885</c:v>
                </c:pt>
                <c:pt idx="156">
                  <c:v>-11.240414671809191</c:v>
                </c:pt>
                <c:pt idx="157">
                  <c:v>-11.248503480830191</c:v>
                </c:pt>
                <c:pt idx="158">
                  <c:v>-11.424188501056019</c:v>
                </c:pt>
                <c:pt idx="159">
                  <c:v>-11.704896043051251</c:v>
                </c:pt>
                <c:pt idx="160">
                  <c:v>-11.831754390972154</c:v>
                </c:pt>
                <c:pt idx="161">
                  <c:v>-11.708193856458468</c:v>
                </c:pt>
                <c:pt idx="162">
                  <c:v>-11.602947023536805</c:v>
                </c:pt>
                <c:pt idx="163">
                  <c:v>-11.707248879269127</c:v>
                </c:pt>
                <c:pt idx="164">
                  <c:v>-11.887037101495864</c:v>
                </c:pt>
                <c:pt idx="165">
                  <c:v>-11.905052227624038</c:v>
                </c:pt>
                <c:pt idx="166">
                  <c:v>-11.718037962464658</c:v>
                </c:pt>
                <c:pt idx="167">
                  <c:v>-11.513141355970461</c:v>
                </c:pt>
                <c:pt idx="168">
                  <c:v>-11.423713299658637</c:v>
                </c:pt>
                <c:pt idx="169">
                  <c:v>-11.321508593340631</c:v>
                </c:pt>
                <c:pt idx="170">
                  <c:v>-11.29418665649597</c:v>
                </c:pt>
                <c:pt idx="171">
                  <c:v>-11.562311621931947</c:v>
                </c:pt>
                <c:pt idx="172">
                  <c:v>-11.762253039967511</c:v>
                </c:pt>
                <c:pt idx="173">
                  <c:v>-11.526886273745987</c:v>
                </c:pt>
                <c:pt idx="174">
                  <c:v>-11.299593094558507</c:v>
                </c:pt>
                <c:pt idx="175">
                  <c:v>-11.324262345863994</c:v>
                </c:pt>
                <c:pt idx="176">
                  <c:v>-11.713690544860638</c:v>
                </c:pt>
                <c:pt idx="177">
                  <c:v>-11.979882827284859</c:v>
                </c:pt>
                <c:pt idx="178">
                  <c:v>-11.423253667362154</c:v>
                </c:pt>
                <c:pt idx="179">
                  <c:v>-10.748827970139256</c:v>
                </c:pt>
                <c:pt idx="180">
                  <c:v>-10.699141921683724</c:v>
                </c:pt>
                <c:pt idx="181">
                  <c:v>-11.145444467316128</c:v>
                </c:pt>
                <c:pt idx="182">
                  <c:v>-11.430798522007759</c:v>
                </c:pt>
                <c:pt idx="183">
                  <c:v>-11.494682291111143</c:v>
                </c:pt>
                <c:pt idx="184">
                  <c:v>-11.707691092533603</c:v>
                </c:pt>
                <c:pt idx="185">
                  <c:v>-11.885338996385814</c:v>
                </c:pt>
                <c:pt idx="186">
                  <c:v>-11.488160808061757</c:v>
                </c:pt>
                <c:pt idx="187">
                  <c:v>-11.118514311983843</c:v>
                </c:pt>
                <c:pt idx="188">
                  <c:v>-11.355882340041783</c:v>
                </c:pt>
                <c:pt idx="189">
                  <c:v>-11.673075582908961</c:v>
                </c:pt>
                <c:pt idx="190">
                  <c:v>-11.703234887048716</c:v>
                </c:pt>
                <c:pt idx="191">
                  <c:v>-11.609534176552646</c:v>
                </c:pt>
                <c:pt idx="192">
                  <c:v>-11.3168831925341</c:v>
                </c:pt>
                <c:pt idx="193">
                  <c:v>-11.690430345776415</c:v>
                </c:pt>
                <c:pt idx="194">
                  <c:v>-11.341764659619994</c:v>
                </c:pt>
                <c:pt idx="195">
                  <c:v>-11.107218580934411</c:v>
                </c:pt>
                <c:pt idx="196">
                  <c:v>-11.525868294188284</c:v>
                </c:pt>
                <c:pt idx="197">
                  <c:v>-11.47683433547332</c:v>
                </c:pt>
                <c:pt idx="198">
                  <c:v>-11.640778658655496</c:v>
                </c:pt>
                <c:pt idx="199">
                  <c:v>-11.802600146957891</c:v>
                </c:pt>
                <c:pt idx="200">
                  <c:v>-13.058924149497882</c:v>
                </c:pt>
                <c:pt idx="201">
                  <c:v>-11.607487368294192</c:v>
                </c:pt>
                <c:pt idx="202">
                  <c:v>-11.847712177754358</c:v>
                </c:pt>
                <c:pt idx="203">
                  <c:v>-12.052770866666224</c:v>
                </c:pt>
                <c:pt idx="204">
                  <c:v>-12.469230564257574</c:v>
                </c:pt>
                <c:pt idx="205">
                  <c:v>-12.676078666596837</c:v>
                </c:pt>
                <c:pt idx="206">
                  <c:v>-12.924317328805257</c:v>
                </c:pt>
                <c:pt idx="207">
                  <c:v>-12.275921304089687</c:v>
                </c:pt>
                <c:pt idx="208">
                  <c:v>-12.381652229232619</c:v>
                </c:pt>
                <c:pt idx="209">
                  <c:v>-12.681321515972218</c:v>
                </c:pt>
                <c:pt idx="210">
                  <c:v>-12.664503079261126</c:v>
                </c:pt>
                <c:pt idx="211">
                  <c:v>-12.254012718523178</c:v>
                </c:pt>
                <c:pt idx="212">
                  <c:v>-12.805786638591755</c:v>
                </c:pt>
                <c:pt idx="213">
                  <c:v>-12.26004057574063</c:v>
                </c:pt>
                <c:pt idx="214">
                  <c:v>-12.399424293887552</c:v>
                </c:pt>
                <c:pt idx="215">
                  <c:v>-11.683435842822467</c:v>
                </c:pt>
                <c:pt idx="216">
                  <c:v>-11.961643187522588</c:v>
                </c:pt>
                <c:pt idx="217">
                  <c:v>-11.859469382122679</c:v>
                </c:pt>
                <c:pt idx="218">
                  <c:v>-11.915078933608894</c:v>
                </c:pt>
                <c:pt idx="219">
                  <c:v>-12.923841140323216</c:v>
                </c:pt>
                <c:pt idx="220">
                  <c:v>-14.330295503580448</c:v>
                </c:pt>
                <c:pt idx="221">
                  <c:v>-13.459473164971913</c:v>
                </c:pt>
                <c:pt idx="222">
                  <c:v>-13.937625591056676</c:v>
                </c:pt>
                <c:pt idx="223">
                  <c:v>-12.684237341466378</c:v>
                </c:pt>
                <c:pt idx="224">
                  <c:v>-12.518800337703045</c:v>
                </c:pt>
                <c:pt idx="225">
                  <c:v>-12.018827283585424</c:v>
                </c:pt>
                <c:pt idx="226">
                  <c:v>-11.539124923532873</c:v>
                </c:pt>
                <c:pt idx="227">
                  <c:v>-12.992511895220121</c:v>
                </c:pt>
                <c:pt idx="228">
                  <c:v>-12.812639307276591</c:v>
                </c:pt>
                <c:pt idx="229">
                  <c:v>-13.819849687284758</c:v>
                </c:pt>
                <c:pt idx="230">
                  <c:v>-13.95023942608349</c:v>
                </c:pt>
                <c:pt idx="231">
                  <c:v>-13.859235194394238</c:v>
                </c:pt>
                <c:pt idx="232">
                  <c:v>-14.130440183859463</c:v>
                </c:pt>
                <c:pt idx="233">
                  <c:v>-15.264222102413481</c:v>
                </c:pt>
                <c:pt idx="234">
                  <c:v>-13.709443160796409</c:v>
                </c:pt>
                <c:pt idx="235">
                  <c:v>-14.538729991410861</c:v>
                </c:pt>
                <c:pt idx="236">
                  <c:v>-14.154390452467425</c:v>
                </c:pt>
                <c:pt idx="237">
                  <c:v>-14.969981014128463</c:v>
                </c:pt>
                <c:pt idx="238">
                  <c:v>-14.466133243719522</c:v>
                </c:pt>
                <c:pt idx="239">
                  <c:v>-14.5490421142886</c:v>
                </c:pt>
                <c:pt idx="240">
                  <c:v>-13.041322492550709</c:v>
                </c:pt>
                <c:pt idx="241">
                  <c:v>-13.031337847032987</c:v>
                </c:pt>
                <c:pt idx="242">
                  <c:v>-14.478009017915081</c:v>
                </c:pt>
                <c:pt idx="243">
                  <c:v>-14.549309390653516</c:v>
                </c:pt>
                <c:pt idx="244">
                  <c:v>-15.612053791999084</c:v>
                </c:pt>
                <c:pt idx="245">
                  <c:v>-15.483093253784583</c:v>
                </c:pt>
                <c:pt idx="246">
                  <c:v>-14.513021761623243</c:v>
                </c:pt>
                <c:pt idx="247">
                  <c:v>-14.406406425642945</c:v>
                </c:pt>
                <c:pt idx="248">
                  <c:v>-15.196845667813221</c:v>
                </c:pt>
                <c:pt idx="249">
                  <c:v>-16.33855872704002</c:v>
                </c:pt>
                <c:pt idx="250">
                  <c:v>-13.66150688553758</c:v>
                </c:pt>
                <c:pt idx="251">
                  <c:v>-15.468540587823268</c:v>
                </c:pt>
                <c:pt idx="252">
                  <c:v>-16.403367625200065</c:v>
                </c:pt>
                <c:pt idx="253">
                  <c:v>-15.364532406374789</c:v>
                </c:pt>
                <c:pt idx="254">
                  <c:v>-15.357699656231061</c:v>
                </c:pt>
                <c:pt idx="255">
                  <c:v>-14.908234504584675</c:v>
                </c:pt>
                <c:pt idx="256">
                  <c:v>-16.067474188087878</c:v>
                </c:pt>
                <c:pt idx="257">
                  <c:v>-17.280688439371126</c:v>
                </c:pt>
                <c:pt idx="258">
                  <c:v>-16.223927041908883</c:v>
                </c:pt>
                <c:pt idx="259">
                  <c:v>-14.550755400085185</c:v>
                </c:pt>
                <c:pt idx="260">
                  <c:v>-16.505979714220523</c:v>
                </c:pt>
                <c:pt idx="261">
                  <c:v>-16.027964124773519</c:v>
                </c:pt>
                <c:pt idx="262">
                  <c:v>-15.930942850452324</c:v>
                </c:pt>
                <c:pt idx="263">
                  <c:v>-16.973330480055139</c:v>
                </c:pt>
                <c:pt idx="264">
                  <c:v>-17.423138024292214</c:v>
                </c:pt>
                <c:pt idx="265">
                  <c:v>-13.929630541124832</c:v>
                </c:pt>
                <c:pt idx="266">
                  <c:v>-15.787518344338025</c:v>
                </c:pt>
                <c:pt idx="267">
                  <c:v>-18.109544166685932</c:v>
                </c:pt>
                <c:pt idx="268">
                  <c:v>-18.229915943934255</c:v>
                </c:pt>
                <c:pt idx="269">
                  <c:v>-20.756628191462902</c:v>
                </c:pt>
                <c:pt idx="270">
                  <c:v>-19.466650721452087</c:v>
                </c:pt>
                <c:pt idx="271">
                  <c:v>-22.666319591413252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53-470F-9013-F5921976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072"/>
        <c:axId val="206818080"/>
      </c:scatterChart>
      <c:valAx>
        <c:axId val="206823072"/>
        <c:scaling>
          <c:logBase val="10"/>
          <c:orientation val="minMax"/>
          <c:max val="4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8080"/>
        <c:crossesAt val="-9999"/>
        <c:crossBetween val="midCat"/>
      </c:valAx>
      <c:valAx>
        <c:axId val="206818080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  <a:r>
                  <a:rPr lang="en-US" baseline="0"/>
                  <a:t> rel B&amp;K 4191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Speaker Distortion</a:t>
            </a:r>
          </a:p>
          <a:p>
            <a:pPr>
              <a:defRPr/>
            </a:pPr>
            <a:r>
              <a:rPr lang="en-US" sz="1100" baseline="0"/>
              <a:t>THD, H2:H20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distortion!$E$5</c:f>
              <c:strCache>
                <c:ptCount val="1"/>
                <c:pt idx="0">
                  <c:v>OpenRefMicestimated measurement noise floor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distortion!$B$6:$B$221</c:f>
              <c:numCache>
                <c:formatCode>General</c:formatCode>
                <c:ptCount val="216"/>
                <c:pt idx="0">
                  <c:v>20</c:v>
                </c:pt>
                <c:pt idx="1">
                  <c:v>20.586500000000001</c:v>
                </c:pt>
                <c:pt idx="2">
                  <c:v>21.190300000000001</c:v>
                </c:pt>
                <c:pt idx="3">
                  <c:v>21.811699999999998</c:v>
                </c:pt>
                <c:pt idx="4">
                  <c:v>22.4514</c:v>
                </c:pt>
                <c:pt idx="5">
                  <c:v>23.1098</c:v>
                </c:pt>
                <c:pt idx="6">
                  <c:v>23.787600000000001</c:v>
                </c:pt>
                <c:pt idx="7">
                  <c:v>24.485199999999999</c:v>
                </c:pt>
                <c:pt idx="8">
                  <c:v>25.203299999999999</c:v>
                </c:pt>
                <c:pt idx="9">
                  <c:v>25.942399999999999</c:v>
                </c:pt>
                <c:pt idx="10">
                  <c:v>26.703199999999999</c:v>
                </c:pt>
                <c:pt idx="11">
                  <c:v>27.4863</c:v>
                </c:pt>
                <c:pt idx="12">
                  <c:v>28.292400000000001</c:v>
                </c:pt>
                <c:pt idx="13">
                  <c:v>29.122199999999999</c:v>
                </c:pt>
                <c:pt idx="14">
                  <c:v>29.976199999999999</c:v>
                </c:pt>
                <c:pt idx="15">
                  <c:v>30.8553</c:v>
                </c:pt>
                <c:pt idx="16">
                  <c:v>31.760200000000001</c:v>
                </c:pt>
                <c:pt idx="17">
                  <c:v>32.691699999999997</c:v>
                </c:pt>
                <c:pt idx="18">
                  <c:v>33.650399999999998</c:v>
                </c:pt>
                <c:pt idx="19">
                  <c:v>34.637300000000003</c:v>
                </c:pt>
                <c:pt idx="20">
                  <c:v>35.653100000000002</c:v>
                </c:pt>
                <c:pt idx="21">
                  <c:v>36.698700000000002</c:v>
                </c:pt>
                <c:pt idx="22">
                  <c:v>37.774900000000002</c:v>
                </c:pt>
                <c:pt idx="23">
                  <c:v>38.882800000000003</c:v>
                </c:pt>
                <c:pt idx="24">
                  <c:v>40.023099999999999</c:v>
                </c:pt>
                <c:pt idx="25">
                  <c:v>41.196800000000003</c:v>
                </c:pt>
                <c:pt idx="26">
                  <c:v>42.405000000000001</c:v>
                </c:pt>
                <c:pt idx="27">
                  <c:v>43.648600000000002</c:v>
                </c:pt>
                <c:pt idx="28">
                  <c:v>44.928699999999999</c:v>
                </c:pt>
                <c:pt idx="29">
                  <c:v>46.246299999999998</c:v>
                </c:pt>
                <c:pt idx="30">
                  <c:v>47.602600000000002</c:v>
                </c:pt>
                <c:pt idx="31">
                  <c:v>48.998600000000003</c:v>
                </c:pt>
                <c:pt idx="32">
                  <c:v>50.435600000000001</c:v>
                </c:pt>
                <c:pt idx="33">
                  <c:v>51.914700000000003</c:v>
                </c:pt>
                <c:pt idx="34">
                  <c:v>53.437199999999997</c:v>
                </c:pt>
                <c:pt idx="35">
                  <c:v>55.004399999999997</c:v>
                </c:pt>
                <c:pt idx="36">
                  <c:v>56.6175</c:v>
                </c:pt>
                <c:pt idx="37">
                  <c:v>58.277900000000002</c:v>
                </c:pt>
                <c:pt idx="38">
                  <c:v>59.987000000000002</c:v>
                </c:pt>
                <c:pt idx="39">
                  <c:v>61.746299999999998</c:v>
                </c:pt>
                <c:pt idx="40">
                  <c:v>63.557099999999998</c:v>
                </c:pt>
                <c:pt idx="41">
                  <c:v>65.421000000000006</c:v>
                </c:pt>
                <c:pt idx="42">
                  <c:v>67.339600000000004</c:v>
                </c:pt>
                <c:pt idx="43">
                  <c:v>69.314499999999995</c:v>
                </c:pt>
                <c:pt idx="44">
                  <c:v>71.347300000000004</c:v>
                </c:pt>
                <c:pt idx="45">
                  <c:v>73.439700000000002</c:v>
                </c:pt>
                <c:pt idx="46">
                  <c:v>75.593400000000003</c:v>
                </c:pt>
                <c:pt idx="47">
                  <c:v>77.810400000000001</c:v>
                </c:pt>
                <c:pt idx="48">
                  <c:v>80.092299999999994</c:v>
                </c:pt>
                <c:pt idx="49">
                  <c:v>82.441199999999995</c:v>
                </c:pt>
                <c:pt idx="50">
                  <c:v>84.858900000000006</c:v>
                </c:pt>
                <c:pt idx="51">
                  <c:v>87.3476</c:v>
                </c:pt>
                <c:pt idx="52">
                  <c:v>89.909199999999998</c:v>
                </c:pt>
                <c:pt idx="53">
                  <c:v>92.546000000000006</c:v>
                </c:pt>
                <c:pt idx="54">
                  <c:v>95.260099999999994</c:v>
                </c:pt>
                <c:pt idx="55">
                  <c:v>98.053700000000006</c:v>
                </c:pt>
                <c:pt idx="56">
                  <c:v>100.9294</c:v>
                </c:pt>
                <c:pt idx="57">
                  <c:v>103.88930000000001</c:v>
                </c:pt>
                <c:pt idx="58">
                  <c:v>106.9361</c:v>
                </c:pt>
                <c:pt idx="59">
                  <c:v>110.0722</c:v>
                </c:pt>
                <c:pt idx="60">
                  <c:v>113.30029999999999</c:v>
                </c:pt>
                <c:pt idx="61">
                  <c:v>116.623</c:v>
                </c:pt>
                <c:pt idx="62">
                  <c:v>120.0432</c:v>
                </c:pt>
                <c:pt idx="63">
                  <c:v>123.5637</c:v>
                </c:pt>
                <c:pt idx="64">
                  <c:v>127.1875</c:v>
                </c:pt>
                <c:pt idx="65">
                  <c:v>130.91749999999999</c:v>
                </c:pt>
                <c:pt idx="66">
                  <c:v>134.7569</c:v>
                </c:pt>
                <c:pt idx="67">
                  <c:v>138.7089</c:v>
                </c:pt>
                <c:pt idx="68">
                  <c:v>142.77680000000001</c:v>
                </c:pt>
                <c:pt idx="69">
                  <c:v>146.964</c:v>
                </c:pt>
                <c:pt idx="70">
                  <c:v>151.274</c:v>
                </c:pt>
                <c:pt idx="71">
                  <c:v>155.7105</c:v>
                </c:pt>
                <c:pt idx="72">
                  <c:v>160.27699999999999</c:v>
                </c:pt>
                <c:pt idx="73">
                  <c:v>164.97739999999999</c:v>
                </c:pt>
                <c:pt idx="74">
                  <c:v>169.81569999999999</c:v>
                </c:pt>
                <c:pt idx="75">
                  <c:v>174.79589999999999</c:v>
                </c:pt>
                <c:pt idx="76">
                  <c:v>179.9221</c:v>
                </c:pt>
                <c:pt idx="77">
                  <c:v>185.1987</c:v>
                </c:pt>
                <c:pt idx="78">
                  <c:v>190.63</c:v>
                </c:pt>
                <c:pt idx="79">
                  <c:v>196.22059999999999</c:v>
                </c:pt>
                <c:pt idx="80">
                  <c:v>201.9751</c:v>
                </c:pt>
                <c:pt idx="81">
                  <c:v>207.89850000000001</c:v>
                </c:pt>
                <c:pt idx="82">
                  <c:v>213.99549999999999</c:v>
                </c:pt>
                <c:pt idx="83">
                  <c:v>220.2713</c:v>
                </c:pt>
                <c:pt idx="84">
                  <c:v>226.7312</c:v>
                </c:pt>
                <c:pt idx="85">
                  <c:v>233.38050000000001</c:v>
                </c:pt>
                <c:pt idx="86">
                  <c:v>240.22489999999999</c:v>
                </c:pt>
                <c:pt idx="87">
                  <c:v>247.27</c:v>
                </c:pt>
                <c:pt idx="88">
                  <c:v>254.52160000000001</c:v>
                </c:pt>
                <c:pt idx="89">
                  <c:v>261.98599999999999</c:v>
                </c:pt>
                <c:pt idx="90">
                  <c:v>269.66919999999999</c:v>
                </c:pt>
                <c:pt idx="91">
                  <c:v>277.57780000000002</c:v>
                </c:pt>
                <c:pt idx="92">
                  <c:v>285.7183</c:v>
                </c:pt>
                <c:pt idx="93">
                  <c:v>294.0976</c:v>
                </c:pt>
                <c:pt idx="94">
                  <c:v>302.7226</c:v>
                </c:pt>
                <c:pt idx="95">
                  <c:v>311.60050000000001</c:v>
                </c:pt>
                <c:pt idx="96">
                  <c:v>320.73880000000003</c:v>
                </c:pt>
                <c:pt idx="97">
                  <c:v>330.14510000000001</c:v>
                </c:pt>
                <c:pt idx="98">
                  <c:v>339.8272</c:v>
                </c:pt>
                <c:pt idx="99">
                  <c:v>349.79329999999999</c:v>
                </c:pt>
                <c:pt idx="100">
                  <c:v>360.05169999999998</c:v>
                </c:pt>
                <c:pt idx="101">
                  <c:v>370.61090000000002</c:v>
                </c:pt>
                <c:pt idx="102">
                  <c:v>381.47980000000001</c:v>
                </c:pt>
                <c:pt idx="103">
                  <c:v>392.66750000000002</c:v>
                </c:pt>
                <c:pt idx="104">
                  <c:v>404.1832</c:v>
                </c:pt>
                <c:pt idx="105">
                  <c:v>416.0367</c:v>
                </c:pt>
                <c:pt idx="106">
                  <c:v>428.23779999999999</c:v>
                </c:pt>
                <c:pt idx="107">
                  <c:v>440.79669999999999</c:v>
                </c:pt>
                <c:pt idx="108">
                  <c:v>453.72390000000001</c:v>
                </c:pt>
                <c:pt idx="109">
                  <c:v>467.03030000000001</c:v>
                </c:pt>
                <c:pt idx="110">
                  <c:v>480.72680000000003</c:v>
                </c:pt>
                <c:pt idx="111">
                  <c:v>494.82510000000002</c:v>
                </c:pt>
                <c:pt idx="112">
                  <c:v>509.33679999999998</c:v>
                </c:pt>
                <c:pt idx="113">
                  <c:v>524.27409999999998</c:v>
                </c:pt>
                <c:pt idx="114">
                  <c:v>539.64949999999999</c:v>
                </c:pt>
                <c:pt idx="115">
                  <c:v>555.47580000000005</c:v>
                </c:pt>
                <c:pt idx="116">
                  <c:v>571.76620000000003</c:v>
                </c:pt>
                <c:pt idx="117">
                  <c:v>588.53430000000003</c:v>
                </c:pt>
                <c:pt idx="118">
                  <c:v>605.79430000000002</c:v>
                </c:pt>
                <c:pt idx="119">
                  <c:v>623.56039999999996</c:v>
                </c:pt>
                <c:pt idx="120">
                  <c:v>641.84749999999997</c:v>
                </c:pt>
                <c:pt idx="121">
                  <c:v>660.67089999999996</c:v>
                </c:pt>
                <c:pt idx="122">
                  <c:v>680.04639999999995</c:v>
                </c:pt>
                <c:pt idx="123">
                  <c:v>699.99009999999998</c:v>
                </c:pt>
                <c:pt idx="124">
                  <c:v>720.51869999999997</c:v>
                </c:pt>
                <c:pt idx="125">
                  <c:v>741.64930000000004</c:v>
                </c:pt>
                <c:pt idx="126">
                  <c:v>763.39959999999996</c:v>
                </c:pt>
                <c:pt idx="127">
                  <c:v>785.78779999999995</c:v>
                </c:pt>
                <c:pt idx="128">
                  <c:v>808.83259999999996</c:v>
                </c:pt>
                <c:pt idx="129">
                  <c:v>832.55319999999995</c:v>
                </c:pt>
                <c:pt idx="130">
                  <c:v>856.96950000000004</c:v>
                </c:pt>
                <c:pt idx="131">
                  <c:v>882.10180000000003</c:v>
                </c:pt>
                <c:pt idx="132">
                  <c:v>907.97109999999998</c:v>
                </c:pt>
                <c:pt idx="133">
                  <c:v>934.5992</c:v>
                </c:pt>
                <c:pt idx="134">
                  <c:v>962.00810000000001</c:v>
                </c:pt>
                <c:pt idx="135">
                  <c:v>990.22090000000003</c:v>
                </c:pt>
                <c:pt idx="136">
                  <c:v>1019.2611000000001</c:v>
                </c:pt>
                <c:pt idx="137">
                  <c:v>1049.1529</c:v>
                </c:pt>
                <c:pt idx="138">
                  <c:v>1079.9213999999999</c:v>
                </c:pt>
                <c:pt idx="139">
                  <c:v>1111.5922</c:v>
                </c:pt>
                <c:pt idx="140">
                  <c:v>1144.1918000000001</c:v>
                </c:pt>
                <c:pt idx="141">
                  <c:v>1177.7474999999999</c:v>
                </c:pt>
                <c:pt idx="142">
                  <c:v>1212.2872</c:v>
                </c:pt>
                <c:pt idx="143">
                  <c:v>1247.8398999999999</c:v>
                </c:pt>
                <c:pt idx="144">
                  <c:v>1284.4353000000001</c:v>
                </c:pt>
                <c:pt idx="145">
                  <c:v>1322.1039000000001</c:v>
                </c:pt>
                <c:pt idx="146">
                  <c:v>1360.8771999999999</c:v>
                </c:pt>
                <c:pt idx="147">
                  <c:v>1400.7876000000001</c:v>
                </c:pt>
                <c:pt idx="148">
                  <c:v>1441.8684000000001</c:v>
                </c:pt>
                <c:pt idx="149">
                  <c:v>1484.154</c:v>
                </c:pt>
                <c:pt idx="150">
                  <c:v>1527.6797999999999</c:v>
                </c:pt>
                <c:pt idx="151">
                  <c:v>1572.482</c:v>
                </c:pt>
                <c:pt idx="152">
                  <c:v>1618.5980999999999</c:v>
                </c:pt>
                <c:pt idx="153">
                  <c:v>1666.0666000000001</c:v>
                </c:pt>
                <c:pt idx="154">
                  <c:v>1714.9273000000001</c:v>
                </c:pt>
                <c:pt idx="155">
                  <c:v>1765.2209</c:v>
                </c:pt>
                <c:pt idx="156">
                  <c:v>1816.9894999999999</c:v>
                </c:pt>
                <c:pt idx="157">
                  <c:v>1870.2763</c:v>
                </c:pt>
                <c:pt idx="158">
                  <c:v>1925.1258</c:v>
                </c:pt>
                <c:pt idx="159">
                  <c:v>1981.5839000000001</c:v>
                </c:pt>
                <c:pt idx="160">
                  <c:v>2039.6976999999999</c:v>
                </c:pt>
                <c:pt idx="161">
                  <c:v>2099.5158999999999</c:v>
                </c:pt>
                <c:pt idx="162">
                  <c:v>2161.0882999999999</c:v>
                </c:pt>
                <c:pt idx="163">
                  <c:v>2224.4663999999998</c:v>
                </c:pt>
                <c:pt idx="164">
                  <c:v>2289.7033000000001</c:v>
                </c:pt>
                <c:pt idx="165">
                  <c:v>2356.8533000000002</c:v>
                </c:pt>
                <c:pt idx="166">
                  <c:v>2425.9726999999998</c:v>
                </c:pt>
                <c:pt idx="167">
                  <c:v>2497.1190999999999</c:v>
                </c:pt>
                <c:pt idx="168">
                  <c:v>2570.3519999999999</c:v>
                </c:pt>
                <c:pt idx="169">
                  <c:v>2645.7325999999998</c:v>
                </c:pt>
                <c:pt idx="170">
                  <c:v>2723.3238999999999</c:v>
                </c:pt>
                <c:pt idx="171">
                  <c:v>2803.1907000000001</c:v>
                </c:pt>
                <c:pt idx="172">
                  <c:v>2885.3998000000001</c:v>
                </c:pt>
                <c:pt idx="173">
                  <c:v>2970.0198</c:v>
                </c:pt>
                <c:pt idx="174">
                  <c:v>3057.1215000000002</c:v>
                </c:pt>
                <c:pt idx="175">
                  <c:v>3146.7775999999999</c:v>
                </c:pt>
                <c:pt idx="176">
                  <c:v>3239.0630000000001</c:v>
                </c:pt>
                <c:pt idx="177">
                  <c:v>3334.0549000000001</c:v>
                </c:pt>
                <c:pt idx="178">
                  <c:v>3431.8326000000002</c:v>
                </c:pt>
                <c:pt idx="179">
                  <c:v>3532.4778000000001</c:v>
                </c:pt>
                <c:pt idx="180">
                  <c:v>3636.0745999999999</c:v>
                </c:pt>
                <c:pt idx="181">
                  <c:v>3742.7096999999999</c:v>
                </c:pt>
                <c:pt idx="182">
                  <c:v>3852.4720000000002</c:v>
                </c:pt>
                <c:pt idx="183">
                  <c:v>3965.4533000000001</c:v>
                </c:pt>
                <c:pt idx="184">
                  <c:v>4081.748</c:v>
                </c:pt>
                <c:pt idx="185">
                  <c:v>4201.4531999999999</c:v>
                </c:pt>
                <c:pt idx="186">
                  <c:v>4324.6691000000001</c:v>
                </c:pt>
                <c:pt idx="187">
                  <c:v>4451.4984999999997</c:v>
                </c:pt>
                <c:pt idx="188">
                  <c:v>4582.0474000000004</c:v>
                </c:pt>
                <c:pt idx="189">
                  <c:v>4716.4250000000002</c:v>
                </c:pt>
                <c:pt idx="190">
                  <c:v>4854.7434000000003</c:v>
                </c:pt>
                <c:pt idx="191">
                  <c:v>4997.1183000000001</c:v>
                </c:pt>
                <c:pt idx="192">
                  <c:v>5143.6686</c:v>
                </c:pt>
                <c:pt idx="193">
                  <c:v>5294.5167000000001</c:v>
                </c:pt>
                <c:pt idx="194">
                  <c:v>5449.7888000000003</c:v>
                </c:pt>
                <c:pt idx="195">
                  <c:v>5609.6145999999999</c:v>
                </c:pt>
                <c:pt idx="196">
                  <c:v>5774.1274999999996</c:v>
                </c:pt>
                <c:pt idx="197">
                  <c:v>5943.4651999999996</c:v>
                </c:pt>
                <c:pt idx="198">
                  <c:v>6117.7689</c:v>
                </c:pt>
                <c:pt idx="199">
                  <c:v>6297.1845000000003</c:v>
                </c:pt>
                <c:pt idx="200">
                  <c:v>6481.8617999999997</c:v>
                </c:pt>
                <c:pt idx="201">
                  <c:v>6671.9551000000001</c:v>
                </c:pt>
                <c:pt idx="202">
                  <c:v>6867.6233000000002</c:v>
                </c:pt>
                <c:pt idx="203">
                  <c:v>7069.0298000000003</c:v>
                </c:pt>
                <c:pt idx="204">
                  <c:v>7276.3429999999998</c:v>
                </c:pt>
                <c:pt idx="205">
                  <c:v>7489.7359999999999</c:v>
                </c:pt>
                <c:pt idx="206">
                  <c:v>7709.3872000000001</c:v>
                </c:pt>
                <c:pt idx="207">
                  <c:v>7935.4800999999998</c:v>
                </c:pt>
                <c:pt idx="208">
                  <c:v>8168.2037</c:v>
                </c:pt>
                <c:pt idx="209">
                  <c:v>8407.7523000000001</c:v>
                </c:pt>
                <c:pt idx="210">
                  <c:v>8654.3261000000002</c:v>
                </c:pt>
                <c:pt idx="211">
                  <c:v>8908.1311999999998</c:v>
                </c:pt>
                <c:pt idx="212">
                  <c:v>9169.3796000000002</c:v>
                </c:pt>
                <c:pt idx="213">
                  <c:v>9438.2896999999994</c:v>
                </c:pt>
                <c:pt idx="214">
                  <c:v>9715.0859999999993</c:v>
                </c:pt>
                <c:pt idx="215">
                  <c:v>10000</c:v>
                </c:pt>
              </c:numCache>
            </c:numRef>
          </c:xVal>
          <c:yVal>
            <c:numRef>
              <c:f>distortion!$E$6:$E$221</c:f>
              <c:numCache>
                <c:formatCode>General</c:formatCode>
                <c:ptCount val="216"/>
                <c:pt idx="0">
                  <c:v>-22.512799999999999</c:v>
                </c:pt>
                <c:pt idx="1">
                  <c:v>-23.276499999999999</c:v>
                </c:pt>
                <c:pt idx="2">
                  <c:v>-24.188400000000001</c:v>
                </c:pt>
                <c:pt idx="3">
                  <c:v>-25.308499999999999</c:v>
                </c:pt>
                <c:pt idx="4">
                  <c:v>-26.749099999999999</c:v>
                </c:pt>
                <c:pt idx="5">
                  <c:v>-28.4329</c:v>
                </c:pt>
                <c:pt idx="6">
                  <c:v>-30.366199999999999</c:v>
                </c:pt>
                <c:pt idx="7">
                  <c:v>-32.328200000000002</c:v>
                </c:pt>
                <c:pt idx="8">
                  <c:v>-33.244300000000003</c:v>
                </c:pt>
                <c:pt idx="9">
                  <c:v>-33.043399999999998</c:v>
                </c:pt>
                <c:pt idx="10">
                  <c:v>-32.196100000000001</c:v>
                </c:pt>
                <c:pt idx="11">
                  <c:v>-31.344899999999999</c:v>
                </c:pt>
                <c:pt idx="12">
                  <c:v>-30.899699999999999</c:v>
                </c:pt>
                <c:pt idx="13">
                  <c:v>-31.011099999999999</c:v>
                </c:pt>
                <c:pt idx="14">
                  <c:v>-31.7484</c:v>
                </c:pt>
                <c:pt idx="15">
                  <c:v>-33.089399999999998</c:v>
                </c:pt>
                <c:pt idx="16">
                  <c:v>-34.874499999999998</c:v>
                </c:pt>
                <c:pt idx="17">
                  <c:v>-36.520000000000003</c:v>
                </c:pt>
                <c:pt idx="18">
                  <c:v>-36.928400000000003</c:v>
                </c:pt>
                <c:pt idx="19">
                  <c:v>-36.023000000000003</c:v>
                </c:pt>
                <c:pt idx="20">
                  <c:v>-34.961199999999998</c:v>
                </c:pt>
                <c:pt idx="21">
                  <c:v>-34.330300000000001</c:v>
                </c:pt>
                <c:pt idx="22">
                  <c:v>-34.243699999999997</c:v>
                </c:pt>
                <c:pt idx="23">
                  <c:v>-34.632899999999999</c:v>
                </c:pt>
                <c:pt idx="24">
                  <c:v>-35.301200000000001</c:v>
                </c:pt>
                <c:pt idx="25">
                  <c:v>-35.863700000000001</c:v>
                </c:pt>
                <c:pt idx="26">
                  <c:v>-36.1723</c:v>
                </c:pt>
                <c:pt idx="27">
                  <c:v>-36.480600000000003</c:v>
                </c:pt>
                <c:pt idx="28">
                  <c:v>-37.244500000000002</c:v>
                </c:pt>
                <c:pt idx="29">
                  <c:v>-38.225499999999997</c:v>
                </c:pt>
                <c:pt idx="30">
                  <c:v>-38.3596</c:v>
                </c:pt>
                <c:pt idx="31">
                  <c:v>-37.838500000000003</c:v>
                </c:pt>
                <c:pt idx="32">
                  <c:v>-38.257800000000003</c:v>
                </c:pt>
                <c:pt idx="33">
                  <c:v>-40.267600000000002</c:v>
                </c:pt>
                <c:pt idx="34">
                  <c:v>-42.666400000000003</c:v>
                </c:pt>
                <c:pt idx="35">
                  <c:v>-41.9071</c:v>
                </c:pt>
                <c:pt idx="36">
                  <c:v>-40.7044</c:v>
                </c:pt>
                <c:pt idx="37">
                  <c:v>-41.306899999999999</c:v>
                </c:pt>
                <c:pt idx="38">
                  <c:v>-43.755499999999998</c:v>
                </c:pt>
                <c:pt idx="39">
                  <c:v>-45.997599999999998</c:v>
                </c:pt>
                <c:pt idx="40">
                  <c:v>-45.673200000000001</c:v>
                </c:pt>
                <c:pt idx="41">
                  <c:v>-45.384300000000003</c:v>
                </c:pt>
                <c:pt idx="42">
                  <c:v>-46.189100000000003</c:v>
                </c:pt>
                <c:pt idx="43">
                  <c:v>-46.968899999999998</c:v>
                </c:pt>
                <c:pt idx="44">
                  <c:v>-47.4255</c:v>
                </c:pt>
                <c:pt idx="45">
                  <c:v>-48.036700000000003</c:v>
                </c:pt>
                <c:pt idx="46">
                  <c:v>-48.271900000000002</c:v>
                </c:pt>
                <c:pt idx="47">
                  <c:v>-48.558599999999998</c:v>
                </c:pt>
                <c:pt idx="48">
                  <c:v>-49.390300000000003</c:v>
                </c:pt>
                <c:pt idx="49">
                  <c:v>-48.827300000000001</c:v>
                </c:pt>
                <c:pt idx="50">
                  <c:v>-46.184600000000003</c:v>
                </c:pt>
                <c:pt idx="51">
                  <c:v>-44.071100000000001</c:v>
                </c:pt>
                <c:pt idx="52">
                  <c:v>-44.381799999999998</c:v>
                </c:pt>
                <c:pt idx="53">
                  <c:v>-47.7515</c:v>
                </c:pt>
                <c:pt idx="54">
                  <c:v>-51.956899999999997</c:v>
                </c:pt>
                <c:pt idx="55">
                  <c:v>-51.460999999999999</c:v>
                </c:pt>
                <c:pt idx="56">
                  <c:v>-48.580199999999998</c:v>
                </c:pt>
                <c:pt idx="57">
                  <c:v>-47.814999999999998</c:v>
                </c:pt>
                <c:pt idx="58">
                  <c:v>-50.408200000000001</c:v>
                </c:pt>
                <c:pt idx="59">
                  <c:v>-53.130499999999998</c:v>
                </c:pt>
                <c:pt idx="60">
                  <c:v>-51.517699999999998</c:v>
                </c:pt>
                <c:pt idx="61">
                  <c:v>-51.564999999999998</c:v>
                </c:pt>
                <c:pt idx="62">
                  <c:v>-54.155299999999997</c:v>
                </c:pt>
                <c:pt idx="63">
                  <c:v>-54.851700000000001</c:v>
                </c:pt>
                <c:pt idx="64">
                  <c:v>-52.738799999999998</c:v>
                </c:pt>
                <c:pt idx="65">
                  <c:v>-49.154499999999999</c:v>
                </c:pt>
                <c:pt idx="66">
                  <c:v>-51.211399999999998</c:v>
                </c:pt>
                <c:pt idx="67">
                  <c:v>-53.652299999999997</c:v>
                </c:pt>
                <c:pt idx="68">
                  <c:v>-51.895099999999999</c:v>
                </c:pt>
                <c:pt idx="69">
                  <c:v>-47.315899999999999</c:v>
                </c:pt>
                <c:pt idx="70">
                  <c:v>-45.8705</c:v>
                </c:pt>
                <c:pt idx="71">
                  <c:v>-51.437100000000001</c:v>
                </c:pt>
                <c:pt idx="72">
                  <c:v>-45.786299999999997</c:v>
                </c:pt>
                <c:pt idx="73">
                  <c:v>-49.4848</c:v>
                </c:pt>
                <c:pt idx="74">
                  <c:v>-54.776499999999999</c:v>
                </c:pt>
                <c:pt idx="75">
                  <c:v>-54.989699999999999</c:v>
                </c:pt>
                <c:pt idx="76">
                  <c:v>-56.982199999999999</c:v>
                </c:pt>
                <c:pt idx="77">
                  <c:v>-55.524999999999999</c:v>
                </c:pt>
                <c:pt idx="78">
                  <c:v>-55.872100000000003</c:v>
                </c:pt>
                <c:pt idx="79">
                  <c:v>-53.974299999999999</c:v>
                </c:pt>
                <c:pt idx="80">
                  <c:v>-54.649900000000002</c:v>
                </c:pt>
                <c:pt idx="81">
                  <c:v>-53.9895</c:v>
                </c:pt>
                <c:pt idx="82">
                  <c:v>-54.813099999999999</c:v>
                </c:pt>
                <c:pt idx="83">
                  <c:v>-50.113199999999999</c:v>
                </c:pt>
                <c:pt idx="84">
                  <c:v>-54.846800000000002</c:v>
                </c:pt>
                <c:pt idx="85">
                  <c:v>-51.442</c:v>
                </c:pt>
                <c:pt idx="86">
                  <c:v>-54.613999999999997</c:v>
                </c:pt>
                <c:pt idx="87">
                  <c:v>-48.129199999999997</c:v>
                </c:pt>
                <c:pt idx="88">
                  <c:v>-50.398499999999999</c:v>
                </c:pt>
                <c:pt idx="89">
                  <c:v>-50.473999999999997</c:v>
                </c:pt>
                <c:pt idx="90">
                  <c:v>-52.699100000000001</c:v>
                </c:pt>
                <c:pt idx="91">
                  <c:v>-52.076999999999998</c:v>
                </c:pt>
                <c:pt idx="92">
                  <c:v>-52.871400000000001</c:v>
                </c:pt>
                <c:pt idx="93">
                  <c:v>-54.651400000000002</c:v>
                </c:pt>
                <c:pt idx="94">
                  <c:v>-55.281100000000002</c:v>
                </c:pt>
                <c:pt idx="95">
                  <c:v>-54.003</c:v>
                </c:pt>
                <c:pt idx="96">
                  <c:v>-49.14</c:v>
                </c:pt>
                <c:pt idx="97">
                  <c:v>-55.479300000000002</c:v>
                </c:pt>
                <c:pt idx="98">
                  <c:v>-52.436300000000003</c:v>
                </c:pt>
                <c:pt idx="99">
                  <c:v>-50.326799999999999</c:v>
                </c:pt>
                <c:pt idx="100">
                  <c:v>-50.244100000000003</c:v>
                </c:pt>
                <c:pt idx="101">
                  <c:v>-60.124400000000001</c:v>
                </c:pt>
                <c:pt idx="102">
                  <c:v>-55.109099999999998</c:v>
                </c:pt>
                <c:pt idx="103">
                  <c:v>-53.511299999999999</c:v>
                </c:pt>
                <c:pt idx="104">
                  <c:v>-57.753399999999999</c:v>
                </c:pt>
                <c:pt idx="105">
                  <c:v>-59.6126</c:v>
                </c:pt>
                <c:pt idx="106">
                  <c:v>-60.096800000000002</c:v>
                </c:pt>
                <c:pt idx="107">
                  <c:v>-54.365699999999997</c:v>
                </c:pt>
                <c:pt idx="108">
                  <c:v>-52.850200000000001</c:v>
                </c:pt>
                <c:pt idx="109">
                  <c:v>-60.666899999999998</c:v>
                </c:pt>
                <c:pt idx="110">
                  <c:v>-59.154400000000003</c:v>
                </c:pt>
                <c:pt idx="111">
                  <c:v>-54.9206</c:v>
                </c:pt>
                <c:pt idx="112">
                  <c:v>-55.6081</c:v>
                </c:pt>
                <c:pt idx="113">
                  <c:v>-63.825299999999999</c:v>
                </c:pt>
                <c:pt idx="114">
                  <c:v>-58.150500000000001</c:v>
                </c:pt>
                <c:pt idx="115">
                  <c:v>-60.9114</c:v>
                </c:pt>
                <c:pt idx="116">
                  <c:v>-54.951000000000001</c:v>
                </c:pt>
                <c:pt idx="117">
                  <c:v>-62.755499999999998</c:v>
                </c:pt>
                <c:pt idx="118">
                  <c:v>-63.724800000000002</c:v>
                </c:pt>
                <c:pt idx="119">
                  <c:v>-64.921700000000001</c:v>
                </c:pt>
                <c:pt idx="120">
                  <c:v>-68.116299999999995</c:v>
                </c:pt>
                <c:pt idx="121">
                  <c:v>-63.198799999999999</c:v>
                </c:pt>
                <c:pt idx="122">
                  <c:v>-60.444699999999997</c:v>
                </c:pt>
                <c:pt idx="123">
                  <c:v>-64.750600000000006</c:v>
                </c:pt>
                <c:pt idx="124">
                  <c:v>-64.965699999999998</c:v>
                </c:pt>
                <c:pt idx="125">
                  <c:v>-61.111800000000002</c:v>
                </c:pt>
                <c:pt idx="126">
                  <c:v>-63.709499999999998</c:v>
                </c:pt>
                <c:pt idx="127">
                  <c:v>-60.5976</c:v>
                </c:pt>
                <c:pt idx="128">
                  <c:v>-61.1584</c:v>
                </c:pt>
                <c:pt idx="129">
                  <c:v>-62.016399999999997</c:v>
                </c:pt>
                <c:pt idx="130">
                  <c:v>-62.303400000000003</c:v>
                </c:pt>
                <c:pt idx="131">
                  <c:v>-62.1494</c:v>
                </c:pt>
                <c:pt idx="132">
                  <c:v>-64.612700000000004</c:v>
                </c:pt>
                <c:pt idx="133">
                  <c:v>-61.765999999999998</c:v>
                </c:pt>
                <c:pt idx="134">
                  <c:v>-60.814100000000003</c:v>
                </c:pt>
                <c:pt idx="135">
                  <c:v>-59.648699999999998</c:v>
                </c:pt>
                <c:pt idx="136">
                  <c:v>-59.380400000000002</c:v>
                </c:pt>
                <c:pt idx="137">
                  <c:v>-62.0184</c:v>
                </c:pt>
                <c:pt idx="138">
                  <c:v>-59.055399999999999</c:v>
                </c:pt>
                <c:pt idx="139">
                  <c:v>-65.173400000000001</c:v>
                </c:pt>
                <c:pt idx="140">
                  <c:v>-64.534199999999998</c:v>
                </c:pt>
                <c:pt idx="141">
                  <c:v>-66.632499999999993</c:v>
                </c:pt>
                <c:pt idx="142">
                  <c:v>-63.575299999999999</c:v>
                </c:pt>
                <c:pt idx="143">
                  <c:v>-66.815799999999996</c:v>
                </c:pt>
                <c:pt idx="144">
                  <c:v>-69.186099999999996</c:v>
                </c:pt>
                <c:pt idx="145">
                  <c:v>-63.219200000000001</c:v>
                </c:pt>
                <c:pt idx="146">
                  <c:v>-64.031800000000004</c:v>
                </c:pt>
                <c:pt idx="147">
                  <c:v>-63.827800000000003</c:v>
                </c:pt>
                <c:pt idx="148">
                  <c:v>-61.252200000000002</c:v>
                </c:pt>
                <c:pt idx="149">
                  <c:v>-65.956100000000006</c:v>
                </c:pt>
                <c:pt idx="150">
                  <c:v>-64.058000000000007</c:v>
                </c:pt>
                <c:pt idx="151">
                  <c:v>-68.023499999999999</c:v>
                </c:pt>
                <c:pt idx="152">
                  <c:v>-62.522300000000001</c:v>
                </c:pt>
                <c:pt idx="153">
                  <c:v>-63.286000000000001</c:v>
                </c:pt>
                <c:pt idx="154">
                  <c:v>-62.155299999999997</c:v>
                </c:pt>
                <c:pt idx="155">
                  <c:v>-64.500799999999998</c:v>
                </c:pt>
                <c:pt idx="156">
                  <c:v>-65.115200000000002</c:v>
                </c:pt>
                <c:pt idx="157">
                  <c:v>-69.997100000000003</c:v>
                </c:pt>
                <c:pt idx="158">
                  <c:v>-67.049199999999999</c:v>
                </c:pt>
                <c:pt idx="159">
                  <c:v>-63.867800000000003</c:v>
                </c:pt>
                <c:pt idx="160">
                  <c:v>-62.001100000000001</c:v>
                </c:pt>
                <c:pt idx="161">
                  <c:v>-63.768000000000001</c:v>
                </c:pt>
                <c:pt idx="162">
                  <c:v>-66.755799999999994</c:v>
                </c:pt>
                <c:pt idx="163">
                  <c:v>-64.561599999999999</c:v>
                </c:pt>
                <c:pt idx="164">
                  <c:v>-71.888900000000007</c:v>
                </c:pt>
                <c:pt idx="165">
                  <c:v>-64.858999999999995</c:v>
                </c:pt>
                <c:pt idx="166">
                  <c:v>-66.084599999999995</c:v>
                </c:pt>
                <c:pt idx="167">
                  <c:v>-67.467799999999997</c:v>
                </c:pt>
                <c:pt idx="168">
                  <c:v>-65.856800000000007</c:v>
                </c:pt>
                <c:pt idx="169">
                  <c:v>-70.656000000000006</c:v>
                </c:pt>
                <c:pt idx="170">
                  <c:v>-70.345699999999994</c:v>
                </c:pt>
                <c:pt idx="171">
                  <c:v>-67.767499999999998</c:v>
                </c:pt>
                <c:pt idx="172">
                  <c:v>-66.351299999999995</c:v>
                </c:pt>
                <c:pt idx="173">
                  <c:v>-66.300799999999995</c:v>
                </c:pt>
                <c:pt idx="174">
                  <c:v>-66.913399999999996</c:v>
                </c:pt>
                <c:pt idx="175">
                  <c:v>-73.923199999999994</c:v>
                </c:pt>
                <c:pt idx="176">
                  <c:v>-70.835899999999995</c:v>
                </c:pt>
                <c:pt idx="177">
                  <c:v>-78.120099999999994</c:v>
                </c:pt>
                <c:pt idx="178">
                  <c:v>-73.500900000000001</c:v>
                </c:pt>
                <c:pt idx="179">
                  <c:v>-74.008099999999999</c:v>
                </c:pt>
                <c:pt idx="180">
                  <c:v>-70.718100000000007</c:v>
                </c:pt>
                <c:pt idx="181">
                  <c:v>-68.651399999999995</c:v>
                </c:pt>
                <c:pt idx="182">
                  <c:v>-69.5197</c:v>
                </c:pt>
                <c:pt idx="183">
                  <c:v>-67.501900000000006</c:v>
                </c:pt>
                <c:pt idx="184">
                  <c:v>-72.600200000000001</c:v>
                </c:pt>
                <c:pt idx="185">
                  <c:v>-72.263400000000004</c:v>
                </c:pt>
                <c:pt idx="186">
                  <c:v>-72.784300000000002</c:v>
                </c:pt>
                <c:pt idx="187">
                  <c:v>-69.936499999999995</c:v>
                </c:pt>
                <c:pt idx="188">
                  <c:v>-75.807500000000005</c:v>
                </c:pt>
                <c:pt idx="189">
                  <c:v>-74.027299999999997</c:v>
                </c:pt>
                <c:pt idx="190">
                  <c:v>-79.370099999999994</c:v>
                </c:pt>
                <c:pt idx="191">
                  <c:v>-74.542400000000001</c:v>
                </c:pt>
                <c:pt idx="192">
                  <c:v>-76.336200000000005</c:v>
                </c:pt>
                <c:pt idx="193">
                  <c:v>-75.082999999999998</c:v>
                </c:pt>
                <c:pt idx="194">
                  <c:v>-78.001199999999997</c:v>
                </c:pt>
                <c:pt idx="195">
                  <c:v>-65.554100000000005</c:v>
                </c:pt>
                <c:pt idx="196">
                  <c:v>-63.064500000000002</c:v>
                </c:pt>
                <c:pt idx="197">
                  <c:v>-64.164100000000005</c:v>
                </c:pt>
                <c:pt idx="198">
                  <c:v>-71.228399999999993</c:v>
                </c:pt>
                <c:pt idx="199">
                  <c:v>-70.408600000000007</c:v>
                </c:pt>
                <c:pt idx="200">
                  <c:v>-73.009</c:v>
                </c:pt>
                <c:pt idx="201">
                  <c:v>-70.809100000000001</c:v>
                </c:pt>
                <c:pt idx="202">
                  <c:v>-71.093900000000005</c:v>
                </c:pt>
                <c:pt idx="203">
                  <c:v>-66.688100000000006</c:v>
                </c:pt>
                <c:pt idx="204">
                  <c:v>-50.231099999999998</c:v>
                </c:pt>
                <c:pt idx="205">
                  <c:v>-55.688899999999997</c:v>
                </c:pt>
                <c:pt idx="206">
                  <c:v>-59.157299999999999</c:v>
                </c:pt>
                <c:pt idx="207">
                  <c:v>-69.163600000000002</c:v>
                </c:pt>
                <c:pt idx="208">
                  <c:v>-61.907400000000003</c:v>
                </c:pt>
                <c:pt idx="209">
                  <c:v>-69.893600000000006</c:v>
                </c:pt>
                <c:pt idx="210">
                  <c:v>-65.795199999999994</c:v>
                </c:pt>
                <c:pt idx="211">
                  <c:v>-46.3979</c:v>
                </c:pt>
                <c:pt idx="212">
                  <c:v>-55.704300000000003</c:v>
                </c:pt>
                <c:pt idx="213">
                  <c:v>-57.351399999999998</c:v>
                </c:pt>
                <c:pt idx="214">
                  <c:v>-69.269900000000007</c:v>
                </c:pt>
                <c:pt idx="215">
                  <c:v>-66.531999999999996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E1-4A4D-9C06-ED28610B8581}"/>
            </c:ext>
          </c:extLst>
        </c:ser>
        <c:ser>
          <c:idx val="3"/>
          <c:order val="1"/>
          <c:tx>
            <c:strRef>
              <c:f>distortion!$F$5</c:f>
              <c:strCache>
                <c:ptCount val="1"/>
                <c:pt idx="0">
                  <c:v>EMM-6 estimated measurement noise floor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distortion!$B$6:$B$221</c:f>
              <c:numCache>
                <c:formatCode>General</c:formatCode>
                <c:ptCount val="216"/>
                <c:pt idx="0">
                  <c:v>20</c:v>
                </c:pt>
                <c:pt idx="1">
                  <c:v>20.586500000000001</c:v>
                </c:pt>
                <c:pt idx="2">
                  <c:v>21.190300000000001</c:v>
                </c:pt>
                <c:pt idx="3">
                  <c:v>21.811699999999998</c:v>
                </c:pt>
                <c:pt idx="4">
                  <c:v>22.4514</c:v>
                </c:pt>
                <c:pt idx="5">
                  <c:v>23.1098</c:v>
                </c:pt>
                <c:pt idx="6">
                  <c:v>23.787600000000001</c:v>
                </c:pt>
                <c:pt idx="7">
                  <c:v>24.485199999999999</c:v>
                </c:pt>
                <c:pt idx="8">
                  <c:v>25.203299999999999</c:v>
                </c:pt>
                <c:pt idx="9">
                  <c:v>25.942399999999999</c:v>
                </c:pt>
                <c:pt idx="10">
                  <c:v>26.703199999999999</c:v>
                </c:pt>
                <c:pt idx="11">
                  <c:v>27.4863</c:v>
                </c:pt>
                <c:pt idx="12">
                  <c:v>28.292400000000001</c:v>
                </c:pt>
                <c:pt idx="13">
                  <c:v>29.122199999999999</c:v>
                </c:pt>
                <c:pt idx="14">
                  <c:v>29.976199999999999</c:v>
                </c:pt>
                <c:pt idx="15">
                  <c:v>30.8553</c:v>
                </c:pt>
                <c:pt idx="16">
                  <c:v>31.760200000000001</c:v>
                </c:pt>
                <c:pt idx="17">
                  <c:v>32.691699999999997</c:v>
                </c:pt>
                <c:pt idx="18">
                  <c:v>33.650399999999998</c:v>
                </c:pt>
                <c:pt idx="19">
                  <c:v>34.637300000000003</c:v>
                </c:pt>
                <c:pt idx="20">
                  <c:v>35.653100000000002</c:v>
                </c:pt>
                <c:pt idx="21">
                  <c:v>36.698700000000002</c:v>
                </c:pt>
                <c:pt idx="22">
                  <c:v>37.774900000000002</c:v>
                </c:pt>
                <c:pt idx="23">
                  <c:v>38.882800000000003</c:v>
                </c:pt>
                <c:pt idx="24">
                  <c:v>40.023099999999999</c:v>
                </c:pt>
                <c:pt idx="25">
                  <c:v>41.196800000000003</c:v>
                </c:pt>
                <c:pt idx="26">
                  <c:v>42.405000000000001</c:v>
                </c:pt>
                <c:pt idx="27">
                  <c:v>43.648600000000002</c:v>
                </c:pt>
                <c:pt idx="28">
                  <c:v>44.928699999999999</c:v>
                </c:pt>
                <c:pt idx="29">
                  <c:v>46.246299999999998</c:v>
                </c:pt>
                <c:pt idx="30">
                  <c:v>47.602600000000002</c:v>
                </c:pt>
                <c:pt idx="31">
                  <c:v>48.998600000000003</c:v>
                </c:pt>
                <c:pt idx="32">
                  <c:v>50.435600000000001</c:v>
                </c:pt>
                <c:pt idx="33">
                  <c:v>51.914700000000003</c:v>
                </c:pt>
                <c:pt idx="34">
                  <c:v>53.437199999999997</c:v>
                </c:pt>
                <c:pt idx="35">
                  <c:v>55.004399999999997</c:v>
                </c:pt>
                <c:pt idx="36">
                  <c:v>56.6175</c:v>
                </c:pt>
                <c:pt idx="37">
                  <c:v>58.277900000000002</c:v>
                </c:pt>
                <c:pt idx="38">
                  <c:v>59.987000000000002</c:v>
                </c:pt>
                <c:pt idx="39">
                  <c:v>61.746299999999998</c:v>
                </c:pt>
                <c:pt idx="40">
                  <c:v>63.557099999999998</c:v>
                </c:pt>
                <c:pt idx="41">
                  <c:v>65.421000000000006</c:v>
                </c:pt>
                <c:pt idx="42">
                  <c:v>67.339600000000004</c:v>
                </c:pt>
                <c:pt idx="43">
                  <c:v>69.314499999999995</c:v>
                </c:pt>
                <c:pt idx="44">
                  <c:v>71.347300000000004</c:v>
                </c:pt>
                <c:pt idx="45">
                  <c:v>73.439700000000002</c:v>
                </c:pt>
                <c:pt idx="46">
                  <c:v>75.593400000000003</c:v>
                </c:pt>
                <c:pt idx="47">
                  <c:v>77.810400000000001</c:v>
                </c:pt>
                <c:pt idx="48">
                  <c:v>80.092299999999994</c:v>
                </c:pt>
                <c:pt idx="49">
                  <c:v>82.441199999999995</c:v>
                </c:pt>
                <c:pt idx="50">
                  <c:v>84.858900000000006</c:v>
                </c:pt>
                <c:pt idx="51">
                  <c:v>87.3476</c:v>
                </c:pt>
                <c:pt idx="52">
                  <c:v>89.909199999999998</c:v>
                </c:pt>
                <c:pt idx="53">
                  <c:v>92.546000000000006</c:v>
                </c:pt>
                <c:pt idx="54">
                  <c:v>95.260099999999994</c:v>
                </c:pt>
                <c:pt idx="55">
                  <c:v>98.053700000000006</c:v>
                </c:pt>
                <c:pt idx="56">
                  <c:v>100.9294</c:v>
                </c:pt>
                <c:pt idx="57">
                  <c:v>103.88930000000001</c:v>
                </c:pt>
                <c:pt idx="58">
                  <c:v>106.9361</c:v>
                </c:pt>
                <c:pt idx="59">
                  <c:v>110.0722</c:v>
                </c:pt>
                <c:pt idx="60">
                  <c:v>113.30029999999999</c:v>
                </c:pt>
                <c:pt idx="61">
                  <c:v>116.623</c:v>
                </c:pt>
                <c:pt idx="62">
                  <c:v>120.0432</c:v>
                </c:pt>
                <c:pt idx="63">
                  <c:v>123.5637</c:v>
                </c:pt>
                <c:pt idx="64">
                  <c:v>127.1875</c:v>
                </c:pt>
                <c:pt idx="65">
                  <c:v>130.91749999999999</c:v>
                </c:pt>
                <c:pt idx="66">
                  <c:v>134.7569</c:v>
                </c:pt>
                <c:pt idx="67">
                  <c:v>138.7089</c:v>
                </c:pt>
                <c:pt idx="68">
                  <c:v>142.77680000000001</c:v>
                </c:pt>
                <c:pt idx="69">
                  <c:v>146.964</c:v>
                </c:pt>
                <c:pt idx="70">
                  <c:v>151.274</c:v>
                </c:pt>
                <c:pt idx="71">
                  <c:v>155.7105</c:v>
                </c:pt>
                <c:pt idx="72">
                  <c:v>160.27699999999999</c:v>
                </c:pt>
                <c:pt idx="73">
                  <c:v>164.97739999999999</c:v>
                </c:pt>
                <c:pt idx="74">
                  <c:v>169.81569999999999</c:v>
                </c:pt>
                <c:pt idx="75">
                  <c:v>174.79589999999999</c:v>
                </c:pt>
                <c:pt idx="76">
                  <c:v>179.9221</c:v>
                </c:pt>
                <c:pt idx="77">
                  <c:v>185.1987</c:v>
                </c:pt>
                <c:pt idx="78">
                  <c:v>190.63</c:v>
                </c:pt>
                <c:pt idx="79">
                  <c:v>196.22059999999999</c:v>
                </c:pt>
                <c:pt idx="80">
                  <c:v>201.9751</c:v>
                </c:pt>
                <c:pt idx="81">
                  <c:v>207.89850000000001</c:v>
                </c:pt>
                <c:pt idx="82">
                  <c:v>213.99549999999999</c:v>
                </c:pt>
                <c:pt idx="83">
                  <c:v>220.2713</c:v>
                </c:pt>
                <c:pt idx="84">
                  <c:v>226.7312</c:v>
                </c:pt>
                <c:pt idx="85">
                  <c:v>233.38050000000001</c:v>
                </c:pt>
                <c:pt idx="86">
                  <c:v>240.22489999999999</c:v>
                </c:pt>
                <c:pt idx="87">
                  <c:v>247.27</c:v>
                </c:pt>
                <c:pt idx="88">
                  <c:v>254.52160000000001</c:v>
                </c:pt>
                <c:pt idx="89">
                  <c:v>261.98599999999999</c:v>
                </c:pt>
                <c:pt idx="90">
                  <c:v>269.66919999999999</c:v>
                </c:pt>
                <c:pt idx="91">
                  <c:v>277.57780000000002</c:v>
                </c:pt>
                <c:pt idx="92">
                  <c:v>285.7183</c:v>
                </c:pt>
                <c:pt idx="93">
                  <c:v>294.0976</c:v>
                </c:pt>
                <c:pt idx="94">
                  <c:v>302.7226</c:v>
                </c:pt>
                <c:pt idx="95">
                  <c:v>311.60050000000001</c:v>
                </c:pt>
                <c:pt idx="96">
                  <c:v>320.73880000000003</c:v>
                </c:pt>
                <c:pt idx="97">
                  <c:v>330.14510000000001</c:v>
                </c:pt>
                <c:pt idx="98">
                  <c:v>339.8272</c:v>
                </c:pt>
                <c:pt idx="99">
                  <c:v>349.79329999999999</c:v>
                </c:pt>
                <c:pt idx="100">
                  <c:v>360.05169999999998</c:v>
                </c:pt>
                <c:pt idx="101">
                  <c:v>370.61090000000002</c:v>
                </c:pt>
                <c:pt idx="102">
                  <c:v>381.47980000000001</c:v>
                </c:pt>
                <c:pt idx="103">
                  <c:v>392.66750000000002</c:v>
                </c:pt>
                <c:pt idx="104">
                  <c:v>404.1832</c:v>
                </c:pt>
                <c:pt idx="105">
                  <c:v>416.0367</c:v>
                </c:pt>
                <c:pt idx="106">
                  <c:v>428.23779999999999</c:v>
                </c:pt>
                <c:pt idx="107">
                  <c:v>440.79669999999999</c:v>
                </c:pt>
                <c:pt idx="108">
                  <c:v>453.72390000000001</c:v>
                </c:pt>
                <c:pt idx="109">
                  <c:v>467.03030000000001</c:v>
                </c:pt>
                <c:pt idx="110">
                  <c:v>480.72680000000003</c:v>
                </c:pt>
                <c:pt idx="111">
                  <c:v>494.82510000000002</c:v>
                </c:pt>
                <c:pt idx="112">
                  <c:v>509.33679999999998</c:v>
                </c:pt>
                <c:pt idx="113">
                  <c:v>524.27409999999998</c:v>
                </c:pt>
                <c:pt idx="114">
                  <c:v>539.64949999999999</c:v>
                </c:pt>
                <c:pt idx="115">
                  <c:v>555.47580000000005</c:v>
                </c:pt>
                <c:pt idx="116">
                  <c:v>571.76620000000003</c:v>
                </c:pt>
                <c:pt idx="117">
                  <c:v>588.53430000000003</c:v>
                </c:pt>
                <c:pt idx="118">
                  <c:v>605.79430000000002</c:v>
                </c:pt>
                <c:pt idx="119">
                  <c:v>623.56039999999996</c:v>
                </c:pt>
                <c:pt idx="120">
                  <c:v>641.84749999999997</c:v>
                </c:pt>
                <c:pt idx="121">
                  <c:v>660.67089999999996</c:v>
                </c:pt>
                <c:pt idx="122">
                  <c:v>680.04639999999995</c:v>
                </c:pt>
                <c:pt idx="123">
                  <c:v>699.99009999999998</c:v>
                </c:pt>
                <c:pt idx="124">
                  <c:v>720.51869999999997</c:v>
                </c:pt>
                <c:pt idx="125">
                  <c:v>741.64930000000004</c:v>
                </c:pt>
                <c:pt idx="126">
                  <c:v>763.39959999999996</c:v>
                </c:pt>
                <c:pt idx="127">
                  <c:v>785.78779999999995</c:v>
                </c:pt>
                <c:pt idx="128">
                  <c:v>808.83259999999996</c:v>
                </c:pt>
                <c:pt idx="129">
                  <c:v>832.55319999999995</c:v>
                </c:pt>
                <c:pt idx="130">
                  <c:v>856.96950000000004</c:v>
                </c:pt>
                <c:pt idx="131">
                  <c:v>882.10180000000003</c:v>
                </c:pt>
                <c:pt idx="132">
                  <c:v>907.97109999999998</c:v>
                </c:pt>
                <c:pt idx="133">
                  <c:v>934.5992</c:v>
                </c:pt>
                <c:pt idx="134">
                  <c:v>962.00810000000001</c:v>
                </c:pt>
                <c:pt idx="135">
                  <c:v>990.22090000000003</c:v>
                </c:pt>
                <c:pt idx="136">
                  <c:v>1019.2611000000001</c:v>
                </c:pt>
                <c:pt idx="137">
                  <c:v>1049.1529</c:v>
                </c:pt>
                <c:pt idx="138">
                  <c:v>1079.9213999999999</c:v>
                </c:pt>
                <c:pt idx="139">
                  <c:v>1111.5922</c:v>
                </c:pt>
                <c:pt idx="140">
                  <c:v>1144.1918000000001</c:v>
                </c:pt>
                <c:pt idx="141">
                  <c:v>1177.7474999999999</c:v>
                </c:pt>
                <c:pt idx="142">
                  <c:v>1212.2872</c:v>
                </c:pt>
                <c:pt idx="143">
                  <c:v>1247.8398999999999</c:v>
                </c:pt>
                <c:pt idx="144">
                  <c:v>1284.4353000000001</c:v>
                </c:pt>
                <c:pt idx="145">
                  <c:v>1322.1039000000001</c:v>
                </c:pt>
                <c:pt idx="146">
                  <c:v>1360.8771999999999</c:v>
                </c:pt>
                <c:pt idx="147">
                  <c:v>1400.7876000000001</c:v>
                </c:pt>
                <c:pt idx="148">
                  <c:v>1441.8684000000001</c:v>
                </c:pt>
                <c:pt idx="149">
                  <c:v>1484.154</c:v>
                </c:pt>
                <c:pt idx="150">
                  <c:v>1527.6797999999999</c:v>
                </c:pt>
                <c:pt idx="151">
                  <c:v>1572.482</c:v>
                </c:pt>
                <c:pt idx="152">
                  <c:v>1618.5980999999999</c:v>
                </c:pt>
                <c:pt idx="153">
                  <c:v>1666.0666000000001</c:v>
                </c:pt>
                <c:pt idx="154">
                  <c:v>1714.9273000000001</c:v>
                </c:pt>
                <c:pt idx="155">
                  <c:v>1765.2209</c:v>
                </c:pt>
                <c:pt idx="156">
                  <c:v>1816.9894999999999</c:v>
                </c:pt>
                <c:pt idx="157">
                  <c:v>1870.2763</c:v>
                </c:pt>
                <c:pt idx="158">
                  <c:v>1925.1258</c:v>
                </c:pt>
                <c:pt idx="159">
                  <c:v>1981.5839000000001</c:v>
                </c:pt>
                <c:pt idx="160">
                  <c:v>2039.6976999999999</c:v>
                </c:pt>
                <c:pt idx="161">
                  <c:v>2099.5158999999999</c:v>
                </c:pt>
                <c:pt idx="162">
                  <c:v>2161.0882999999999</c:v>
                </c:pt>
                <c:pt idx="163">
                  <c:v>2224.4663999999998</c:v>
                </c:pt>
                <c:pt idx="164">
                  <c:v>2289.7033000000001</c:v>
                </c:pt>
                <c:pt idx="165">
                  <c:v>2356.8533000000002</c:v>
                </c:pt>
                <c:pt idx="166">
                  <c:v>2425.9726999999998</c:v>
                </c:pt>
                <c:pt idx="167">
                  <c:v>2497.1190999999999</c:v>
                </c:pt>
                <c:pt idx="168">
                  <c:v>2570.3519999999999</c:v>
                </c:pt>
                <c:pt idx="169">
                  <c:v>2645.7325999999998</c:v>
                </c:pt>
                <c:pt idx="170">
                  <c:v>2723.3238999999999</c:v>
                </c:pt>
                <c:pt idx="171">
                  <c:v>2803.1907000000001</c:v>
                </c:pt>
                <c:pt idx="172">
                  <c:v>2885.3998000000001</c:v>
                </c:pt>
                <c:pt idx="173">
                  <c:v>2970.0198</c:v>
                </c:pt>
                <c:pt idx="174">
                  <c:v>3057.1215000000002</c:v>
                </c:pt>
                <c:pt idx="175">
                  <c:v>3146.7775999999999</c:v>
                </c:pt>
                <c:pt idx="176">
                  <c:v>3239.0630000000001</c:v>
                </c:pt>
                <c:pt idx="177">
                  <c:v>3334.0549000000001</c:v>
                </c:pt>
                <c:pt idx="178">
                  <c:v>3431.8326000000002</c:v>
                </c:pt>
                <c:pt idx="179">
                  <c:v>3532.4778000000001</c:v>
                </c:pt>
                <c:pt idx="180">
                  <c:v>3636.0745999999999</c:v>
                </c:pt>
                <c:pt idx="181">
                  <c:v>3742.7096999999999</c:v>
                </c:pt>
                <c:pt idx="182">
                  <c:v>3852.4720000000002</c:v>
                </c:pt>
                <c:pt idx="183">
                  <c:v>3965.4533000000001</c:v>
                </c:pt>
                <c:pt idx="184">
                  <c:v>4081.748</c:v>
                </c:pt>
                <c:pt idx="185">
                  <c:v>4201.4531999999999</c:v>
                </c:pt>
                <c:pt idx="186">
                  <c:v>4324.6691000000001</c:v>
                </c:pt>
                <c:pt idx="187">
                  <c:v>4451.4984999999997</c:v>
                </c:pt>
                <c:pt idx="188">
                  <c:v>4582.0474000000004</c:v>
                </c:pt>
                <c:pt idx="189">
                  <c:v>4716.4250000000002</c:v>
                </c:pt>
                <c:pt idx="190">
                  <c:v>4854.7434000000003</c:v>
                </c:pt>
                <c:pt idx="191">
                  <c:v>4997.1183000000001</c:v>
                </c:pt>
                <c:pt idx="192">
                  <c:v>5143.6686</c:v>
                </c:pt>
                <c:pt idx="193">
                  <c:v>5294.5167000000001</c:v>
                </c:pt>
                <c:pt idx="194">
                  <c:v>5449.7888000000003</c:v>
                </c:pt>
                <c:pt idx="195">
                  <c:v>5609.6145999999999</c:v>
                </c:pt>
                <c:pt idx="196">
                  <c:v>5774.1274999999996</c:v>
                </c:pt>
                <c:pt idx="197">
                  <c:v>5943.4651999999996</c:v>
                </c:pt>
                <c:pt idx="198">
                  <c:v>6117.7689</c:v>
                </c:pt>
                <c:pt idx="199">
                  <c:v>6297.1845000000003</c:v>
                </c:pt>
                <c:pt idx="200">
                  <c:v>6481.8617999999997</c:v>
                </c:pt>
                <c:pt idx="201">
                  <c:v>6671.9551000000001</c:v>
                </c:pt>
                <c:pt idx="202">
                  <c:v>6867.6233000000002</c:v>
                </c:pt>
                <c:pt idx="203">
                  <c:v>7069.0298000000003</c:v>
                </c:pt>
                <c:pt idx="204">
                  <c:v>7276.3429999999998</c:v>
                </c:pt>
                <c:pt idx="205">
                  <c:v>7489.7359999999999</c:v>
                </c:pt>
                <c:pt idx="206">
                  <c:v>7709.3872000000001</c:v>
                </c:pt>
                <c:pt idx="207">
                  <c:v>7935.4800999999998</c:v>
                </c:pt>
                <c:pt idx="208">
                  <c:v>8168.2037</c:v>
                </c:pt>
                <c:pt idx="209">
                  <c:v>8407.7523000000001</c:v>
                </c:pt>
                <c:pt idx="210">
                  <c:v>8654.3261000000002</c:v>
                </c:pt>
                <c:pt idx="211">
                  <c:v>8908.1311999999998</c:v>
                </c:pt>
                <c:pt idx="212">
                  <c:v>9169.3796000000002</c:v>
                </c:pt>
                <c:pt idx="213">
                  <c:v>9438.2896999999994</c:v>
                </c:pt>
                <c:pt idx="214">
                  <c:v>9715.0859999999993</c:v>
                </c:pt>
                <c:pt idx="215">
                  <c:v>10000</c:v>
                </c:pt>
              </c:numCache>
            </c:numRef>
          </c:xVal>
          <c:yVal>
            <c:numRef>
              <c:f>distortion!$F$6:$F$221</c:f>
              <c:numCache>
                <c:formatCode>General</c:formatCode>
                <c:ptCount val="216"/>
                <c:pt idx="0">
                  <c:v>-21.495899999999999</c:v>
                </c:pt>
                <c:pt idx="1">
                  <c:v>-21.8902</c:v>
                </c:pt>
                <c:pt idx="2">
                  <c:v>-22.388300000000001</c:v>
                </c:pt>
                <c:pt idx="3">
                  <c:v>-23.017800000000001</c:v>
                </c:pt>
                <c:pt idx="4">
                  <c:v>-23.9054</c:v>
                </c:pt>
                <c:pt idx="5">
                  <c:v>-24.972000000000001</c:v>
                </c:pt>
                <c:pt idx="6">
                  <c:v>-26.262799999999999</c:v>
                </c:pt>
                <c:pt idx="7">
                  <c:v>-27.838999999999999</c:v>
                </c:pt>
                <c:pt idx="8">
                  <c:v>-29.6221</c:v>
                </c:pt>
                <c:pt idx="9">
                  <c:v>-31.374099999999999</c:v>
                </c:pt>
                <c:pt idx="10">
                  <c:v>-32.702399999999997</c:v>
                </c:pt>
                <c:pt idx="11">
                  <c:v>-33.1995</c:v>
                </c:pt>
                <c:pt idx="12">
                  <c:v>-32.9223</c:v>
                </c:pt>
                <c:pt idx="13">
                  <c:v>-32.464700000000001</c:v>
                </c:pt>
                <c:pt idx="14">
                  <c:v>-32.298200000000001</c:v>
                </c:pt>
                <c:pt idx="15">
                  <c:v>-32.569499999999998</c:v>
                </c:pt>
                <c:pt idx="16">
                  <c:v>-33.236800000000002</c:v>
                </c:pt>
                <c:pt idx="17">
                  <c:v>-34.155999999999999</c:v>
                </c:pt>
                <c:pt idx="18">
                  <c:v>-35.0396</c:v>
                </c:pt>
                <c:pt idx="19">
                  <c:v>-35.521500000000003</c:v>
                </c:pt>
                <c:pt idx="20">
                  <c:v>-35.495699999999999</c:v>
                </c:pt>
                <c:pt idx="21">
                  <c:v>-35.112400000000001</c:v>
                </c:pt>
                <c:pt idx="22">
                  <c:v>-34.581699999999998</c:v>
                </c:pt>
                <c:pt idx="23">
                  <c:v>-34.091500000000003</c:v>
                </c:pt>
                <c:pt idx="24">
                  <c:v>-33.844799999999999</c:v>
                </c:pt>
                <c:pt idx="25">
                  <c:v>-34.117199999999997</c:v>
                </c:pt>
                <c:pt idx="26">
                  <c:v>-34.887099999999997</c:v>
                </c:pt>
                <c:pt idx="27">
                  <c:v>-35.771700000000003</c:v>
                </c:pt>
                <c:pt idx="28">
                  <c:v>-35.605499999999999</c:v>
                </c:pt>
                <c:pt idx="29">
                  <c:v>-34.628700000000002</c:v>
                </c:pt>
                <c:pt idx="30">
                  <c:v>-34.090200000000003</c:v>
                </c:pt>
                <c:pt idx="31">
                  <c:v>-34.711799999999997</c:v>
                </c:pt>
                <c:pt idx="32">
                  <c:v>-36.769399999999997</c:v>
                </c:pt>
                <c:pt idx="33">
                  <c:v>-39.380499999999998</c:v>
                </c:pt>
                <c:pt idx="34">
                  <c:v>-40.388800000000003</c:v>
                </c:pt>
                <c:pt idx="35">
                  <c:v>-40.031399999999998</c:v>
                </c:pt>
                <c:pt idx="36">
                  <c:v>-39.401200000000003</c:v>
                </c:pt>
                <c:pt idx="37">
                  <c:v>-38.587299999999999</c:v>
                </c:pt>
                <c:pt idx="38">
                  <c:v>-38.191400000000002</c:v>
                </c:pt>
                <c:pt idx="39">
                  <c:v>-39.117400000000004</c:v>
                </c:pt>
                <c:pt idx="40">
                  <c:v>-41.852800000000002</c:v>
                </c:pt>
                <c:pt idx="41">
                  <c:v>-45.735100000000003</c:v>
                </c:pt>
                <c:pt idx="42">
                  <c:v>-45.4634</c:v>
                </c:pt>
                <c:pt idx="43">
                  <c:v>-43.075099999999999</c:v>
                </c:pt>
                <c:pt idx="44">
                  <c:v>-42.174900000000001</c:v>
                </c:pt>
                <c:pt idx="45">
                  <c:v>-42.983499999999999</c:v>
                </c:pt>
                <c:pt idx="46">
                  <c:v>-46.037300000000002</c:v>
                </c:pt>
                <c:pt idx="47">
                  <c:v>-50.997900000000001</c:v>
                </c:pt>
                <c:pt idx="48">
                  <c:v>-50.155000000000001</c:v>
                </c:pt>
                <c:pt idx="49">
                  <c:v>-49.264899999999997</c:v>
                </c:pt>
                <c:pt idx="50">
                  <c:v>-52.292499999999997</c:v>
                </c:pt>
                <c:pt idx="51">
                  <c:v>-52.806699999999999</c:v>
                </c:pt>
                <c:pt idx="52">
                  <c:v>-50.155000000000001</c:v>
                </c:pt>
                <c:pt idx="53">
                  <c:v>-48.5747</c:v>
                </c:pt>
                <c:pt idx="54">
                  <c:v>-47.236899999999999</c:v>
                </c:pt>
                <c:pt idx="55">
                  <c:v>-46.947600000000001</c:v>
                </c:pt>
                <c:pt idx="56">
                  <c:v>-47.688400000000001</c:v>
                </c:pt>
                <c:pt idx="57">
                  <c:v>-50.796999999999997</c:v>
                </c:pt>
                <c:pt idx="58">
                  <c:v>-52.088299999999997</c:v>
                </c:pt>
                <c:pt idx="59">
                  <c:v>-48.6297</c:v>
                </c:pt>
                <c:pt idx="60">
                  <c:v>-49.206200000000003</c:v>
                </c:pt>
                <c:pt idx="61">
                  <c:v>-51.8812</c:v>
                </c:pt>
                <c:pt idx="62">
                  <c:v>-54.190300000000001</c:v>
                </c:pt>
                <c:pt idx="63">
                  <c:v>-54.5991</c:v>
                </c:pt>
                <c:pt idx="64">
                  <c:v>-52.946300000000001</c:v>
                </c:pt>
                <c:pt idx="65">
                  <c:v>-53.051099999999998</c:v>
                </c:pt>
                <c:pt idx="66">
                  <c:v>-55.791699999999999</c:v>
                </c:pt>
                <c:pt idx="67">
                  <c:v>-51.210900000000002</c:v>
                </c:pt>
                <c:pt idx="68">
                  <c:v>-49.167900000000003</c:v>
                </c:pt>
                <c:pt idx="69">
                  <c:v>-49.876399999999997</c:v>
                </c:pt>
                <c:pt idx="70">
                  <c:v>-50.1785</c:v>
                </c:pt>
                <c:pt idx="71">
                  <c:v>-51.354500000000002</c:v>
                </c:pt>
                <c:pt idx="72">
                  <c:v>-50.655000000000001</c:v>
                </c:pt>
                <c:pt idx="73">
                  <c:v>-51.698799999999999</c:v>
                </c:pt>
                <c:pt idx="74">
                  <c:v>-52.396700000000003</c:v>
                </c:pt>
                <c:pt idx="75">
                  <c:v>-50.114899999999999</c:v>
                </c:pt>
                <c:pt idx="76">
                  <c:v>-51.0901</c:v>
                </c:pt>
                <c:pt idx="77">
                  <c:v>-50.658200000000001</c:v>
                </c:pt>
                <c:pt idx="78">
                  <c:v>-52.211300000000001</c:v>
                </c:pt>
                <c:pt idx="79">
                  <c:v>-53.154000000000003</c:v>
                </c:pt>
                <c:pt idx="80">
                  <c:v>-47.851999999999997</c:v>
                </c:pt>
                <c:pt idx="81">
                  <c:v>-52.352200000000003</c:v>
                </c:pt>
                <c:pt idx="82">
                  <c:v>-49.269199999999998</c:v>
                </c:pt>
                <c:pt idx="83">
                  <c:v>-51.943199999999997</c:v>
                </c:pt>
                <c:pt idx="84">
                  <c:v>-48.776899999999998</c:v>
                </c:pt>
                <c:pt idx="85">
                  <c:v>-50.556899999999999</c:v>
                </c:pt>
                <c:pt idx="86">
                  <c:v>-50.1312</c:v>
                </c:pt>
                <c:pt idx="87">
                  <c:v>-47.517400000000002</c:v>
                </c:pt>
                <c:pt idx="88">
                  <c:v>-49.113799999999998</c:v>
                </c:pt>
                <c:pt idx="89">
                  <c:v>-50.135100000000001</c:v>
                </c:pt>
                <c:pt idx="90">
                  <c:v>-49.464599999999997</c:v>
                </c:pt>
                <c:pt idx="91">
                  <c:v>-53.759599999999999</c:v>
                </c:pt>
                <c:pt idx="92">
                  <c:v>-51.1113</c:v>
                </c:pt>
                <c:pt idx="93">
                  <c:v>-51.134099999999997</c:v>
                </c:pt>
                <c:pt idx="94">
                  <c:v>-50.254100000000001</c:v>
                </c:pt>
                <c:pt idx="95">
                  <c:v>-52.44</c:v>
                </c:pt>
                <c:pt idx="96">
                  <c:v>-48.772500000000001</c:v>
                </c:pt>
                <c:pt idx="97">
                  <c:v>-50.957099999999997</c:v>
                </c:pt>
                <c:pt idx="98">
                  <c:v>-49.256799999999998</c:v>
                </c:pt>
                <c:pt idx="99">
                  <c:v>-49.226199999999999</c:v>
                </c:pt>
                <c:pt idx="100">
                  <c:v>-49.308999999999997</c:v>
                </c:pt>
                <c:pt idx="101">
                  <c:v>-49.4602</c:v>
                </c:pt>
                <c:pt idx="102">
                  <c:v>-52.941000000000003</c:v>
                </c:pt>
                <c:pt idx="103">
                  <c:v>-48.742400000000004</c:v>
                </c:pt>
                <c:pt idx="104">
                  <c:v>-51.786000000000001</c:v>
                </c:pt>
                <c:pt idx="105">
                  <c:v>-50.1417</c:v>
                </c:pt>
                <c:pt idx="106">
                  <c:v>-51.529000000000003</c:v>
                </c:pt>
                <c:pt idx="107">
                  <c:v>-52.124600000000001</c:v>
                </c:pt>
                <c:pt idx="108">
                  <c:v>-54.395499999999998</c:v>
                </c:pt>
                <c:pt idx="109">
                  <c:v>-52.227400000000003</c:v>
                </c:pt>
                <c:pt idx="110">
                  <c:v>-49.499299999999998</c:v>
                </c:pt>
                <c:pt idx="111">
                  <c:v>-49.348999999999997</c:v>
                </c:pt>
                <c:pt idx="112">
                  <c:v>-50.669600000000003</c:v>
                </c:pt>
                <c:pt idx="113">
                  <c:v>-52.4634</c:v>
                </c:pt>
                <c:pt idx="114">
                  <c:v>-51.2044</c:v>
                </c:pt>
                <c:pt idx="115">
                  <c:v>-53.142699999999998</c:v>
                </c:pt>
                <c:pt idx="116">
                  <c:v>-51.2881</c:v>
                </c:pt>
                <c:pt idx="117">
                  <c:v>-52.354500000000002</c:v>
                </c:pt>
                <c:pt idx="118">
                  <c:v>-53.418500000000002</c:v>
                </c:pt>
                <c:pt idx="119">
                  <c:v>-51.938400000000001</c:v>
                </c:pt>
                <c:pt idx="120">
                  <c:v>-52.228299999999997</c:v>
                </c:pt>
                <c:pt idx="121">
                  <c:v>-50.353299999999997</c:v>
                </c:pt>
                <c:pt idx="122">
                  <c:v>-51.712699999999998</c:v>
                </c:pt>
                <c:pt idx="123">
                  <c:v>-51.848399999999998</c:v>
                </c:pt>
                <c:pt idx="124">
                  <c:v>-51.898800000000001</c:v>
                </c:pt>
                <c:pt idx="125">
                  <c:v>-49.802900000000001</c:v>
                </c:pt>
                <c:pt idx="126">
                  <c:v>-51.784100000000002</c:v>
                </c:pt>
                <c:pt idx="127">
                  <c:v>-50.447200000000002</c:v>
                </c:pt>
                <c:pt idx="128">
                  <c:v>-51.500599999999999</c:v>
                </c:pt>
                <c:pt idx="129">
                  <c:v>-51.337800000000001</c:v>
                </c:pt>
                <c:pt idx="130">
                  <c:v>-50.5749</c:v>
                </c:pt>
                <c:pt idx="131">
                  <c:v>-50.761499999999998</c:v>
                </c:pt>
                <c:pt idx="132">
                  <c:v>-48.343299999999999</c:v>
                </c:pt>
                <c:pt idx="133">
                  <c:v>-48.532299999999999</c:v>
                </c:pt>
                <c:pt idx="134">
                  <c:v>-47.494799999999998</c:v>
                </c:pt>
                <c:pt idx="135">
                  <c:v>-48.087299999999999</c:v>
                </c:pt>
                <c:pt idx="136">
                  <c:v>-50.1646</c:v>
                </c:pt>
                <c:pt idx="137">
                  <c:v>-51.235100000000003</c:v>
                </c:pt>
                <c:pt idx="138">
                  <c:v>-47.3371</c:v>
                </c:pt>
                <c:pt idx="139">
                  <c:v>-51.4696</c:v>
                </c:pt>
                <c:pt idx="140">
                  <c:v>-49.610799999999998</c:v>
                </c:pt>
                <c:pt idx="141">
                  <c:v>-49.129800000000003</c:v>
                </c:pt>
                <c:pt idx="142">
                  <c:v>-49.894500000000001</c:v>
                </c:pt>
                <c:pt idx="143">
                  <c:v>-54.122199999999999</c:v>
                </c:pt>
                <c:pt idx="144">
                  <c:v>-50.5976</c:v>
                </c:pt>
                <c:pt idx="145">
                  <c:v>-52.885899999999999</c:v>
                </c:pt>
                <c:pt idx="146">
                  <c:v>-52.954099999999997</c:v>
                </c:pt>
                <c:pt idx="147">
                  <c:v>-50.215400000000002</c:v>
                </c:pt>
                <c:pt idx="148">
                  <c:v>-48.407200000000003</c:v>
                </c:pt>
                <c:pt idx="149">
                  <c:v>-50.342700000000001</c:v>
                </c:pt>
                <c:pt idx="150">
                  <c:v>-49.872599999999998</c:v>
                </c:pt>
                <c:pt idx="151">
                  <c:v>-48.718800000000002</c:v>
                </c:pt>
                <c:pt idx="152">
                  <c:v>-49.559699999999999</c:v>
                </c:pt>
                <c:pt idx="153">
                  <c:v>-50.726999999999997</c:v>
                </c:pt>
                <c:pt idx="154">
                  <c:v>-52.875500000000002</c:v>
                </c:pt>
                <c:pt idx="155">
                  <c:v>-49.058700000000002</c:v>
                </c:pt>
                <c:pt idx="156">
                  <c:v>-50.1188</c:v>
                </c:pt>
                <c:pt idx="157">
                  <c:v>-51.527200000000001</c:v>
                </c:pt>
                <c:pt idx="158">
                  <c:v>-52.679900000000004</c:v>
                </c:pt>
                <c:pt idx="159">
                  <c:v>-50.073900000000002</c:v>
                </c:pt>
                <c:pt idx="160">
                  <c:v>-52.3643</c:v>
                </c:pt>
                <c:pt idx="161">
                  <c:v>-51.3979</c:v>
                </c:pt>
                <c:pt idx="162">
                  <c:v>-50.340400000000002</c:v>
                </c:pt>
                <c:pt idx="163">
                  <c:v>-48.687800000000003</c:v>
                </c:pt>
                <c:pt idx="164">
                  <c:v>-49.951999999999998</c:v>
                </c:pt>
                <c:pt idx="165">
                  <c:v>-48.670699999999997</c:v>
                </c:pt>
                <c:pt idx="166">
                  <c:v>-47.187100000000001</c:v>
                </c:pt>
                <c:pt idx="167">
                  <c:v>-50.688099999999999</c:v>
                </c:pt>
                <c:pt idx="168">
                  <c:v>-48.803199999999997</c:v>
                </c:pt>
                <c:pt idx="169">
                  <c:v>-51.897500000000001</c:v>
                </c:pt>
                <c:pt idx="170">
                  <c:v>-53.386800000000001</c:v>
                </c:pt>
                <c:pt idx="171">
                  <c:v>-49.395499999999998</c:v>
                </c:pt>
                <c:pt idx="172">
                  <c:v>-48.707599999999999</c:v>
                </c:pt>
                <c:pt idx="173">
                  <c:v>-48.137300000000003</c:v>
                </c:pt>
                <c:pt idx="174">
                  <c:v>-51.905500000000004</c:v>
                </c:pt>
                <c:pt idx="175">
                  <c:v>-51.2393</c:v>
                </c:pt>
                <c:pt idx="176">
                  <c:v>-55.107100000000003</c:v>
                </c:pt>
                <c:pt idx="177">
                  <c:v>-50.829300000000003</c:v>
                </c:pt>
                <c:pt idx="178">
                  <c:v>-54.813699999999997</c:v>
                </c:pt>
                <c:pt idx="179">
                  <c:v>-50.657600000000002</c:v>
                </c:pt>
                <c:pt idx="180">
                  <c:v>-49.846699999999998</c:v>
                </c:pt>
                <c:pt idx="181">
                  <c:v>-52.584299999999999</c:v>
                </c:pt>
                <c:pt idx="182">
                  <c:v>-46.656100000000002</c:v>
                </c:pt>
                <c:pt idx="183">
                  <c:v>-51.032600000000002</c:v>
                </c:pt>
                <c:pt idx="184">
                  <c:v>-51.793900000000001</c:v>
                </c:pt>
                <c:pt idx="185">
                  <c:v>-50.128500000000003</c:v>
                </c:pt>
                <c:pt idx="186">
                  <c:v>-50.563899999999997</c:v>
                </c:pt>
                <c:pt idx="187">
                  <c:v>-51.75</c:v>
                </c:pt>
                <c:pt idx="188">
                  <c:v>-52.792000000000002</c:v>
                </c:pt>
                <c:pt idx="189">
                  <c:v>-48.973100000000002</c:v>
                </c:pt>
                <c:pt idx="190">
                  <c:v>-54.594099999999997</c:v>
                </c:pt>
                <c:pt idx="191">
                  <c:v>-54.510199999999998</c:v>
                </c:pt>
                <c:pt idx="192">
                  <c:v>-55.553800000000003</c:v>
                </c:pt>
                <c:pt idx="193">
                  <c:v>-48.880200000000002</c:v>
                </c:pt>
                <c:pt idx="194">
                  <c:v>-50.454900000000002</c:v>
                </c:pt>
                <c:pt idx="195">
                  <c:v>-46.113999999999997</c:v>
                </c:pt>
                <c:pt idx="196">
                  <c:v>-43.508099999999999</c:v>
                </c:pt>
                <c:pt idx="197">
                  <c:v>-41.356299999999997</c:v>
                </c:pt>
                <c:pt idx="198">
                  <c:v>-49.942999999999998</c:v>
                </c:pt>
                <c:pt idx="199">
                  <c:v>-47.724400000000003</c:v>
                </c:pt>
                <c:pt idx="200">
                  <c:v>-52.600200000000001</c:v>
                </c:pt>
                <c:pt idx="201">
                  <c:v>-52.403599999999997</c:v>
                </c:pt>
                <c:pt idx="202">
                  <c:v>-54.186100000000003</c:v>
                </c:pt>
                <c:pt idx="203">
                  <c:v>-50.763100000000001</c:v>
                </c:pt>
                <c:pt idx="204">
                  <c:v>-33.799500000000002</c:v>
                </c:pt>
                <c:pt idx="205">
                  <c:v>-41.214799999999997</c:v>
                </c:pt>
                <c:pt idx="206">
                  <c:v>-47.705800000000004</c:v>
                </c:pt>
                <c:pt idx="207">
                  <c:v>-48.930700000000002</c:v>
                </c:pt>
                <c:pt idx="208">
                  <c:v>-55.245600000000003</c:v>
                </c:pt>
                <c:pt idx="209">
                  <c:v>-44.297699999999999</c:v>
                </c:pt>
                <c:pt idx="210">
                  <c:v>-39.4345</c:v>
                </c:pt>
                <c:pt idx="211">
                  <c:v>-40.3245</c:v>
                </c:pt>
                <c:pt idx="212">
                  <c:v>-50.869</c:v>
                </c:pt>
                <c:pt idx="213">
                  <c:v>-46.624699999999997</c:v>
                </c:pt>
                <c:pt idx="214">
                  <c:v>-47.829099999999997</c:v>
                </c:pt>
                <c:pt idx="215">
                  <c:v>-57.4572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E1-4A4D-9C06-ED28610B8581}"/>
            </c:ext>
          </c:extLst>
        </c:ser>
        <c:ser>
          <c:idx val="1"/>
          <c:order val="2"/>
          <c:tx>
            <c:strRef>
              <c:f>distortion!$D$5</c:f>
              <c:strCache>
                <c:ptCount val="1"/>
                <c:pt idx="0">
                  <c:v>EMM-6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distortion!$B$6:$B$221</c:f>
              <c:numCache>
                <c:formatCode>General</c:formatCode>
                <c:ptCount val="216"/>
                <c:pt idx="0">
                  <c:v>20</c:v>
                </c:pt>
                <c:pt idx="1">
                  <c:v>20.586500000000001</c:v>
                </c:pt>
                <c:pt idx="2">
                  <c:v>21.190300000000001</c:v>
                </c:pt>
                <c:pt idx="3">
                  <c:v>21.811699999999998</c:v>
                </c:pt>
                <c:pt idx="4">
                  <c:v>22.4514</c:v>
                </c:pt>
                <c:pt idx="5">
                  <c:v>23.1098</c:v>
                </c:pt>
                <c:pt idx="6">
                  <c:v>23.787600000000001</c:v>
                </c:pt>
                <c:pt idx="7">
                  <c:v>24.485199999999999</c:v>
                </c:pt>
                <c:pt idx="8">
                  <c:v>25.203299999999999</c:v>
                </c:pt>
                <c:pt idx="9">
                  <c:v>25.942399999999999</c:v>
                </c:pt>
                <c:pt idx="10">
                  <c:v>26.703199999999999</c:v>
                </c:pt>
                <c:pt idx="11">
                  <c:v>27.4863</c:v>
                </c:pt>
                <c:pt idx="12">
                  <c:v>28.292400000000001</c:v>
                </c:pt>
                <c:pt idx="13">
                  <c:v>29.122199999999999</c:v>
                </c:pt>
                <c:pt idx="14">
                  <c:v>29.976199999999999</c:v>
                </c:pt>
                <c:pt idx="15">
                  <c:v>30.8553</c:v>
                </c:pt>
                <c:pt idx="16">
                  <c:v>31.760200000000001</c:v>
                </c:pt>
                <c:pt idx="17">
                  <c:v>32.691699999999997</c:v>
                </c:pt>
                <c:pt idx="18">
                  <c:v>33.650399999999998</c:v>
                </c:pt>
                <c:pt idx="19">
                  <c:v>34.637300000000003</c:v>
                </c:pt>
                <c:pt idx="20">
                  <c:v>35.653100000000002</c:v>
                </c:pt>
                <c:pt idx="21">
                  <c:v>36.698700000000002</c:v>
                </c:pt>
                <c:pt idx="22">
                  <c:v>37.774900000000002</c:v>
                </c:pt>
                <c:pt idx="23">
                  <c:v>38.882800000000003</c:v>
                </c:pt>
                <c:pt idx="24">
                  <c:v>40.023099999999999</c:v>
                </c:pt>
                <c:pt idx="25">
                  <c:v>41.196800000000003</c:v>
                </c:pt>
                <c:pt idx="26">
                  <c:v>42.405000000000001</c:v>
                </c:pt>
                <c:pt idx="27">
                  <c:v>43.648600000000002</c:v>
                </c:pt>
                <c:pt idx="28">
                  <c:v>44.928699999999999</c:v>
                </c:pt>
                <c:pt idx="29">
                  <c:v>46.246299999999998</c:v>
                </c:pt>
                <c:pt idx="30">
                  <c:v>47.602600000000002</c:v>
                </c:pt>
                <c:pt idx="31">
                  <c:v>48.998600000000003</c:v>
                </c:pt>
                <c:pt idx="32">
                  <c:v>50.435600000000001</c:v>
                </c:pt>
                <c:pt idx="33">
                  <c:v>51.914700000000003</c:v>
                </c:pt>
                <c:pt idx="34">
                  <c:v>53.437199999999997</c:v>
                </c:pt>
                <c:pt idx="35">
                  <c:v>55.004399999999997</c:v>
                </c:pt>
                <c:pt idx="36">
                  <c:v>56.6175</c:v>
                </c:pt>
                <c:pt idx="37">
                  <c:v>58.277900000000002</c:v>
                </c:pt>
                <c:pt idx="38">
                  <c:v>59.987000000000002</c:v>
                </c:pt>
                <c:pt idx="39">
                  <c:v>61.746299999999998</c:v>
                </c:pt>
                <c:pt idx="40">
                  <c:v>63.557099999999998</c:v>
                </c:pt>
                <c:pt idx="41">
                  <c:v>65.421000000000006</c:v>
                </c:pt>
                <c:pt idx="42">
                  <c:v>67.339600000000004</c:v>
                </c:pt>
                <c:pt idx="43">
                  <c:v>69.314499999999995</c:v>
                </c:pt>
                <c:pt idx="44">
                  <c:v>71.347300000000004</c:v>
                </c:pt>
                <c:pt idx="45">
                  <c:v>73.439700000000002</c:v>
                </c:pt>
                <c:pt idx="46">
                  <c:v>75.593400000000003</c:v>
                </c:pt>
                <c:pt idx="47">
                  <c:v>77.810400000000001</c:v>
                </c:pt>
                <c:pt idx="48">
                  <c:v>80.092299999999994</c:v>
                </c:pt>
                <c:pt idx="49">
                  <c:v>82.441199999999995</c:v>
                </c:pt>
                <c:pt idx="50">
                  <c:v>84.858900000000006</c:v>
                </c:pt>
                <c:pt idx="51">
                  <c:v>87.3476</c:v>
                </c:pt>
                <c:pt idx="52">
                  <c:v>89.909199999999998</c:v>
                </c:pt>
                <c:pt idx="53">
                  <c:v>92.546000000000006</c:v>
                </c:pt>
                <c:pt idx="54">
                  <c:v>95.260099999999994</c:v>
                </c:pt>
                <c:pt idx="55">
                  <c:v>98.053700000000006</c:v>
                </c:pt>
                <c:pt idx="56">
                  <c:v>100.9294</c:v>
                </c:pt>
                <c:pt idx="57">
                  <c:v>103.88930000000001</c:v>
                </c:pt>
                <c:pt idx="58">
                  <c:v>106.9361</c:v>
                </c:pt>
                <c:pt idx="59">
                  <c:v>110.0722</c:v>
                </c:pt>
                <c:pt idx="60">
                  <c:v>113.30029999999999</c:v>
                </c:pt>
                <c:pt idx="61">
                  <c:v>116.623</c:v>
                </c:pt>
                <c:pt idx="62">
                  <c:v>120.0432</c:v>
                </c:pt>
                <c:pt idx="63">
                  <c:v>123.5637</c:v>
                </c:pt>
                <c:pt idx="64">
                  <c:v>127.1875</c:v>
                </c:pt>
                <c:pt idx="65">
                  <c:v>130.91749999999999</c:v>
                </c:pt>
                <c:pt idx="66">
                  <c:v>134.7569</c:v>
                </c:pt>
                <c:pt idx="67">
                  <c:v>138.7089</c:v>
                </c:pt>
                <c:pt idx="68">
                  <c:v>142.77680000000001</c:v>
                </c:pt>
                <c:pt idx="69">
                  <c:v>146.964</c:v>
                </c:pt>
                <c:pt idx="70">
                  <c:v>151.274</c:v>
                </c:pt>
                <c:pt idx="71">
                  <c:v>155.7105</c:v>
                </c:pt>
                <c:pt idx="72">
                  <c:v>160.27699999999999</c:v>
                </c:pt>
                <c:pt idx="73">
                  <c:v>164.97739999999999</c:v>
                </c:pt>
                <c:pt idx="74">
                  <c:v>169.81569999999999</c:v>
                </c:pt>
                <c:pt idx="75">
                  <c:v>174.79589999999999</c:v>
                </c:pt>
                <c:pt idx="76">
                  <c:v>179.9221</c:v>
                </c:pt>
                <c:pt idx="77">
                  <c:v>185.1987</c:v>
                </c:pt>
                <c:pt idx="78">
                  <c:v>190.63</c:v>
                </c:pt>
                <c:pt idx="79">
                  <c:v>196.22059999999999</c:v>
                </c:pt>
                <c:pt idx="80">
                  <c:v>201.9751</c:v>
                </c:pt>
                <c:pt idx="81">
                  <c:v>207.89850000000001</c:v>
                </c:pt>
                <c:pt idx="82">
                  <c:v>213.99549999999999</c:v>
                </c:pt>
                <c:pt idx="83">
                  <c:v>220.2713</c:v>
                </c:pt>
                <c:pt idx="84">
                  <c:v>226.7312</c:v>
                </c:pt>
                <c:pt idx="85">
                  <c:v>233.38050000000001</c:v>
                </c:pt>
                <c:pt idx="86">
                  <c:v>240.22489999999999</c:v>
                </c:pt>
                <c:pt idx="87">
                  <c:v>247.27</c:v>
                </c:pt>
                <c:pt idx="88">
                  <c:v>254.52160000000001</c:v>
                </c:pt>
                <c:pt idx="89">
                  <c:v>261.98599999999999</c:v>
                </c:pt>
                <c:pt idx="90">
                  <c:v>269.66919999999999</c:v>
                </c:pt>
                <c:pt idx="91">
                  <c:v>277.57780000000002</c:v>
                </c:pt>
                <c:pt idx="92">
                  <c:v>285.7183</c:v>
                </c:pt>
                <c:pt idx="93">
                  <c:v>294.0976</c:v>
                </c:pt>
                <c:pt idx="94">
                  <c:v>302.7226</c:v>
                </c:pt>
                <c:pt idx="95">
                  <c:v>311.60050000000001</c:v>
                </c:pt>
                <c:pt idx="96">
                  <c:v>320.73880000000003</c:v>
                </c:pt>
                <c:pt idx="97">
                  <c:v>330.14510000000001</c:v>
                </c:pt>
                <c:pt idx="98">
                  <c:v>339.8272</c:v>
                </c:pt>
                <c:pt idx="99">
                  <c:v>349.79329999999999</c:v>
                </c:pt>
                <c:pt idx="100">
                  <c:v>360.05169999999998</c:v>
                </c:pt>
                <c:pt idx="101">
                  <c:v>370.61090000000002</c:v>
                </c:pt>
                <c:pt idx="102">
                  <c:v>381.47980000000001</c:v>
                </c:pt>
                <c:pt idx="103">
                  <c:v>392.66750000000002</c:v>
                </c:pt>
                <c:pt idx="104">
                  <c:v>404.1832</c:v>
                </c:pt>
                <c:pt idx="105">
                  <c:v>416.0367</c:v>
                </c:pt>
                <c:pt idx="106">
                  <c:v>428.23779999999999</c:v>
                </c:pt>
                <c:pt idx="107">
                  <c:v>440.79669999999999</c:v>
                </c:pt>
                <c:pt idx="108">
                  <c:v>453.72390000000001</c:v>
                </c:pt>
                <c:pt idx="109">
                  <c:v>467.03030000000001</c:v>
                </c:pt>
                <c:pt idx="110">
                  <c:v>480.72680000000003</c:v>
                </c:pt>
                <c:pt idx="111">
                  <c:v>494.82510000000002</c:v>
                </c:pt>
                <c:pt idx="112">
                  <c:v>509.33679999999998</c:v>
                </c:pt>
                <c:pt idx="113">
                  <c:v>524.27409999999998</c:v>
                </c:pt>
                <c:pt idx="114">
                  <c:v>539.64949999999999</c:v>
                </c:pt>
                <c:pt idx="115">
                  <c:v>555.47580000000005</c:v>
                </c:pt>
                <c:pt idx="116">
                  <c:v>571.76620000000003</c:v>
                </c:pt>
                <c:pt idx="117">
                  <c:v>588.53430000000003</c:v>
                </c:pt>
                <c:pt idx="118">
                  <c:v>605.79430000000002</c:v>
                </c:pt>
                <c:pt idx="119">
                  <c:v>623.56039999999996</c:v>
                </c:pt>
                <c:pt idx="120">
                  <c:v>641.84749999999997</c:v>
                </c:pt>
                <c:pt idx="121">
                  <c:v>660.67089999999996</c:v>
                </c:pt>
                <c:pt idx="122">
                  <c:v>680.04639999999995</c:v>
                </c:pt>
                <c:pt idx="123">
                  <c:v>699.99009999999998</c:v>
                </c:pt>
                <c:pt idx="124">
                  <c:v>720.51869999999997</c:v>
                </c:pt>
                <c:pt idx="125">
                  <c:v>741.64930000000004</c:v>
                </c:pt>
                <c:pt idx="126">
                  <c:v>763.39959999999996</c:v>
                </c:pt>
                <c:pt idx="127">
                  <c:v>785.78779999999995</c:v>
                </c:pt>
                <c:pt idx="128">
                  <c:v>808.83259999999996</c:v>
                </c:pt>
                <c:pt idx="129">
                  <c:v>832.55319999999995</c:v>
                </c:pt>
                <c:pt idx="130">
                  <c:v>856.96950000000004</c:v>
                </c:pt>
                <c:pt idx="131">
                  <c:v>882.10180000000003</c:v>
                </c:pt>
                <c:pt idx="132">
                  <c:v>907.97109999999998</c:v>
                </c:pt>
                <c:pt idx="133">
                  <c:v>934.5992</c:v>
                </c:pt>
                <c:pt idx="134">
                  <c:v>962.00810000000001</c:v>
                </c:pt>
                <c:pt idx="135">
                  <c:v>990.22090000000003</c:v>
                </c:pt>
                <c:pt idx="136">
                  <c:v>1019.2611000000001</c:v>
                </c:pt>
                <c:pt idx="137">
                  <c:v>1049.1529</c:v>
                </c:pt>
                <c:pt idx="138">
                  <c:v>1079.9213999999999</c:v>
                </c:pt>
                <c:pt idx="139">
                  <c:v>1111.5922</c:v>
                </c:pt>
                <c:pt idx="140">
                  <c:v>1144.1918000000001</c:v>
                </c:pt>
                <c:pt idx="141">
                  <c:v>1177.7474999999999</c:v>
                </c:pt>
                <c:pt idx="142">
                  <c:v>1212.2872</c:v>
                </c:pt>
                <c:pt idx="143">
                  <c:v>1247.8398999999999</c:v>
                </c:pt>
                <c:pt idx="144">
                  <c:v>1284.4353000000001</c:v>
                </c:pt>
                <c:pt idx="145">
                  <c:v>1322.1039000000001</c:v>
                </c:pt>
                <c:pt idx="146">
                  <c:v>1360.8771999999999</c:v>
                </c:pt>
                <c:pt idx="147">
                  <c:v>1400.7876000000001</c:v>
                </c:pt>
                <c:pt idx="148">
                  <c:v>1441.8684000000001</c:v>
                </c:pt>
                <c:pt idx="149">
                  <c:v>1484.154</c:v>
                </c:pt>
                <c:pt idx="150">
                  <c:v>1527.6797999999999</c:v>
                </c:pt>
                <c:pt idx="151">
                  <c:v>1572.482</c:v>
                </c:pt>
                <c:pt idx="152">
                  <c:v>1618.5980999999999</c:v>
                </c:pt>
                <c:pt idx="153">
                  <c:v>1666.0666000000001</c:v>
                </c:pt>
                <c:pt idx="154">
                  <c:v>1714.9273000000001</c:v>
                </c:pt>
                <c:pt idx="155">
                  <c:v>1765.2209</c:v>
                </c:pt>
                <c:pt idx="156">
                  <c:v>1816.9894999999999</c:v>
                </c:pt>
                <c:pt idx="157">
                  <c:v>1870.2763</c:v>
                </c:pt>
                <c:pt idx="158">
                  <c:v>1925.1258</c:v>
                </c:pt>
                <c:pt idx="159">
                  <c:v>1981.5839000000001</c:v>
                </c:pt>
                <c:pt idx="160">
                  <c:v>2039.6976999999999</c:v>
                </c:pt>
                <c:pt idx="161">
                  <c:v>2099.5158999999999</c:v>
                </c:pt>
                <c:pt idx="162">
                  <c:v>2161.0882999999999</c:v>
                </c:pt>
                <c:pt idx="163">
                  <c:v>2224.4663999999998</c:v>
                </c:pt>
                <c:pt idx="164">
                  <c:v>2289.7033000000001</c:v>
                </c:pt>
                <c:pt idx="165">
                  <c:v>2356.8533000000002</c:v>
                </c:pt>
                <c:pt idx="166">
                  <c:v>2425.9726999999998</c:v>
                </c:pt>
                <c:pt idx="167">
                  <c:v>2497.1190999999999</c:v>
                </c:pt>
                <c:pt idx="168">
                  <c:v>2570.3519999999999</c:v>
                </c:pt>
                <c:pt idx="169">
                  <c:v>2645.7325999999998</c:v>
                </c:pt>
                <c:pt idx="170">
                  <c:v>2723.3238999999999</c:v>
                </c:pt>
                <c:pt idx="171">
                  <c:v>2803.1907000000001</c:v>
                </c:pt>
                <c:pt idx="172">
                  <c:v>2885.3998000000001</c:v>
                </c:pt>
                <c:pt idx="173">
                  <c:v>2970.0198</c:v>
                </c:pt>
                <c:pt idx="174">
                  <c:v>3057.1215000000002</c:v>
                </c:pt>
                <c:pt idx="175">
                  <c:v>3146.7775999999999</c:v>
                </c:pt>
                <c:pt idx="176">
                  <c:v>3239.0630000000001</c:v>
                </c:pt>
                <c:pt idx="177">
                  <c:v>3334.0549000000001</c:v>
                </c:pt>
                <c:pt idx="178">
                  <c:v>3431.8326000000002</c:v>
                </c:pt>
                <c:pt idx="179">
                  <c:v>3532.4778000000001</c:v>
                </c:pt>
                <c:pt idx="180">
                  <c:v>3636.0745999999999</c:v>
                </c:pt>
                <c:pt idx="181">
                  <c:v>3742.7096999999999</c:v>
                </c:pt>
                <c:pt idx="182">
                  <c:v>3852.4720000000002</c:v>
                </c:pt>
                <c:pt idx="183">
                  <c:v>3965.4533000000001</c:v>
                </c:pt>
                <c:pt idx="184">
                  <c:v>4081.748</c:v>
                </c:pt>
                <c:pt idx="185">
                  <c:v>4201.4531999999999</c:v>
                </c:pt>
                <c:pt idx="186">
                  <c:v>4324.6691000000001</c:v>
                </c:pt>
                <c:pt idx="187">
                  <c:v>4451.4984999999997</c:v>
                </c:pt>
                <c:pt idx="188">
                  <c:v>4582.0474000000004</c:v>
                </c:pt>
                <c:pt idx="189">
                  <c:v>4716.4250000000002</c:v>
                </c:pt>
                <c:pt idx="190">
                  <c:v>4854.7434000000003</c:v>
                </c:pt>
                <c:pt idx="191">
                  <c:v>4997.1183000000001</c:v>
                </c:pt>
                <c:pt idx="192">
                  <c:v>5143.6686</c:v>
                </c:pt>
                <c:pt idx="193">
                  <c:v>5294.5167000000001</c:v>
                </c:pt>
                <c:pt idx="194">
                  <c:v>5449.7888000000003</c:v>
                </c:pt>
                <c:pt idx="195">
                  <c:v>5609.6145999999999</c:v>
                </c:pt>
                <c:pt idx="196">
                  <c:v>5774.1274999999996</c:v>
                </c:pt>
                <c:pt idx="197">
                  <c:v>5943.4651999999996</c:v>
                </c:pt>
                <c:pt idx="198">
                  <c:v>6117.7689</c:v>
                </c:pt>
                <c:pt idx="199">
                  <c:v>6297.1845000000003</c:v>
                </c:pt>
                <c:pt idx="200">
                  <c:v>6481.8617999999997</c:v>
                </c:pt>
                <c:pt idx="201">
                  <c:v>6671.9551000000001</c:v>
                </c:pt>
                <c:pt idx="202">
                  <c:v>6867.6233000000002</c:v>
                </c:pt>
                <c:pt idx="203">
                  <c:v>7069.0298000000003</c:v>
                </c:pt>
                <c:pt idx="204">
                  <c:v>7276.3429999999998</c:v>
                </c:pt>
                <c:pt idx="205">
                  <c:v>7489.7359999999999</c:v>
                </c:pt>
                <c:pt idx="206">
                  <c:v>7709.3872000000001</c:v>
                </c:pt>
                <c:pt idx="207">
                  <c:v>7935.4800999999998</c:v>
                </c:pt>
                <c:pt idx="208">
                  <c:v>8168.2037</c:v>
                </c:pt>
                <c:pt idx="209">
                  <c:v>8407.7523000000001</c:v>
                </c:pt>
                <c:pt idx="210">
                  <c:v>8654.3261000000002</c:v>
                </c:pt>
                <c:pt idx="211">
                  <c:v>8908.1311999999998</c:v>
                </c:pt>
                <c:pt idx="212">
                  <c:v>9169.3796000000002</c:v>
                </c:pt>
                <c:pt idx="213">
                  <c:v>9438.2896999999994</c:v>
                </c:pt>
                <c:pt idx="214">
                  <c:v>9715.0859999999993</c:v>
                </c:pt>
                <c:pt idx="215">
                  <c:v>10000</c:v>
                </c:pt>
              </c:numCache>
            </c:numRef>
          </c:xVal>
          <c:yVal>
            <c:numRef>
              <c:f>distortion!$D$6:$D$221</c:f>
              <c:numCache>
                <c:formatCode>General</c:formatCode>
                <c:ptCount val="216"/>
                <c:pt idx="0">
                  <c:v>-21.264299999999999</c:v>
                </c:pt>
                <c:pt idx="1">
                  <c:v>-20.640999999999998</c:v>
                </c:pt>
                <c:pt idx="2">
                  <c:v>-19.962299999999999</c:v>
                </c:pt>
                <c:pt idx="3">
                  <c:v>-19.2332</c:v>
                </c:pt>
                <c:pt idx="4">
                  <c:v>-18.490300000000001</c:v>
                </c:pt>
                <c:pt idx="5">
                  <c:v>-17.845300000000002</c:v>
                </c:pt>
                <c:pt idx="6">
                  <c:v>-17.298100000000002</c:v>
                </c:pt>
                <c:pt idx="7">
                  <c:v>-16.872599999999998</c:v>
                </c:pt>
                <c:pt idx="8">
                  <c:v>-16.615400000000001</c:v>
                </c:pt>
                <c:pt idx="9">
                  <c:v>-16.5108</c:v>
                </c:pt>
                <c:pt idx="10">
                  <c:v>-16.569800000000001</c:v>
                </c:pt>
                <c:pt idx="11">
                  <c:v>-16.808199999999999</c:v>
                </c:pt>
                <c:pt idx="12">
                  <c:v>-17.2438</c:v>
                </c:pt>
                <c:pt idx="13">
                  <c:v>-17.8903</c:v>
                </c:pt>
                <c:pt idx="14">
                  <c:v>-18.7484</c:v>
                </c:pt>
                <c:pt idx="15">
                  <c:v>-19.763400000000001</c:v>
                </c:pt>
                <c:pt idx="16">
                  <c:v>-20.8002</c:v>
                </c:pt>
                <c:pt idx="17">
                  <c:v>-21.599699999999999</c:v>
                </c:pt>
                <c:pt idx="18">
                  <c:v>-21.831700000000001</c:v>
                </c:pt>
                <c:pt idx="19">
                  <c:v>-21.365600000000001</c:v>
                </c:pt>
                <c:pt idx="20">
                  <c:v>-20.478999999999999</c:v>
                </c:pt>
                <c:pt idx="21">
                  <c:v>-19.485900000000001</c:v>
                </c:pt>
                <c:pt idx="22">
                  <c:v>-18.575800000000001</c:v>
                </c:pt>
                <c:pt idx="23">
                  <c:v>-17.828299999999999</c:v>
                </c:pt>
                <c:pt idx="24">
                  <c:v>-17.273399999999999</c:v>
                </c:pt>
                <c:pt idx="25">
                  <c:v>-16.953399999999998</c:v>
                </c:pt>
                <c:pt idx="26">
                  <c:v>-16.849</c:v>
                </c:pt>
                <c:pt idx="27">
                  <c:v>-16.9817</c:v>
                </c:pt>
                <c:pt idx="28">
                  <c:v>-17.4282</c:v>
                </c:pt>
                <c:pt idx="29">
                  <c:v>-18.164899999999999</c:v>
                </c:pt>
                <c:pt idx="30">
                  <c:v>-19.2059</c:v>
                </c:pt>
                <c:pt idx="31">
                  <c:v>-20.445399999999999</c:v>
                </c:pt>
                <c:pt idx="32">
                  <c:v>-21.651900000000001</c:v>
                </c:pt>
                <c:pt idx="33">
                  <c:v>-22.631599999999999</c:v>
                </c:pt>
                <c:pt idx="34">
                  <c:v>-23.311</c:v>
                </c:pt>
                <c:pt idx="35">
                  <c:v>-23.894500000000001</c:v>
                </c:pt>
                <c:pt idx="36">
                  <c:v>-24.575800000000001</c:v>
                </c:pt>
                <c:pt idx="37">
                  <c:v>-25.459099999999999</c:v>
                </c:pt>
                <c:pt idx="38">
                  <c:v>-26.532900000000001</c:v>
                </c:pt>
                <c:pt idx="39">
                  <c:v>-27.6952</c:v>
                </c:pt>
                <c:pt idx="40">
                  <c:v>-28.888000000000002</c:v>
                </c:pt>
                <c:pt idx="41">
                  <c:v>-30.176400000000001</c:v>
                </c:pt>
                <c:pt idx="42">
                  <c:v>-31.570499999999999</c:v>
                </c:pt>
                <c:pt idx="43">
                  <c:v>-32.838900000000002</c:v>
                </c:pt>
                <c:pt idx="44">
                  <c:v>-33.918900000000001</c:v>
                </c:pt>
                <c:pt idx="45">
                  <c:v>-35.289400000000001</c:v>
                </c:pt>
                <c:pt idx="46">
                  <c:v>-37.362400000000001</c:v>
                </c:pt>
                <c:pt idx="47">
                  <c:v>-39.633200000000002</c:v>
                </c:pt>
                <c:pt idx="48">
                  <c:v>-41.282200000000003</c:v>
                </c:pt>
                <c:pt idx="49">
                  <c:v>-42.5246</c:v>
                </c:pt>
                <c:pt idx="50">
                  <c:v>-43.442399999999999</c:v>
                </c:pt>
                <c:pt idx="51">
                  <c:v>-44.553199999999997</c:v>
                </c:pt>
                <c:pt idx="52">
                  <c:v>-46.062600000000003</c:v>
                </c:pt>
                <c:pt idx="53">
                  <c:v>-43.918100000000003</c:v>
                </c:pt>
                <c:pt idx="54">
                  <c:v>-41.334299999999999</c:v>
                </c:pt>
                <c:pt idx="55">
                  <c:v>-41.709899999999998</c:v>
                </c:pt>
                <c:pt idx="56">
                  <c:v>-42.708500000000001</c:v>
                </c:pt>
                <c:pt idx="57">
                  <c:v>-41.733800000000002</c:v>
                </c:pt>
                <c:pt idx="58">
                  <c:v>-44.040100000000002</c:v>
                </c:pt>
                <c:pt idx="59">
                  <c:v>-46.180100000000003</c:v>
                </c:pt>
                <c:pt idx="60">
                  <c:v>-45.5625</c:v>
                </c:pt>
                <c:pt idx="61">
                  <c:v>-46.5319</c:v>
                </c:pt>
                <c:pt idx="62">
                  <c:v>-46.137799999999999</c:v>
                </c:pt>
                <c:pt idx="63">
                  <c:v>-44.494900000000001</c:v>
                </c:pt>
                <c:pt idx="64">
                  <c:v>-47.936500000000002</c:v>
                </c:pt>
                <c:pt idx="65">
                  <c:v>-50.819099999999999</c:v>
                </c:pt>
                <c:pt idx="66">
                  <c:v>-49.997</c:v>
                </c:pt>
                <c:pt idx="67">
                  <c:v>-53.350999999999999</c:v>
                </c:pt>
                <c:pt idx="68">
                  <c:v>-49.905500000000004</c:v>
                </c:pt>
                <c:pt idx="69">
                  <c:v>-51.653300000000002</c:v>
                </c:pt>
                <c:pt idx="70">
                  <c:v>-48.1325</c:v>
                </c:pt>
                <c:pt idx="71">
                  <c:v>-48.264499999999998</c:v>
                </c:pt>
                <c:pt idx="72">
                  <c:v>-49.982999999999997</c:v>
                </c:pt>
                <c:pt idx="73">
                  <c:v>-52.500100000000003</c:v>
                </c:pt>
                <c:pt idx="74">
                  <c:v>-54.087600000000002</c:v>
                </c:pt>
                <c:pt idx="75">
                  <c:v>-50.702199999999998</c:v>
                </c:pt>
                <c:pt idx="76">
                  <c:v>-51.003500000000003</c:v>
                </c:pt>
                <c:pt idx="77">
                  <c:v>-51.683500000000002</c:v>
                </c:pt>
                <c:pt idx="78">
                  <c:v>-49.558399999999999</c:v>
                </c:pt>
                <c:pt idx="79">
                  <c:v>-50.361199999999997</c:v>
                </c:pt>
                <c:pt idx="80">
                  <c:v>-51.198599999999999</c:v>
                </c:pt>
                <c:pt idx="81">
                  <c:v>-51.200499999999998</c:v>
                </c:pt>
                <c:pt idx="82">
                  <c:v>-51.737299999999998</c:v>
                </c:pt>
                <c:pt idx="83">
                  <c:v>-49.930599999999998</c:v>
                </c:pt>
                <c:pt idx="84">
                  <c:v>-51.012900000000002</c:v>
                </c:pt>
                <c:pt idx="85">
                  <c:v>-50.542900000000003</c:v>
                </c:pt>
                <c:pt idx="86">
                  <c:v>-50.329500000000003</c:v>
                </c:pt>
                <c:pt idx="87">
                  <c:v>-47.989400000000003</c:v>
                </c:pt>
                <c:pt idx="88">
                  <c:v>-50.687100000000001</c:v>
                </c:pt>
                <c:pt idx="89">
                  <c:v>-47.628</c:v>
                </c:pt>
                <c:pt idx="90">
                  <c:v>-50.9114</c:v>
                </c:pt>
                <c:pt idx="91">
                  <c:v>-50.784799999999997</c:v>
                </c:pt>
                <c:pt idx="92">
                  <c:v>-50.733899999999998</c:v>
                </c:pt>
                <c:pt idx="93">
                  <c:v>-51.991500000000002</c:v>
                </c:pt>
                <c:pt idx="94">
                  <c:v>-49.960700000000003</c:v>
                </c:pt>
                <c:pt idx="95">
                  <c:v>-50.606499999999997</c:v>
                </c:pt>
                <c:pt idx="96">
                  <c:v>-50.653199999999998</c:v>
                </c:pt>
                <c:pt idx="97">
                  <c:v>-51.792900000000003</c:v>
                </c:pt>
                <c:pt idx="98">
                  <c:v>-47.905200000000001</c:v>
                </c:pt>
                <c:pt idx="99">
                  <c:v>-47.9696</c:v>
                </c:pt>
                <c:pt idx="100">
                  <c:v>-50.183900000000001</c:v>
                </c:pt>
                <c:pt idx="101">
                  <c:v>-49.862200000000001</c:v>
                </c:pt>
                <c:pt idx="102">
                  <c:v>-49.780799999999999</c:v>
                </c:pt>
                <c:pt idx="103">
                  <c:v>-48.436199999999999</c:v>
                </c:pt>
                <c:pt idx="104">
                  <c:v>-50.552399999999999</c:v>
                </c:pt>
                <c:pt idx="105">
                  <c:v>-51.592399999999998</c:v>
                </c:pt>
                <c:pt idx="106">
                  <c:v>-51.268900000000002</c:v>
                </c:pt>
                <c:pt idx="107">
                  <c:v>-51.532400000000003</c:v>
                </c:pt>
                <c:pt idx="108">
                  <c:v>-50.672600000000003</c:v>
                </c:pt>
                <c:pt idx="109">
                  <c:v>-51.893799999999999</c:v>
                </c:pt>
                <c:pt idx="110">
                  <c:v>-51.502499999999998</c:v>
                </c:pt>
                <c:pt idx="111">
                  <c:v>-47.697499999999998</c:v>
                </c:pt>
                <c:pt idx="112">
                  <c:v>-46.355600000000003</c:v>
                </c:pt>
                <c:pt idx="113">
                  <c:v>-53.121099999999998</c:v>
                </c:pt>
                <c:pt idx="114">
                  <c:v>-50.231299999999997</c:v>
                </c:pt>
                <c:pt idx="115">
                  <c:v>-51.9236</c:v>
                </c:pt>
                <c:pt idx="116">
                  <c:v>-50.583100000000002</c:v>
                </c:pt>
                <c:pt idx="117">
                  <c:v>-51.720300000000002</c:v>
                </c:pt>
                <c:pt idx="118">
                  <c:v>-52.0749</c:v>
                </c:pt>
                <c:pt idx="119">
                  <c:v>-50.987200000000001</c:v>
                </c:pt>
                <c:pt idx="120">
                  <c:v>-51.274000000000001</c:v>
                </c:pt>
                <c:pt idx="121">
                  <c:v>-52.9011</c:v>
                </c:pt>
                <c:pt idx="122">
                  <c:v>-50.267600000000002</c:v>
                </c:pt>
                <c:pt idx="123">
                  <c:v>-51.784199999999998</c:v>
                </c:pt>
                <c:pt idx="124">
                  <c:v>-51.6723</c:v>
                </c:pt>
                <c:pt idx="125">
                  <c:v>-52.200800000000001</c:v>
                </c:pt>
                <c:pt idx="126">
                  <c:v>-47.229199999999999</c:v>
                </c:pt>
                <c:pt idx="127">
                  <c:v>-48.142499999999998</c:v>
                </c:pt>
                <c:pt idx="128">
                  <c:v>-49.584299999999999</c:v>
                </c:pt>
                <c:pt idx="129">
                  <c:v>-50.021500000000003</c:v>
                </c:pt>
                <c:pt idx="130">
                  <c:v>-50.374400000000001</c:v>
                </c:pt>
                <c:pt idx="131">
                  <c:v>-48.5974</c:v>
                </c:pt>
                <c:pt idx="132">
                  <c:v>-51.190600000000003</c:v>
                </c:pt>
                <c:pt idx="133">
                  <c:v>-47.536000000000001</c:v>
                </c:pt>
                <c:pt idx="134">
                  <c:v>-48.737900000000003</c:v>
                </c:pt>
                <c:pt idx="135">
                  <c:v>-47.388199999999998</c:v>
                </c:pt>
                <c:pt idx="136">
                  <c:v>-49.290399999999998</c:v>
                </c:pt>
                <c:pt idx="137">
                  <c:v>-48.7896</c:v>
                </c:pt>
                <c:pt idx="138">
                  <c:v>-48.158299999999997</c:v>
                </c:pt>
                <c:pt idx="139">
                  <c:v>-49.862099999999998</c:v>
                </c:pt>
                <c:pt idx="140">
                  <c:v>-51.019300000000001</c:v>
                </c:pt>
                <c:pt idx="141">
                  <c:v>-50.791899999999998</c:v>
                </c:pt>
                <c:pt idx="142">
                  <c:v>-51.781100000000002</c:v>
                </c:pt>
                <c:pt idx="143">
                  <c:v>-52.515999999999998</c:v>
                </c:pt>
                <c:pt idx="144">
                  <c:v>-49.143700000000003</c:v>
                </c:pt>
                <c:pt idx="145">
                  <c:v>-50.912799999999997</c:v>
                </c:pt>
                <c:pt idx="146">
                  <c:v>-49.628</c:v>
                </c:pt>
                <c:pt idx="147">
                  <c:v>-50.298200000000001</c:v>
                </c:pt>
                <c:pt idx="148">
                  <c:v>-47.845599999999997</c:v>
                </c:pt>
                <c:pt idx="149">
                  <c:v>-52.244399999999999</c:v>
                </c:pt>
                <c:pt idx="150">
                  <c:v>-47.8292</c:v>
                </c:pt>
                <c:pt idx="151">
                  <c:v>-49.4634</c:v>
                </c:pt>
                <c:pt idx="152">
                  <c:v>-47.8035</c:v>
                </c:pt>
                <c:pt idx="153">
                  <c:v>-49.970399999999998</c:v>
                </c:pt>
                <c:pt idx="154">
                  <c:v>-48.604399999999998</c:v>
                </c:pt>
                <c:pt idx="155">
                  <c:v>-48.046799999999998</c:v>
                </c:pt>
                <c:pt idx="156">
                  <c:v>-49.316000000000003</c:v>
                </c:pt>
                <c:pt idx="157">
                  <c:v>-48.129199999999997</c:v>
                </c:pt>
                <c:pt idx="158">
                  <c:v>-49.406999999999996</c:v>
                </c:pt>
                <c:pt idx="159">
                  <c:v>-48.649299999999997</c:v>
                </c:pt>
                <c:pt idx="160">
                  <c:v>-49.9221</c:v>
                </c:pt>
                <c:pt idx="161">
                  <c:v>-50.934100000000001</c:v>
                </c:pt>
                <c:pt idx="162">
                  <c:v>-49.204099999999997</c:v>
                </c:pt>
                <c:pt idx="163">
                  <c:v>-49.505099999999999</c:v>
                </c:pt>
                <c:pt idx="164">
                  <c:v>-51.511800000000001</c:v>
                </c:pt>
                <c:pt idx="165">
                  <c:v>-50.279400000000003</c:v>
                </c:pt>
                <c:pt idx="166">
                  <c:v>-47.717300000000002</c:v>
                </c:pt>
                <c:pt idx="167">
                  <c:v>-51.387700000000002</c:v>
                </c:pt>
                <c:pt idx="168">
                  <c:v>-49.2851</c:v>
                </c:pt>
                <c:pt idx="169">
                  <c:v>-50.210999999999999</c:v>
                </c:pt>
                <c:pt idx="170">
                  <c:v>-50.182600000000001</c:v>
                </c:pt>
                <c:pt idx="171">
                  <c:v>-50.136000000000003</c:v>
                </c:pt>
                <c:pt idx="172">
                  <c:v>-50.760599999999997</c:v>
                </c:pt>
                <c:pt idx="173">
                  <c:v>-49.007800000000003</c:v>
                </c:pt>
                <c:pt idx="174">
                  <c:v>-48.791200000000003</c:v>
                </c:pt>
                <c:pt idx="175">
                  <c:v>-51.120800000000003</c:v>
                </c:pt>
                <c:pt idx="176">
                  <c:v>-54.415999999999997</c:v>
                </c:pt>
                <c:pt idx="177">
                  <c:v>-49.300199999999997</c:v>
                </c:pt>
                <c:pt idx="178">
                  <c:v>-51.015999999999998</c:v>
                </c:pt>
                <c:pt idx="179">
                  <c:v>-49.640300000000003</c:v>
                </c:pt>
                <c:pt idx="180">
                  <c:v>-47.912700000000001</c:v>
                </c:pt>
                <c:pt idx="181">
                  <c:v>-47.995199999999997</c:v>
                </c:pt>
                <c:pt idx="182">
                  <c:v>-51.653300000000002</c:v>
                </c:pt>
                <c:pt idx="183">
                  <c:v>-47.309899999999999</c:v>
                </c:pt>
                <c:pt idx="184">
                  <c:v>-46.242699999999999</c:v>
                </c:pt>
                <c:pt idx="185">
                  <c:v>-48.523699999999998</c:v>
                </c:pt>
                <c:pt idx="186">
                  <c:v>-54.964700000000001</c:v>
                </c:pt>
                <c:pt idx="187">
                  <c:v>-50.961100000000002</c:v>
                </c:pt>
                <c:pt idx="188">
                  <c:v>-50.868600000000001</c:v>
                </c:pt>
                <c:pt idx="189">
                  <c:v>-51.5837</c:v>
                </c:pt>
                <c:pt idx="190">
                  <c:v>-48.630800000000001</c:v>
                </c:pt>
                <c:pt idx="191">
                  <c:v>-49.514600000000002</c:v>
                </c:pt>
                <c:pt idx="192">
                  <c:v>-52.4773</c:v>
                </c:pt>
                <c:pt idx="193">
                  <c:v>-47.429900000000004</c:v>
                </c:pt>
                <c:pt idx="194">
                  <c:v>-46.843400000000003</c:v>
                </c:pt>
                <c:pt idx="195">
                  <c:v>-49.069899999999997</c:v>
                </c:pt>
                <c:pt idx="196">
                  <c:v>-45.709499999999998</c:v>
                </c:pt>
                <c:pt idx="197">
                  <c:v>-37.546199999999999</c:v>
                </c:pt>
                <c:pt idx="198">
                  <c:v>-42.802999999999997</c:v>
                </c:pt>
                <c:pt idx="199">
                  <c:v>-45.656399999999998</c:v>
                </c:pt>
                <c:pt idx="200">
                  <c:v>-47.297899999999998</c:v>
                </c:pt>
                <c:pt idx="201">
                  <c:v>-47.320700000000002</c:v>
                </c:pt>
                <c:pt idx="202">
                  <c:v>-57.810899999999997</c:v>
                </c:pt>
                <c:pt idx="203">
                  <c:v>-47.226999999999997</c:v>
                </c:pt>
                <c:pt idx="204">
                  <c:v>-32.198399999999999</c:v>
                </c:pt>
                <c:pt idx="205">
                  <c:v>-41.671900000000001</c:v>
                </c:pt>
                <c:pt idx="206">
                  <c:v>-51.906399999999998</c:v>
                </c:pt>
                <c:pt idx="207">
                  <c:v>-45.695500000000003</c:v>
                </c:pt>
                <c:pt idx="208">
                  <c:v>-50.024700000000003</c:v>
                </c:pt>
                <c:pt idx="209">
                  <c:v>-47.605400000000003</c:v>
                </c:pt>
                <c:pt idx="210">
                  <c:v>-35.796799999999998</c:v>
                </c:pt>
                <c:pt idx="211">
                  <c:v>-36.531599999999997</c:v>
                </c:pt>
                <c:pt idx="212">
                  <c:v>-42.924399999999999</c:v>
                </c:pt>
                <c:pt idx="213">
                  <c:v>-47.290999999999997</c:v>
                </c:pt>
                <c:pt idx="214">
                  <c:v>-47.235700000000001</c:v>
                </c:pt>
                <c:pt idx="215">
                  <c:v>-55.569099999999999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E1-4A4D-9C06-ED28610B8581}"/>
            </c:ext>
          </c:extLst>
        </c:ser>
        <c:ser>
          <c:idx val="0"/>
          <c:order val="3"/>
          <c:tx>
            <c:strRef>
              <c:f>distortion!$C$5</c:f>
              <c:strCache>
                <c:ptCount val="1"/>
                <c:pt idx="0">
                  <c:v>OpenRefMic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distortion!$B$6:$B$221</c:f>
              <c:numCache>
                <c:formatCode>General</c:formatCode>
                <c:ptCount val="216"/>
                <c:pt idx="0">
                  <c:v>20</c:v>
                </c:pt>
                <c:pt idx="1">
                  <c:v>20.586500000000001</c:v>
                </c:pt>
                <c:pt idx="2">
                  <c:v>21.190300000000001</c:v>
                </c:pt>
                <c:pt idx="3">
                  <c:v>21.811699999999998</c:v>
                </c:pt>
                <c:pt idx="4">
                  <c:v>22.4514</c:v>
                </c:pt>
                <c:pt idx="5">
                  <c:v>23.1098</c:v>
                </c:pt>
                <c:pt idx="6">
                  <c:v>23.787600000000001</c:v>
                </c:pt>
                <c:pt idx="7">
                  <c:v>24.485199999999999</c:v>
                </c:pt>
                <c:pt idx="8">
                  <c:v>25.203299999999999</c:v>
                </c:pt>
                <c:pt idx="9">
                  <c:v>25.942399999999999</c:v>
                </c:pt>
                <c:pt idx="10">
                  <c:v>26.703199999999999</c:v>
                </c:pt>
                <c:pt idx="11">
                  <c:v>27.4863</c:v>
                </c:pt>
                <c:pt idx="12">
                  <c:v>28.292400000000001</c:v>
                </c:pt>
                <c:pt idx="13">
                  <c:v>29.122199999999999</c:v>
                </c:pt>
                <c:pt idx="14">
                  <c:v>29.976199999999999</c:v>
                </c:pt>
                <c:pt idx="15">
                  <c:v>30.8553</c:v>
                </c:pt>
                <c:pt idx="16">
                  <c:v>31.760200000000001</c:v>
                </c:pt>
                <c:pt idx="17">
                  <c:v>32.691699999999997</c:v>
                </c:pt>
                <c:pt idx="18">
                  <c:v>33.650399999999998</c:v>
                </c:pt>
                <c:pt idx="19">
                  <c:v>34.637300000000003</c:v>
                </c:pt>
                <c:pt idx="20">
                  <c:v>35.653100000000002</c:v>
                </c:pt>
                <c:pt idx="21">
                  <c:v>36.698700000000002</c:v>
                </c:pt>
                <c:pt idx="22">
                  <c:v>37.774900000000002</c:v>
                </c:pt>
                <c:pt idx="23">
                  <c:v>38.882800000000003</c:v>
                </c:pt>
                <c:pt idx="24">
                  <c:v>40.023099999999999</c:v>
                </c:pt>
                <c:pt idx="25">
                  <c:v>41.196800000000003</c:v>
                </c:pt>
                <c:pt idx="26">
                  <c:v>42.405000000000001</c:v>
                </c:pt>
                <c:pt idx="27">
                  <c:v>43.648600000000002</c:v>
                </c:pt>
                <c:pt idx="28">
                  <c:v>44.928699999999999</c:v>
                </c:pt>
                <c:pt idx="29">
                  <c:v>46.246299999999998</c:v>
                </c:pt>
                <c:pt idx="30">
                  <c:v>47.602600000000002</c:v>
                </c:pt>
                <c:pt idx="31">
                  <c:v>48.998600000000003</c:v>
                </c:pt>
                <c:pt idx="32">
                  <c:v>50.435600000000001</c:v>
                </c:pt>
                <c:pt idx="33">
                  <c:v>51.914700000000003</c:v>
                </c:pt>
                <c:pt idx="34">
                  <c:v>53.437199999999997</c:v>
                </c:pt>
                <c:pt idx="35">
                  <c:v>55.004399999999997</c:v>
                </c:pt>
                <c:pt idx="36">
                  <c:v>56.6175</c:v>
                </c:pt>
                <c:pt idx="37">
                  <c:v>58.277900000000002</c:v>
                </c:pt>
                <c:pt idx="38">
                  <c:v>59.987000000000002</c:v>
                </c:pt>
                <c:pt idx="39">
                  <c:v>61.746299999999998</c:v>
                </c:pt>
                <c:pt idx="40">
                  <c:v>63.557099999999998</c:v>
                </c:pt>
                <c:pt idx="41">
                  <c:v>65.421000000000006</c:v>
                </c:pt>
                <c:pt idx="42">
                  <c:v>67.339600000000004</c:v>
                </c:pt>
                <c:pt idx="43">
                  <c:v>69.314499999999995</c:v>
                </c:pt>
                <c:pt idx="44">
                  <c:v>71.347300000000004</c:v>
                </c:pt>
                <c:pt idx="45">
                  <c:v>73.439700000000002</c:v>
                </c:pt>
                <c:pt idx="46">
                  <c:v>75.593400000000003</c:v>
                </c:pt>
                <c:pt idx="47">
                  <c:v>77.810400000000001</c:v>
                </c:pt>
                <c:pt idx="48">
                  <c:v>80.092299999999994</c:v>
                </c:pt>
                <c:pt idx="49">
                  <c:v>82.441199999999995</c:v>
                </c:pt>
                <c:pt idx="50">
                  <c:v>84.858900000000006</c:v>
                </c:pt>
                <c:pt idx="51">
                  <c:v>87.3476</c:v>
                </c:pt>
                <c:pt idx="52">
                  <c:v>89.909199999999998</c:v>
                </c:pt>
                <c:pt idx="53">
                  <c:v>92.546000000000006</c:v>
                </c:pt>
                <c:pt idx="54">
                  <c:v>95.260099999999994</c:v>
                </c:pt>
                <c:pt idx="55">
                  <c:v>98.053700000000006</c:v>
                </c:pt>
                <c:pt idx="56">
                  <c:v>100.9294</c:v>
                </c:pt>
                <c:pt idx="57">
                  <c:v>103.88930000000001</c:v>
                </c:pt>
                <c:pt idx="58">
                  <c:v>106.9361</c:v>
                </c:pt>
                <c:pt idx="59">
                  <c:v>110.0722</c:v>
                </c:pt>
                <c:pt idx="60">
                  <c:v>113.30029999999999</c:v>
                </c:pt>
                <c:pt idx="61">
                  <c:v>116.623</c:v>
                </c:pt>
                <c:pt idx="62">
                  <c:v>120.0432</c:v>
                </c:pt>
                <c:pt idx="63">
                  <c:v>123.5637</c:v>
                </c:pt>
                <c:pt idx="64">
                  <c:v>127.1875</c:v>
                </c:pt>
                <c:pt idx="65">
                  <c:v>130.91749999999999</c:v>
                </c:pt>
                <c:pt idx="66">
                  <c:v>134.7569</c:v>
                </c:pt>
                <c:pt idx="67">
                  <c:v>138.7089</c:v>
                </c:pt>
                <c:pt idx="68">
                  <c:v>142.77680000000001</c:v>
                </c:pt>
                <c:pt idx="69">
                  <c:v>146.964</c:v>
                </c:pt>
                <c:pt idx="70">
                  <c:v>151.274</c:v>
                </c:pt>
                <c:pt idx="71">
                  <c:v>155.7105</c:v>
                </c:pt>
                <c:pt idx="72">
                  <c:v>160.27699999999999</c:v>
                </c:pt>
                <c:pt idx="73">
                  <c:v>164.97739999999999</c:v>
                </c:pt>
                <c:pt idx="74">
                  <c:v>169.81569999999999</c:v>
                </c:pt>
                <c:pt idx="75">
                  <c:v>174.79589999999999</c:v>
                </c:pt>
                <c:pt idx="76">
                  <c:v>179.9221</c:v>
                </c:pt>
                <c:pt idx="77">
                  <c:v>185.1987</c:v>
                </c:pt>
                <c:pt idx="78">
                  <c:v>190.63</c:v>
                </c:pt>
                <c:pt idx="79">
                  <c:v>196.22059999999999</c:v>
                </c:pt>
                <c:pt idx="80">
                  <c:v>201.9751</c:v>
                </c:pt>
                <c:pt idx="81">
                  <c:v>207.89850000000001</c:v>
                </c:pt>
                <c:pt idx="82">
                  <c:v>213.99549999999999</c:v>
                </c:pt>
                <c:pt idx="83">
                  <c:v>220.2713</c:v>
                </c:pt>
                <c:pt idx="84">
                  <c:v>226.7312</c:v>
                </c:pt>
                <c:pt idx="85">
                  <c:v>233.38050000000001</c:v>
                </c:pt>
                <c:pt idx="86">
                  <c:v>240.22489999999999</c:v>
                </c:pt>
                <c:pt idx="87">
                  <c:v>247.27</c:v>
                </c:pt>
                <c:pt idx="88">
                  <c:v>254.52160000000001</c:v>
                </c:pt>
                <c:pt idx="89">
                  <c:v>261.98599999999999</c:v>
                </c:pt>
                <c:pt idx="90">
                  <c:v>269.66919999999999</c:v>
                </c:pt>
                <c:pt idx="91">
                  <c:v>277.57780000000002</c:v>
                </c:pt>
                <c:pt idx="92">
                  <c:v>285.7183</c:v>
                </c:pt>
                <c:pt idx="93">
                  <c:v>294.0976</c:v>
                </c:pt>
                <c:pt idx="94">
                  <c:v>302.7226</c:v>
                </c:pt>
                <c:pt idx="95">
                  <c:v>311.60050000000001</c:v>
                </c:pt>
                <c:pt idx="96">
                  <c:v>320.73880000000003</c:v>
                </c:pt>
                <c:pt idx="97">
                  <c:v>330.14510000000001</c:v>
                </c:pt>
                <c:pt idx="98">
                  <c:v>339.8272</c:v>
                </c:pt>
                <c:pt idx="99">
                  <c:v>349.79329999999999</c:v>
                </c:pt>
                <c:pt idx="100">
                  <c:v>360.05169999999998</c:v>
                </c:pt>
                <c:pt idx="101">
                  <c:v>370.61090000000002</c:v>
                </c:pt>
                <c:pt idx="102">
                  <c:v>381.47980000000001</c:v>
                </c:pt>
                <c:pt idx="103">
                  <c:v>392.66750000000002</c:v>
                </c:pt>
                <c:pt idx="104">
                  <c:v>404.1832</c:v>
                </c:pt>
                <c:pt idx="105">
                  <c:v>416.0367</c:v>
                </c:pt>
                <c:pt idx="106">
                  <c:v>428.23779999999999</c:v>
                </c:pt>
                <c:pt idx="107">
                  <c:v>440.79669999999999</c:v>
                </c:pt>
                <c:pt idx="108">
                  <c:v>453.72390000000001</c:v>
                </c:pt>
                <c:pt idx="109">
                  <c:v>467.03030000000001</c:v>
                </c:pt>
                <c:pt idx="110">
                  <c:v>480.72680000000003</c:v>
                </c:pt>
                <c:pt idx="111">
                  <c:v>494.82510000000002</c:v>
                </c:pt>
                <c:pt idx="112">
                  <c:v>509.33679999999998</c:v>
                </c:pt>
                <c:pt idx="113">
                  <c:v>524.27409999999998</c:v>
                </c:pt>
                <c:pt idx="114">
                  <c:v>539.64949999999999</c:v>
                </c:pt>
                <c:pt idx="115">
                  <c:v>555.47580000000005</c:v>
                </c:pt>
                <c:pt idx="116">
                  <c:v>571.76620000000003</c:v>
                </c:pt>
                <c:pt idx="117">
                  <c:v>588.53430000000003</c:v>
                </c:pt>
                <c:pt idx="118">
                  <c:v>605.79430000000002</c:v>
                </c:pt>
                <c:pt idx="119">
                  <c:v>623.56039999999996</c:v>
                </c:pt>
                <c:pt idx="120">
                  <c:v>641.84749999999997</c:v>
                </c:pt>
                <c:pt idx="121">
                  <c:v>660.67089999999996</c:v>
                </c:pt>
                <c:pt idx="122">
                  <c:v>680.04639999999995</c:v>
                </c:pt>
                <c:pt idx="123">
                  <c:v>699.99009999999998</c:v>
                </c:pt>
                <c:pt idx="124">
                  <c:v>720.51869999999997</c:v>
                </c:pt>
                <c:pt idx="125">
                  <c:v>741.64930000000004</c:v>
                </c:pt>
                <c:pt idx="126">
                  <c:v>763.39959999999996</c:v>
                </c:pt>
                <c:pt idx="127">
                  <c:v>785.78779999999995</c:v>
                </c:pt>
                <c:pt idx="128">
                  <c:v>808.83259999999996</c:v>
                </c:pt>
                <c:pt idx="129">
                  <c:v>832.55319999999995</c:v>
                </c:pt>
                <c:pt idx="130">
                  <c:v>856.96950000000004</c:v>
                </c:pt>
                <c:pt idx="131">
                  <c:v>882.10180000000003</c:v>
                </c:pt>
                <c:pt idx="132">
                  <c:v>907.97109999999998</c:v>
                </c:pt>
                <c:pt idx="133">
                  <c:v>934.5992</c:v>
                </c:pt>
                <c:pt idx="134">
                  <c:v>962.00810000000001</c:v>
                </c:pt>
                <c:pt idx="135">
                  <c:v>990.22090000000003</c:v>
                </c:pt>
                <c:pt idx="136">
                  <c:v>1019.2611000000001</c:v>
                </c:pt>
                <c:pt idx="137">
                  <c:v>1049.1529</c:v>
                </c:pt>
                <c:pt idx="138">
                  <c:v>1079.9213999999999</c:v>
                </c:pt>
                <c:pt idx="139">
                  <c:v>1111.5922</c:v>
                </c:pt>
                <c:pt idx="140">
                  <c:v>1144.1918000000001</c:v>
                </c:pt>
                <c:pt idx="141">
                  <c:v>1177.7474999999999</c:v>
                </c:pt>
                <c:pt idx="142">
                  <c:v>1212.2872</c:v>
                </c:pt>
                <c:pt idx="143">
                  <c:v>1247.8398999999999</c:v>
                </c:pt>
                <c:pt idx="144">
                  <c:v>1284.4353000000001</c:v>
                </c:pt>
                <c:pt idx="145">
                  <c:v>1322.1039000000001</c:v>
                </c:pt>
                <c:pt idx="146">
                  <c:v>1360.8771999999999</c:v>
                </c:pt>
                <c:pt idx="147">
                  <c:v>1400.7876000000001</c:v>
                </c:pt>
                <c:pt idx="148">
                  <c:v>1441.8684000000001</c:v>
                </c:pt>
                <c:pt idx="149">
                  <c:v>1484.154</c:v>
                </c:pt>
                <c:pt idx="150">
                  <c:v>1527.6797999999999</c:v>
                </c:pt>
                <c:pt idx="151">
                  <c:v>1572.482</c:v>
                </c:pt>
                <c:pt idx="152">
                  <c:v>1618.5980999999999</c:v>
                </c:pt>
                <c:pt idx="153">
                  <c:v>1666.0666000000001</c:v>
                </c:pt>
                <c:pt idx="154">
                  <c:v>1714.9273000000001</c:v>
                </c:pt>
                <c:pt idx="155">
                  <c:v>1765.2209</c:v>
                </c:pt>
                <c:pt idx="156">
                  <c:v>1816.9894999999999</c:v>
                </c:pt>
                <c:pt idx="157">
                  <c:v>1870.2763</c:v>
                </c:pt>
                <c:pt idx="158">
                  <c:v>1925.1258</c:v>
                </c:pt>
                <c:pt idx="159">
                  <c:v>1981.5839000000001</c:v>
                </c:pt>
                <c:pt idx="160">
                  <c:v>2039.6976999999999</c:v>
                </c:pt>
                <c:pt idx="161">
                  <c:v>2099.5158999999999</c:v>
                </c:pt>
                <c:pt idx="162">
                  <c:v>2161.0882999999999</c:v>
                </c:pt>
                <c:pt idx="163">
                  <c:v>2224.4663999999998</c:v>
                </c:pt>
                <c:pt idx="164">
                  <c:v>2289.7033000000001</c:v>
                </c:pt>
                <c:pt idx="165">
                  <c:v>2356.8533000000002</c:v>
                </c:pt>
                <c:pt idx="166">
                  <c:v>2425.9726999999998</c:v>
                </c:pt>
                <c:pt idx="167">
                  <c:v>2497.1190999999999</c:v>
                </c:pt>
                <c:pt idx="168">
                  <c:v>2570.3519999999999</c:v>
                </c:pt>
                <c:pt idx="169">
                  <c:v>2645.7325999999998</c:v>
                </c:pt>
                <c:pt idx="170">
                  <c:v>2723.3238999999999</c:v>
                </c:pt>
                <c:pt idx="171">
                  <c:v>2803.1907000000001</c:v>
                </c:pt>
                <c:pt idx="172">
                  <c:v>2885.3998000000001</c:v>
                </c:pt>
                <c:pt idx="173">
                  <c:v>2970.0198</c:v>
                </c:pt>
                <c:pt idx="174">
                  <c:v>3057.1215000000002</c:v>
                </c:pt>
                <c:pt idx="175">
                  <c:v>3146.7775999999999</c:v>
                </c:pt>
                <c:pt idx="176">
                  <c:v>3239.0630000000001</c:v>
                </c:pt>
                <c:pt idx="177">
                  <c:v>3334.0549000000001</c:v>
                </c:pt>
                <c:pt idx="178">
                  <c:v>3431.8326000000002</c:v>
                </c:pt>
                <c:pt idx="179">
                  <c:v>3532.4778000000001</c:v>
                </c:pt>
                <c:pt idx="180">
                  <c:v>3636.0745999999999</c:v>
                </c:pt>
                <c:pt idx="181">
                  <c:v>3742.7096999999999</c:v>
                </c:pt>
                <c:pt idx="182">
                  <c:v>3852.4720000000002</c:v>
                </c:pt>
                <c:pt idx="183">
                  <c:v>3965.4533000000001</c:v>
                </c:pt>
                <c:pt idx="184">
                  <c:v>4081.748</c:v>
                </c:pt>
                <c:pt idx="185">
                  <c:v>4201.4531999999999</c:v>
                </c:pt>
                <c:pt idx="186">
                  <c:v>4324.6691000000001</c:v>
                </c:pt>
                <c:pt idx="187">
                  <c:v>4451.4984999999997</c:v>
                </c:pt>
                <c:pt idx="188">
                  <c:v>4582.0474000000004</c:v>
                </c:pt>
                <c:pt idx="189">
                  <c:v>4716.4250000000002</c:v>
                </c:pt>
                <c:pt idx="190">
                  <c:v>4854.7434000000003</c:v>
                </c:pt>
                <c:pt idx="191">
                  <c:v>4997.1183000000001</c:v>
                </c:pt>
                <c:pt idx="192">
                  <c:v>5143.6686</c:v>
                </c:pt>
                <c:pt idx="193">
                  <c:v>5294.5167000000001</c:v>
                </c:pt>
                <c:pt idx="194">
                  <c:v>5449.7888000000003</c:v>
                </c:pt>
                <c:pt idx="195">
                  <c:v>5609.6145999999999</c:v>
                </c:pt>
                <c:pt idx="196">
                  <c:v>5774.1274999999996</c:v>
                </c:pt>
                <c:pt idx="197">
                  <c:v>5943.4651999999996</c:v>
                </c:pt>
                <c:pt idx="198">
                  <c:v>6117.7689</c:v>
                </c:pt>
                <c:pt idx="199">
                  <c:v>6297.1845000000003</c:v>
                </c:pt>
                <c:pt idx="200">
                  <c:v>6481.8617999999997</c:v>
                </c:pt>
                <c:pt idx="201">
                  <c:v>6671.9551000000001</c:v>
                </c:pt>
                <c:pt idx="202">
                  <c:v>6867.6233000000002</c:v>
                </c:pt>
                <c:pt idx="203">
                  <c:v>7069.0298000000003</c:v>
                </c:pt>
                <c:pt idx="204">
                  <c:v>7276.3429999999998</c:v>
                </c:pt>
                <c:pt idx="205">
                  <c:v>7489.7359999999999</c:v>
                </c:pt>
                <c:pt idx="206">
                  <c:v>7709.3872000000001</c:v>
                </c:pt>
                <c:pt idx="207">
                  <c:v>7935.4800999999998</c:v>
                </c:pt>
                <c:pt idx="208">
                  <c:v>8168.2037</c:v>
                </c:pt>
                <c:pt idx="209">
                  <c:v>8407.7523000000001</c:v>
                </c:pt>
                <c:pt idx="210">
                  <c:v>8654.3261000000002</c:v>
                </c:pt>
                <c:pt idx="211">
                  <c:v>8908.1311999999998</c:v>
                </c:pt>
                <c:pt idx="212">
                  <c:v>9169.3796000000002</c:v>
                </c:pt>
                <c:pt idx="213">
                  <c:v>9438.2896999999994</c:v>
                </c:pt>
                <c:pt idx="214">
                  <c:v>9715.0859999999993</c:v>
                </c:pt>
                <c:pt idx="215">
                  <c:v>10000</c:v>
                </c:pt>
              </c:numCache>
            </c:numRef>
          </c:xVal>
          <c:yVal>
            <c:numRef>
              <c:f>distortion!$C$6:$C$221</c:f>
              <c:numCache>
                <c:formatCode>General</c:formatCode>
                <c:ptCount val="216"/>
                <c:pt idx="0">
                  <c:v>-24.693899999999999</c:v>
                </c:pt>
                <c:pt idx="1">
                  <c:v>-24.414400000000001</c:v>
                </c:pt>
                <c:pt idx="2">
                  <c:v>-23.748699999999999</c:v>
                </c:pt>
                <c:pt idx="3">
                  <c:v>-22.743500000000001</c:v>
                </c:pt>
                <c:pt idx="4">
                  <c:v>-21.5124</c:v>
                </c:pt>
                <c:pt idx="5">
                  <c:v>-20.439699999999998</c:v>
                </c:pt>
                <c:pt idx="6">
                  <c:v>-19.523800000000001</c:v>
                </c:pt>
                <c:pt idx="7">
                  <c:v>-18.804400000000001</c:v>
                </c:pt>
                <c:pt idx="8">
                  <c:v>-18.3354</c:v>
                </c:pt>
                <c:pt idx="9">
                  <c:v>-18.075700000000001</c:v>
                </c:pt>
                <c:pt idx="10">
                  <c:v>-18.026599999999998</c:v>
                </c:pt>
                <c:pt idx="11">
                  <c:v>-18.197700000000001</c:v>
                </c:pt>
                <c:pt idx="12">
                  <c:v>-18.602499999999999</c:v>
                </c:pt>
                <c:pt idx="13">
                  <c:v>-19.2546</c:v>
                </c:pt>
                <c:pt idx="14">
                  <c:v>-20.1585</c:v>
                </c:pt>
                <c:pt idx="15">
                  <c:v>-21.2621</c:v>
                </c:pt>
                <c:pt idx="16">
                  <c:v>-22.416</c:v>
                </c:pt>
                <c:pt idx="17">
                  <c:v>-23.288599999999999</c:v>
                </c:pt>
                <c:pt idx="18">
                  <c:v>-23.424700000000001</c:v>
                </c:pt>
                <c:pt idx="19">
                  <c:v>-22.680399999999999</c:v>
                </c:pt>
                <c:pt idx="20">
                  <c:v>-21.481300000000001</c:v>
                </c:pt>
                <c:pt idx="21">
                  <c:v>-20.2288</c:v>
                </c:pt>
                <c:pt idx="22">
                  <c:v>-19.121600000000001</c:v>
                </c:pt>
                <c:pt idx="23">
                  <c:v>-18.226099999999999</c:v>
                </c:pt>
                <c:pt idx="24">
                  <c:v>-17.559999999999999</c:v>
                </c:pt>
                <c:pt idx="25">
                  <c:v>-17.163</c:v>
                </c:pt>
                <c:pt idx="26">
                  <c:v>-17.004200000000001</c:v>
                </c:pt>
                <c:pt idx="27">
                  <c:v>-17.103400000000001</c:v>
                </c:pt>
                <c:pt idx="28">
                  <c:v>-17.540299999999998</c:v>
                </c:pt>
                <c:pt idx="29">
                  <c:v>-18.291</c:v>
                </c:pt>
                <c:pt idx="30">
                  <c:v>-19.378900000000002</c:v>
                </c:pt>
                <c:pt idx="31">
                  <c:v>-20.705400000000001</c:v>
                </c:pt>
                <c:pt idx="32">
                  <c:v>-22.039200000000001</c:v>
                </c:pt>
                <c:pt idx="33">
                  <c:v>-23.1524</c:v>
                </c:pt>
                <c:pt idx="34">
                  <c:v>-23.899699999999999</c:v>
                </c:pt>
                <c:pt idx="35">
                  <c:v>-24.433199999999999</c:v>
                </c:pt>
                <c:pt idx="36">
                  <c:v>-24.943999999999999</c:v>
                </c:pt>
                <c:pt idx="37">
                  <c:v>-25.5654</c:v>
                </c:pt>
                <c:pt idx="38">
                  <c:v>-26.359000000000002</c:v>
                </c:pt>
                <c:pt idx="39">
                  <c:v>-27.3443</c:v>
                </c:pt>
                <c:pt idx="40">
                  <c:v>-28.540900000000001</c:v>
                </c:pt>
                <c:pt idx="41">
                  <c:v>-29.992699999999999</c:v>
                </c:pt>
                <c:pt idx="42">
                  <c:v>-31.678999999999998</c:v>
                </c:pt>
                <c:pt idx="43">
                  <c:v>-33.4024</c:v>
                </c:pt>
                <c:pt idx="44">
                  <c:v>-34.942399999999999</c:v>
                </c:pt>
                <c:pt idx="45">
                  <c:v>-36.339199999999998</c:v>
                </c:pt>
                <c:pt idx="46">
                  <c:v>-37.735500000000002</c:v>
                </c:pt>
                <c:pt idx="47">
                  <c:v>-39.1708</c:v>
                </c:pt>
                <c:pt idx="48">
                  <c:v>-40.842700000000001</c:v>
                </c:pt>
                <c:pt idx="49">
                  <c:v>-42.918799999999997</c:v>
                </c:pt>
                <c:pt idx="50">
                  <c:v>-44.279200000000003</c:v>
                </c:pt>
                <c:pt idx="51">
                  <c:v>-43.3245</c:v>
                </c:pt>
                <c:pt idx="52">
                  <c:v>-41.496000000000002</c:v>
                </c:pt>
                <c:pt idx="53">
                  <c:v>-39.712600000000002</c:v>
                </c:pt>
                <c:pt idx="54">
                  <c:v>-39.368000000000002</c:v>
                </c:pt>
                <c:pt idx="55">
                  <c:v>-42.238599999999998</c:v>
                </c:pt>
                <c:pt idx="56">
                  <c:v>-43.251100000000001</c:v>
                </c:pt>
                <c:pt idx="57">
                  <c:v>-42.081099999999999</c:v>
                </c:pt>
                <c:pt idx="58">
                  <c:v>-46.921399999999998</c:v>
                </c:pt>
                <c:pt idx="59">
                  <c:v>-49.113700000000001</c:v>
                </c:pt>
                <c:pt idx="60">
                  <c:v>-49.700600000000001</c:v>
                </c:pt>
                <c:pt idx="61">
                  <c:v>-46.911499999999997</c:v>
                </c:pt>
                <c:pt idx="62">
                  <c:v>-45.732100000000003</c:v>
                </c:pt>
                <c:pt idx="63">
                  <c:v>-46.309399999999997</c:v>
                </c:pt>
                <c:pt idx="64">
                  <c:v>-50.594299999999997</c:v>
                </c:pt>
                <c:pt idx="65">
                  <c:v>-51.767299999999999</c:v>
                </c:pt>
                <c:pt idx="66">
                  <c:v>-51.267699999999998</c:v>
                </c:pt>
                <c:pt idx="67">
                  <c:v>-53.844700000000003</c:v>
                </c:pt>
                <c:pt idx="68">
                  <c:v>-51.750999999999998</c:v>
                </c:pt>
                <c:pt idx="69">
                  <c:v>-51.609900000000003</c:v>
                </c:pt>
                <c:pt idx="70">
                  <c:v>-54.167900000000003</c:v>
                </c:pt>
                <c:pt idx="71">
                  <c:v>-50.483199999999997</c:v>
                </c:pt>
                <c:pt idx="72">
                  <c:v>-52.898499999999999</c:v>
                </c:pt>
                <c:pt idx="73">
                  <c:v>-52.017400000000002</c:v>
                </c:pt>
                <c:pt idx="74">
                  <c:v>-50.398600000000002</c:v>
                </c:pt>
                <c:pt idx="75">
                  <c:v>-52.535600000000002</c:v>
                </c:pt>
                <c:pt idx="76">
                  <c:v>-49.542400000000001</c:v>
                </c:pt>
                <c:pt idx="77">
                  <c:v>-54.786900000000003</c:v>
                </c:pt>
                <c:pt idx="78">
                  <c:v>-51.471200000000003</c:v>
                </c:pt>
                <c:pt idx="79">
                  <c:v>-50.979500000000002</c:v>
                </c:pt>
                <c:pt idx="80">
                  <c:v>-52.0167</c:v>
                </c:pt>
                <c:pt idx="81">
                  <c:v>-53.510899999999999</c:v>
                </c:pt>
                <c:pt idx="82">
                  <c:v>-52.423900000000003</c:v>
                </c:pt>
                <c:pt idx="83">
                  <c:v>-52.084400000000002</c:v>
                </c:pt>
                <c:pt idx="84">
                  <c:v>-50.825400000000002</c:v>
                </c:pt>
                <c:pt idx="85">
                  <c:v>-53.1096</c:v>
                </c:pt>
                <c:pt idx="86">
                  <c:v>-54.345799999999997</c:v>
                </c:pt>
                <c:pt idx="87">
                  <c:v>-52.665900000000001</c:v>
                </c:pt>
                <c:pt idx="88">
                  <c:v>-56.796399999999998</c:v>
                </c:pt>
                <c:pt idx="89">
                  <c:v>-49.235399999999998</c:v>
                </c:pt>
                <c:pt idx="90">
                  <c:v>-50.366700000000002</c:v>
                </c:pt>
                <c:pt idx="91">
                  <c:v>-55.610199999999999</c:v>
                </c:pt>
                <c:pt idx="92">
                  <c:v>-54.738900000000001</c:v>
                </c:pt>
                <c:pt idx="93">
                  <c:v>-52.596299999999999</c:v>
                </c:pt>
                <c:pt idx="94">
                  <c:v>-49.784700000000001</c:v>
                </c:pt>
                <c:pt idx="95">
                  <c:v>-51.0593</c:v>
                </c:pt>
                <c:pt idx="96">
                  <c:v>-48.832799999999999</c:v>
                </c:pt>
                <c:pt idx="97">
                  <c:v>-52.475999999999999</c:v>
                </c:pt>
                <c:pt idx="98">
                  <c:v>-49.268099999999997</c:v>
                </c:pt>
                <c:pt idx="99">
                  <c:v>-52.190899999999999</c:v>
                </c:pt>
                <c:pt idx="100">
                  <c:v>-50.803699999999999</c:v>
                </c:pt>
                <c:pt idx="101">
                  <c:v>-52.798499999999997</c:v>
                </c:pt>
                <c:pt idx="102">
                  <c:v>-52.923900000000003</c:v>
                </c:pt>
                <c:pt idx="103">
                  <c:v>-53.194200000000002</c:v>
                </c:pt>
                <c:pt idx="104">
                  <c:v>-51.374000000000002</c:v>
                </c:pt>
                <c:pt idx="105">
                  <c:v>-53.471200000000003</c:v>
                </c:pt>
                <c:pt idx="106">
                  <c:v>-52.473999999999997</c:v>
                </c:pt>
                <c:pt idx="107">
                  <c:v>-56.1447</c:v>
                </c:pt>
                <c:pt idx="108">
                  <c:v>-55.461300000000001</c:v>
                </c:pt>
                <c:pt idx="109">
                  <c:v>-56.866999999999997</c:v>
                </c:pt>
                <c:pt idx="110">
                  <c:v>-57.230899999999998</c:v>
                </c:pt>
                <c:pt idx="111">
                  <c:v>-55.327800000000003</c:v>
                </c:pt>
                <c:pt idx="112">
                  <c:v>-58.008099999999999</c:v>
                </c:pt>
                <c:pt idx="113">
                  <c:v>-57.691899999999997</c:v>
                </c:pt>
                <c:pt idx="114">
                  <c:v>-60.408999999999999</c:v>
                </c:pt>
                <c:pt idx="115">
                  <c:v>-58.11</c:v>
                </c:pt>
                <c:pt idx="116">
                  <c:v>-57.358600000000003</c:v>
                </c:pt>
                <c:pt idx="117">
                  <c:v>-57.979700000000001</c:v>
                </c:pt>
                <c:pt idx="118">
                  <c:v>-54.91</c:v>
                </c:pt>
                <c:pt idx="119">
                  <c:v>-59.469200000000001</c:v>
                </c:pt>
                <c:pt idx="120">
                  <c:v>-55.040399999999998</c:v>
                </c:pt>
                <c:pt idx="121">
                  <c:v>-59.730499999999999</c:v>
                </c:pt>
                <c:pt idx="122">
                  <c:v>-57.673499999999997</c:v>
                </c:pt>
                <c:pt idx="123">
                  <c:v>-55.361899999999999</c:v>
                </c:pt>
                <c:pt idx="124">
                  <c:v>-57.216000000000001</c:v>
                </c:pt>
                <c:pt idx="125">
                  <c:v>-55.9544</c:v>
                </c:pt>
                <c:pt idx="126">
                  <c:v>-55.277200000000001</c:v>
                </c:pt>
                <c:pt idx="127">
                  <c:v>-55.5657</c:v>
                </c:pt>
                <c:pt idx="128">
                  <c:v>-58.782600000000002</c:v>
                </c:pt>
                <c:pt idx="129">
                  <c:v>-55.496499999999997</c:v>
                </c:pt>
                <c:pt idx="130">
                  <c:v>-56.789099999999998</c:v>
                </c:pt>
                <c:pt idx="131">
                  <c:v>-57.639099999999999</c:v>
                </c:pt>
                <c:pt idx="132">
                  <c:v>-54.672199999999997</c:v>
                </c:pt>
                <c:pt idx="133">
                  <c:v>-56.460700000000003</c:v>
                </c:pt>
                <c:pt idx="134">
                  <c:v>-56.829799999999999</c:v>
                </c:pt>
                <c:pt idx="135">
                  <c:v>-56.995399999999997</c:v>
                </c:pt>
                <c:pt idx="136">
                  <c:v>-57.349899999999998</c:v>
                </c:pt>
                <c:pt idx="137">
                  <c:v>-58.025199999999998</c:v>
                </c:pt>
                <c:pt idx="138">
                  <c:v>-55.143300000000004</c:v>
                </c:pt>
                <c:pt idx="139">
                  <c:v>-57.729399999999998</c:v>
                </c:pt>
                <c:pt idx="140">
                  <c:v>-61.376300000000001</c:v>
                </c:pt>
                <c:pt idx="141">
                  <c:v>-56.595599999999997</c:v>
                </c:pt>
                <c:pt idx="142">
                  <c:v>-57.142899999999997</c:v>
                </c:pt>
                <c:pt idx="143">
                  <c:v>-58.084400000000002</c:v>
                </c:pt>
                <c:pt idx="144">
                  <c:v>-54.224600000000002</c:v>
                </c:pt>
                <c:pt idx="145">
                  <c:v>-56.823099999999997</c:v>
                </c:pt>
                <c:pt idx="146">
                  <c:v>-54.720599999999997</c:v>
                </c:pt>
                <c:pt idx="147">
                  <c:v>-57.948799999999999</c:v>
                </c:pt>
                <c:pt idx="148">
                  <c:v>-57.217199999999998</c:v>
                </c:pt>
                <c:pt idx="149">
                  <c:v>-58.201300000000003</c:v>
                </c:pt>
                <c:pt idx="150">
                  <c:v>-56.5184</c:v>
                </c:pt>
                <c:pt idx="151">
                  <c:v>-55.958799999999997</c:v>
                </c:pt>
                <c:pt idx="152">
                  <c:v>-54.329799999999999</c:v>
                </c:pt>
                <c:pt idx="153">
                  <c:v>-57.337400000000002</c:v>
                </c:pt>
                <c:pt idx="154">
                  <c:v>-59.611400000000003</c:v>
                </c:pt>
                <c:pt idx="155">
                  <c:v>-56.940199999999997</c:v>
                </c:pt>
                <c:pt idx="156">
                  <c:v>-59.6477</c:v>
                </c:pt>
                <c:pt idx="157">
                  <c:v>-59.558199999999999</c:v>
                </c:pt>
                <c:pt idx="158">
                  <c:v>-57.104999999999997</c:v>
                </c:pt>
                <c:pt idx="159">
                  <c:v>-61.543599999999998</c:v>
                </c:pt>
                <c:pt idx="160">
                  <c:v>-61.180300000000003</c:v>
                </c:pt>
                <c:pt idx="161">
                  <c:v>-56.194899999999997</c:v>
                </c:pt>
                <c:pt idx="162">
                  <c:v>-63.378300000000003</c:v>
                </c:pt>
                <c:pt idx="163">
                  <c:v>-61.643599999999999</c:v>
                </c:pt>
                <c:pt idx="164">
                  <c:v>-57.608899999999998</c:v>
                </c:pt>
                <c:pt idx="165">
                  <c:v>-57.482999999999997</c:v>
                </c:pt>
                <c:pt idx="166">
                  <c:v>-55.902500000000003</c:v>
                </c:pt>
                <c:pt idx="167">
                  <c:v>-54.3127</c:v>
                </c:pt>
                <c:pt idx="168">
                  <c:v>-57.869399999999999</c:v>
                </c:pt>
                <c:pt idx="169">
                  <c:v>-58.005000000000003</c:v>
                </c:pt>
                <c:pt idx="170">
                  <c:v>-57.713999999999999</c:v>
                </c:pt>
                <c:pt idx="171">
                  <c:v>-58.740099999999998</c:v>
                </c:pt>
                <c:pt idx="172">
                  <c:v>-59.1</c:v>
                </c:pt>
                <c:pt idx="173">
                  <c:v>-54.857100000000003</c:v>
                </c:pt>
                <c:pt idx="174">
                  <c:v>-56.572600000000001</c:v>
                </c:pt>
                <c:pt idx="175">
                  <c:v>-57.628500000000003</c:v>
                </c:pt>
                <c:pt idx="176">
                  <c:v>-55.851900000000001</c:v>
                </c:pt>
                <c:pt idx="177">
                  <c:v>-56.618600000000001</c:v>
                </c:pt>
                <c:pt idx="178">
                  <c:v>-59.950699999999998</c:v>
                </c:pt>
                <c:pt idx="179">
                  <c:v>-56.727899999999998</c:v>
                </c:pt>
                <c:pt idx="180">
                  <c:v>-55.855400000000003</c:v>
                </c:pt>
                <c:pt idx="181">
                  <c:v>-56.545400000000001</c:v>
                </c:pt>
                <c:pt idx="182">
                  <c:v>-58.277500000000003</c:v>
                </c:pt>
                <c:pt idx="183">
                  <c:v>-60.885899999999999</c:v>
                </c:pt>
                <c:pt idx="184">
                  <c:v>-60.355600000000003</c:v>
                </c:pt>
                <c:pt idx="185">
                  <c:v>-57.8264</c:v>
                </c:pt>
                <c:pt idx="186">
                  <c:v>-55.093699999999998</c:v>
                </c:pt>
                <c:pt idx="187">
                  <c:v>-56.364199999999997</c:v>
                </c:pt>
                <c:pt idx="188">
                  <c:v>-55.917200000000001</c:v>
                </c:pt>
                <c:pt idx="189">
                  <c:v>-55.2057</c:v>
                </c:pt>
                <c:pt idx="190">
                  <c:v>-53.804099999999998</c:v>
                </c:pt>
                <c:pt idx="191">
                  <c:v>-53.518700000000003</c:v>
                </c:pt>
                <c:pt idx="192">
                  <c:v>-53.284999999999997</c:v>
                </c:pt>
                <c:pt idx="193">
                  <c:v>-53.230800000000002</c:v>
                </c:pt>
                <c:pt idx="194">
                  <c:v>-55.5441</c:v>
                </c:pt>
                <c:pt idx="195">
                  <c:v>-55.631599999999999</c:v>
                </c:pt>
                <c:pt idx="196">
                  <c:v>-58.753399999999999</c:v>
                </c:pt>
                <c:pt idx="197">
                  <c:v>-51.710700000000003</c:v>
                </c:pt>
                <c:pt idx="198">
                  <c:v>-53.732300000000002</c:v>
                </c:pt>
                <c:pt idx="199">
                  <c:v>-56.072000000000003</c:v>
                </c:pt>
                <c:pt idx="200">
                  <c:v>-56.572699999999998</c:v>
                </c:pt>
                <c:pt idx="201">
                  <c:v>-58.722900000000003</c:v>
                </c:pt>
                <c:pt idx="202">
                  <c:v>-57.783799999999999</c:v>
                </c:pt>
                <c:pt idx="203">
                  <c:v>-58.510300000000001</c:v>
                </c:pt>
                <c:pt idx="204">
                  <c:v>-45.0428</c:v>
                </c:pt>
                <c:pt idx="205">
                  <c:v>-49.853299999999997</c:v>
                </c:pt>
                <c:pt idx="206">
                  <c:v>-53.962400000000002</c:v>
                </c:pt>
                <c:pt idx="207">
                  <c:v>-62.600299999999997</c:v>
                </c:pt>
                <c:pt idx="208">
                  <c:v>-67.933099999999996</c:v>
                </c:pt>
                <c:pt idx="209">
                  <c:v>-64.345100000000002</c:v>
                </c:pt>
                <c:pt idx="210">
                  <c:v>-45.505299999999998</c:v>
                </c:pt>
                <c:pt idx="211">
                  <c:v>-48.276200000000003</c:v>
                </c:pt>
                <c:pt idx="212">
                  <c:v>-67.432400000000001</c:v>
                </c:pt>
                <c:pt idx="213">
                  <c:v>-52.506900000000002</c:v>
                </c:pt>
                <c:pt idx="214">
                  <c:v>-67.339100000000002</c:v>
                </c:pt>
                <c:pt idx="215">
                  <c:v>-58.002800000000001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E1-4A4D-9C06-ED28610B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072"/>
        <c:axId val="206818080"/>
      </c:scatterChart>
      <c:valAx>
        <c:axId val="206823072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8080"/>
        <c:crossesAt val="-9999"/>
        <c:crossBetween val="midCat"/>
      </c:valAx>
      <c:valAx>
        <c:axId val="206818080"/>
        <c:scaling>
          <c:orientation val="minMax"/>
          <c:max val="-1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harmonics</a:t>
                </a:r>
                <a:r>
                  <a:rPr lang="en-US" baseline="0"/>
                  <a:t>, </a:t>
                </a:r>
                <a:r>
                  <a:rPr lang="en-US"/>
                  <a:t>dB</a:t>
                </a:r>
                <a:r>
                  <a:rPr lang="en-US" baseline="0"/>
                  <a:t> rel fundamental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541563</xdr:colOff>
      <xdr:row>13</xdr:row>
      <xdr:rowOff>46263</xdr:rowOff>
    </xdr:from>
    <xdr:to>
      <xdr:col>30</xdr:col>
      <xdr:colOff>108856</xdr:colOff>
      <xdr:row>35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98AE5-CEFD-777A-800A-A68198F1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36</xdr:row>
      <xdr:rowOff>185056</xdr:rowOff>
    </xdr:from>
    <xdr:to>
      <xdr:col>31</xdr:col>
      <xdr:colOff>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2E740-B274-493F-B875-7E9B478A4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446314</xdr:colOff>
      <xdr:row>7</xdr:row>
      <xdr:rowOff>87085</xdr:rowOff>
    </xdr:from>
    <xdr:to>
      <xdr:col>18</xdr:col>
      <xdr:colOff>446314</xdr:colOff>
      <xdr:row>32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6407B-CF25-4DDA-A976-4BE53389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96"/>
  <sheetViews>
    <sheetView topLeftCell="P23" workbookViewId="0">
      <selection activeCell="Q10" sqref="Q10:Q281"/>
    </sheetView>
  </sheetViews>
  <sheetFormatPr defaultRowHeight="14.6" x14ac:dyDescent="0.4"/>
  <cols>
    <col min="16" max="16" width="9.3046875" customWidth="1"/>
    <col min="17" max="17" width="9.4609375" customWidth="1"/>
  </cols>
  <sheetData>
    <row r="3" spans="1:17" x14ac:dyDescent="0.4">
      <c r="N3" t="s">
        <v>18</v>
      </c>
    </row>
    <row r="4" spans="1:17" x14ac:dyDescent="0.4">
      <c r="K4" t="s">
        <v>24</v>
      </c>
      <c r="M4" t="s">
        <v>17</v>
      </c>
      <c r="N4">
        <v>9300</v>
      </c>
      <c r="O4">
        <v>5500</v>
      </c>
    </row>
    <row r="5" spans="1:17" x14ac:dyDescent="0.4">
      <c r="K5">
        <v>-10</v>
      </c>
      <c r="M5" t="s">
        <v>16</v>
      </c>
      <c r="N5">
        <v>0.70699999999999996</v>
      </c>
      <c r="O5">
        <v>1.2</v>
      </c>
    </row>
    <row r="6" spans="1:17" x14ac:dyDescent="0.4">
      <c r="M6" t="s">
        <v>15</v>
      </c>
      <c r="N6">
        <f>-7.5</f>
        <v>-7.5</v>
      </c>
      <c r="O6">
        <f>5.5</f>
        <v>5.5</v>
      </c>
    </row>
    <row r="8" spans="1:17" x14ac:dyDescent="0.4">
      <c r="A8" t="s">
        <v>0</v>
      </c>
      <c r="B8" t="s">
        <v>1</v>
      </c>
      <c r="N8" t="s">
        <v>19</v>
      </c>
    </row>
    <row r="9" spans="1:17" x14ac:dyDescent="0.4">
      <c r="A9" t="s">
        <v>2</v>
      </c>
      <c r="B9" t="s">
        <v>4</v>
      </c>
      <c r="C9" t="s">
        <v>6</v>
      </c>
      <c r="D9" t="s">
        <v>10</v>
      </c>
      <c r="E9" t="s">
        <v>20</v>
      </c>
      <c r="F9" t="s">
        <v>21</v>
      </c>
      <c r="H9" t="s">
        <v>13</v>
      </c>
      <c r="I9" t="s">
        <v>5</v>
      </c>
      <c r="J9" t="s">
        <v>11</v>
      </c>
      <c r="K9" t="s">
        <v>22</v>
      </c>
      <c r="L9" t="s">
        <v>23</v>
      </c>
      <c r="M9" t="s">
        <v>3</v>
      </c>
      <c r="N9" t="s">
        <v>7</v>
      </c>
      <c r="O9" t="s">
        <v>8</v>
      </c>
      <c r="P9" t="s">
        <v>12</v>
      </c>
      <c r="Q9" t="s">
        <v>14</v>
      </c>
    </row>
    <row r="10" spans="1:17" x14ac:dyDescent="0.4">
      <c r="A10">
        <v>10</v>
      </c>
      <c r="B10">
        <v>57.866999999999997</v>
      </c>
      <c r="C10">
        <v>57.7194</v>
      </c>
      <c r="D10">
        <v>58.3521</v>
      </c>
      <c r="E10">
        <v>58.014400000000002</v>
      </c>
      <c r="F10">
        <v>58.002400000000002</v>
      </c>
      <c r="H10">
        <f>I10+Q10</f>
        <v>-0.14761212660627987</v>
      </c>
      <c r="I10">
        <f>C10-B10</f>
        <v>-0.14759999999999707</v>
      </c>
      <c r="J10">
        <f>D10-B10</f>
        <v>0.48510000000000275</v>
      </c>
      <c r="K10">
        <f>E10-B10+$K$5</f>
        <v>-9.8525999999999954</v>
      </c>
      <c r="L10">
        <f>F10-B10+Q10+$K$5</f>
        <v>-9.8646121266062785</v>
      </c>
      <c r="N10">
        <v>-1.9543243661586177E-9</v>
      </c>
      <c r="O10">
        <v>1.2128560607172136E-5</v>
      </c>
      <c r="P10">
        <f>O10+N10</f>
        <v>1.2126606282805978E-5</v>
      </c>
      <c r="Q10">
        <f>-P10</f>
        <v>-1.2126606282805978E-5</v>
      </c>
    </row>
    <row r="11" spans="1:17" x14ac:dyDescent="0.4">
      <c r="A11">
        <v>10.293200000000001</v>
      </c>
      <c r="B11">
        <v>58.058399999999999</v>
      </c>
      <c r="C11">
        <v>57.904000000000003</v>
      </c>
      <c r="D11">
        <v>58.592599999999997</v>
      </c>
      <c r="E11">
        <v>58.203000000000003</v>
      </c>
      <c r="F11">
        <v>58.1997</v>
      </c>
      <c r="H11">
        <f t="shared" ref="H11:H74" si="0">I11+Q11</f>
        <v>-0.15441284813778411</v>
      </c>
      <c r="I11">
        <f t="shared" ref="I11:I74" si="1">C11-B11</f>
        <v>-0.15439999999999543</v>
      </c>
      <c r="J11">
        <f t="shared" ref="J11:J74" si="2">D11-B11</f>
        <v>0.53419999999999845</v>
      </c>
      <c r="K11">
        <f t="shared" ref="K11:K74" si="3">E11-B11+$K$5</f>
        <v>-9.8553999999999959</v>
      </c>
      <c r="L11">
        <f t="shared" ref="L11:L74" si="4">F11-B11+Q11+$K$5</f>
        <v>-9.8587128481377881</v>
      </c>
      <c r="N11">
        <v>-2.0709771311596659E-9</v>
      </c>
      <c r="O11">
        <v>1.2850208765813997E-5</v>
      </c>
      <c r="P11">
        <f t="shared" ref="P11:P74" si="5">O11+N11</f>
        <v>1.2848137788682837E-5</v>
      </c>
      <c r="Q11">
        <f t="shared" ref="Q11:Q74" si="6">-P11</f>
        <v>-1.2848137788682837E-5</v>
      </c>
    </row>
    <row r="12" spans="1:17" x14ac:dyDescent="0.4">
      <c r="A12">
        <v>10.595000000000001</v>
      </c>
      <c r="B12">
        <v>58.256599999999999</v>
      </c>
      <c r="C12">
        <v>58.098100000000002</v>
      </c>
      <c r="D12">
        <v>58.836799999999997</v>
      </c>
      <c r="E12">
        <v>58.398299999999999</v>
      </c>
      <c r="F12">
        <v>58.403799999999997</v>
      </c>
      <c r="H12">
        <f t="shared" si="0"/>
        <v>-0.15851361260915781</v>
      </c>
      <c r="I12">
        <f t="shared" si="1"/>
        <v>-0.15849999999999653</v>
      </c>
      <c r="J12">
        <f t="shared" si="2"/>
        <v>0.58019999999999783</v>
      </c>
      <c r="K12">
        <f t="shared" si="3"/>
        <v>-9.8582999999999998</v>
      </c>
      <c r="L12">
        <f t="shared" si="4"/>
        <v>-9.8528136126091628</v>
      </c>
      <c r="N12">
        <v>-2.1946193416416222E-9</v>
      </c>
      <c r="O12">
        <v>1.3614803780610696E-5</v>
      </c>
      <c r="P12">
        <f t="shared" si="5"/>
        <v>1.3612609161269055E-5</v>
      </c>
      <c r="Q12">
        <f t="shared" si="6"/>
        <v>-1.3612609161269055E-5</v>
      </c>
    </row>
    <row r="13" spans="1:17" x14ac:dyDescent="0.4">
      <c r="A13">
        <v>10.9057</v>
      </c>
      <c r="B13">
        <v>58.462899999999998</v>
      </c>
      <c r="C13">
        <v>58.303800000000003</v>
      </c>
      <c r="D13">
        <v>59.085299999999997</v>
      </c>
      <c r="E13">
        <v>58.601500000000001</v>
      </c>
      <c r="F13">
        <v>58.616100000000003</v>
      </c>
      <c r="H13">
        <f t="shared" si="0"/>
        <v>-0.15911442270241086</v>
      </c>
      <c r="I13">
        <f t="shared" si="1"/>
        <v>-0.15909999999999513</v>
      </c>
      <c r="J13">
        <f t="shared" si="2"/>
        <v>0.62239999999999895</v>
      </c>
      <c r="K13">
        <f t="shared" si="3"/>
        <v>-9.8613999999999962</v>
      </c>
      <c r="L13">
        <f t="shared" si="4"/>
        <v>-9.8468144227024101</v>
      </c>
      <c r="N13">
        <v>-2.3256897666021841E-9</v>
      </c>
      <c r="O13">
        <v>1.4425028105479979E-5</v>
      </c>
      <c r="P13">
        <f t="shared" si="5"/>
        <v>1.4422702415713378E-5</v>
      </c>
      <c r="Q13">
        <f t="shared" si="6"/>
        <v>-1.4422702415713378E-5</v>
      </c>
    </row>
    <row r="14" spans="1:17" x14ac:dyDescent="0.4">
      <c r="A14">
        <v>11.2254</v>
      </c>
      <c r="B14">
        <v>58.676699999999997</v>
      </c>
      <c r="C14">
        <v>58.52</v>
      </c>
      <c r="D14">
        <v>59.337400000000002</v>
      </c>
      <c r="E14">
        <v>58.811900000000001</v>
      </c>
      <c r="F14">
        <v>58.835700000000003</v>
      </c>
      <c r="H14">
        <f t="shared" si="0"/>
        <v>-0.15671528097408488</v>
      </c>
      <c r="I14">
        <f t="shared" si="1"/>
        <v>-0.15669999999999362</v>
      </c>
      <c r="J14">
        <f t="shared" si="2"/>
        <v>0.66070000000000562</v>
      </c>
      <c r="K14">
        <f t="shared" si="3"/>
        <v>-9.8647999999999954</v>
      </c>
      <c r="L14">
        <f t="shared" si="4"/>
        <v>-9.8410152809740854</v>
      </c>
      <c r="N14">
        <v>-2.4646117457996252E-9</v>
      </c>
      <c r="O14">
        <v>1.5283438703005895E-5</v>
      </c>
      <c r="P14">
        <f t="shared" si="5"/>
        <v>1.5280974091260096E-5</v>
      </c>
      <c r="Q14">
        <f t="shared" si="6"/>
        <v>-1.5280974091260096E-5</v>
      </c>
    </row>
    <row r="15" spans="1:17" x14ac:dyDescent="0.4">
      <c r="A15">
        <v>11.554600000000001</v>
      </c>
      <c r="B15">
        <v>58.898299999999999</v>
      </c>
      <c r="C15">
        <v>58.747599999999998</v>
      </c>
      <c r="D15">
        <v>59.593000000000004</v>
      </c>
      <c r="E15">
        <v>59.03</v>
      </c>
      <c r="F15">
        <v>59.063200000000002</v>
      </c>
      <c r="H15">
        <f t="shared" si="0"/>
        <v>-0.15071619038242345</v>
      </c>
      <c r="I15">
        <f t="shared" si="1"/>
        <v>-0.1507000000000005</v>
      </c>
      <c r="J15">
        <f t="shared" si="2"/>
        <v>0.69470000000000454</v>
      </c>
      <c r="K15">
        <f t="shared" si="3"/>
        <v>-9.8682999999999979</v>
      </c>
      <c r="L15">
        <f t="shared" si="4"/>
        <v>-9.8351161903824202</v>
      </c>
      <c r="N15">
        <v>-2.6118741932600117E-9</v>
      </c>
      <c r="O15">
        <v>1.6192994297133428E-5</v>
      </c>
      <c r="P15">
        <f t="shared" si="5"/>
        <v>1.6190382422940167E-5</v>
      </c>
      <c r="Q15">
        <f t="shared" si="6"/>
        <v>-1.6190382422940167E-5</v>
      </c>
    </row>
    <row r="16" spans="1:17" x14ac:dyDescent="0.4">
      <c r="A16">
        <v>11.8934</v>
      </c>
      <c r="B16">
        <v>59.1282</v>
      </c>
      <c r="C16">
        <v>58.987299999999998</v>
      </c>
      <c r="D16">
        <v>59.852200000000003</v>
      </c>
      <c r="E16">
        <v>59.2562</v>
      </c>
      <c r="F16">
        <v>59.298999999999999</v>
      </c>
      <c r="H16">
        <f t="shared" si="0"/>
        <v>-0.14091715375593716</v>
      </c>
      <c r="I16">
        <f t="shared" si="1"/>
        <v>-0.14090000000000202</v>
      </c>
      <c r="J16">
        <f t="shared" si="2"/>
        <v>0.72400000000000375</v>
      </c>
      <c r="K16">
        <f t="shared" si="3"/>
        <v>-9.8719999999999999</v>
      </c>
      <c r="L16">
        <f t="shared" si="4"/>
        <v>-9.8292171537559359</v>
      </c>
      <c r="N16">
        <v>-2.7679496294425294E-9</v>
      </c>
      <c r="O16">
        <v>1.7156523884766741E-5</v>
      </c>
      <c r="P16">
        <f t="shared" si="5"/>
        <v>1.7153755935137298E-5</v>
      </c>
      <c r="Q16">
        <f t="shared" si="6"/>
        <v>-1.7153755935137298E-5</v>
      </c>
    </row>
    <row r="17" spans="1:17" x14ac:dyDescent="0.4">
      <c r="A17">
        <v>12.242100000000001</v>
      </c>
      <c r="B17">
        <v>59.366199999999999</v>
      </c>
      <c r="C17">
        <v>59.238700000000001</v>
      </c>
      <c r="D17">
        <v>60.114600000000003</v>
      </c>
      <c r="E17">
        <v>59.490299999999998</v>
      </c>
      <c r="F17">
        <v>59.542700000000004</v>
      </c>
      <c r="H17">
        <f t="shared" si="0"/>
        <v>-0.12751817435195337</v>
      </c>
      <c r="I17">
        <f t="shared" si="1"/>
        <v>-0.12749999999999773</v>
      </c>
      <c r="J17">
        <f t="shared" si="2"/>
        <v>0.74840000000000373</v>
      </c>
      <c r="K17">
        <f t="shared" si="3"/>
        <v>-9.8759000000000015</v>
      </c>
      <c r="L17">
        <f t="shared" si="4"/>
        <v>-9.8235181743519515</v>
      </c>
      <c r="N17">
        <v>-2.9333771134016382E-9</v>
      </c>
      <c r="O17">
        <v>1.817728533275408E-5</v>
      </c>
      <c r="P17">
        <f t="shared" si="5"/>
        <v>1.8174351955640677E-5</v>
      </c>
      <c r="Q17">
        <f t="shared" si="6"/>
        <v>-1.8174351955640677E-5</v>
      </c>
    </row>
    <row r="18" spans="1:17" x14ac:dyDescent="0.4">
      <c r="A18">
        <v>12.601000000000001</v>
      </c>
      <c r="B18">
        <v>59.612299999999998</v>
      </c>
      <c r="C18">
        <v>59.502099999999999</v>
      </c>
      <c r="D18">
        <v>60.379899999999999</v>
      </c>
      <c r="E18">
        <v>59.732399999999998</v>
      </c>
      <c r="F18">
        <v>59.794600000000003</v>
      </c>
      <c r="H18">
        <f t="shared" si="0"/>
        <v>-0.11021925590482561</v>
      </c>
      <c r="I18">
        <f t="shared" si="1"/>
        <v>-0.11019999999999897</v>
      </c>
      <c r="J18">
        <f t="shared" si="2"/>
        <v>0.76760000000000161</v>
      </c>
      <c r="K18">
        <f t="shared" si="3"/>
        <v>-9.8798999999999992</v>
      </c>
      <c r="L18">
        <f t="shared" si="4"/>
        <v>-9.8177192559048212</v>
      </c>
      <c r="N18">
        <v>-3.1087747790441552E-9</v>
      </c>
      <c r="O18">
        <v>1.9259013601421557E-5</v>
      </c>
      <c r="P18">
        <f t="shared" si="5"/>
        <v>1.9255904826642514E-5</v>
      </c>
      <c r="Q18">
        <f t="shared" si="6"/>
        <v>-1.9255904826642514E-5</v>
      </c>
    </row>
    <row r="19" spans="1:17" x14ac:dyDescent="0.4">
      <c r="A19">
        <v>12.970499999999999</v>
      </c>
      <c r="B19">
        <v>59.866799999999998</v>
      </c>
      <c r="C19">
        <v>59.777799999999999</v>
      </c>
      <c r="D19">
        <v>60.648000000000003</v>
      </c>
      <c r="E19">
        <v>59.982700000000001</v>
      </c>
      <c r="F19">
        <v>60.054900000000004</v>
      </c>
      <c r="H19">
        <f t="shared" si="0"/>
        <v>-8.9020401734269436E-2</v>
      </c>
      <c r="I19">
        <f t="shared" si="1"/>
        <v>-8.8999999999998636E-2</v>
      </c>
      <c r="J19">
        <f t="shared" si="2"/>
        <v>0.78120000000000545</v>
      </c>
      <c r="K19">
        <f t="shared" si="3"/>
        <v>-9.8840999999999966</v>
      </c>
      <c r="L19">
        <f t="shared" si="4"/>
        <v>-9.8119204017342643</v>
      </c>
      <c r="N19">
        <v>-3.2946980789916295E-9</v>
      </c>
      <c r="O19">
        <v>2.0405028968878744E-5</v>
      </c>
      <c r="P19">
        <f t="shared" si="5"/>
        <v>2.0401734270799751E-5</v>
      </c>
      <c r="Q19">
        <f t="shared" si="6"/>
        <v>-2.0401734270799751E-5</v>
      </c>
    </row>
    <row r="20" spans="1:17" x14ac:dyDescent="0.4">
      <c r="A20">
        <v>13.3508</v>
      </c>
      <c r="B20">
        <v>60.129899999999999</v>
      </c>
      <c r="C20">
        <v>60.065800000000003</v>
      </c>
      <c r="D20">
        <v>60.918900000000001</v>
      </c>
      <c r="E20">
        <v>60.241500000000002</v>
      </c>
      <c r="F20">
        <v>60.323700000000002</v>
      </c>
      <c r="H20">
        <f t="shared" si="0"/>
        <v>-6.4121615634729567E-2</v>
      </c>
      <c r="I20">
        <f t="shared" si="1"/>
        <v>-6.4099999999996271E-2</v>
      </c>
      <c r="J20">
        <f t="shared" si="2"/>
        <v>0.78900000000000148</v>
      </c>
      <c r="K20">
        <f t="shared" si="3"/>
        <v>-9.8883999999999972</v>
      </c>
      <c r="L20">
        <f t="shared" si="4"/>
        <v>-9.8062216156347297</v>
      </c>
      <c r="N20">
        <v>-3.4917834693729178E-9</v>
      </c>
      <c r="O20">
        <v>2.161912651676493E-5</v>
      </c>
      <c r="P20">
        <f t="shared" si="5"/>
        <v>2.1615634733295558E-5</v>
      </c>
      <c r="Q20">
        <f t="shared" si="6"/>
        <v>-2.1615634733295558E-5</v>
      </c>
    </row>
    <row r="21" spans="1:17" x14ac:dyDescent="0.4">
      <c r="A21">
        <v>13.7423</v>
      </c>
      <c r="B21">
        <v>60.401600000000002</v>
      </c>
      <c r="C21">
        <v>60.366399999999999</v>
      </c>
      <c r="D21">
        <v>61.1922</v>
      </c>
      <c r="E21">
        <v>60.508899999999997</v>
      </c>
      <c r="F21">
        <v>60.600999999999999</v>
      </c>
      <c r="H21">
        <f t="shared" si="0"/>
        <v>-3.5222901927990317E-2</v>
      </c>
      <c r="I21">
        <f t="shared" si="1"/>
        <v>-3.5200000000003229E-2</v>
      </c>
      <c r="J21">
        <f t="shared" si="2"/>
        <v>0.79059999999999775</v>
      </c>
      <c r="K21">
        <f t="shared" si="3"/>
        <v>-9.8927000000000049</v>
      </c>
      <c r="L21">
        <f t="shared" si="4"/>
        <v>-9.8006229019279907</v>
      </c>
      <c r="N21">
        <v>-3.7007484098242012E-9</v>
      </c>
      <c r="O21">
        <v>2.2905628735498908E-5</v>
      </c>
      <c r="P21">
        <f t="shared" si="5"/>
        <v>2.2901927987089085E-5</v>
      </c>
      <c r="Q21">
        <f t="shared" si="6"/>
        <v>-2.2901927987089085E-5</v>
      </c>
    </row>
    <row r="22" spans="1:17" x14ac:dyDescent="0.4">
      <c r="A22">
        <v>14.145200000000001</v>
      </c>
      <c r="B22">
        <v>60.682000000000002</v>
      </c>
      <c r="C22">
        <v>60.679499999999997</v>
      </c>
      <c r="D22">
        <v>61.467799999999997</v>
      </c>
      <c r="E22">
        <v>60.7849</v>
      </c>
      <c r="F22">
        <v>60.8872</v>
      </c>
      <c r="H22">
        <f t="shared" si="0"/>
        <v>-2.5242648338022881E-3</v>
      </c>
      <c r="I22">
        <f t="shared" si="1"/>
        <v>-2.5000000000048317E-3</v>
      </c>
      <c r="J22">
        <f t="shared" si="2"/>
        <v>0.78579999999999472</v>
      </c>
      <c r="K22">
        <f t="shared" si="3"/>
        <v>-9.8971000000000018</v>
      </c>
      <c r="L22">
        <f t="shared" si="4"/>
        <v>-9.7948242648337995</v>
      </c>
      <c r="N22">
        <v>-3.922303609689508E-9</v>
      </c>
      <c r="O22">
        <v>2.4268756101066121E-5</v>
      </c>
      <c r="P22">
        <f t="shared" si="5"/>
        <v>2.4264833797456433E-5</v>
      </c>
      <c r="Q22">
        <f t="shared" si="6"/>
        <v>-2.4264833797456433E-5</v>
      </c>
    </row>
    <row r="23" spans="1:17" x14ac:dyDescent="0.4">
      <c r="A23">
        <v>14.559900000000001</v>
      </c>
      <c r="B23">
        <v>60.971200000000003</v>
      </c>
      <c r="C23">
        <v>61.005000000000003</v>
      </c>
      <c r="D23">
        <v>61.7455</v>
      </c>
      <c r="E23">
        <v>61.069800000000001</v>
      </c>
      <c r="F23">
        <v>61.182099999999998</v>
      </c>
      <c r="H23">
        <f t="shared" si="0"/>
        <v>3.3774291569315086E-2</v>
      </c>
      <c r="I23">
        <f t="shared" si="1"/>
        <v>3.3799999999999386E-2</v>
      </c>
      <c r="J23">
        <f t="shared" si="2"/>
        <v>0.77429999999999666</v>
      </c>
      <c r="K23">
        <f t="shared" si="3"/>
        <v>-9.9014000000000024</v>
      </c>
      <c r="L23">
        <f t="shared" si="4"/>
        <v>-9.7891257084306886</v>
      </c>
      <c r="N23">
        <v>-4.1571385631087174E-9</v>
      </c>
      <c r="O23">
        <v>2.571258782286337E-5</v>
      </c>
      <c r="P23">
        <f t="shared" si="5"/>
        <v>2.5708430684300261E-5</v>
      </c>
      <c r="Q23">
        <f t="shared" si="6"/>
        <v>-2.5708430684300261E-5</v>
      </c>
    </row>
    <row r="24" spans="1:17" x14ac:dyDescent="0.4">
      <c r="A24">
        <v>14.986800000000001</v>
      </c>
      <c r="B24">
        <v>61.269199999999998</v>
      </c>
      <c r="C24">
        <v>61.342700000000001</v>
      </c>
      <c r="D24">
        <v>62.025199999999998</v>
      </c>
      <c r="E24">
        <v>61.363500000000002</v>
      </c>
      <c r="F24">
        <v>61.485799999999998</v>
      </c>
      <c r="H24">
        <f t="shared" si="0"/>
        <v>7.3472761569929323E-2</v>
      </c>
      <c r="I24">
        <f t="shared" si="1"/>
        <v>7.3500000000002785E-2</v>
      </c>
      <c r="J24">
        <f t="shared" si="2"/>
        <v>0.75600000000000023</v>
      </c>
      <c r="K24">
        <f t="shared" si="3"/>
        <v>-9.905699999999996</v>
      </c>
      <c r="L24">
        <f t="shared" si="4"/>
        <v>-9.7834272384300736</v>
      </c>
      <c r="N24">
        <v>-4.4062118115851455E-9</v>
      </c>
      <c r="O24">
        <v>2.7242836285274582E-5</v>
      </c>
      <c r="P24">
        <f t="shared" si="5"/>
        <v>2.7238430073462997E-5</v>
      </c>
      <c r="Q24">
        <f t="shared" si="6"/>
        <v>-2.7238430073462997E-5</v>
      </c>
    </row>
    <row r="25" spans="1:17" x14ac:dyDescent="0.4">
      <c r="A25">
        <v>15.426299999999999</v>
      </c>
      <c r="B25">
        <v>61.576000000000001</v>
      </c>
      <c r="C25">
        <v>61.692399999999999</v>
      </c>
      <c r="D25">
        <v>62.306699999999999</v>
      </c>
      <c r="E25">
        <v>61.665999999999997</v>
      </c>
      <c r="F25">
        <v>61.798400000000001</v>
      </c>
      <c r="H25">
        <f t="shared" si="0"/>
        <v>0.11637114059805903</v>
      </c>
      <c r="I25">
        <f t="shared" si="1"/>
        <v>0.11639999999999873</v>
      </c>
      <c r="J25">
        <f t="shared" si="2"/>
        <v>0.73069999999999879</v>
      </c>
      <c r="K25">
        <f t="shared" si="3"/>
        <v>-9.9100000000000037</v>
      </c>
      <c r="L25">
        <f t="shared" si="4"/>
        <v>-9.7776288594019398</v>
      </c>
      <c r="N25">
        <v>-4.670299638731011E-9</v>
      </c>
      <c r="O25">
        <v>2.8864072239339331E-5</v>
      </c>
      <c r="P25">
        <f t="shared" si="5"/>
        <v>2.8859401939700601E-5</v>
      </c>
      <c r="Q25">
        <f t="shared" si="6"/>
        <v>-2.8859401939700601E-5</v>
      </c>
    </row>
    <row r="26" spans="1:17" x14ac:dyDescent="0.4">
      <c r="A26">
        <v>15.8786</v>
      </c>
      <c r="B26">
        <v>61.8917</v>
      </c>
      <c r="C26">
        <v>62.053699999999999</v>
      </c>
      <c r="D26">
        <v>62.59</v>
      </c>
      <c r="E26">
        <v>61.977499999999999</v>
      </c>
      <c r="F26">
        <v>62.119700000000002</v>
      </c>
      <c r="H26">
        <f t="shared" si="0"/>
        <v>0.16196942350083282</v>
      </c>
      <c r="I26">
        <f t="shared" si="1"/>
        <v>0.16199999999999903</v>
      </c>
      <c r="J26">
        <f t="shared" si="2"/>
        <v>0.69830000000000325</v>
      </c>
      <c r="K26">
        <f t="shared" si="3"/>
        <v>-9.914200000000001</v>
      </c>
      <c r="L26">
        <f t="shared" si="4"/>
        <v>-9.772030576499164</v>
      </c>
      <c r="N26">
        <v>-4.9502766895603464E-9</v>
      </c>
      <c r="O26">
        <v>3.0581449442894323E-5</v>
      </c>
      <c r="P26">
        <f t="shared" si="5"/>
        <v>3.0576499166204763E-5</v>
      </c>
      <c r="Q26">
        <f t="shared" si="6"/>
        <v>-3.0576499166204763E-5</v>
      </c>
    </row>
    <row r="27" spans="1:17" x14ac:dyDescent="0.4">
      <c r="A27">
        <v>16.344200000000001</v>
      </c>
      <c r="B27">
        <v>62.216700000000003</v>
      </c>
      <c r="C27">
        <v>62.427300000000002</v>
      </c>
      <c r="D27">
        <v>62.875</v>
      </c>
      <c r="E27">
        <v>62.298499999999997</v>
      </c>
      <c r="F27">
        <v>62.450600000000001</v>
      </c>
      <c r="H27">
        <f t="shared" si="0"/>
        <v>0.21056760408349565</v>
      </c>
      <c r="I27">
        <f t="shared" si="1"/>
        <v>0.21059999999999945</v>
      </c>
      <c r="J27">
        <f t="shared" si="2"/>
        <v>0.658299999999997</v>
      </c>
      <c r="K27">
        <f t="shared" si="3"/>
        <v>-9.9182000000000059</v>
      </c>
      <c r="L27">
        <f t="shared" si="4"/>
        <v>-9.7661323959165056</v>
      </c>
      <c r="N27">
        <v>-5.2471931166863961E-9</v>
      </c>
      <c r="O27">
        <v>3.2401163696920687E-5</v>
      </c>
      <c r="P27">
        <f t="shared" si="5"/>
        <v>3.2395916503803999E-5</v>
      </c>
      <c r="Q27">
        <f t="shared" si="6"/>
        <v>-3.2395916503803999E-5</v>
      </c>
    </row>
    <row r="28" spans="1:17" x14ac:dyDescent="0.4">
      <c r="A28">
        <v>16.823399999999999</v>
      </c>
      <c r="B28">
        <v>62.5505</v>
      </c>
      <c r="C28">
        <v>62.811700000000002</v>
      </c>
      <c r="D28">
        <v>63.161700000000003</v>
      </c>
      <c r="E28">
        <v>62.628500000000003</v>
      </c>
      <c r="F28">
        <v>62.790300000000002</v>
      </c>
      <c r="H28">
        <f t="shared" si="0"/>
        <v>0.26116567620791831</v>
      </c>
      <c r="I28">
        <f t="shared" si="1"/>
        <v>0.26120000000000232</v>
      </c>
      <c r="J28">
        <f t="shared" si="2"/>
        <v>0.61120000000000374</v>
      </c>
      <c r="K28">
        <f t="shared" si="3"/>
        <v>-9.921999999999997</v>
      </c>
      <c r="L28">
        <f t="shared" si="4"/>
        <v>-9.7602343237920817</v>
      </c>
      <c r="N28">
        <v>-5.562100037050117E-9</v>
      </c>
      <c r="O28">
        <v>3.4329354184075917E-5</v>
      </c>
      <c r="P28">
        <f t="shared" si="5"/>
        <v>3.4323792084038865E-5</v>
      </c>
      <c r="Q28">
        <f t="shared" si="6"/>
        <v>-3.4323792084038865E-5</v>
      </c>
    </row>
    <row r="29" spans="1:17" x14ac:dyDescent="0.4">
      <c r="A29">
        <v>17.316700000000001</v>
      </c>
      <c r="B29">
        <v>62.893599999999999</v>
      </c>
      <c r="C29">
        <v>63.207299999999996</v>
      </c>
      <c r="D29">
        <v>63.450200000000002</v>
      </c>
      <c r="E29">
        <v>62.9679</v>
      </c>
      <c r="F29">
        <v>63.139299999999999</v>
      </c>
      <c r="H29">
        <f t="shared" si="0"/>
        <v>0.31366363383596269</v>
      </c>
      <c r="I29">
        <f t="shared" si="1"/>
        <v>0.3136999999999972</v>
      </c>
      <c r="J29">
        <f t="shared" si="2"/>
        <v>0.55660000000000309</v>
      </c>
      <c r="K29">
        <f t="shared" si="3"/>
        <v>-9.9256999999999991</v>
      </c>
      <c r="L29">
        <f t="shared" si="4"/>
        <v>-9.7543363661640345</v>
      </c>
      <c r="N29">
        <v>-5.8960331383532458E-9</v>
      </c>
      <c r="O29">
        <v>3.6372060067668115E-5</v>
      </c>
      <c r="P29">
        <f t="shared" si="5"/>
        <v>3.6366164034529758E-5</v>
      </c>
      <c r="Q29">
        <f t="shared" si="6"/>
        <v>-3.6366164034529758E-5</v>
      </c>
    </row>
    <row r="30" spans="1:17" x14ac:dyDescent="0.4">
      <c r="A30">
        <v>17.824400000000001</v>
      </c>
      <c r="B30">
        <v>63.2455</v>
      </c>
      <c r="C30">
        <v>63.613199999999999</v>
      </c>
      <c r="D30">
        <v>63.740499999999997</v>
      </c>
      <c r="E30">
        <v>63.316499999999998</v>
      </c>
      <c r="F30">
        <v>63.497300000000003</v>
      </c>
      <c r="H30">
        <f t="shared" si="0"/>
        <v>0.36766146978066649</v>
      </c>
      <c r="I30">
        <f t="shared" si="1"/>
        <v>0.36769999999999925</v>
      </c>
      <c r="J30">
        <f t="shared" si="2"/>
        <v>0.49499999999999744</v>
      </c>
      <c r="K30">
        <f t="shared" si="3"/>
        <v>-9.929000000000002</v>
      </c>
      <c r="L30">
        <f t="shared" si="4"/>
        <v>-9.7482385302193304</v>
      </c>
      <c r="N30">
        <v>-6.2502248311011178E-9</v>
      </c>
      <c r="O30">
        <v>3.8536469557602766E-5</v>
      </c>
      <c r="P30">
        <f t="shared" si="5"/>
        <v>3.8530219332771663E-5</v>
      </c>
      <c r="Q30">
        <f t="shared" si="6"/>
        <v>-3.8530219332771663E-5</v>
      </c>
    </row>
    <row r="31" spans="1:17" x14ac:dyDescent="0.4">
      <c r="A31">
        <v>18.347000000000001</v>
      </c>
      <c r="B31">
        <v>63.606900000000003</v>
      </c>
      <c r="C31">
        <v>64.029600000000002</v>
      </c>
      <c r="D31">
        <v>64.033000000000001</v>
      </c>
      <c r="E31">
        <v>63.674700000000001</v>
      </c>
      <c r="F31">
        <v>63.864800000000002</v>
      </c>
      <c r="H31">
        <f t="shared" si="0"/>
        <v>0.42265917734915553</v>
      </c>
      <c r="I31">
        <f t="shared" si="1"/>
        <v>0.42269999999999897</v>
      </c>
      <c r="J31">
        <f t="shared" si="2"/>
        <v>0.42609999999999815</v>
      </c>
      <c r="K31">
        <f t="shared" si="3"/>
        <v>-9.9322000000000017</v>
      </c>
      <c r="L31">
        <f t="shared" si="4"/>
        <v>-9.7421408226508444</v>
      </c>
      <c r="N31">
        <v>-6.6258371298942944E-9</v>
      </c>
      <c r="O31">
        <v>4.0829276680555553E-5</v>
      </c>
      <c r="P31">
        <f t="shared" si="5"/>
        <v>4.0822650843425659E-5</v>
      </c>
      <c r="Q31">
        <f t="shared" si="6"/>
        <v>-4.0822650843425659E-5</v>
      </c>
    </row>
    <row r="32" spans="1:17" x14ac:dyDescent="0.4">
      <c r="A32">
        <v>18.885000000000002</v>
      </c>
      <c r="B32">
        <v>63.977200000000003</v>
      </c>
      <c r="C32">
        <v>64.455299999999994</v>
      </c>
      <c r="D32">
        <v>64.3279</v>
      </c>
      <c r="E32">
        <v>64.042199999999994</v>
      </c>
      <c r="F32">
        <v>64.241299999999995</v>
      </c>
      <c r="H32">
        <f t="shared" si="0"/>
        <v>0.47805674816500837</v>
      </c>
      <c r="I32">
        <f t="shared" si="1"/>
        <v>0.47809999999999064</v>
      </c>
      <c r="J32">
        <f t="shared" si="2"/>
        <v>0.35069999999999624</v>
      </c>
      <c r="K32">
        <f t="shared" si="3"/>
        <v>-9.9350000000000094</v>
      </c>
      <c r="L32">
        <f t="shared" si="4"/>
        <v>-9.7359432518349909</v>
      </c>
      <c r="N32">
        <v>-7.0243145972816214E-9</v>
      </c>
      <c r="O32">
        <v>4.325885929686653E-5</v>
      </c>
      <c r="P32">
        <f t="shared" si="5"/>
        <v>4.325183498226925E-5</v>
      </c>
      <c r="Q32">
        <f t="shared" si="6"/>
        <v>-4.325183498226925E-5</v>
      </c>
    </row>
    <row r="33" spans="1:17" x14ac:dyDescent="0.4">
      <c r="A33">
        <v>19.438700000000001</v>
      </c>
      <c r="B33">
        <v>64.356499999999997</v>
      </c>
      <c r="C33">
        <v>64.890199999999993</v>
      </c>
      <c r="D33">
        <v>64.625600000000006</v>
      </c>
      <c r="E33">
        <v>64.418999999999997</v>
      </c>
      <c r="F33">
        <v>64.626999999999995</v>
      </c>
      <c r="H33">
        <f t="shared" si="0"/>
        <v>0.53365417431340689</v>
      </c>
      <c r="I33">
        <f t="shared" si="1"/>
        <v>0.53369999999999607</v>
      </c>
      <c r="J33">
        <f t="shared" si="2"/>
        <v>0.26910000000000878</v>
      </c>
      <c r="K33">
        <f t="shared" si="3"/>
        <v>-9.9375</v>
      </c>
      <c r="L33">
        <f t="shared" si="4"/>
        <v>-9.729545825686591</v>
      </c>
      <c r="N33">
        <v>-7.4470371858720636E-9</v>
      </c>
      <c r="O33">
        <v>4.5833133626316704E-5</v>
      </c>
      <c r="P33">
        <f t="shared" si="5"/>
        <v>4.5825686589130835E-5</v>
      </c>
      <c r="Q33">
        <f t="shared" si="6"/>
        <v>-4.5825686589130835E-5</v>
      </c>
    </row>
    <row r="34" spans="1:17" x14ac:dyDescent="0.4">
      <c r="A34">
        <v>20.008600000000001</v>
      </c>
      <c r="B34">
        <v>64.745000000000005</v>
      </c>
      <c r="C34">
        <v>65.333699999999993</v>
      </c>
      <c r="D34">
        <v>64.9268</v>
      </c>
      <c r="E34">
        <v>64.805400000000006</v>
      </c>
      <c r="F34">
        <v>65.021900000000002</v>
      </c>
      <c r="H34">
        <f t="shared" si="0"/>
        <v>0.58865144748586684</v>
      </c>
      <c r="I34">
        <f t="shared" si="1"/>
        <v>0.58869999999998868</v>
      </c>
      <c r="J34">
        <f t="shared" si="2"/>
        <v>0.18179999999999552</v>
      </c>
      <c r="K34">
        <f t="shared" si="3"/>
        <v>-9.9395999999999987</v>
      </c>
      <c r="L34">
        <f t="shared" si="4"/>
        <v>-9.7231485525141235</v>
      </c>
      <c r="N34">
        <v>-7.8954639231273838E-9</v>
      </c>
      <c r="O34">
        <v>4.8560409585744921E-5</v>
      </c>
      <c r="P34">
        <f t="shared" si="5"/>
        <v>4.8552514121821794E-5</v>
      </c>
      <c r="Q34">
        <f t="shared" si="6"/>
        <v>-4.8552514121821794E-5</v>
      </c>
    </row>
    <row r="35" spans="1:17" x14ac:dyDescent="0.4">
      <c r="A35">
        <v>20.595300000000002</v>
      </c>
      <c r="B35">
        <v>65.142700000000005</v>
      </c>
      <c r="C35">
        <v>65.785399999999996</v>
      </c>
      <c r="D35">
        <v>65.231999999999999</v>
      </c>
      <c r="E35">
        <v>65.2012</v>
      </c>
      <c r="F35">
        <v>65.426100000000005</v>
      </c>
      <c r="H35">
        <f t="shared" si="0"/>
        <v>0.64264855796576403</v>
      </c>
      <c r="I35">
        <f t="shared" si="1"/>
        <v>0.64269999999999072</v>
      </c>
      <c r="J35">
        <f t="shared" si="2"/>
        <v>8.9299999999994384E-2</v>
      </c>
      <c r="K35">
        <f t="shared" si="3"/>
        <v>-9.9415000000000049</v>
      </c>
      <c r="L35">
        <f t="shared" si="4"/>
        <v>-9.7166514420342267</v>
      </c>
      <c r="N35">
        <v>-8.3712929897218012E-9</v>
      </c>
      <c r="O35">
        <v>5.1450405519676951E-5</v>
      </c>
      <c r="P35">
        <f t="shared" si="5"/>
        <v>5.1442034226687233E-5</v>
      </c>
      <c r="Q35">
        <f t="shared" si="6"/>
        <v>-5.1442034226687233E-5</v>
      </c>
    </row>
    <row r="36" spans="1:17" x14ac:dyDescent="0.4">
      <c r="A36">
        <v>21.199200000000001</v>
      </c>
      <c r="B36">
        <v>65.549400000000006</v>
      </c>
      <c r="C36">
        <v>66.244799999999998</v>
      </c>
      <c r="D36">
        <v>65.542400000000001</v>
      </c>
      <c r="E36">
        <v>65.606499999999997</v>
      </c>
      <c r="F36">
        <v>65.839399999999998</v>
      </c>
      <c r="H36">
        <f t="shared" si="0"/>
        <v>0.69534549703677573</v>
      </c>
      <c r="I36">
        <f t="shared" si="1"/>
        <v>0.69539999999999225</v>
      </c>
      <c r="J36">
        <f t="shared" si="2"/>
        <v>-7.0000000000050022E-3</v>
      </c>
      <c r="K36">
        <f t="shared" si="3"/>
        <v>-9.9429000000000087</v>
      </c>
      <c r="L36">
        <f t="shared" si="4"/>
        <v>-9.7100545029632244</v>
      </c>
      <c r="N36">
        <v>-8.8760779172100216E-9</v>
      </c>
      <c r="O36">
        <v>5.4511839294446036E-5</v>
      </c>
      <c r="P36">
        <f t="shared" si="5"/>
        <v>5.4502963216528823E-5</v>
      </c>
      <c r="Q36">
        <f t="shared" si="6"/>
        <v>-5.4502963216528823E-5</v>
      </c>
    </row>
    <row r="37" spans="1:17" x14ac:dyDescent="0.4">
      <c r="A37">
        <v>21.820799999999998</v>
      </c>
      <c r="B37">
        <v>65.965199999999996</v>
      </c>
      <c r="C37">
        <v>66.711200000000005</v>
      </c>
      <c r="D37">
        <v>65.858699999999999</v>
      </c>
      <c r="E37">
        <v>66.021100000000004</v>
      </c>
      <c r="F37">
        <v>66.261899999999997</v>
      </c>
      <c r="H37">
        <f t="shared" si="0"/>
        <v>0.74594225400865721</v>
      </c>
      <c r="I37">
        <f t="shared" si="1"/>
        <v>0.74600000000000932</v>
      </c>
      <c r="J37">
        <f t="shared" si="2"/>
        <v>-0.10649999999999693</v>
      </c>
      <c r="K37">
        <f t="shared" si="3"/>
        <v>-9.9440999999999917</v>
      </c>
      <c r="L37">
        <f t="shared" si="4"/>
        <v>-9.7033577459913509</v>
      </c>
      <c r="N37">
        <v>-9.4117107160885212E-9</v>
      </c>
      <c r="O37">
        <v>5.7755403062775551E-5</v>
      </c>
      <c r="P37">
        <f t="shared" si="5"/>
        <v>5.7745991352059461E-5</v>
      </c>
      <c r="Q37">
        <f t="shared" si="6"/>
        <v>-5.7745991352059461E-5</v>
      </c>
    </row>
    <row r="38" spans="1:17" x14ac:dyDescent="0.4">
      <c r="A38">
        <v>22.460599999999999</v>
      </c>
      <c r="B38">
        <v>66.389799999999994</v>
      </c>
      <c r="C38">
        <v>67.183999999999997</v>
      </c>
      <c r="D38">
        <v>66.182400000000001</v>
      </c>
      <c r="E38">
        <v>66.444999999999993</v>
      </c>
      <c r="F38">
        <v>66.693200000000004</v>
      </c>
      <c r="H38">
        <f t="shared" si="0"/>
        <v>0.79413881760626548</v>
      </c>
      <c r="I38">
        <f t="shared" si="1"/>
        <v>0.79420000000000357</v>
      </c>
      <c r="J38">
        <f t="shared" si="2"/>
        <v>-0.2073999999999927</v>
      </c>
      <c r="K38">
        <f t="shared" si="3"/>
        <v>-9.9448000000000008</v>
      </c>
      <c r="L38">
        <f t="shared" si="4"/>
        <v>-9.6966611823937274</v>
      </c>
      <c r="N38">
        <v>-9.980202009133082E-9</v>
      </c>
      <c r="O38">
        <v>6.119237394010305E-5</v>
      </c>
      <c r="P38">
        <f t="shared" si="5"/>
        <v>6.1182393738093912E-5</v>
      </c>
      <c r="Q38">
        <f t="shared" si="6"/>
        <v>-6.1182393738093912E-5</v>
      </c>
    </row>
    <row r="39" spans="1:17" x14ac:dyDescent="0.4">
      <c r="A39">
        <v>23.1191</v>
      </c>
      <c r="B39">
        <v>66.823099999999997</v>
      </c>
      <c r="C39">
        <v>67.662499999999994</v>
      </c>
      <c r="D39">
        <v>66.514600000000002</v>
      </c>
      <c r="E39">
        <v>66.877899999999997</v>
      </c>
      <c r="F39">
        <v>67.133300000000006</v>
      </c>
      <c r="H39">
        <f t="shared" si="0"/>
        <v>0.83933517706496996</v>
      </c>
      <c r="I39">
        <f t="shared" si="1"/>
        <v>0.8393999999999977</v>
      </c>
      <c r="J39">
        <f t="shared" si="2"/>
        <v>-0.30849999999999511</v>
      </c>
      <c r="K39">
        <f t="shared" si="3"/>
        <v>-9.9451999999999998</v>
      </c>
      <c r="L39">
        <f t="shared" si="4"/>
        <v>-9.6898648229350179</v>
      </c>
      <c r="N39">
        <v>-1.058349009456029E-8</v>
      </c>
      <c r="O39">
        <v>6.4833518517792187E-5</v>
      </c>
      <c r="P39">
        <f t="shared" si="5"/>
        <v>6.4822935027697626E-5</v>
      </c>
      <c r="Q39">
        <f t="shared" si="6"/>
        <v>-6.4822935027697626E-5</v>
      </c>
    </row>
    <row r="40" spans="1:17" x14ac:dyDescent="0.4">
      <c r="A40">
        <v>23.797000000000001</v>
      </c>
      <c r="B40">
        <v>67.265299999999996</v>
      </c>
      <c r="C40">
        <v>68.146600000000007</v>
      </c>
      <c r="D40">
        <v>66.857299999999995</v>
      </c>
      <c r="E40">
        <v>67.319999999999993</v>
      </c>
      <c r="F40">
        <v>67.582300000000004</v>
      </c>
      <c r="H40">
        <f t="shared" si="0"/>
        <v>0.88123131938197319</v>
      </c>
      <c r="I40">
        <f t="shared" si="1"/>
        <v>0.88130000000001019</v>
      </c>
      <c r="J40">
        <f t="shared" si="2"/>
        <v>-0.40800000000000125</v>
      </c>
      <c r="K40">
        <f t="shared" si="3"/>
        <v>-9.9453000000000031</v>
      </c>
      <c r="L40">
        <f t="shared" si="4"/>
        <v>-9.6830686806180299</v>
      </c>
      <c r="N40">
        <v>-1.1223921181106548E-8</v>
      </c>
      <c r="O40">
        <v>6.8691841958183264E-5</v>
      </c>
      <c r="P40">
        <f t="shared" si="5"/>
        <v>6.8680618037002164E-5</v>
      </c>
      <c r="Q40">
        <f t="shared" si="6"/>
        <v>-6.8680618037002164E-5</v>
      </c>
    </row>
    <row r="41" spans="1:17" x14ac:dyDescent="0.4">
      <c r="A41">
        <v>24.494700000000002</v>
      </c>
      <c r="B41">
        <v>67.715900000000005</v>
      </c>
      <c r="C41">
        <v>68.635300000000001</v>
      </c>
      <c r="D41">
        <v>67.211799999999997</v>
      </c>
      <c r="E41">
        <v>67.770700000000005</v>
      </c>
      <c r="F41">
        <v>68.039500000000004</v>
      </c>
      <c r="H41">
        <f t="shared" si="0"/>
        <v>0.91932723260879412</v>
      </c>
      <c r="I41">
        <f t="shared" si="1"/>
        <v>0.919399999999996</v>
      </c>
      <c r="J41">
        <f t="shared" si="2"/>
        <v>-0.50410000000000821</v>
      </c>
      <c r="K41">
        <f t="shared" si="3"/>
        <v>-9.9451999999999998</v>
      </c>
      <c r="L41">
        <f t="shared" si="4"/>
        <v>-9.6764727673912034</v>
      </c>
      <c r="N41">
        <v>-1.1903684292132148E-8</v>
      </c>
      <c r="O41">
        <v>7.2779294886170457E-5</v>
      </c>
      <c r="P41">
        <f t="shared" si="5"/>
        <v>7.2767391201878322E-5</v>
      </c>
      <c r="Q41">
        <f t="shared" si="6"/>
        <v>-7.2767391201878322E-5</v>
      </c>
    </row>
    <row r="42" spans="1:17" x14ac:dyDescent="0.4">
      <c r="A42">
        <v>25.212900000000001</v>
      </c>
      <c r="B42">
        <v>68.1751</v>
      </c>
      <c r="C42">
        <v>69.128600000000006</v>
      </c>
      <c r="D42">
        <v>67.580500000000001</v>
      </c>
      <c r="E42">
        <v>68.230400000000003</v>
      </c>
      <c r="F42">
        <v>68.505399999999995</v>
      </c>
      <c r="H42">
        <f t="shared" si="0"/>
        <v>0.95342290240996974</v>
      </c>
      <c r="I42">
        <f t="shared" si="1"/>
        <v>0.95350000000000534</v>
      </c>
      <c r="J42">
        <f t="shared" si="2"/>
        <v>-0.5945999999999998</v>
      </c>
      <c r="K42">
        <f t="shared" si="3"/>
        <v>-9.9446999999999974</v>
      </c>
      <c r="L42">
        <f t="shared" si="4"/>
        <v>-9.6697770975900408</v>
      </c>
      <c r="N42">
        <v>-1.2625392755084485E-8</v>
      </c>
      <c r="O42">
        <v>7.7110215428383342E-5</v>
      </c>
      <c r="P42">
        <f t="shared" si="5"/>
        <v>7.7097590035628264E-5</v>
      </c>
      <c r="Q42">
        <f t="shared" si="6"/>
        <v>-7.7097590035628264E-5</v>
      </c>
    </row>
    <row r="43" spans="1:17" x14ac:dyDescent="0.4">
      <c r="A43">
        <v>25.952200000000001</v>
      </c>
      <c r="B43">
        <v>68.642399999999995</v>
      </c>
      <c r="C43">
        <v>69.625500000000002</v>
      </c>
      <c r="D43">
        <v>67.964699999999993</v>
      </c>
      <c r="E43">
        <v>68.698300000000003</v>
      </c>
      <c r="F43">
        <v>68.979200000000006</v>
      </c>
      <c r="H43">
        <f t="shared" si="0"/>
        <v>0.98301831492194347</v>
      </c>
      <c r="I43">
        <f t="shared" si="1"/>
        <v>0.98310000000000741</v>
      </c>
      <c r="J43">
        <f t="shared" si="2"/>
        <v>-0.67770000000000152</v>
      </c>
      <c r="K43">
        <f t="shared" si="3"/>
        <v>-9.9440999999999917</v>
      </c>
      <c r="L43">
        <f t="shared" si="4"/>
        <v>-9.6632816850780525</v>
      </c>
      <c r="N43">
        <v>-1.3391619395658744E-8</v>
      </c>
      <c r="O43">
        <v>8.1698469683307942E-5</v>
      </c>
      <c r="P43">
        <f t="shared" si="5"/>
        <v>8.1685078063912283E-5</v>
      </c>
      <c r="Q43">
        <f t="shared" si="6"/>
        <v>-8.1685078063912283E-5</v>
      </c>
    </row>
    <row r="44" spans="1:17" x14ac:dyDescent="0.4">
      <c r="A44">
        <v>26.713100000000001</v>
      </c>
      <c r="B44">
        <v>69.117800000000003</v>
      </c>
      <c r="C44">
        <v>70.125699999999995</v>
      </c>
      <c r="D44">
        <v>68.366500000000002</v>
      </c>
      <c r="E44">
        <v>69.174400000000006</v>
      </c>
      <c r="F44">
        <v>69.460700000000003</v>
      </c>
      <c r="H44">
        <f t="shared" si="0"/>
        <v>1.007813454310585</v>
      </c>
      <c r="I44">
        <f t="shared" si="1"/>
        <v>1.0078999999999922</v>
      </c>
      <c r="J44">
        <f t="shared" si="2"/>
        <v>-0.75130000000000052</v>
      </c>
      <c r="K44">
        <f t="shared" si="3"/>
        <v>-9.9433999999999969</v>
      </c>
      <c r="L44">
        <f t="shared" si="4"/>
        <v>-9.6571865456894077</v>
      </c>
      <c r="N44">
        <v>-1.4205300591007162E-8</v>
      </c>
      <c r="O44">
        <v>8.6559894707827529E-5</v>
      </c>
      <c r="P44">
        <f t="shared" si="5"/>
        <v>8.6545689407236518E-5</v>
      </c>
      <c r="Q44">
        <f t="shared" si="6"/>
        <v>-8.6545689407236518E-5</v>
      </c>
    </row>
    <row r="45" spans="1:17" x14ac:dyDescent="0.4">
      <c r="A45">
        <v>27.496400000000001</v>
      </c>
      <c r="B45">
        <v>69.600899999999996</v>
      </c>
      <c r="C45">
        <v>70.628699999999995</v>
      </c>
      <c r="D45">
        <v>68.787700000000001</v>
      </c>
      <c r="E45">
        <v>69.6584</v>
      </c>
      <c r="F45">
        <v>69.949799999999996</v>
      </c>
      <c r="H45">
        <f t="shared" si="0"/>
        <v>1.0277083038893329</v>
      </c>
      <c r="I45">
        <f t="shared" si="1"/>
        <v>1.0277999999999992</v>
      </c>
      <c r="J45">
        <f t="shared" si="2"/>
        <v>-0.81319999999999482</v>
      </c>
      <c r="K45">
        <f t="shared" si="3"/>
        <v>-9.9424999999999955</v>
      </c>
      <c r="L45">
        <f t="shared" si="4"/>
        <v>-9.651191696110665</v>
      </c>
      <c r="N45">
        <v>-1.5069558833485195E-8</v>
      </c>
      <c r="O45">
        <v>9.1711180225051574E-5</v>
      </c>
      <c r="P45">
        <f t="shared" si="5"/>
        <v>9.169611066621809E-5</v>
      </c>
      <c r="Q45">
        <f t="shared" si="6"/>
        <v>-9.169611066621809E-5</v>
      </c>
    </row>
    <row r="46" spans="1:17" x14ac:dyDescent="0.4">
      <c r="A46">
        <v>28.302600000000002</v>
      </c>
      <c r="B46">
        <v>70.091499999999996</v>
      </c>
      <c r="C46">
        <v>71.134100000000004</v>
      </c>
      <c r="D46">
        <v>69.229799999999997</v>
      </c>
      <c r="E46">
        <v>70.150000000000006</v>
      </c>
      <c r="F46">
        <v>70.445999999999998</v>
      </c>
      <c r="H46">
        <f t="shared" si="0"/>
        <v>1.0425028474546152</v>
      </c>
      <c r="I46">
        <f t="shared" si="1"/>
        <v>1.0426000000000073</v>
      </c>
      <c r="J46">
        <f t="shared" si="2"/>
        <v>-0.86169999999999902</v>
      </c>
      <c r="K46">
        <f t="shared" si="3"/>
        <v>-9.9414999999999907</v>
      </c>
      <c r="L46">
        <f t="shared" si="4"/>
        <v>-9.6455971525453901</v>
      </c>
      <c r="N46">
        <v>-1.598748189966152E-8</v>
      </c>
      <c r="O46">
        <v>9.7168532873978235E-5</v>
      </c>
      <c r="P46">
        <f t="shared" si="5"/>
        <v>9.715254539207858E-5</v>
      </c>
      <c r="Q46">
        <f t="shared" si="6"/>
        <v>-9.715254539207858E-5</v>
      </c>
    </row>
    <row r="47" spans="1:17" x14ac:dyDescent="0.4">
      <c r="A47">
        <v>29.1325</v>
      </c>
      <c r="B47">
        <v>70.589399999999998</v>
      </c>
      <c r="C47">
        <v>71.641400000000004</v>
      </c>
      <c r="D47">
        <v>69.693899999999999</v>
      </c>
      <c r="E47">
        <v>70.648700000000005</v>
      </c>
      <c r="F47">
        <v>70.948800000000006</v>
      </c>
      <c r="H47">
        <f t="shared" si="0"/>
        <v>1.0518970666220648</v>
      </c>
      <c r="I47">
        <f t="shared" si="1"/>
        <v>1.0520000000000067</v>
      </c>
      <c r="J47">
        <f t="shared" si="2"/>
        <v>-0.89549999999999841</v>
      </c>
      <c r="K47">
        <f t="shared" si="3"/>
        <v>-9.9406999999999925</v>
      </c>
      <c r="L47">
        <f t="shared" si="4"/>
        <v>-9.6407029333779342</v>
      </c>
      <c r="N47">
        <v>-1.6962576084228392E-8</v>
      </c>
      <c r="O47">
        <v>1.029503405180075E-4</v>
      </c>
      <c r="P47">
        <f t="shared" si="5"/>
        <v>1.0293337794192328E-4</v>
      </c>
      <c r="Q47">
        <f t="shared" si="6"/>
        <v>-1.0293337794192328E-4</v>
      </c>
    </row>
    <row r="48" spans="1:17" x14ac:dyDescent="0.4">
      <c r="A48">
        <v>29.986599999999999</v>
      </c>
      <c r="B48">
        <v>71.093900000000005</v>
      </c>
      <c r="C48">
        <v>72.150099999999995</v>
      </c>
      <c r="D48">
        <v>70.180499999999995</v>
      </c>
      <c r="E48">
        <v>71.153899999999993</v>
      </c>
      <c r="F48">
        <v>71.457800000000006</v>
      </c>
      <c r="H48">
        <f t="shared" si="0"/>
        <v>1.0560909413185704</v>
      </c>
      <c r="I48">
        <f t="shared" si="1"/>
        <v>1.0561999999999898</v>
      </c>
      <c r="J48">
        <f t="shared" si="2"/>
        <v>-0.91340000000000998</v>
      </c>
      <c r="K48">
        <f t="shared" si="3"/>
        <v>-9.9400000000000119</v>
      </c>
      <c r="L48">
        <f t="shared" si="4"/>
        <v>-9.636209058681418</v>
      </c>
      <c r="N48">
        <v>-1.7998689053804583E-8</v>
      </c>
      <c r="O48">
        <v>1.0907668010847844E-4</v>
      </c>
      <c r="P48">
        <f t="shared" si="5"/>
        <v>1.0905868141942464E-4</v>
      </c>
      <c r="Q48">
        <f t="shared" si="6"/>
        <v>-1.0905868141942464E-4</v>
      </c>
    </row>
    <row r="49" spans="1:17" x14ac:dyDescent="0.4">
      <c r="A49">
        <v>30.8659</v>
      </c>
      <c r="B49">
        <v>71.605000000000004</v>
      </c>
      <c r="C49">
        <v>72.6601</v>
      </c>
      <c r="D49">
        <v>70.6905</v>
      </c>
      <c r="E49">
        <v>71.665499999999994</v>
      </c>
      <c r="F49">
        <v>71.9726</v>
      </c>
      <c r="H49">
        <f t="shared" si="0"/>
        <v>1.054984451881041</v>
      </c>
      <c r="I49">
        <f t="shared" si="1"/>
        <v>1.0550999999999959</v>
      </c>
      <c r="J49">
        <f t="shared" si="2"/>
        <v>-0.91450000000000387</v>
      </c>
      <c r="K49">
        <f t="shared" si="3"/>
        <v>-9.9395000000000095</v>
      </c>
      <c r="L49">
        <f t="shared" si="4"/>
        <v>-9.6325155481189597</v>
      </c>
      <c r="N49">
        <v>-1.9099669439339406E-8</v>
      </c>
      <c r="O49">
        <v>1.1556721862448431E-4</v>
      </c>
      <c r="P49">
        <f t="shared" si="5"/>
        <v>1.1554811895504496E-4</v>
      </c>
      <c r="Q49">
        <f t="shared" si="6"/>
        <v>-1.1554811895504496E-4</v>
      </c>
    </row>
    <row r="50" spans="1:17" x14ac:dyDescent="0.4">
      <c r="A50">
        <v>31.770900000000001</v>
      </c>
      <c r="B50">
        <v>72.122</v>
      </c>
      <c r="C50">
        <v>73.1708</v>
      </c>
      <c r="D50">
        <v>71.222499999999997</v>
      </c>
      <c r="E50">
        <v>72.182699999999997</v>
      </c>
      <c r="F50">
        <v>72.492500000000007</v>
      </c>
      <c r="H50">
        <f t="shared" si="0"/>
        <v>1.0486775753744768</v>
      </c>
      <c r="I50">
        <f t="shared" si="1"/>
        <v>1.0488</v>
      </c>
      <c r="J50">
        <f t="shared" si="2"/>
        <v>-0.8995000000000033</v>
      </c>
      <c r="K50">
        <f t="shared" si="3"/>
        <v>-9.9393000000000029</v>
      </c>
      <c r="L50">
        <f t="shared" si="4"/>
        <v>-9.6296224246255164</v>
      </c>
      <c r="N50">
        <v>-2.0269999434932527E-8</v>
      </c>
      <c r="O50">
        <v>1.2244489552254296E-4</v>
      </c>
      <c r="P50">
        <f t="shared" si="5"/>
        <v>1.2242462552310802E-4</v>
      </c>
      <c r="Q50">
        <f t="shared" si="6"/>
        <v>-1.2242462552310802E-4</v>
      </c>
    </row>
    <row r="51" spans="1:17" x14ac:dyDescent="0.4">
      <c r="A51">
        <v>32.702399999999997</v>
      </c>
      <c r="B51">
        <v>72.644599999999997</v>
      </c>
      <c r="C51">
        <v>73.682100000000005</v>
      </c>
      <c r="D51">
        <v>71.776300000000006</v>
      </c>
      <c r="E51">
        <v>72.705100000000002</v>
      </c>
      <c r="F51">
        <v>73.016999999999996</v>
      </c>
      <c r="H51">
        <f t="shared" si="0"/>
        <v>1.0373702907689062</v>
      </c>
      <c r="I51">
        <f t="shared" si="1"/>
        <v>1.0375000000000085</v>
      </c>
      <c r="J51">
        <f t="shared" si="2"/>
        <v>-0.86829999999999075</v>
      </c>
      <c r="K51">
        <f t="shared" si="3"/>
        <v>-9.9394999999999953</v>
      </c>
      <c r="L51">
        <f t="shared" si="4"/>
        <v>-9.6277297092311027</v>
      </c>
      <c r="N51">
        <v>-2.1513904723580872E-8</v>
      </c>
      <c r="O51">
        <v>1.2973074500705918E-4</v>
      </c>
      <c r="P51">
        <f t="shared" si="5"/>
        <v>1.2970923110233561E-4</v>
      </c>
      <c r="Q51">
        <f t="shared" si="6"/>
        <v>-1.2970923110233561E-4</v>
      </c>
    </row>
    <row r="52" spans="1:17" x14ac:dyDescent="0.4">
      <c r="A52">
        <v>33.661299999999997</v>
      </c>
      <c r="B52">
        <v>73.1721</v>
      </c>
      <c r="C52">
        <v>74.193399999999997</v>
      </c>
      <c r="D52">
        <v>72.349900000000005</v>
      </c>
      <c r="E52">
        <v>73.231800000000007</v>
      </c>
      <c r="F52">
        <v>73.545400000000001</v>
      </c>
      <c r="H52">
        <f t="shared" si="0"/>
        <v>1.0211625719985189</v>
      </c>
      <c r="I52">
        <f t="shared" si="1"/>
        <v>1.0212999999999965</v>
      </c>
      <c r="J52">
        <f t="shared" si="2"/>
        <v>-0.82219999999999516</v>
      </c>
      <c r="K52">
        <f t="shared" si="3"/>
        <v>-9.9402999999999935</v>
      </c>
      <c r="L52">
        <f t="shared" si="4"/>
        <v>-9.6268374280014779</v>
      </c>
      <c r="N52">
        <v>-2.2836580137392046E-8</v>
      </c>
      <c r="O52">
        <v>1.3745083805783692E-4</v>
      </c>
      <c r="P52">
        <f t="shared" si="5"/>
        <v>1.3742800147769954E-4</v>
      </c>
      <c r="Q52">
        <f t="shared" si="6"/>
        <v>-1.3742800147769954E-4</v>
      </c>
    </row>
    <row r="53" spans="1:17" x14ac:dyDescent="0.4">
      <c r="A53">
        <v>34.648299999999999</v>
      </c>
      <c r="B53">
        <v>73.703999999999994</v>
      </c>
      <c r="C53">
        <v>74.704700000000003</v>
      </c>
      <c r="D53">
        <v>72.940899999999999</v>
      </c>
      <c r="E53">
        <v>73.7624</v>
      </c>
      <c r="F53">
        <v>74.076899999999995</v>
      </c>
      <c r="H53">
        <f t="shared" si="0"/>
        <v>1.0005543940545392</v>
      </c>
      <c r="I53">
        <f t="shared" si="1"/>
        <v>1.000700000000009</v>
      </c>
      <c r="J53">
        <f t="shared" si="2"/>
        <v>-0.76309999999999434</v>
      </c>
      <c r="K53">
        <f t="shared" si="3"/>
        <v>-9.941599999999994</v>
      </c>
      <c r="L53">
        <f t="shared" si="4"/>
        <v>-9.6272456059454683</v>
      </c>
      <c r="N53">
        <v>-2.4243136611989015E-8</v>
      </c>
      <c r="O53">
        <v>1.4563018860649213E-4</v>
      </c>
      <c r="P53">
        <f t="shared" si="5"/>
        <v>1.4560594546988013E-4</v>
      </c>
      <c r="Q53">
        <f t="shared" si="6"/>
        <v>-1.4560594546988013E-4</v>
      </c>
    </row>
    <row r="54" spans="1:17" x14ac:dyDescent="0.4">
      <c r="A54">
        <v>35.664200000000001</v>
      </c>
      <c r="B54">
        <v>74.239599999999996</v>
      </c>
      <c r="C54">
        <v>75.215500000000006</v>
      </c>
      <c r="D54">
        <v>73.546800000000005</v>
      </c>
      <c r="E54">
        <v>74.295900000000003</v>
      </c>
      <c r="F54">
        <v>74.610699999999994</v>
      </c>
      <c r="H54">
        <f t="shared" si="0"/>
        <v>0.97574572896160316</v>
      </c>
      <c r="I54">
        <f t="shared" si="1"/>
        <v>0.97590000000000998</v>
      </c>
      <c r="J54">
        <f t="shared" si="2"/>
        <v>-0.6927999999999912</v>
      </c>
      <c r="K54">
        <f t="shared" si="3"/>
        <v>-9.9436999999999927</v>
      </c>
      <c r="L54">
        <f t="shared" si="4"/>
        <v>-9.6290542710384077</v>
      </c>
      <c r="N54">
        <v>-2.5739315753165412E-8</v>
      </c>
      <c r="O54">
        <v>1.5429677772262271E-4</v>
      </c>
      <c r="P54">
        <f t="shared" si="5"/>
        <v>1.5427103840686955E-4</v>
      </c>
      <c r="Q54">
        <f t="shared" si="6"/>
        <v>-1.5427103840686955E-4</v>
      </c>
    </row>
    <row r="55" spans="1:17" x14ac:dyDescent="0.4">
      <c r="A55">
        <v>36.709899999999998</v>
      </c>
      <c r="B55">
        <v>74.778300000000002</v>
      </c>
      <c r="C55">
        <v>75.725800000000007</v>
      </c>
      <c r="D55">
        <v>74.164500000000004</v>
      </c>
      <c r="E55">
        <v>74.831699999999998</v>
      </c>
      <c r="F55">
        <v>75.146199999999993</v>
      </c>
      <c r="H55">
        <f t="shared" si="0"/>
        <v>0.94733654903769637</v>
      </c>
      <c r="I55">
        <f t="shared" si="1"/>
        <v>0.94750000000000512</v>
      </c>
      <c r="J55">
        <f t="shared" si="2"/>
        <v>-0.61379999999999768</v>
      </c>
      <c r="K55">
        <f t="shared" si="3"/>
        <v>-9.9466000000000037</v>
      </c>
      <c r="L55">
        <f t="shared" si="4"/>
        <v>-9.6322634509623164</v>
      </c>
      <c r="N55">
        <v>-2.7330940170228909E-8</v>
      </c>
      <c r="O55">
        <v>1.6347829324895832E-4</v>
      </c>
      <c r="P55">
        <f t="shared" si="5"/>
        <v>1.6345096230878809E-4</v>
      </c>
      <c r="Q55">
        <f t="shared" si="6"/>
        <v>-1.6345096230878809E-4</v>
      </c>
    </row>
    <row r="56" spans="1:17" x14ac:dyDescent="0.4">
      <c r="A56">
        <v>37.786200000000001</v>
      </c>
      <c r="B56">
        <v>75.319400000000002</v>
      </c>
      <c r="C56">
        <v>76.235100000000003</v>
      </c>
      <c r="D56">
        <v>74.790599999999998</v>
      </c>
      <c r="E56">
        <v>75.368799999999993</v>
      </c>
      <c r="F56">
        <v>75.682299999999998</v>
      </c>
      <c r="H56">
        <f t="shared" si="0"/>
        <v>0.91552682250792061</v>
      </c>
      <c r="I56">
        <f t="shared" si="1"/>
        <v>0.91570000000000107</v>
      </c>
      <c r="J56">
        <f t="shared" si="2"/>
        <v>-0.52880000000000393</v>
      </c>
      <c r="K56">
        <f t="shared" si="3"/>
        <v>-9.9506000000000085</v>
      </c>
      <c r="L56">
        <f t="shared" si="4"/>
        <v>-9.6372731774920837</v>
      </c>
      <c r="N56">
        <v>-2.9024687830960172E-8</v>
      </c>
      <c r="O56">
        <v>1.7320651676831889E-4</v>
      </c>
      <c r="P56">
        <f t="shared" si="5"/>
        <v>1.7317749208048793E-4</v>
      </c>
      <c r="Q56">
        <f t="shared" si="6"/>
        <v>-1.7317749208048793E-4</v>
      </c>
    </row>
    <row r="57" spans="1:17" x14ac:dyDescent="0.4">
      <c r="A57">
        <v>38.894199999999998</v>
      </c>
      <c r="B57">
        <v>75.862099999999998</v>
      </c>
      <c r="C57">
        <v>76.743300000000005</v>
      </c>
      <c r="D57">
        <v>75.421599999999998</v>
      </c>
      <c r="E57">
        <v>75.906300000000002</v>
      </c>
      <c r="F57">
        <v>76.218199999999996</v>
      </c>
      <c r="H57">
        <f t="shared" si="0"/>
        <v>0.88101651682409032</v>
      </c>
      <c r="I57">
        <f t="shared" si="1"/>
        <v>0.88120000000000687</v>
      </c>
      <c r="J57">
        <f t="shared" si="2"/>
        <v>-0.44050000000000011</v>
      </c>
      <c r="K57">
        <f t="shared" si="3"/>
        <v>-9.9557999999999964</v>
      </c>
      <c r="L57">
        <f t="shared" si="4"/>
        <v>-9.644083483175919</v>
      </c>
      <c r="N57">
        <v>-3.0827540466301566E-8</v>
      </c>
      <c r="O57">
        <v>1.8351400345701819E-4</v>
      </c>
      <c r="P57">
        <f t="shared" si="5"/>
        <v>1.8348317591655188E-4</v>
      </c>
      <c r="Q57">
        <f t="shared" si="6"/>
        <v>-1.8348317591655188E-4</v>
      </c>
    </row>
    <row r="58" spans="1:17" x14ac:dyDescent="0.4">
      <c r="A58">
        <v>40.034599999999998</v>
      </c>
      <c r="B58">
        <v>76.405600000000007</v>
      </c>
      <c r="C58">
        <v>77.250100000000003</v>
      </c>
      <c r="D58">
        <v>76.053799999999995</v>
      </c>
      <c r="E58">
        <v>76.443200000000004</v>
      </c>
      <c r="F58">
        <v>76.752700000000004</v>
      </c>
      <c r="H58">
        <f t="shared" si="0"/>
        <v>0.84430559872725486</v>
      </c>
      <c r="I58">
        <f t="shared" si="1"/>
        <v>0.84449999999999648</v>
      </c>
      <c r="J58">
        <f t="shared" si="2"/>
        <v>-0.35180000000001144</v>
      </c>
      <c r="K58">
        <f t="shared" si="3"/>
        <v>-9.9624000000000024</v>
      </c>
      <c r="L58">
        <f t="shared" si="4"/>
        <v>-9.6530944012727442</v>
      </c>
      <c r="N58">
        <v>-3.274679417796048E-8</v>
      </c>
      <c r="O58">
        <v>1.9443401953575011E-4</v>
      </c>
      <c r="P58">
        <f t="shared" si="5"/>
        <v>1.9440127274157214E-4</v>
      </c>
      <c r="Q58">
        <f t="shared" si="6"/>
        <v>-1.9440127274157214E-4</v>
      </c>
    </row>
    <row r="59" spans="1:17" x14ac:dyDescent="0.4">
      <c r="A59">
        <v>41.208399999999997</v>
      </c>
      <c r="B59">
        <v>76.948899999999995</v>
      </c>
      <c r="C59">
        <v>77.755300000000005</v>
      </c>
      <c r="D59">
        <v>76.683700000000002</v>
      </c>
      <c r="E59">
        <v>76.9786</v>
      </c>
      <c r="F59">
        <v>77.284999999999997</v>
      </c>
      <c r="H59">
        <f t="shared" si="0"/>
        <v>0.80619403032157266</v>
      </c>
      <c r="I59">
        <f t="shared" si="1"/>
        <v>0.80640000000001066</v>
      </c>
      <c r="J59">
        <f t="shared" si="2"/>
        <v>-0.265199999999993</v>
      </c>
      <c r="K59">
        <f t="shared" si="3"/>
        <v>-9.9702999999999946</v>
      </c>
      <c r="L59">
        <f t="shared" si="4"/>
        <v>-9.6641059696784364</v>
      </c>
      <c r="N59">
        <v>-3.4790765326118926E-8</v>
      </c>
      <c r="O59">
        <v>2.0600446920328227E-4</v>
      </c>
      <c r="P59">
        <f t="shared" si="5"/>
        <v>2.0596967843795614E-4</v>
      </c>
      <c r="Q59">
        <f t="shared" si="6"/>
        <v>-2.0596967843795614E-4</v>
      </c>
    </row>
    <row r="60" spans="1:17" x14ac:dyDescent="0.4">
      <c r="A60">
        <v>42.416699999999999</v>
      </c>
      <c r="B60">
        <v>77.491299999999995</v>
      </c>
      <c r="C60">
        <v>78.258399999999995</v>
      </c>
      <c r="D60">
        <v>77.308000000000007</v>
      </c>
      <c r="E60">
        <v>77.511200000000002</v>
      </c>
      <c r="F60">
        <v>77.813900000000004</v>
      </c>
      <c r="H60">
        <f t="shared" si="0"/>
        <v>0.76688177268640512</v>
      </c>
      <c r="I60">
        <f t="shared" si="1"/>
        <v>0.76709999999999923</v>
      </c>
      <c r="J60">
        <f t="shared" si="2"/>
        <v>-0.18329999999998847</v>
      </c>
      <c r="K60">
        <f t="shared" si="3"/>
        <v>-9.9800999999999931</v>
      </c>
      <c r="L60">
        <f t="shared" si="4"/>
        <v>-9.6776182273135856</v>
      </c>
      <c r="N60">
        <v>-3.6968190717749109E-8</v>
      </c>
      <c r="O60">
        <v>2.1826428178478758E-4</v>
      </c>
      <c r="P60">
        <f t="shared" si="5"/>
        <v>2.1822731359406983E-4</v>
      </c>
      <c r="Q60">
        <f t="shared" si="6"/>
        <v>-2.1822731359406983E-4</v>
      </c>
    </row>
    <row r="61" spans="1:17" x14ac:dyDescent="0.4">
      <c r="A61">
        <v>43.660400000000003</v>
      </c>
      <c r="B61">
        <v>78.031599999999997</v>
      </c>
      <c r="C61">
        <v>78.759200000000007</v>
      </c>
      <c r="D61">
        <v>77.923299999999998</v>
      </c>
      <c r="E61">
        <v>78.039900000000003</v>
      </c>
      <c r="F61">
        <v>78.338200000000001</v>
      </c>
      <c r="H61">
        <f t="shared" si="0"/>
        <v>0.72736878699549579</v>
      </c>
      <c r="I61">
        <f t="shared" si="1"/>
        <v>0.72760000000000957</v>
      </c>
      <c r="J61">
        <f t="shared" si="2"/>
        <v>-0.10829999999999984</v>
      </c>
      <c r="K61">
        <f t="shared" si="3"/>
        <v>-9.9916999999999945</v>
      </c>
      <c r="L61">
        <f t="shared" si="4"/>
        <v>-9.6936312130045099</v>
      </c>
      <c r="N61">
        <v>-3.9288049206033088E-8</v>
      </c>
      <c r="O61">
        <v>2.3125229256295052E-4</v>
      </c>
      <c r="P61">
        <f t="shared" si="5"/>
        <v>2.3121300451374449E-4</v>
      </c>
      <c r="Q61">
        <f t="shared" si="6"/>
        <v>-2.3121300451374449E-4</v>
      </c>
    </row>
    <row r="62" spans="1:17" x14ac:dyDescent="0.4">
      <c r="A62">
        <v>44.9405</v>
      </c>
      <c r="B62">
        <v>78.569000000000003</v>
      </c>
      <c r="C62">
        <v>79.257199999999997</v>
      </c>
      <c r="D62">
        <v>78.526499999999999</v>
      </c>
      <c r="E62">
        <v>78.563400000000001</v>
      </c>
      <c r="F62">
        <v>78.856800000000007</v>
      </c>
      <c r="H62">
        <f t="shared" si="0"/>
        <v>0.68795502711098744</v>
      </c>
      <c r="I62">
        <f t="shared" si="1"/>
        <v>0.68819999999999482</v>
      </c>
      <c r="J62">
        <f t="shared" si="2"/>
        <v>-4.2500000000003979E-2</v>
      </c>
      <c r="K62">
        <f t="shared" si="3"/>
        <v>-10.005600000000001</v>
      </c>
      <c r="L62">
        <f t="shared" si="4"/>
        <v>-9.7124449728890028</v>
      </c>
      <c r="N62">
        <v>-4.1760931035373572E-8</v>
      </c>
      <c r="O62">
        <v>2.4501464993842724E-4</v>
      </c>
      <c r="P62">
        <f t="shared" si="5"/>
        <v>2.4497288900739188E-4</v>
      </c>
      <c r="Q62">
        <f t="shared" si="6"/>
        <v>-2.4497288900739188E-4</v>
      </c>
    </row>
    <row r="63" spans="1:17" x14ac:dyDescent="0.4">
      <c r="A63">
        <v>46.258200000000002</v>
      </c>
      <c r="B63">
        <v>79.1023</v>
      </c>
      <c r="C63">
        <v>79.751999999999995</v>
      </c>
      <c r="D63">
        <v>79.114900000000006</v>
      </c>
      <c r="E63">
        <v>79.080399999999997</v>
      </c>
      <c r="F63">
        <v>79.368200000000002</v>
      </c>
      <c r="H63">
        <f t="shared" si="0"/>
        <v>0.64944044993648009</v>
      </c>
      <c r="I63">
        <f t="shared" si="1"/>
        <v>0.64969999999999573</v>
      </c>
      <c r="J63">
        <f t="shared" si="2"/>
        <v>1.2600000000006162E-2</v>
      </c>
      <c r="K63">
        <f t="shared" si="3"/>
        <v>-10.021900000000002</v>
      </c>
      <c r="L63">
        <f t="shared" si="4"/>
        <v>-9.7343595500635143</v>
      </c>
      <c r="N63">
        <v>-4.4397209476511997E-8</v>
      </c>
      <c r="O63">
        <v>2.5959446072512947E-4</v>
      </c>
      <c r="P63">
        <f t="shared" si="5"/>
        <v>2.5955006351565296E-4</v>
      </c>
      <c r="Q63">
        <f t="shared" si="6"/>
        <v>-2.5955006351565296E-4</v>
      </c>
    </row>
    <row r="64" spans="1:17" x14ac:dyDescent="0.4">
      <c r="A64">
        <v>47.6145</v>
      </c>
      <c r="B64">
        <v>79.630499999999998</v>
      </c>
      <c r="C64">
        <v>80.242800000000003</v>
      </c>
      <c r="D64">
        <v>79.685900000000004</v>
      </c>
      <c r="E64">
        <v>79.589600000000004</v>
      </c>
      <c r="F64">
        <v>79.871399999999994</v>
      </c>
      <c r="H64">
        <f t="shared" si="0"/>
        <v>0.61202500341624022</v>
      </c>
      <c r="I64">
        <f t="shared" si="1"/>
        <v>0.61230000000000473</v>
      </c>
      <c r="J64">
        <f t="shared" si="2"/>
        <v>5.5400000000005889E-2</v>
      </c>
      <c r="K64">
        <f t="shared" si="3"/>
        <v>-10.040899999999993</v>
      </c>
      <c r="L64">
        <f t="shared" si="4"/>
        <v>-9.7593749965837677</v>
      </c>
      <c r="N64">
        <v>-4.7209248172113008E-8</v>
      </c>
      <c r="O64">
        <v>2.7504379301266339E-4</v>
      </c>
      <c r="P64">
        <f t="shared" si="5"/>
        <v>2.7499658376449129E-4</v>
      </c>
      <c r="Q64">
        <f t="shared" si="6"/>
        <v>-2.7499658376449129E-4</v>
      </c>
    </row>
    <row r="65" spans="1:17" x14ac:dyDescent="0.4">
      <c r="A65">
        <v>49.010599999999997</v>
      </c>
      <c r="B65">
        <v>80.152500000000003</v>
      </c>
      <c r="C65">
        <v>80.729100000000003</v>
      </c>
      <c r="D65">
        <v>80.237300000000005</v>
      </c>
      <c r="E65">
        <v>80.089299999999994</v>
      </c>
      <c r="F65">
        <v>80.364699999999999</v>
      </c>
      <c r="H65">
        <f t="shared" si="0"/>
        <v>0.57630863852398684</v>
      </c>
      <c r="I65">
        <f t="shared" si="1"/>
        <v>0.57659999999999911</v>
      </c>
      <c r="J65">
        <f t="shared" si="2"/>
        <v>8.4800000000001319E-2</v>
      </c>
      <c r="K65">
        <f t="shared" si="3"/>
        <v>-10.063200000000009</v>
      </c>
      <c r="L65">
        <f t="shared" si="4"/>
        <v>-9.7880913614760168</v>
      </c>
      <c r="N65">
        <v>-5.0209290223933438E-8</v>
      </c>
      <c r="O65">
        <v>2.9141168530248234E-4</v>
      </c>
      <c r="P65">
        <f t="shared" si="5"/>
        <v>2.9136147601225838E-4</v>
      </c>
      <c r="Q65">
        <f t="shared" si="6"/>
        <v>-2.9136147601225838E-4</v>
      </c>
    </row>
    <row r="66" spans="1:17" x14ac:dyDescent="0.4">
      <c r="A66">
        <v>50.447699999999998</v>
      </c>
      <c r="B66">
        <v>80.667100000000005</v>
      </c>
      <c r="C66">
        <v>81.209999999999994</v>
      </c>
      <c r="D66">
        <v>80.767399999999995</v>
      </c>
      <c r="E66">
        <v>80.578100000000006</v>
      </c>
      <c r="F66">
        <v>80.846800000000002</v>
      </c>
      <c r="H66">
        <f t="shared" si="0"/>
        <v>0.54259130020974133</v>
      </c>
      <c r="I66">
        <f t="shared" si="1"/>
        <v>0.54289999999998884</v>
      </c>
      <c r="J66">
        <f t="shared" si="2"/>
        <v>0.10029999999999006</v>
      </c>
      <c r="K66">
        <f t="shared" si="3"/>
        <v>-10.088999999999999</v>
      </c>
      <c r="L66">
        <f t="shared" si="4"/>
        <v>-9.8206086997902506</v>
      </c>
      <c r="N66">
        <v>-5.3411142872919088E-8</v>
      </c>
      <c r="O66">
        <v>3.087532013903414E-4</v>
      </c>
      <c r="P66">
        <f t="shared" si="5"/>
        <v>3.0869979024746849E-4</v>
      </c>
      <c r="Q66">
        <f t="shared" si="6"/>
        <v>-3.0869979024746849E-4</v>
      </c>
    </row>
    <row r="67" spans="1:17" x14ac:dyDescent="0.4">
      <c r="A67">
        <v>51.9268</v>
      </c>
      <c r="B67">
        <v>81.173100000000005</v>
      </c>
      <c r="C67">
        <v>81.6845</v>
      </c>
      <c r="D67">
        <v>81.274600000000007</v>
      </c>
      <c r="E67">
        <v>81.054299999999998</v>
      </c>
      <c r="F67">
        <v>81.316199999999995</v>
      </c>
      <c r="H67">
        <f t="shared" si="0"/>
        <v>0.51107292929294312</v>
      </c>
      <c r="I67">
        <f t="shared" si="1"/>
        <v>0.51139999999999475</v>
      </c>
      <c r="J67">
        <f t="shared" si="2"/>
        <v>0.10150000000000148</v>
      </c>
      <c r="K67">
        <f t="shared" si="3"/>
        <v>-10.118800000000007</v>
      </c>
      <c r="L67">
        <f t="shared" si="4"/>
        <v>-9.8572270707070615</v>
      </c>
      <c r="N67">
        <v>-5.6829908451845633E-8</v>
      </c>
      <c r="O67">
        <v>3.2712753696011258E-4</v>
      </c>
      <c r="P67">
        <f t="shared" si="5"/>
        <v>3.2707070705166071E-4</v>
      </c>
      <c r="Q67">
        <f t="shared" si="6"/>
        <v>-3.2707070705166071E-4</v>
      </c>
    </row>
    <row r="68" spans="1:17" x14ac:dyDescent="0.4">
      <c r="A68">
        <v>53.449399999999997</v>
      </c>
      <c r="B68">
        <v>81.669399999999996</v>
      </c>
      <c r="C68">
        <v>82.151799999999994</v>
      </c>
      <c r="D68">
        <v>81.758099999999999</v>
      </c>
      <c r="E68">
        <v>81.516300000000001</v>
      </c>
      <c r="F68">
        <v>81.7714</v>
      </c>
      <c r="H68">
        <f t="shared" si="0"/>
        <v>0.48205346604643051</v>
      </c>
      <c r="I68">
        <f t="shared" si="1"/>
        <v>0.48239999999999839</v>
      </c>
      <c r="J68">
        <f t="shared" si="2"/>
        <v>8.8700000000002888E-2</v>
      </c>
      <c r="K68">
        <f t="shared" si="3"/>
        <v>-10.153099999999995</v>
      </c>
      <c r="L68">
        <f t="shared" si="4"/>
        <v>-9.8983465339535641</v>
      </c>
      <c r="N68">
        <v>-6.0481391323928573E-8</v>
      </c>
      <c r="O68">
        <v>3.4659443495921072E-4</v>
      </c>
      <c r="P68">
        <f t="shared" si="5"/>
        <v>3.4653395356788681E-4</v>
      </c>
      <c r="Q68">
        <f t="shared" si="6"/>
        <v>-3.4653395356788681E-4</v>
      </c>
    </row>
    <row r="69" spans="1:17" x14ac:dyDescent="0.4">
      <c r="A69">
        <v>55.016500000000001</v>
      </c>
      <c r="B69">
        <v>82.154700000000005</v>
      </c>
      <c r="C69">
        <v>82.610600000000005</v>
      </c>
      <c r="D69">
        <v>82.217399999999998</v>
      </c>
      <c r="E69">
        <v>81.962100000000007</v>
      </c>
      <c r="F69">
        <v>82.210700000000003</v>
      </c>
      <c r="H69">
        <f t="shared" si="0"/>
        <v>0.45553284243290137</v>
      </c>
      <c r="I69">
        <f t="shared" si="1"/>
        <v>0.45589999999999975</v>
      </c>
      <c r="J69">
        <f t="shared" si="2"/>
        <v>6.2699999999992428E-2</v>
      </c>
      <c r="K69">
        <f t="shared" si="3"/>
        <v>-10.192599999999999</v>
      </c>
      <c r="L69">
        <f t="shared" si="4"/>
        <v>-9.9443671575671004</v>
      </c>
      <c r="N69">
        <v>-6.4383617662927295E-8</v>
      </c>
      <c r="O69">
        <v>3.6722195071603675E-4</v>
      </c>
      <c r="P69">
        <f t="shared" si="5"/>
        <v>3.671575670983738E-4</v>
      </c>
      <c r="Q69">
        <f t="shared" si="6"/>
        <v>-3.671575670983738E-4</v>
      </c>
    </row>
    <row r="70" spans="1:17" x14ac:dyDescent="0.4">
      <c r="A70">
        <v>56.6297</v>
      </c>
      <c r="B70">
        <v>82.628</v>
      </c>
      <c r="C70">
        <v>83.059700000000007</v>
      </c>
      <c r="D70">
        <v>82.652799999999999</v>
      </c>
      <c r="E70">
        <v>82.390100000000004</v>
      </c>
      <c r="F70">
        <v>82.632499999999993</v>
      </c>
      <c r="H70">
        <f t="shared" si="0"/>
        <v>0.43131099356922398</v>
      </c>
      <c r="I70">
        <f t="shared" si="1"/>
        <v>0.43170000000000641</v>
      </c>
      <c r="J70">
        <f t="shared" si="2"/>
        <v>2.4799999999999045E-2</v>
      </c>
      <c r="K70">
        <f t="shared" si="3"/>
        <v>-10.237899999999996</v>
      </c>
      <c r="L70">
        <f t="shared" si="4"/>
        <v>-9.9958890064307901</v>
      </c>
      <c r="N70">
        <v>-6.85547698637051E-8</v>
      </c>
      <c r="O70">
        <v>3.8907498555231749E-4</v>
      </c>
      <c r="P70">
        <f t="shared" si="5"/>
        <v>3.8900643078245377E-4</v>
      </c>
      <c r="Q70">
        <f t="shared" si="6"/>
        <v>-3.8900643078245377E-4</v>
      </c>
    </row>
    <row r="71" spans="1:17" x14ac:dyDescent="0.4">
      <c r="A71">
        <v>58.290100000000002</v>
      </c>
      <c r="B71">
        <v>83.088099999999997</v>
      </c>
      <c r="C71">
        <v>83.498099999999994</v>
      </c>
      <c r="D71">
        <v>83.065200000000004</v>
      </c>
      <c r="E71">
        <v>82.798299999999998</v>
      </c>
      <c r="F71">
        <v>83.0351</v>
      </c>
      <c r="H71">
        <f t="shared" si="0"/>
        <v>0.40958784301171836</v>
      </c>
      <c r="I71">
        <f t="shared" si="1"/>
        <v>0.40999999999999659</v>
      </c>
      <c r="J71">
        <f t="shared" si="2"/>
        <v>-2.2899999999992815E-2</v>
      </c>
      <c r="K71">
        <f t="shared" si="3"/>
        <v>-10.2898</v>
      </c>
      <c r="L71">
        <f t="shared" si="4"/>
        <v>-10.053412156988275</v>
      </c>
      <c r="N71">
        <v>-7.3016066988401778E-8</v>
      </c>
      <c r="O71">
        <v>4.1223000434520489E-4</v>
      </c>
      <c r="P71">
        <f t="shared" si="5"/>
        <v>4.1215698827821648E-4</v>
      </c>
      <c r="Q71">
        <f t="shared" si="6"/>
        <v>-4.1215698827821648E-4</v>
      </c>
    </row>
    <row r="72" spans="1:17" x14ac:dyDescent="0.4">
      <c r="A72">
        <v>59.999200000000002</v>
      </c>
      <c r="B72">
        <v>83.533900000000003</v>
      </c>
      <c r="C72">
        <v>83.924400000000006</v>
      </c>
      <c r="D72">
        <v>83.456199999999995</v>
      </c>
      <c r="E72">
        <v>83.184799999999996</v>
      </c>
      <c r="F72">
        <v>83.417000000000002</v>
      </c>
      <c r="H72">
        <f t="shared" si="0"/>
        <v>0.39006331449993725</v>
      </c>
      <c r="I72">
        <f t="shared" si="1"/>
        <v>0.39050000000000296</v>
      </c>
      <c r="J72">
        <f t="shared" si="2"/>
        <v>-7.7700000000007208E-2</v>
      </c>
      <c r="K72">
        <f t="shared" si="3"/>
        <v>-10.349100000000007</v>
      </c>
      <c r="L72">
        <f t="shared" si="4"/>
        <v>-10.117336685500067</v>
      </c>
      <c r="N72">
        <v>-7.7789653853604675E-8</v>
      </c>
      <c r="O72">
        <v>4.3676328971953651E-4</v>
      </c>
      <c r="P72">
        <f t="shared" si="5"/>
        <v>4.366855000656829E-4</v>
      </c>
      <c r="Q72">
        <f t="shared" si="6"/>
        <v>-4.366855000656829E-4</v>
      </c>
    </row>
    <row r="73" spans="1:17" x14ac:dyDescent="0.4">
      <c r="A73">
        <v>61.758400000000002</v>
      </c>
      <c r="B73">
        <v>83.964600000000004</v>
      </c>
      <c r="C73">
        <v>84.337500000000006</v>
      </c>
      <c r="D73">
        <v>83.828199999999995</v>
      </c>
      <c r="E73">
        <v>83.547799999999995</v>
      </c>
      <c r="F73">
        <v>83.776600000000002</v>
      </c>
      <c r="H73">
        <f t="shared" si="0"/>
        <v>0.37243732641580252</v>
      </c>
      <c r="I73">
        <f t="shared" si="1"/>
        <v>0.37290000000000134</v>
      </c>
      <c r="J73">
        <f t="shared" si="2"/>
        <v>-0.13640000000000896</v>
      </c>
      <c r="K73">
        <f t="shared" si="3"/>
        <v>-10.416800000000009</v>
      </c>
      <c r="L73">
        <f t="shared" si="4"/>
        <v>-10.188462673584201</v>
      </c>
      <c r="N73">
        <v>-8.2899765937949324E-8</v>
      </c>
      <c r="O73">
        <v>4.6275648396476219E-4</v>
      </c>
      <c r="P73">
        <f t="shared" si="5"/>
        <v>4.6267358419882422E-4</v>
      </c>
      <c r="Q73">
        <f t="shared" si="6"/>
        <v>-4.6267358419882422E-4</v>
      </c>
    </row>
    <row r="74" spans="1:17" x14ac:dyDescent="0.4">
      <c r="A74">
        <v>63.569200000000002</v>
      </c>
      <c r="B74">
        <v>84.379499999999993</v>
      </c>
      <c r="C74">
        <v>84.7363</v>
      </c>
      <c r="D74">
        <v>84.184600000000003</v>
      </c>
      <c r="E74">
        <v>83.885499999999993</v>
      </c>
      <c r="F74">
        <v>84.112300000000005</v>
      </c>
      <c r="H74">
        <f t="shared" si="0"/>
        <v>0.35630979140742475</v>
      </c>
      <c r="I74">
        <f t="shared" si="1"/>
        <v>0.35680000000000689</v>
      </c>
      <c r="J74">
        <f t="shared" si="2"/>
        <v>-0.19489999999998986</v>
      </c>
      <c r="K74">
        <f t="shared" si="3"/>
        <v>-10.494</v>
      </c>
      <c r="L74">
        <f t="shared" si="4"/>
        <v>-10.267690208592571</v>
      </c>
      <c r="N74">
        <v>-8.8372954070436413E-8</v>
      </c>
      <c r="O74">
        <v>4.9029696553621769E-4</v>
      </c>
      <c r="P74">
        <f t="shared" si="5"/>
        <v>4.902085925821472E-4</v>
      </c>
      <c r="Q74">
        <f t="shared" si="6"/>
        <v>-4.902085925821472E-4</v>
      </c>
    </row>
    <row r="75" spans="1:17" x14ac:dyDescent="0.4">
      <c r="A75">
        <v>65.433099999999996</v>
      </c>
      <c r="B75">
        <v>84.777900000000002</v>
      </c>
      <c r="C75">
        <v>85.1203</v>
      </c>
      <c r="D75">
        <v>84.5291</v>
      </c>
      <c r="E75">
        <v>84.196399999999997</v>
      </c>
      <c r="F75">
        <v>84.423000000000002</v>
      </c>
      <c r="H75">
        <f t="shared" ref="H75:H138" si="7">I75+Q75</f>
        <v>0.34188061757682642</v>
      </c>
      <c r="I75">
        <f t="shared" ref="I75:I138" si="8">C75-B75</f>
        <v>0.34239999999999782</v>
      </c>
      <c r="J75">
        <f t="shared" ref="J75:J138" si="9">D75-B75</f>
        <v>-0.2488000000000028</v>
      </c>
      <c r="K75">
        <f t="shared" ref="K75:K138" si="10">E75-B75+$K$5</f>
        <v>-10.581500000000005</v>
      </c>
      <c r="L75">
        <f t="shared" ref="L75:L138" si="11">F75-B75+Q75+$K$5</f>
        <v>-10.355419382423172</v>
      </c>
      <c r="N75">
        <v>-9.4238016927525845E-8</v>
      </c>
      <c r="O75">
        <v>5.1947666118833612E-4</v>
      </c>
      <c r="P75">
        <f t="shared" ref="P75:P138" si="12">O75+N75</f>
        <v>5.1938242317140859E-4</v>
      </c>
      <c r="Q75">
        <f t="shared" ref="Q75:Q138" si="13">-P75</f>
        <v>-5.1938242317140859E-4</v>
      </c>
    </row>
    <row r="76" spans="1:17" x14ac:dyDescent="0.4">
      <c r="A76">
        <v>67.351699999999994</v>
      </c>
      <c r="B76">
        <v>85.159899999999993</v>
      </c>
      <c r="C76">
        <v>85.488799999999998</v>
      </c>
      <c r="D76">
        <v>84.866200000000006</v>
      </c>
      <c r="E76">
        <v>84.479100000000003</v>
      </c>
      <c r="F76">
        <v>84.707599999999999</v>
      </c>
      <c r="H76">
        <f t="shared" si="7"/>
        <v>0.32834970665423291</v>
      </c>
      <c r="I76">
        <f t="shared" si="8"/>
        <v>0.32890000000000441</v>
      </c>
      <c r="J76">
        <f t="shared" si="9"/>
        <v>-0.29369999999998697</v>
      </c>
      <c r="K76">
        <f t="shared" si="10"/>
        <v>-10.680799999999991</v>
      </c>
      <c r="L76">
        <f t="shared" si="11"/>
        <v>-10.452850293345765</v>
      </c>
      <c r="N76">
        <v>-1.0052652755595924E-7</v>
      </c>
      <c r="O76">
        <v>5.5039387229907297E-4</v>
      </c>
      <c r="P76">
        <f t="shared" si="12"/>
        <v>5.5029334577151698E-4</v>
      </c>
      <c r="Q76">
        <f t="shared" si="13"/>
        <v>-5.5029334577151698E-4</v>
      </c>
    </row>
    <row r="77" spans="1:17" x14ac:dyDescent="0.4">
      <c r="A77">
        <v>69.326499999999996</v>
      </c>
      <c r="B77">
        <v>85.525599999999997</v>
      </c>
      <c r="C77">
        <v>85.842100000000002</v>
      </c>
      <c r="D77">
        <v>85.200199999999995</v>
      </c>
      <c r="E77">
        <v>84.733000000000004</v>
      </c>
      <c r="F77">
        <v>84.965800000000002</v>
      </c>
      <c r="H77">
        <f t="shared" si="7"/>
        <v>0.31591695692520344</v>
      </c>
      <c r="I77">
        <f t="shared" si="8"/>
        <v>0.31650000000000489</v>
      </c>
      <c r="J77">
        <f t="shared" si="9"/>
        <v>-0.32540000000000191</v>
      </c>
      <c r="K77">
        <f t="shared" si="10"/>
        <v>-10.792599999999993</v>
      </c>
      <c r="L77">
        <f t="shared" si="11"/>
        <v>-10.560383043074797</v>
      </c>
      <c r="N77">
        <v>-1.0727243799851791E-7</v>
      </c>
      <c r="O77">
        <v>5.8315034723944081E-4</v>
      </c>
      <c r="P77">
        <f t="shared" si="12"/>
        <v>5.8304307480144227E-4</v>
      </c>
      <c r="Q77">
        <f t="shared" si="13"/>
        <v>-5.8304307480144227E-4</v>
      </c>
    </row>
    <row r="78" spans="1:17" x14ac:dyDescent="0.4">
      <c r="A78">
        <v>71.359200000000001</v>
      </c>
      <c r="B78">
        <v>85.875900000000001</v>
      </c>
      <c r="C78">
        <v>86.180700000000002</v>
      </c>
      <c r="D78">
        <v>85.535300000000007</v>
      </c>
      <c r="E78">
        <v>84.957800000000006</v>
      </c>
      <c r="F78">
        <v>85.197500000000005</v>
      </c>
      <c r="H78">
        <f t="shared" si="7"/>
        <v>0.30418225806623495</v>
      </c>
      <c r="I78">
        <f t="shared" si="8"/>
        <v>0.30480000000000018</v>
      </c>
      <c r="J78">
        <f t="shared" si="9"/>
        <v>-0.34059999999999491</v>
      </c>
      <c r="K78">
        <f t="shared" si="10"/>
        <v>-10.918099999999995</v>
      </c>
      <c r="L78">
        <f t="shared" si="11"/>
        <v>-10.679017741933762</v>
      </c>
      <c r="N78">
        <v>-1.1451335992094141E-7</v>
      </c>
      <c r="O78">
        <v>6.1785644712513321E-4</v>
      </c>
      <c r="P78">
        <f t="shared" si="12"/>
        <v>6.1774193376521228E-4</v>
      </c>
      <c r="Q78">
        <f t="shared" si="13"/>
        <v>-6.1774193376521228E-4</v>
      </c>
    </row>
    <row r="79" spans="1:17" x14ac:dyDescent="0.4">
      <c r="A79">
        <v>73.451499999999996</v>
      </c>
      <c r="B79">
        <v>86.212199999999996</v>
      </c>
      <c r="C79">
        <v>86.506100000000004</v>
      </c>
      <c r="D79">
        <v>85.874799999999993</v>
      </c>
      <c r="E79">
        <v>85.154600000000002</v>
      </c>
      <c r="F79">
        <v>85.4041</v>
      </c>
      <c r="H79">
        <f t="shared" si="7"/>
        <v>0.29324549221020313</v>
      </c>
      <c r="I79">
        <f t="shared" si="8"/>
        <v>0.29390000000000782</v>
      </c>
      <c r="J79">
        <f t="shared" si="9"/>
        <v>-0.33740000000000236</v>
      </c>
      <c r="K79">
        <f t="shared" si="10"/>
        <v>-11.057599999999994</v>
      </c>
      <c r="L79">
        <f t="shared" si="11"/>
        <v>-10.8087545077898</v>
      </c>
      <c r="N79">
        <v>-1.2229060993535376E-7</v>
      </c>
      <c r="O79">
        <v>6.5463008041463351E-4</v>
      </c>
      <c r="P79">
        <f t="shared" si="12"/>
        <v>6.5450778980469812E-4</v>
      </c>
      <c r="Q79">
        <f t="shared" si="13"/>
        <v>-6.5450778980469812E-4</v>
      </c>
    </row>
    <row r="80" spans="1:17" x14ac:dyDescent="0.4">
      <c r="A80">
        <v>75.605099999999993</v>
      </c>
      <c r="B80">
        <v>86.536799999999999</v>
      </c>
      <c r="C80">
        <v>86.820499999999996</v>
      </c>
      <c r="D80">
        <v>86.221100000000007</v>
      </c>
      <c r="E80">
        <v>85.325800000000001</v>
      </c>
      <c r="F80">
        <v>85.587699999999998</v>
      </c>
      <c r="H80">
        <f t="shared" si="7"/>
        <v>0.28300653894435729</v>
      </c>
      <c r="I80">
        <f t="shared" si="8"/>
        <v>0.28369999999999607</v>
      </c>
      <c r="J80">
        <f t="shared" si="9"/>
        <v>-0.31569999999999254</v>
      </c>
      <c r="K80">
        <f t="shared" si="10"/>
        <v>-11.210999999999999</v>
      </c>
      <c r="L80">
        <f t="shared" si="11"/>
        <v>-10.94979346105564</v>
      </c>
      <c r="N80">
        <v>-1.3064842270907919E-7</v>
      </c>
      <c r="O80">
        <v>6.9359170406150942E-4</v>
      </c>
      <c r="P80">
        <f t="shared" si="12"/>
        <v>6.9346105563880035E-4</v>
      </c>
      <c r="Q80">
        <f t="shared" si="13"/>
        <v>-6.9346105563880035E-4</v>
      </c>
    </row>
    <row r="81" spans="1:17" x14ac:dyDescent="0.4">
      <c r="A81">
        <v>77.821899999999999</v>
      </c>
      <c r="B81">
        <v>86.852599999999995</v>
      </c>
      <c r="C81">
        <v>87.126999999999995</v>
      </c>
      <c r="D81">
        <v>86.574799999999996</v>
      </c>
      <c r="E81">
        <v>85.475399999999993</v>
      </c>
      <c r="F81">
        <v>85.752399999999994</v>
      </c>
      <c r="H81">
        <f t="shared" si="7"/>
        <v>0.27366526614009024</v>
      </c>
      <c r="I81">
        <f t="shared" si="8"/>
        <v>0.27439999999999998</v>
      </c>
      <c r="J81">
        <f t="shared" si="9"/>
        <v>-0.27779999999999916</v>
      </c>
      <c r="K81">
        <f t="shared" si="10"/>
        <v>-11.377200000000002</v>
      </c>
      <c r="L81">
        <f t="shared" si="11"/>
        <v>-11.10093473385991</v>
      </c>
      <c r="N81">
        <v>-1.3963621134830145E-7</v>
      </c>
      <c r="O81">
        <v>7.3487349612109769E-4</v>
      </c>
      <c r="P81">
        <f t="shared" si="12"/>
        <v>7.3473385990974942E-4</v>
      </c>
      <c r="Q81">
        <f t="shared" si="13"/>
        <v>-7.3473385990974942E-4</v>
      </c>
    </row>
    <row r="82" spans="1:17" x14ac:dyDescent="0.4">
      <c r="A82">
        <v>80.103700000000003</v>
      </c>
      <c r="B82">
        <v>87.163499999999999</v>
      </c>
      <c r="C82">
        <v>87.4298</v>
      </c>
      <c r="D82">
        <v>86.935299999999998</v>
      </c>
      <c r="E82">
        <v>85.61</v>
      </c>
      <c r="F82">
        <v>85.903999999999996</v>
      </c>
      <c r="H82">
        <f t="shared" si="7"/>
        <v>0.26552153665361261</v>
      </c>
      <c r="I82">
        <f t="shared" si="8"/>
        <v>0.26630000000000109</v>
      </c>
      <c r="J82">
        <f t="shared" si="9"/>
        <v>-0.22820000000000107</v>
      </c>
      <c r="K82">
        <f t="shared" si="10"/>
        <v>-11.5535</v>
      </c>
      <c r="L82">
        <f t="shared" si="11"/>
        <v>-11.260278463346392</v>
      </c>
      <c r="N82">
        <v>-1.4930748252970492E-7</v>
      </c>
      <c r="O82">
        <v>7.7861265387100978E-4</v>
      </c>
      <c r="P82">
        <f t="shared" si="12"/>
        <v>7.7846334638848004E-4</v>
      </c>
      <c r="Q82">
        <f t="shared" si="13"/>
        <v>-7.7846334638848004E-4</v>
      </c>
    </row>
    <row r="83" spans="1:17" x14ac:dyDescent="0.4">
      <c r="A83">
        <v>82.452399999999997</v>
      </c>
      <c r="B83">
        <v>87.474100000000007</v>
      </c>
      <c r="C83">
        <v>87.733500000000006</v>
      </c>
      <c r="D83">
        <v>87.301199999999994</v>
      </c>
      <c r="E83">
        <v>85.738699999999994</v>
      </c>
      <c r="F83">
        <v>86.050600000000003</v>
      </c>
      <c r="H83">
        <f t="shared" si="7"/>
        <v>0.258575204311221</v>
      </c>
      <c r="I83">
        <f t="shared" si="8"/>
        <v>0.25939999999999941</v>
      </c>
      <c r="J83">
        <f t="shared" si="9"/>
        <v>-0.17290000000001271</v>
      </c>
      <c r="K83">
        <f t="shared" si="10"/>
        <v>-11.735400000000013</v>
      </c>
      <c r="L83">
        <f t="shared" si="11"/>
        <v>-11.424324795688783</v>
      </c>
      <c r="N83">
        <v>-1.5972110459117821E-7</v>
      </c>
      <c r="O83">
        <v>8.249554098829963E-4</v>
      </c>
      <c r="P83">
        <f t="shared" si="12"/>
        <v>8.247956887784051E-4</v>
      </c>
      <c r="Q83">
        <f t="shared" si="13"/>
        <v>-8.247956887784051E-4</v>
      </c>
    </row>
    <row r="84" spans="1:17" x14ac:dyDescent="0.4">
      <c r="A84">
        <v>84.87</v>
      </c>
      <c r="B84">
        <v>87.789500000000004</v>
      </c>
      <c r="C84">
        <v>88.043599999999998</v>
      </c>
      <c r="D84">
        <v>87.670500000000004</v>
      </c>
      <c r="E84">
        <v>85.873099999999994</v>
      </c>
      <c r="F84">
        <v>86.202399999999997</v>
      </c>
      <c r="H84">
        <f t="shared" si="7"/>
        <v>0.25322611332501249</v>
      </c>
      <c r="I84">
        <f t="shared" si="8"/>
        <v>0.254099999999994</v>
      </c>
      <c r="J84">
        <f t="shared" si="9"/>
        <v>-0.11899999999999977</v>
      </c>
      <c r="K84">
        <f t="shared" si="10"/>
        <v>-11.91640000000001</v>
      </c>
      <c r="L84">
        <f t="shared" si="11"/>
        <v>-11.587973886674988</v>
      </c>
      <c r="N84">
        <v>-1.7094188130674633E-7</v>
      </c>
      <c r="O84">
        <v>8.7405761686280392E-4</v>
      </c>
      <c r="P84">
        <f t="shared" si="12"/>
        <v>8.7388667498149717E-4</v>
      </c>
      <c r="Q84">
        <f t="shared" si="13"/>
        <v>-8.7388667498149717E-4</v>
      </c>
    </row>
    <row r="85" spans="1:17" x14ac:dyDescent="0.4">
      <c r="A85">
        <v>87.358400000000003</v>
      </c>
      <c r="B85">
        <v>88.114800000000002</v>
      </c>
      <c r="C85">
        <v>88.365200000000002</v>
      </c>
      <c r="D85">
        <v>88.041899999999998</v>
      </c>
      <c r="E85">
        <v>86.027299999999997</v>
      </c>
      <c r="F85">
        <v>86.371099999999998</v>
      </c>
      <c r="H85">
        <f t="shared" si="7"/>
        <v>0.24947409979467217</v>
      </c>
      <c r="I85">
        <f t="shared" si="8"/>
        <v>0.25039999999999907</v>
      </c>
      <c r="J85">
        <f t="shared" si="9"/>
        <v>-7.2900000000004184E-2</v>
      </c>
      <c r="K85">
        <f t="shared" si="10"/>
        <v>-12.087500000000006</v>
      </c>
      <c r="L85">
        <f t="shared" si="11"/>
        <v>-11.744625900205332</v>
      </c>
      <c r="N85">
        <v>-1.8304071678666457E-7</v>
      </c>
      <c r="O85">
        <v>9.2608324604367682E-4</v>
      </c>
      <c r="P85">
        <f t="shared" si="12"/>
        <v>9.2590020532689016E-4</v>
      </c>
      <c r="Q85">
        <f t="shared" si="13"/>
        <v>-9.2590020532689016E-4</v>
      </c>
    </row>
    <row r="86" spans="1:17" x14ac:dyDescent="0.4">
      <c r="A86">
        <v>89.919899999999998</v>
      </c>
      <c r="B86">
        <v>88.454499999999996</v>
      </c>
      <c r="C86">
        <v>88.7029</v>
      </c>
      <c r="D86">
        <v>88.415099999999995</v>
      </c>
      <c r="E86">
        <v>86.215900000000005</v>
      </c>
      <c r="F86">
        <v>86.569100000000006</v>
      </c>
      <c r="H86">
        <f t="shared" si="7"/>
        <v>0.24741898918232516</v>
      </c>
      <c r="I86">
        <f t="shared" si="8"/>
        <v>0.24840000000000373</v>
      </c>
      <c r="J86">
        <f t="shared" si="9"/>
        <v>-3.9400000000000546E-2</v>
      </c>
      <c r="K86">
        <f t="shared" si="10"/>
        <v>-12.238599999999991</v>
      </c>
      <c r="L86">
        <f t="shared" si="11"/>
        <v>-11.886381010817669</v>
      </c>
      <c r="N86">
        <v>-1.9609576109858309E-7</v>
      </c>
      <c r="O86">
        <v>9.8120691343967837E-4</v>
      </c>
      <c r="P86">
        <f t="shared" si="12"/>
        <v>9.8101081767857983E-4</v>
      </c>
      <c r="Q86">
        <f t="shared" si="13"/>
        <v>-9.8101081767857983E-4</v>
      </c>
    </row>
    <row r="87" spans="1:17" x14ac:dyDescent="0.4">
      <c r="A87">
        <v>92.556399999999996</v>
      </c>
      <c r="B87">
        <v>88.811999999999998</v>
      </c>
      <c r="C87">
        <v>89.059700000000007</v>
      </c>
      <c r="D87">
        <v>88.791799999999995</v>
      </c>
      <c r="E87">
        <v>86.452200000000005</v>
      </c>
      <c r="F87">
        <v>86.8078</v>
      </c>
      <c r="H87">
        <f t="shared" si="7"/>
        <v>0.24666059788561182</v>
      </c>
      <c r="I87">
        <f t="shared" si="8"/>
        <v>0.24770000000000891</v>
      </c>
      <c r="J87">
        <f t="shared" si="9"/>
        <v>-2.020000000000266E-2</v>
      </c>
      <c r="K87">
        <f t="shared" si="10"/>
        <v>-12.359799999999993</v>
      </c>
      <c r="L87">
        <f t="shared" si="11"/>
        <v>-12.005239402114395</v>
      </c>
      <c r="N87">
        <v>-2.101926397776228E-7</v>
      </c>
      <c r="O87">
        <v>1.0396123070368663E-3</v>
      </c>
      <c r="P87">
        <f t="shared" si="12"/>
        <v>1.0394021143970886E-3</v>
      </c>
      <c r="Q87">
        <f t="shared" si="13"/>
        <v>-1.0394021143970886E-3</v>
      </c>
    </row>
    <row r="88" spans="1:17" x14ac:dyDescent="0.4">
      <c r="A88">
        <v>95.270200000000003</v>
      </c>
      <c r="B88">
        <v>89.189099999999996</v>
      </c>
      <c r="C88">
        <v>89.436899999999994</v>
      </c>
      <c r="D88">
        <v>89.175399999999996</v>
      </c>
      <c r="E88">
        <v>86.745599999999996</v>
      </c>
      <c r="F88">
        <v>87.095100000000002</v>
      </c>
      <c r="H88">
        <f t="shared" si="7"/>
        <v>0.24669873054347213</v>
      </c>
      <c r="I88">
        <f t="shared" si="8"/>
        <v>0.24779999999999802</v>
      </c>
      <c r="J88">
        <f t="shared" si="9"/>
        <v>-1.3700000000000045E-2</v>
      </c>
      <c r="K88">
        <f t="shared" si="10"/>
        <v>-12.4435</v>
      </c>
      <c r="L88">
        <f t="shared" si="11"/>
        <v>-12.095101269456521</v>
      </c>
      <c r="N88">
        <v>-2.2542582124291349E-7</v>
      </c>
      <c r="O88">
        <v>1.1014948823471317E-3</v>
      </c>
      <c r="P88">
        <f t="shared" si="12"/>
        <v>1.1012694565258889E-3</v>
      </c>
      <c r="Q88">
        <f t="shared" si="13"/>
        <v>-1.1012694565258889E-3</v>
      </c>
    </row>
    <row r="89" spans="1:17" x14ac:dyDescent="0.4">
      <c r="A89">
        <v>98.063599999999994</v>
      </c>
      <c r="B89">
        <v>89.584900000000005</v>
      </c>
      <c r="C89">
        <v>89.833299999999994</v>
      </c>
      <c r="D89">
        <v>89.570499999999996</v>
      </c>
      <c r="E89">
        <v>87.098699999999994</v>
      </c>
      <c r="F89">
        <v>87.434100000000001</v>
      </c>
      <c r="H89">
        <f t="shared" si="7"/>
        <v>0.2472331793036302</v>
      </c>
      <c r="I89">
        <f t="shared" si="8"/>
        <v>0.24839999999998952</v>
      </c>
      <c r="J89">
        <f t="shared" si="9"/>
        <v>-1.4400000000009072E-2</v>
      </c>
      <c r="K89">
        <f t="shared" si="10"/>
        <v>-12.486200000000011</v>
      </c>
      <c r="L89">
        <f t="shared" si="11"/>
        <v>-12.151966820696362</v>
      </c>
      <c r="N89">
        <v>-2.4189957341065793E-7</v>
      </c>
      <c r="O89">
        <v>1.1670625959327376E-3</v>
      </c>
      <c r="P89">
        <f t="shared" si="12"/>
        <v>1.166820696359327E-3</v>
      </c>
      <c r="Q89">
        <f t="shared" si="13"/>
        <v>-1.166820696359327E-3</v>
      </c>
    </row>
    <row r="90" spans="1:17" x14ac:dyDescent="0.4">
      <c r="A90">
        <v>100.9389</v>
      </c>
      <c r="B90">
        <v>89.996600000000001</v>
      </c>
      <c r="C90">
        <v>90.245099999999994</v>
      </c>
      <c r="D90">
        <v>89.981899999999996</v>
      </c>
      <c r="E90">
        <v>87.506900000000002</v>
      </c>
      <c r="F90">
        <v>87.821299999999994</v>
      </c>
      <c r="H90">
        <f t="shared" si="7"/>
        <v>0.24726372304885225</v>
      </c>
      <c r="I90">
        <f t="shared" si="8"/>
        <v>0.24849999999999284</v>
      </c>
      <c r="J90">
        <f t="shared" si="9"/>
        <v>-1.470000000000482E-2</v>
      </c>
      <c r="K90">
        <f t="shared" si="10"/>
        <v>-12.489699999999999</v>
      </c>
      <c r="L90">
        <f t="shared" si="11"/>
        <v>-12.176536276951147</v>
      </c>
      <c r="N90">
        <v>-2.5972909195753072E-7</v>
      </c>
      <c r="O90">
        <v>1.236536680232547E-3</v>
      </c>
      <c r="P90">
        <f t="shared" si="12"/>
        <v>1.2362769511405896E-3</v>
      </c>
      <c r="Q90">
        <f t="shared" si="13"/>
        <v>-1.2362769511405896E-3</v>
      </c>
    </row>
    <row r="91" spans="1:17" x14ac:dyDescent="0.4">
      <c r="A91">
        <v>103.8985</v>
      </c>
      <c r="B91">
        <v>90.4191</v>
      </c>
      <c r="C91">
        <v>90.666799999999995</v>
      </c>
      <c r="D91">
        <v>90.412899999999993</v>
      </c>
      <c r="E91">
        <v>87.958600000000004</v>
      </c>
      <c r="F91">
        <v>88.248099999999994</v>
      </c>
      <c r="H91">
        <f t="shared" si="7"/>
        <v>0.2463901341460098</v>
      </c>
      <c r="I91">
        <f t="shared" si="8"/>
        <v>0.2476999999999947</v>
      </c>
      <c r="J91">
        <f t="shared" si="9"/>
        <v>-6.2000000000068667E-3</v>
      </c>
      <c r="K91">
        <f t="shared" si="10"/>
        <v>-12.460499999999996</v>
      </c>
      <c r="L91">
        <f t="shared" si="11"/>
        <v>-12.172309865853991</v>
      </c>
      <c r="N91">
        <v>-2.7903970667942417E-7</v>
      </c>
      <c r="O91">
        <v>1.3101448936915702E-3</v>
      </c>
      <c r="P91">
        <f t="shared" si="12"/>
        <v>1.3098658539848907E-3</v>
      </c>
      <c r="Q91">
        <f t="shared" si="13"/>
        <v>-1.3098658539848907E-3</v>
      </c>
    </row>
    <row r="92" spans="1:17" x14ac:dyDescent="0.4">
      <c r="A92">
        <v>106.9449</v>
      </c>
      <c r="B92">
        <v>90.846000000000004</v>
      </c>
      <c r="C92">
        <v>91.091399999999993</v>
      </c>
      <c r="D92">
        <v>90.863600000000005</v>
      </c>
      <c r="E92">
        <v>88.437799999999996</v>
      </c>
      <c r="F92">
        <v>88.701499999999996</v>
      </c>
      <c r="H92">
        <f t="shared" si="7"/>
        <v>0.2440121605223616</v>
      </c>
      <c r="I92">
        <f t="shared" si="8"/>
        <v>0.2453999999999894</v>
      </c>
      <c r="J92">
        <f t="shared" si="9"/>
        <v>1.7600000000001614E-2</v>
      </c>
      <c r="K92">
        <f t="shared" si="10"/>
        <v>-12.408200000000008</v>
      </c>
      <c r="L92">
        <f t="shared" si="11"/>
        <v>-12.145887839477636</v>
      </c>
      <c r="N92">
        <v>-2.9997266649242958E-7</v>
      </c>
      <c r="O92">
        <v>1.3881394502943032E-3</v>
      </c>
      <c r="P92">
        <f t="shared" si="12"/>
        <v>1.3878394776278107E-3</v>
      </c>
      <c r="Q92">
        <f t="shared" si="13"/>
        <v>-1.3878394776278107E-3</v>
      </c>
    </row>
    <row r="93" spans="1:17" x14ac:dyDescent="0.4">
      <c r="A93">
        <v>110.0806</v>
      </c>
      <c r="B93">
        <v>91.270200000000003</v>
      </c>
      <c r="C93">
        <v>91.511600000000001</v>
      </c>
      <c r="D93">
        <v>91.330100000000002</v>
      </c>
      <c r="E93">
        <v>88.927400000000006</v>
      </c>
      <c r="F93">
        <v>89.166899999999998</v>
      </c>
      <c r="H93">
        <f t="shared" si="7"/>
        <v>0.2399295446748044</v>
      </c>
      <c r="I93">
        <f t="shared" si="8"/>
        <v>0.24139999999999873</v>
      </c>
      <c r="J93">
        <f t="shared" si="9"/>
        <v>5.9899999999998954E-2</v>
      </c>
      <c r="K93">
        <f t="shared" si="10"/>
        <v>-12.342799999999997</v>
      </c>
      <c r="L93">
        <f t="shared" si="11"/>
        <v>-12.104770455325198</v>
      </c>
      <c r="N93">
        <v>-3.2268142484372868E-7</v>
      </c>
      <c r="O93">
        <v>1.4707780066191812E-3</v>
      </c>
      <c r="P93">
        <f t="shared" si="12"/>
        <v>1.4704553251943375E-3</v>
      </c>
      <c r="Q93">
        <f t="shared" si="13"/>
        <v>-1.4704553251943375E-3</v>
      </c>
    </row>
    <row r="94" spans="1:17" x14ac:dyDescent="0.4">
      <c r="A94">
        <v>113.3082</v>
      </c>
      <c r="B94">
        <v>91.685100000000006</v>
      </c>
      <c r="C94">
        <v>91.920699999999997</v>
      </c>
      <c r="D94">
        <v>91.804599999999994</v>
      </c>
      <c r="E94">
        <v>89.4114</v>
      </c>
      <c r="F94">
        <v>89.630499999999998</v>
      </c>
      <c r="H94">
        <f t="shared" si="7"/>
        <v>0.23404200775467254</v>
      </c>
      <c r="I94">
        <f t="shared" si="8"/>
        <v>0.23559999999999093</v>
      </c>
      <c r="J94">
        <f t="shared" si="9"/>
        <v>0.11949999999998795</v>
      </c>
      <c r="K94">
        <f t="shared" si="10"/>
        <v>-12.273700000000005</v>
      </c>
      <c r="L94">
        <f t="shared" si="11"/>
        <v>-12.056157992245327</v>
      </c>
      <c r="N94">
        <v>-3.4733726367005146E-7</v>
      </c>
      <c r="O94">
        <v>1.558339582582047E-3</v>
      </c>
      <c r="P94">
        <f t="shared" si="12"/>
        <v>1.557992245318377E-3</v>
      </c>
      <c r="Q94">
        <f t="shared" si="13"/>
        <v>-1.557992245318377E-3</v>
      </c>
    </row>
    <row r="95" spans="1:17" x14ac:dyDescent="0.4">
      <c r="A95">
        <v>116.6305</v>
      </c>
      <c r="B95">
        <v>92.085099999999997</v>
      </c>
      <c r="C95">
        <v>92.313400000000001</v>
      </c>
      <c r="D95">
        <v>92.276399999999995</v>
      </c>
      <c r="E95">
        <v>89.877700000000004</v>
      </c>
      <c r="F95">
        <v>90.081000000000003</v>
      </c>
      <c r="H95">
        <f t="shared" si="7"/>
        <v>0.22664925914508827</v>
      </c>
      <c r="I95">
        <f t="shared" si="8"/>
        <v>0.22830000000000439</v>
      </c>
      <c r="J95">
        <f t="shared" si="9"/>
        <v>0.19129999999999825</v>
      </c>
      <c r="K95">
        <f t="shared" si="10"/>
        <v>-12.207399999999993</v>
      </c>
      <c r="L95">
        <f t="shared" si="11"/>
        <v>-12.005750740854911</v>
      </c>
      <c r="N95">
        <v>-3.741282683181372E-7</v>
      </c>
      <c r="O95">
        <v>1.6511149831844501E-3</v>
      </c>
      <c r="P95">
        <f t="shared" si="12"/>
        <v>1.650740854916132E-3</v>
      </c>
      <c r="Q95">
        <f t="shared" si="13"/>
        <v>-1.650740854916132E-3</v>
      </c>
    </row>
    <row r="96" spans="1:17" x14ac:dyDescent="0.4">
      <c r="A96">
        <v>120.0502</v>
      </c>
      <c r="B96">
        <v>92.466800000000006</v>
      </c>
      <c r="C96">
        <v>92.686300000000003</v>
      </c>
      <c r="D96">
        <v>92.733500000000006</v>
      </c>
      <c r="E96">
        <v>90.318399999999997</v>
      </c>
      <c r="F96">
        <v>90.5107</v>
      </c>
      <c r="H96">
        <f t="shared" si="7"/>
        <v>0.2177509845941579</v>
      </c>
      <c r="I96">
        <f t="shared" si="8"/>
        <v>0.21949999999999648</v>
      </c>
      <c r="J96">
        <f t="shared" si="9"/>
        <v>0.26670000000000016</v>
      </c>
      <c r="K96">
        <f t="shared" si="10"/>
        <v>-12.148400000000009</v>
      </c>
      <c r="L96">
        <f t="shared" si="11"/>
        <v>-11.957849015405845</v>
      </c>
      <c r="N96">
        <v>-4.0326446355374225E-7</v>
      </c>
      <c r="O96">
        <v>1.7494186703021265E-3</v>
      </c>
      <c r="P96">
        <f t="shared" si="12"/>
        <v>1.7490154058385728E-3</v>
      </c>
      <c r="Q96">
        <f t="shared" si="13"/>
        <v>-1.7490154058385728E-3</v>
      </c>
    </row>
    <row r="97" spans="1:17" x14ac:dyDescent="0.4">
      <c r="A97">
        <v>123.5702</v>
      </c>
      <c r="B97">
        <v>92.828800000000001</v>
      </c>
      <c r="C97">
        <v>93.038300000000007</v>
      </c>
      <c r="D97">
        <v>93.165400000000005</v>
      </c>
      <c r="E97">
        <v>90.730900000000005</v>
      </c>
      <c r="F97">
        <v>90.916499999999999</v>
      </c>
      <c r="H97">
        <f t="shared" si="7"/>
        <v>0.20764685931475613</v>
      </c>
      <c r="I97">
        <f t="shared" si="8"/>
        <v>0.20950000000000557</v>
      </c>
      <c r="J97">
        <f t="shared" si="9"/>
        <v>0.33660000000000423</v>
      </c>
      <c r="K97">
        <f t="shared" si="10"/>
        <v>-12.097899999999996</v>
      </c>
      <c r="L97">
        <f t="shared" si="11"/>
        <v>-11.914153140685251</v>
      </c>
      <c r="N97">
        <v>-4.3497598712620902E-7</v>
      </c>
      <c r="O97">
        <v>1.8535756612365775E-3</v>
      </c>
      <c r="P97">
        <f t="shared" si="12"/>
        <v>1.8531406852494512E-3</v>
      </c>
      <c r="Q97">
        <f t="shared" si="13"/>
        <v>-1.8531406852494512E-3</v>
      </c>
    </row>
    <row r="98" spans="1:17" x14ac:dyDescent="0.4">
      <c r="A98">
        <v>127.19329999999999</v>
      </c>
      <c r="B98">
        <v>93.172399999999996</v>
      </c>
      <c r="C98">
        <v>93.371200000000002</v>
      </c>
      <c r="D98">
        <v>93.564099999999996</v>
      </c>
      <c r="E98">
        <v>91.117199999999997</v>
      </c>
      <c r="F98">
        <v>91.299000000000007</v>
      </c>
      <c r="H98">
        <f t="shared" si="7"/>
        <v>0.1968365296231647</v>
      </c>
      <c r="I98">
        <f t="shared" si="8"/>
        <v>0.19880000000000564</v>
      </c>
      <c r="J98">
        <f t="shared" si="9"/>
        <v>0.39170000000000016</v>
      </c>
      <c r="K98">
        <f t="shared" si="10"/>
        <v>-12.055199999999999</v>
      </c>
      <c r="L98">
        <f t="shared" si="11"/>
        <v>-11.875363470376831</v>
      </c>
      <c r="N98">
        <v>-4.6952080149662556E-7</v>
      </c>
      <c r="O98">
        <v>1.9639398976424344E-3</v>
      </c>
      <c r="P98">
        <f t="shared" si="12"/>
        <v>1.9634703768409379E-3</v>
      </c>
      <c r="Q98">
        <f t="shared" si="13"/>
        <v>-1.9634703768409379E-3</v>
      </c>
    </row>
    <row r="99" spans="1:17" x14ac:dyDescent="0.4">
      <c r="A99">
        <v>130.9228</v>
      </c>
      <c r="B99">
        <v>93.500900000000001</v>
      </c>
      <c r="C99">
        <v>93.688400000000001</v>
      </c>
      <c r="D99">
        <v>93.925799999999995</v>
      </c>
      <c r="E99">
        <v>91.483099999999993</v>
      </c>
      <c r="F99">
        <v>91.662800000000004</v>
      </c>
      <c r="H99">
        <f t="shared" si="7"/>
        <v>0.18541962633917361</v>
      </c>
      <c r="I99">
        <f t="shared" si="8"/>
        <v>0.1875</v>
      </c>
      <c r="J99">
        <f t="shared" si="9"/>
        <v>0.42489999999999384</v>
      </c>
      <c r="K99">
        <f t="shared" si="10"/>
        <v>-12.017800000000008</v>
      </c>
      <c r="L99">
        <f t="shared" si="11"/>
        <v>-11.840180373660823</v>
      </c>
      <c r="N99">
        <v>-5.0718321166773722E-7</v>
      </c>
      <c r="O99">
        <v>2.0808808440380597E-3</v>
      </c>
      <c r="P99">
        <f t="shared" si="12"/>
        <v>2.0803736608263918E-3</v>
      </c>
      <c r="Q99">
        <f t="shared" si="13"/>
        <v>-2.0803736608263918E-3</v>
      </c>
    </row>
    <row r="100" spans="1:17" x14ac:dyDescent="0.4">
      <c r="A100">
        <v>134.76150000000001</v>
      </c>
      <c r="B100">
        <v>93.818899999999999</v>
      </c>
      <c r="C100">
        <v>93.995199999999997</v>
      </c>
      <c r="D100">
        <v>94.251199999999997</v>
      </c>
      <c r="E100">
        <v>91.837000000000003</v>
      </c>
      <c r="F100">
        <v>92.014499999999998</v>
      </c>
      <c r="H100">
        <f t="shared" si="7"/>
        <v>0.17409576117268971</v>
      </c>
      <c r="I100">
        <f t="shared" si="8"/>
        <v>0.17629999999999768</v>
      </c>
      <c r="J100">
        <f t="shared" si="9"/>
        <v>0.43229999999999791</v>
      </c>
      <c r="K100">
        <f t="shared" si="10"/>
        <v>-11.981899999999996</v>
      </c>
      <c r="L100">
        <f t="shared" si="11"/>
        <v>-11.806604238827308</v>
      </c>
      <c r="N100">
        <v>-5.4827761834818615E-7</v>
      </c>
      <c r="O100">
        <v>2.2047871049263165E-3</v>
      </c>
      <c r="P100">
        <f t="shared" si="12"/>
        <v>2.2042388273079685E-3</v>
      </c>
      <c r="Q100">
        <f t="shared" si="13"/>
        <v>-2.2042388273079685E-3</v>
      </c>
    </row>
    <row r="101" spans="1:17" x14ac:dyDescent="0.4">
      <c r="A101">
        <v>138.71279999999999</v>
      </c>
      <c r="B101">
        <v>94.131699999999995</v>
      </c>
      <c r="C101">
        <v>94.296800000000005</v>
      </c>
      <c r="D101">
        <v>94.545599999999993</v>
      </c>
      <c r="E101">
        <v>92.187700000000007</v>
      </c>
      <c r="F101">
        <v>92.361800000000002</v>
      </c>
      <c r="H101">
        <f t="shared" si="7"/>
        <v>0.16276451581109347</v>
      </c>
      <c r="I101">
        <f t="shared" si="8"/>
        <v>0.16510000000000957</v>
      </c>
      <c r="J101">
        <f t="shared" si="9"/>
        <v>0.41389999999999816</v>
      </c>
      <c r="K101">
        <f t="shared" si="10"/>
        <v>-11.943999999999988</v>
      </c>
      <c r="L101">
        <f t="shared" si="11"/>
        <v>-11.772235484188908</v>
      </c>
      <c r="N101">
        <v>-5.9315530296287249E-7</v>
      </c>
      <c r="O101">
        <v>2.336077344219068E-3</v>
      </c>
      <c r="P101">
        <f t="shared" si="12"/>
        <v>2.3354841889161051E-3</v>
      </c>
      <c r="Q101">
        <f t="shared" si="13"/>
        <v>-2.3354841889161051E-3</v>
      </c>
    </row>
    <row r="102" spans="1:17" x14ac:dyDescent="0.4">
      <c r="A102">
        <v>142.78</v>
      </c>
      <c r="B102">
        <v>94.443600000000004</v>
      </c>
      <c r="C102">
        <v>94.597700000000003</v>
      </c>
      <c r="D102">
        <v>94.817800000000005</v>
      </c>
      <c r="E102">
        <v>92.542000000000002</v>
      </c>
      <c r="F102">
        <v>92.710999999999999</v>
      </c>
      <c r="H102">
        <f t="shared" si="7"/>
        <v>0.15162544653981214</v>
      </c>
      <c r="I102">
        <f t="shared" si="8"/>
        <v>0.15409999999999968</v>
      </c>
      <c r="J102">
        <f t="shared" si="9"/>
        <v>0.37420000000000186</v>
      </c>
      <c r="K102">
        <f t="shared" si="10"/>
        <v>-11.901600000000002</v>
      </c>
      <c r="L102">
        <f t="shared" si="11"/>
        <v>-11.735074553460192</v>
      </c>
      <c r="N102">
        <v>-6.422066215004412E-7</v>
      </c>
      <c r="O102">
        <v>2.475195666809048E-3</v>
      </c>
      <c r="P102">
        <f t="shared" si="12"/>
        <v>2.4745534601875474E-3</v>
      </c>
      <c r="Q102">
        <f t="shared" si="13"/>
        <v>-2.4745534601875474E-3</v>
      </c>
    </row>
    <row r="103" spans="1:17" x14ac:dyDescent="0.4">
      <c r="A103">
        <v>146.96639999999999</v>
      </c>
      <c r="B103">
        <v>94.756900000000002</v>
      </c>
      <c r="C103">
        <v>94.900400000000005</v>
      </c>
      <c r="D103">
        <v>95.078400000000002</v>
      </c>
      <c r="E103">
        <v>92.903700000000001</v>
      </c>
      <c r="F103">
        <v>93.065600000000003</v>
      </c>
      <c r="H103">
        <f t="shared" si="7"/>
        <v>0.14087809707100563</v>
      </c>
      <c r="I103">
        <f t="shared" si="8"/>
        <v>0.14350000000000307</v>
      </c>
      <c r="J103">
        <f t="shared" si="9"/>
        <v>0.32150000000000034</v>
      </c>
      <c r="K103">
        <f t="shared" si="10"/>
        <v>-11.853200000000001</v>
      </c>
      <c r="L103">
        <f t="shared" si="11"/>
        <v>-11.693921902928995</v>
      </c>
      <c r="N103">
        <v>-6.9586024462598516E-7</v>
      </c>
      <c r="O103">
        <v>2.6225987892420661E-3</v>
      </c>
      <c r="P103">
        <f t="shared" si="12"/>
        <v>2.6219029289974399E-3</v>
      </c>
      <c r="Q103">
        <f t="shared" si="13"/>
        <v>-2.6219029289974399E-3</v>
      </c>
    </row>
    <row r="104" spans="1:17" x14ac:dyDescent="0.4">
      <c r="A104">
        <v>151.2756</v>
      </c>
      <c r="B104">
        <v>95.071200000000005</v>
      </c>
      <c r="C104">
        <v>95.204499999999996</v>
      </c>
      <c r="D104">
        <v>95.337900000000005</v>
      </c>
      <c r="E104">
        <v>93.271699999999996</v>
      </c>
      <c r="F104">
        <v>93.424999999999997</v>
      </c>
      <c r="H104">
        <f t="shared" si="7"/>
        <v>0.13052196236684685</v>
      </c>
      <c r="I104">
        <f t="shared" si="8"/>
        <v>0.13329999999999131</v>
      </c>
      <c r="J104">
        <f t="shared" si="9"/>
        <v>0.26670000000000016</v>
      </c>
      <c r="K104">
        <f t="shared" si="10"/>
        <v>-11.799500000000009</v>
      </c>
      <c r="L104">
        <f t="shared" si="11"/>
        <v>-11.648978037633151</v>
      </c>
      <c r="N104">
        <v>-7.5460062744220233E-7</v>
      </c>
      <c r="O104">
        <v>2.7787922337719068E-3</v>
      </c>
      <c r="P104">
        <f t="shared" si="12"/>
        <v>2.7780376331444645E-3</v>
      </c>
      <c r="Q104">
        <f t="shared" si="13"/>
        <v>-2.7780376331444645E-3</v>
      </c>
    </row>
    <row r="105" spans="1:17" x14ac:dyDescent="0.4">
      <c r="A105">
        <v>155.71109999999999</v>
      </c>
      <c r="B105">
        <v>95.383300000000006</v>
      </c>
      <c r="C105">
        <v>95.506500000000003</v>
      </c>
      <c r="D105">
        <v>95.6036</v>
      </c>
      <c r="E105">
        <v>93.641499999999994</v>
      </c>
      <c r="F105">
        <v>93.784999999999997</v>
      </c>
      <c r="H105">
        <f t="shared" si="7"/>
        <v>0.12025652174791365</v>
      </c>
      <c r="I105">
        <f t="shared" si="8"/>
        <v>0.12319999999999709</v>
      </c>
      <c r="J105">
        <f t="shared" si="9"/>
        <v>0.22029999999999461</v>
      </c>
      <c r="K105">
        <f t="shared" si="10"/>
        <v>-11.741800000000012</v>
      </c>
      <c r="L105">
        <f t="shared" si="11"/>
        <v>-11.601243478252092</v>
      </c>
      <c r="N105">
        <v>-8.1896115023192081E-7</v>
      </c>
      <c r="O105">
        <v>2.9442972132336723E-3</v>
      </c>
      <c r="P105">
        <f t="shared" si="12"/>
        <v>2.9434782520834403E-3</v>
      </c>
      <c r="Q105">
        <f t="shared" si="13"/>
        <v>-2.9434782520834403E-3</v>
      </c>
    </row>
    <row r="106" spans="1:17" x14ac:dyDescent="0.4">
      <c r="A106">
        <v>160.2766</v>
      </c>
      <c r="B106">
        <v>95.687899999999999</v>
      </c>
      <c r="C106">
        <v>95.801400000000001</v>
      </c>
      <c r="D106">
        <v>95.878</v>
      </c>
      <c r="E106">
        <v>94.005700000000004</v>
      </c>
      <c r="F106">
        <v>94.138900000000007</v>
      </c>
      <c r="H106">
        <f t="shared" si="7"/>
        <v>0.11038122379531583</v>
      </c>
      <c r="I106">
        <f t="shared" si="8"/>
        <v>0.11350000000000193</v>
      </c>
      <c r="J106">
        <f t="shared" si="9"/>
        <v>0.19010000000000105</v>
      </c>
      <c r="K106">
        <f t="shared" si="10"/>
        <v>-11.682199999999995</v>
      </c>
      <c r="L106">
        <f t="shared" si="11"/>
        <v>-11.552118776204679</v>
      </c>
      <c r="N106">
        <v>-8.895350192218537E-7</v>
      </c>
      <c r="O106">
        <v>3.1196657397053224E-3</v>
      </c>
      <c r="P106">
        <f t="shared" si="12"/>
        <v>3.1187762046861007E-3</v>
      </c>
      <c r="Q106">
        <f t="shared" si="13"/>
        <v>-3.1187762046861007E-3</v>
      </c>
    </row>
    <row r="107" spans="1:17" x14ac:dyDescent="0.4">
      <c r="A107">
        <v>164.9761</v>
      </c>
      <c r="B107">
        <v>95.978800000000007</v>
      </c>
      <c r="C107">
        <v>96.082499999999996</v>
      </c>
      <c r="D107">
        <v>96.157499999999999</v>
      </c>
      <c r="E107">
        <v>94.356399999999994</v>
      </c>
      <c r="F107">
        <v>94.478800000000007</v>
      </c>
      <c r="H107">
        <f t="shared" si="7"/>
        <v>0.10039547262048022</v>
      </c>
      <c r="I107">
        <f t="shared" si="8"/>
        <v>0.10369999999998925</v>
      </c>
      <c r="J107">
        <f t="shared" si="9"/>
        <v>0.17869999999999209</v>
      </c>
      <c r="K107">
        <f t="shared" si="10"/>
        <v>-11.622400000000013</v>
      </c>
      <c r="L107">
        <f t="shared" si="11"/>
        <v>-11.503304527379509</v>
      </c>
      <c r="N107">
        <v>-9.6698727246717214E-7</v>
      </c>
      <c r="O107">
        <v>3.3054943667814836E-3</v>
      </c>
      <c r="P107">
        <f t="shared" si="12"/>
        <v>3.3045273795090165E-3</v>
      </c>
      <c r="Q107">
        <f t="shared" si="13"/>
        <v>-3.3045273795090165E-3</v>
      </c>
    </row>
    <row r="108" spans="1:17" x14ac:dyDescent="0.4">
      <c r="A108">
        <v>169.8133</v>
      </c>
      <c r="B108">
        <v>96.249600000000001</v>
      </c>
      <c r="C108">
        <v>96.343400000000003</v>
      </c>
      <c r="D108">
        <v>96.433099999999996</v>
      </c>
      <c r="E108">
        <v>94.686499999999995</v>
      </c>
      <c r="F108">
        <v>94.797399999999996</v>
      </c>
      <c r="H108">
        <f t="shared" si="7"/>
        <v>9.0298653196346071E-2</v>
      </c>
      <c r="I108">
        <f t="shared" si="8"/>
        <v>9.380000000000166E-2</v>
      </c>
      <c r="J108">
        <f t="shared" si="9"/>
        <v>0.18349999999999511</v>
      </c>
      <c r="K108">
        <f t="shared" si="10"/>
        <v>-11.563100000000006</v>
      </c>
      <c r="L108">
        <f t="shared" si="11"/>
        <v>-11.455701346803661</v>
      </c>
      <c r="N108">
        <v>-1.0520515320041619E-6</v>
      </c>
      <c r="O108">
        <v>3.5023988551875981E-3</v>
      </c>
      <c r="P108">
        <f t="shared" si="12"/>
        <v>3.5013468036555941E-3</v>
      </c>
      <c r="Q108">
        <f t="shared" si="13"/>
        <v>-3.5013468036555941E-3</v>
      </c>
    </row>
    <row r="109" spans="1:17" x14ac:dyDescent="0.4">
      <c r="A109">
        <v>174.79239999999999</v>
      </c>
      <c r="B109">
        <v>96.494100000000003</v>
      </c>
      <c r="C109">
        <v>96.5779</v>
      </c>
      <c r="D109">
        <v>96.691900000000004</v>
      </c>
      <c r="E109">
        <v>94.989900000000006</v>
      </c>
      <c r="F109">
        <v>95.088700000000003</v>
      </c>
      <c r="H109">
        <f t="shared" si="7"/>
        <v>8.009009356841941E-2</v>
      </c>
      <c r="I109">
        <f t="shared" si="8"/>
        <v>8.3799999999996544E-2</v>
      </c>
      <c r="J109">
        <f t="shared" si="9"/>
        <v>0.19780000000000086</v>
      </c>
      <c r="K109">
        <f t="shared" si="10"/>
        <v>-11.504199999999997</v>
      </c>
      <c r="L109">
        <f t="shared" si="11"/>
        <v>-11.409109906431578</v>
      </c>
      <c r="N109">
        <v>-1.1455538584311161E-6</v>
      </c>
      <c r="O109">
        <v>3.7110519854355586E-3</v>
      </c>
      <c r="P109">
        <f t="shared" si="12"/>
        <v>3.7099064315771276E-3</v>
      </c>
      <c r="Q109">
        <f t="shared" si="13"/>
        <v>-3.7099064315771276E-3</v>
      </c>
    </row>
    <row r="110" spans="1:17" x14ac:dyDescent="0.4">
      <c r="A110">
        <v>179.91739999999999</v>
      </c>
      <c r="B110">
        <v>96.706800000000001</v>
      </c>
      <c r="C110">
        <v>96.780299999999997</v>
      </c>
      <c r="D110">
        <v>96.919799999999995</v>
      </c>
      <c r="E110">
        <v>95.261899999999997</v>
      </c>
      <c r="F110">
        <v>95.347800000000007</v>
      </c>
      <c r="H110">
        <f t="shared" si="7"/>
        <v>6.9569103526999368E-2</v>
      </c>
      <c r="I110">
        <f t="shared" si="8"/>
        <v>7.349999999999568E-2</v>
      </c>
      <c r="J110">
        <f t="shared" si="9"/>
        <v>0.21299999999999386</v>
      </c>
      <c r="K110">
        <f t="shared" si="10"/>
        <v>-11.444900000000004</v>
      </c>
      <c r="L110">
        <f t="shared" si="11"/>
        <v>-11.36293089647299</v>
      </c>
      <c r="N110">
        <v>-1.2484049350452976E-6</v>
      </c>
      <c r="O110">
        <v>3.9321448779313563E-3</v>
      </c>
      <c r="P110">
        <f t="shared" si="12"/>
        <v>3.9308964729963111E-3</v>
      </c>
      <c r="Q110">
        <f t="shared" si="13"/>
        <v>-3.9308964729963111E-3</v>
      </c>
    </row>
    <row r="111" spans="1:17" x14ac:dyDescent="0.4">
      <c r="A111">
        <v>185.1927</v>
      </c>
      <c r="B111">
        <v>96.881600000000006</v>
      </c>
      <c r="C111">
        <v>96.944599999999994</v>
      </c>
      <c r="D111">
        <v>97.103399999999993</v>
      </c>
      <c r="E111">
        <v>95.497500000000002</v>
      </c>
      <c r="F111">
        <v>95.570300000000003</v>
      </c>
      <c r="H111">
        <f t="shared" si="7"/>
        <v>5.8834930585784463E-2</v>
      </c>
      <c r="I111">
        <f t="shared" si="8"/>
        <v>6.2999999999988177E-2</v>
      </c>
      <c r="J111">
        <f t="shared" si="9"/>
        <v>0.22179999999998756</v>
      </c>
      <c r="K111">
        <f t="shared" si="10"/>
        <v>-11.384100000000004</v>
      </c>
      <c r="L111">
        <f t="shared" si="11"/>
        <v>-11.315465069414206</v>
      </c>
      <c r="N111">
        <v>-1.3616298231498347E-6</v>
      </c>
      <c r="O111">
        <v>4.166431044026862E-3</v>
      </c>
      <c r="P111">
        <f t="shared" si="12"/>
        <v>4.1650694142037125E-3</v>
      </c>
      <c r="Q111">
        <f t="shared" si="13"/>
        <v>-4.1650694142037125E-3</v>
      </c>
    </row>
    <row r="112" spans="1:17" x14ac:dyDescent="0.4">
      <c r="A112">
        <v>190.62270000000001</v>
      </c>
      <c r="B112">
        <v>97.011899999999997</v>
      </c>
      <c r="C112">
        <v>97.063999999999993</v>
      </c>
      <c r="D112">
        <v>97.231999999999999</v>
      </c>
      <c r="E112">
        <v>95.691400000000002</v>
      </c>
      <c r="F112">
        <v>95.751099999999994</v>
      </c>
      <c r="H112">
        <f t="shared" si="7"/>
        <v>4.7686791610623662E-2</v>
      </c>
      <c r="I112">
        <f t="shared" si="8"/>
        <v>5.2099999999995816E-2</v>
      </c>
      <c r="J112">
        <f t="shared" si="9"/>
        <v>0.22010000000000218</v>
      </c>
      <c r="K112">
        <f t="shared" si="10"/>
        <v>-11.320499999999996</v>
      </c>
      <c r="L112">
        <f t="shared" si="11"/>
        <v>-11.265213208389376</v>
      </c>
      <c r="N112">
        <v>-1.4863647884699644E-6</v>
      </c>
      <c r="O112">
        <v>4.4146947541606214E-3</v>
      </c>
      <c r="P112">
        <f t="shared" si="12"/>
        <v>4.4132083893721518E-3</v>
      </c>
      <c r="Q112">
        <f t="shared" si="13"/>
        <v>-4.4132083893721518E-3</v>
      </c>
    </row>
    <row r="113" spans="1:17" x14ac:dyDescent="0.4">
      <c r="A113">
        <v>196.21190000000001</v>
      </c>
      <c r="B113">
        <v>97.090100000000007</v>
      </c>
      <c r="C113">
        <v>97.130899999999997</v>
      </c>
      <c r="D113">
        <v>97.297600000000003</v>
      </c>
      <c r="E113">
        <v>95.836500000000001</v>
      </c>
      <c r="F113">
        <v>95.883700000000005</v>
      </c>
      <c r="H113">
        <f t="shared" si="7"/>
        <v>3.6123848573340583E-2</v>
      </c>
      <c r="I113">
        <f t="shared" si="8"/>
        <v>4.0799999999990177E-2</v>
      </c>
      <c r="J113">
        <f t="shared" si="9"/>
        <v>0.20749999999999602</v>
      </c>
      <c r="K113">
        <f t="shared" si="10"/>
        <v>-11.253600000000006</v>
      </c>
      <c r="L113">
        <f t="shared" si="11"/>
        <v>-11.211076151426651</v>
      </c>
      <c r="N113">
        <v>-1.6238814450459583E-6</v>
      </c>
      <c r="O113">
        <v>4.6777753080946439E-3</v>
      </c>
      <c r="P113">
        <f t="shared" si="12"/>
        <v>4.6761514266495975E-3</v>
      </c>
      <c r="Q113">
        <f t="shared" si="13"/>
        <v>-4.6761514266495975E-3</v>
      </c>
    </row>
    <row r="114" spans="1:17" x14ac:dyDescent="0.4">
      <c r="A114">
        <v>201.965</v>
      </c>
      <c r="B114">
        <v>97.108699999999999</v>
      </c>
      <c r="C114">
        <v>97.137900000000002</v>
      </c>
      <c r="D114">
        <v>97.295299999999997</v>
      </c>
      <c r="E114">
        <v>95.924800000000005</v>
      </c>
      <c r="F114">
        <v>95.960400000000007</v>
      </c>
      <c r="H114">
        <f t="shared" si="7"/>
        <v>2.4245219447815422E-2</v>
      </c>
      <c r="I114">
        <f t="shared" si="8"/>
        <v>2.9200000000003001E-2</v>
      </c>
      <c r="J114">
        <f t="shared" si="9"/>
        <v>0.18659999999999854</v>
      </c>
      <c r="K114">
        <f t="shared" si="10"/>
        <v>-11.183899999999994</v>
      </c>
      <c r="L114">
        <f t="shared" si="11"/>
        <v>-11.15325478055218</v>
      </c>
      <c r="N114">
        <v>-1.7755955586079655E-6</v>
      </c>
      <c r="O114">
        <v>4.9565561477461859E-3</v>
      </c>
      <c r="P114">
        <f t="shared" si="12"/>
        <v>4.9547805521875776E-3</v>
      </c>
      <c r="Q114">
        <f t="shared" si="13"/>
        <v>-4.9547805521875776E-3</v>
      </c>
    </row>
    <row r="115" spans="1:17" x14ac:dyDescent="0.4">
      <c r="A115">
        <v>207.88679999999999</v>
      </c>
      <c r="B115">
        <v>97.061700000000002</v>
      </c>
      <c r="C115">
        <v>97.078199999999995</v>
      </c>
      <c r="D115">
        <v>97.222300000000004</v>
      </c>
      <c r="E115">
        <v>95.947699999999998</v>
      </c>
      <c r="F115">
        <v>95.973100000000002</v>
      </c>
      <c r="H115">
        <f t="shared" si="7"/>
        <v>1.1249966183682273E-2</v>
      </c>
      <c r="I115">
        <f t="shared" si="8"/>
        <v>1.649999999999352E-2</v>
      </c>
      <c r="J115">
        <f t="shared" si="9"/>
        <v>0.1606000000000023</v>
      </c>
      <c r="K115">
        <f t="shared" si="10"/>
        <v>-11.114000000000004</v>
      </c>
      <c r="L115">
        <f t="shared" si="11"/>
        <v>-11.093850033816311</v>
      </c>
      <c r="N115">
        <v>-1.9430891133198823E-6</v>
      </c>
      <c r="O115">
        <v>5.2519769054245671E-3</v>
      </c>
      <c r="P115">
        <f t="shared" si="12"/>
        <v>5.2500338163112472E-3</v>
      </c>
      <c r="Q115">
        <f t="shared" si="13"/>
        <v>-5.2500338163112472E-3</v>
      </c>
    </row>
    <row r="116" spans="1:17" x14ac:dyDescent="0.4">
      <c r="A116">
        <v>213.98220000000001</v>
      </c>
      <c r="B116">
        <v>96.947000000000003</v>
      </c>
      <c r="C116">
        <v>96.948700000000002</v>
      </c>
      <c r="D116">
        <v>97.078599999999994</v>
      </c>
      <c r="E116">
        <v>95.898200000000003</v>
      </c>
      <c r="F116">
        <v>95.915400000000005</v>
      </c>
      <c r="H116">
        <f t="shared" si="7"/>
        <v>-3.8629087601996922E-3</v>
      </c>
      <c r="I116">
        <f t="shared" si="8"/>
        <v>1.6999999999995907E-3</v>
      </c>
      <c r="J116">
        <f t="shared" si="9"/>
        <v>0.13159999999999172</v>
      </c>
      <c r="K116">
        <f t="shared" si="10"/>
        <v>-11.0488</v>
      </c>
      <c r="L116">
        <f t="shared" si="11"/>
        <v>-11.037162908760196</v>
      </c>
      <c r="N116">
        <v>-2.1281304720562726E-6</v>
      </c>
      <c r="O116">
        <v>5.5650368906713394E-3</v>
      </c>
      <c r="P116">
        <f t="shared" si="12"/>
        <v>5.562908760199283E-3</v>
      </c>
      <c r="Q116">
        <f t="shared" si="13"/>
        <v>-5.562908760199283E-3</v>
      </c>
    </row>
    <row r="117" spans="1:17" x14ac:dyDescent="0.4">
      <c r="A117">
        <v>220.25630000000001</v>
      </c>
      <c r="B117">
        <v>96.768299999999996</v>
      </c>
      <c r="C117">
        <v>96.7517</v>
      </c>
      <c r="D117">
        <v>96.868200000000002</v>
      </c>
      <c r="E117">
        <v>95.772300000000001</v>
      </c>
      <c r="F117">
        <v>95.784800000000004</v>
      </c>
      <c r="H117">
        <f t="shared" si="7"/>
        <v>-2.249446072037321E-2</v>
      </c>
      <c r="I117">
        <f t="shared" si="8"/>
        <v>-1.659999999999684E-2</v>
      </c>
      <c r="J117">
        <f t="shared" si="9"/>
        <v>9.9900000000005207E-2</v>
      </c>
      <c r="K117">
        <f t="shared" si="10"/>
        <v>-10.995999999999995</v>
      </c>
      <c r="L117">
        <f t="shared" si="11"/>
        <v>-10.989394460720369</v>
      </c>
      <c r="N117">
        <v>-2.3326935974346796E-6</v>
      </c>
      <c r="O117">
        <v>5.896793413973804E-3</v>
      </c>
      <c r="P117">
        <f t="shared" si="12"/>
        <v>5.8944607203763695E-3</v>
      </c>
      <c r="Q117">
        <f t="shared" si="13"/>
        <v>-5.8944607203763695E-3</v>
      </c>
    </row>
    <row r="118" spans="1:17" x14ac:dyDescent="0.4">
      <c r="A118">
        <v>226.71440000000001</v>
      </c>
      <c r="B118">
        <v>96.536299999999997</v>
      </c>
      <c r="C118">
        <v>96.497</v>
      </c>
      <c r="D118">
        <v>96.601299999999995</v>
      </c>
      <c r="E118">
        <v>95.573300000000003</v>
      </c>
      <c r="F118">
        <v>95.5852</v>
      </c>
      <c r="H118">
        <f t="shared" si="7"/>
        <v>-4.5545805910429282E-2</v>
      </c>
      <c r="I118">
        <f t="shared" si="8"/>
        <v>-3.9299999999997226E-2</v>
      </c>
      <c r="J118">
        <f t="shared" si="9"/>
        <v>6.4999999999997726E-2</v>
      </c>
      <c r="K118">
        <f t="shared" si="10"/>
        <v>-10.962999999999994</v>
      </c>
      <c r="L118">
        <f t="shared" si="11"/>
        <v>-10.957345805910428</v>
      </c>
      <c r="N118">
        <v>-2.5589821793602044E-6</v>
      </c>
      <c r="O118">
        <v>6.2483648926114129E-3</v>
      </c>
      <c r="P118">
        <f t="shared" si="12"/>
        <v>6.2458059104320528E-3</v>
      </c>
      <c r="Q118">
        <f t="shared" si="13"/>
        <v>-6.2458059104320528E-3</v>
      </c>
    </row>
    <row r="119" spans="1:17" x14ac:dyDescent="0.4">
      <c r="A119">
        <v>233.36179999999999</v>
      </c>
      <c r="B119">
        <v>96.268100000000004</v>
      </c>
      <c r="C119">
        <v>96.203500000000005</v>
      </c>
      <c r="D119">
        <v>96.296400000000006</v>
      </c>
      <c r="E119">
        <v>95.313500000000005</v>
      </c>
      <c r="F119">
        <v>95.328800000000001</v>
      </c>
      <c r="H119">
        <f t="shared" si="7"/>
        <v>-7.1218130332356494E-2</v>
      </c>
      <c r="I119">
        <f t="shared" si="8"/>
        <v>-6.4599999999998658E-2</v>
      </c>
      <c r="J119">
        <f t="shared" si="9"/>
        <v>2.8300000000001546E-2</v>
      </c>
      <c r="K119">
        <f t="shared" si="10"/>
        <v>-10.954599999999999</v>
      </c>
      <c r="L119">
        <f t="shared" si="11"/>
        <v>-10.945918130332361</v>
      </c>
      <c r="N119">
        <v>-2.8094604752718529E-6</v>
      </c>
      <c r="O119">
        <v>6.620939792833111E-3</v>
      </c>
      <c r="P119">
        <f t="shared" si="12"/>
        <v>6.618130332357839E-3</v>
      </c>
      <c r="Q119">
        <f t="shared" si="13"/>
        <v>-6.618130332357839E-3</v>
      </c>
    </row>
    <row r="120" spans="1:17" x14ac:dyDescent="0.4">
      <c r="A120">
        <v>240.20410000000001</v>
      </c>
      <c r="B120">
        <v>95.985399999999998</v>
      </c>
      <c r="C120">
        <v>95.898700000000005</v>
      </c>
      <c r="D120">
        <v>95.980400000000003</v>
      </c>
      <c r="E120">
        <v>95.0167</v>
      </c>
      <c r="F120">
        <v>95.037599999999998</v>
      </c>
      <c r="H120">
        <f t="shared" si="7"/>
        <v>-9.3712688151846454E-2</v>
      </c>
      <c r="I120">
        <f t="shared" si="8"/>
        <v>-8.6699999999993338E-2</v>
      </c>
      <c r="J120">
        <f t="shared" si="9"/>
        <v>-4.9999999999954525E-3</v>
      </c>
      <c r="K120">
        <f t="shared" si="10"/>
        <v>-10.968699999999998</v>
      </c>
      <c r="L120">
        <f t="shared" si="11"/>
        <v>-10.954812688151854</v>
      </c>
      <c r="N120">
        <v>-3.0868806286844921E-6</v>
      </c>
      <c r="O120">
        <v>7.0157750324818021E-3</v>
      </c>
      <c r="P120">
        <f t="shared" si="12"/>
        <v>7.0126881518531173E-3</v>
      </c>
      <c r="Q120">
        <f t="shared" si="13"/>
        <v>-7.0126881518531173E-3</v>
      </c>
    </row>
    <row r="121" spans="1:17" x14ac:dyDescent="0.4">
      <c r="A121">
        <v>247.24709999999999</v>
      </c>
      <c r="B121">
        <v>95.710899999999995</v>
      </c>
      <c r="C121">
        <v>95.615499999999997</v>
      </c>
      <c r="D121">
        <v>95.685100000000006</v>
      </c>
      <c r="E121">
        <v>94.715800000000002</v>
      </c>
      <c r="F121">
        <v>94.741399999999999</v>
      </c>
      <c r="H121">
        <f t="shared" si="7"/>
        <v>-0.10283082336137769</v>
      </c>
      <c r="I121">
        <f t="shared" si="8"/>
        <v>-9.5399999999997931E-2</v>
      </c>
      <c r="J121">
        <f t="shared" si="9"/>
        <v>-2.5799999999989609E-2</v>
      </c>
      <c r="K121">
        <f t="shared" si="10"/>
        <v>-10.995099999999994</v>
      </c>
      <c r="L121">
        <f t="shared" si="11"/>
        <v>-10.976930823361377</v>
      </c>
      <c r="N121">
        <v>-3.3943300091299803E-6</v>
      </c>
      <c r="O121">
        <v>7.4342176913888922E-3</v>
      </c>
      <c r="P121">
        <f t="shared" si="12"/>
        <v>7.4308233613797625E-3</v>
      </c>
      <c r="Q121">
        <f t="shared" si="13"/>
        <v>-7.4308233613797625E-3</v>
      </c>
    </row>
    <row r="122" spans="1:17" x14ac:dyDescent="0.4">
      <c r="A122">
        <v>254.4966</v>
      </c>
      <c r="B122">
        <v>95.4679</v>
      </c>
      <c r="C122">
        <v>95.385999999999996</v>
      </c>
      <c r="D122">
        <v>95.442300000000003</v>
      </c>
      <c r="E122">
        <v>94.446799999999996</v>
      </c>
      <c r="F122">
        <v>94.473200000000006</v>
      </c>
      <c r="H122">
        <f t="shared" si="7"/>
        <v>-8.9773939020803065E-2</v>
      </c>
      <c r="I122">
        <f t="shared" si="8"/>
        <v>-8.1900000000004525E-2</v>
      </c>
      <c r="J122">
        <f t="shared" si="9"/>
        <v>-2.5599999999997181E-2</v>
      </c>
      <c r="K122">
        <f t="shared" si="10"/>
        <v>-11.021100000000004</v>
      </c>
      <c r="L122">
        <f t="shared" si="11"/>
        <v>-11.002573939020794</v>
      </c>
      <c r="N122">
        <v>-3.7352448874462306E-6</v>
      </c>
      <c r="O122">
        <v>7.87767426568599E-3</v>
      </c>
      <c r="P122">
        <f t="shared" si="12"/>
        <v>7.8739390207985434E-3</v>
      </c>
      <c r="Q122">
        <f t="shared" si="13"/>
        <v>-7.8739390207985434E-3</v>
      </c>
    </row>
    <row r="123" spans="1:17" x14ac:dyDescent="0.4">
      <c r="A123">
        <v>261.95859999999999</v>
      </c>
      <c r="B123">
        <v>95.281199999999998</v>
      </c>
      <c r="C123">
        <v>95.234800000000007</v>
      </c>
      <c r="D123">
        <v>95.280100000000004</v>
      </c>
      <c r="E123">
        <v>94.239500000000007</v>
      </c>
      <c r="F123">
        <v>94.262799999999999</v>
      </c>
      <c r="H123">
        <f t="shared" si="7"/>
        <v>-5.4743536916438885E-2</v>
      </c>
      <c r="I123">
        <f t="shared" si="8"/>
        <v>-4.6399999999991337E-2</v>
      </c>
      <c r="J123">
        <f t="shared" si="9"/>
        <v>-1.0999999999938836E-3</v>
      </c>
      <c r="K123">
        <f t="shared" si="10"/>
        <v>-11.041699999999992</v>
      </c>
      <c r="L123">
        <f t="shared" si="11"/>
        <v>-11.026743536916447</v>
      </c>
      <c r="N123">
        <v>-4.1134791404724689E-6</v>
      </c>
      <c r="O123">
        <v>8.3476503955880188E-3</v>
      </c>
      <c r="P123">
        <f t="shared" si="12"/>
        <v>8.3435369164475467E-3</v>
      </c>
      <c r="Q123">
        <f t="shared" si="13"/>
        <v>-8.3435369164475467E-3</v>
      </c>
    </row>
    <row r="124" spans="1:17" x14ac:dyDescent="0.4">
      <c r="A124">
        <v>269.63940000000002</v>
      </c>
      <c r="B124">
        <v>95.175700000000006</v>
      </c>
      <c r="C124">
        <v>95.172200000000004</v>
      </c>
      <c r="D124">
        <v>95.217299999999994</v>
      </c>
      <c r="E124">
        <v>94.1096</v>
      </c>
      <c r="F124">
        <v>94.127700000000004</v>
      </c>
      <c r="H124">
        <f t="shared" si="7"/>
        <v>-1.2341211392951622E-2</v>
      </c>
      <c r="I124">
        <f t="shared" si="8"/>
        <v>-3.5000000000025011E-3</v>
      </c>
      <c r="J124">
        <f t="shared" si="9"/>
        <v>4.1599999999988313E-2</v>
      </c>
      <c r="K124">
        <f t="shared" si="10"/>
        <v>-11.066100000000006</v>
      </c>
      <c r="L124">
        <f t="shared" si="11"/>
        <v>-11.056841211392952</v>
      </c>
      <c r="N124">
        <v>-4.533346019226503E-6</v>
      </c>
      <c r="O124">
        <v>8.8457447389683475E-3</v>
      </c>
      <c r="P124">
        <f t="shared" si="12"/>
        <v>8.841211392949121E-3</v>
      </c>
      <c r="Q124">
        <f t="shared" si="13"/>
        <v>-8.841211392949121E-3</v>
      </c>
    </row>
    <row r="125" spans="1:17" x14ac:dyDescent="0.4">
      <c r="A125">
        <v>277.5455</v>
      </c>
      <c r="B125">
        <v>95.163799999999995</v>
      </c>
      <c r="C125">
        <v>95.188299999999998</v>
      </c>
      <c r="D125">
        <v>95.251800000000003</v>
      </c>
      <c r="E125">
        <v>94.053100000000001</v>
      </c>
      <c r="F125">
        <v>94.0655</v>
      </c>
      <c r="H125">
        <f t="shared" si="7"/>
        <v>1.5131351930610191E-2</v>
      </c>
      <c r="I125">
        <f t="shared" si="8"/>
        <v>2.4500000000003297E-2</v>
      </c>
      <c r="J125">
        <f t="shared" si="9"/>
        <v>8.8000000000008072E-2</v>
      </c>
      <c r="K125">
        <f t="shared" si="10"/>
        <v>-11.110699999999994</v>
      </c>
      <c r="L125">
        <f t="shared" si="11"/>
        <v>-11.107668648069389</v>
      </c>
      <c r="N125">
        <v>-4.9996675854779487E-6</v>
      </c>
      <c r="O125">
        <v>9.3736477369785846E-3</v>
      </c>
      <c r="P125">
        <f t="shared" si="12"/>
        <v>9.3686480693931061E-3</v>
      </c>
      <c r="Q125">
        <f t="shared" si="13"/>
        <v>-9.3686480693931061E-3</v>
      </c>
    </row>
    <row r="126" spans="1:17" x14ac:dyDescent="0.4">
      <c r="A126">
        <v>285.68329999999997</v>
      </c>
      <c r="B126">
        <v>95.226799999999997</v>
      </c>
      <c r="C126">
        <v>95.251099999999994</v>
      </c>
      <c r="D126">
        <v>95.349699999999999</v>
      </c>
      <c r="E126">
        <v>94.043700000000001</v>
      </c>
      <c r="F126">
        <v>94.049800000000005</v>
      </c>
      <c r="H126">
        <f t="shared" si="7"/>
        <v>1.4372371375661651E-2</v>
      </c>
      <c r="I126">
        <f t="shared" si="8"/>
        <v>2.4299999999996658E-2</v>
      </c>
      <c r="J126">
        <f t="shared" si="9"/>
        <v>0.12290000000000134</v>
      </c>
      <c r="K126">
        <f t="shared" si="10"/>
        <v>-11.183099999999996</v>
      </c>
      <c r="L126">
        <f t="shared" si="11"/>
        <v>-11.186927628624328</v>
      </c>
      <c r="N126">
        <v>-5.5178345477101024E-6</v>
      </c>
      <c r="O126">
        <v>9.9331464588827169E-3</v>
      </c>
      <c r="P126">
        <f t="shared" si="12"/>
        <v>9.9276286243350064E-3</v>
      </c>
      <c r="Q126">
        <f t="shared" si="13"/>
        <v>-9.9276286243350064E-3</v>
      </c>
    </row>
    <row r="127" spans="1:17" x14ac:dyDescent="0.4">
      <c r="A127">
        <v>294.0598</v>
      </c>
      <c r="B127">
        <v>95.311599999999999</v>
      </c>
      <c r="C127">
        <v>95.311700000000002</v>
      </c>
      <c r="D127">
        <v>95.450599999999994</v>
      </c>
      <c r="E127">
        <v>94.037800000000004</v>
      </c>
      <c r="F127">
        <v>94.035799999999995</v>
      </c>
      <c r="H127">
        <f t="shared" si="7"/>
        <v>-1.0420064507422083E-2</v>
      </c>
      <c r="I127">
        <f t="shared" si="8"/>
        <v>1.0000000000331966E-4</v>
      </c>
      <c r="J127">
        <f t="shared" si="9"/>
        <v>0.13899999999999579</v>
      </c>
      <c r="K127">
        <f t="shared" si="10"/>
        <v>-11.273799999999994</v>
      </c>
      <c r="L127">
        <f t="shared" si="11"/>
        <v>-11.286320064507429</v>
      </c>
      <c r="N127">
        <v>-6.0939015825233641E-6</v>
      </c>
      <c r="O127">
        <v>1.0526158409007925E-2</v>
      </c>
      <c r="P127">
        <f t="shared" si="12"/>
        <v>1.0520064507425403E-2</v>
      </c>
      <c r="Q127">
        <f t="shared" si="13"/>
        <v>-1.0520064507425403E-2</v>
      </c>
    </row>
    <row r="128" spans="1:17" x14ac:dyDescent="0.4">
      <c r="A128">
        <v>302.68180000000001</v>
      </c>
      <c r="B128">
        <v>95.358800000000002</v>
      </c>
      <c r="C128">
        <v>95.324799999999996</v>
      </c>
      <c r="D128">
        <v>95.496799999999993</v>
      </c>
      <c r="E128">
        <v>93.991299999999995</v>
      </c>
      <c r="F128">
        <v>93.980400000000003</v>
      </c>
      <c r="H128">
        <f t="shared" si="7"/>
        <v>-4.5147954743601143E-2</v>
      </c>
      <c r="I128">
        <f t="shared" si="8"/>
        <v>-3.4000000000006025E-2</v>
      </c>
      <c r="J128">
        <f t="shared" si="9"/>
        <v>0.13799999999999102</v>
      </c>
      <c r="K128">
        <f t="shared" si="10"/>
        <v>-11.367500000000007</v>
      </c>
      <c r="L128">
        <f t="shared" si="11"/>
        <v>-11.389547954743595</v>
      </c>
      <c r="N128">
        <v>-6.7346191985509511E-6</v>
      </c>
      <c r="O128">
        <v>1.1154689362793671E-2</v>
      </c>
      <c r="P128">
        <f t="shared" si="12"/>
        <v>1.1147954743595119E-2</v>
      </c>
      <c r="Q128">
        <f t="shared" si="13"/>
        <v>-1.1147954743595119E-2</v>
      </c>
    </row>
    <row r="129" spans="1:17" x14ac:dyDescent="0.4">
      <c r="A129">
        <v>311.55669999999998</v>
      </c>
      <c r="B129">
        <v>95.343699999999998</v>
      </c>
      <c r="C129">
        <v>95.276300000000006</v>
      </c>
      <c r="D129">
        <v>95.468900000000005</v>
      </c>
      <c r="E129">
        <v>93.886399999999995</v>
      </c>
      <c r="F129">
        <v>93.868600000000001</v>
      </c>
      <c r="H129">
        <f t="shared" si="7"/>
        <v>-7.921344165400597E-2</v>
      </c>
      <c r="I129">
        <f t="shared" si="8"/>
        <v>-6.7399999999992133E-2</v>
      </c>
      <c r="J129">
        <f t="shared" si="9"/>
        <v>0.12520000000000664</v>
      </c>
      <c r="K129">
        <f t="shared" si="10"/>
        <v>-11.457300000000004</v>
      </c>
      <c r="L129">
        <f t="shared" si="11"/>
        <v>-11.486913441654011</v>
      </c>
      <c r="N129">
        <v>-7.4475676775468767E-6</v>
      </c>
      <c r="O129">
        <v>1.1820889221691385E-2</v>
      </c>
      <c r="P129">
        <f t="shared" si="12"/>
        <v>1.1813441654013839E-2</v>
      </c>
      <c r="Q129">
        <f t="shared" si="13"/>
        <v>-1.1813441654013839E-2</v>
      </c>
    </row>
    <row r="130" spans="1:17" x14ac:dyDescent="0.4">
      <c r="A130">
        <v>320.6918</v>
      </c>
      <c r="B130">
        <v>95.295000000000002</v>
      </c>
      <c r="C130">
        <v>95.197500000000005</v>
      </c>
      <c r="D130">
        <v>95.402000000000001</v>
      </c>
      <c r="E130">
        <v>93.748699999999999</v>
      </c>
      <c r="F130">
        <v>93.728300000000004</v>
      </c>
      <c r="H130">
        <f t="shared" si="7"/>
        <v>-0.11001878989395816</v>
      </c>
      <c r="I130">
        <f t="shared" si="8"/>
        <v>-9.7499999999996589E-2</v>
      </c>
      <c r="J130">
        <f t="shared" si="9"/>
        <v>0.10699999999999932</v>
      </c>
      <c r="K130">
        <f t="shared" si="10"/>
        <v>-11.546300000000002</v>
      </c>
      <c r="L130">
        <f t="shared" si="11"/>
        <v>-11.579218789893959</v>
      </c>
      <c r="N130">
        <v>-8.2412276255572966E-6</v>
      </c>
      <c r="O130">
        <v>1.252703112158713E-2</v>
      </c>
      <c r="P130">
        <f t="shared" si="12"/>
        <v>1.2518789893961572E-2</v>
      </c>
      <c r="Q130">
        <f t="shared" si="13"/>
        <v>-1.2518789893961572E-2</v>
      </c>
    </row>
    <row r="131" spans="1:17" x14ac:dyDescent="0.4">
      <c r="A131">
        <v>330.09469999999999</v>
      </c>
      <c r="B131">
        <v>95.267200000000003</v>
      </c>
      <c r="C131">
        <v>95.1417</v>
      </c>
      <c r="D131">
        <v>95.357500000000002</v>
      </c>
      <c r="E131">
        <v>93.634100000000004</v>
      </c>
      <c r="F131">
        <v>93.612200000000001</v>
      </c>
      <c r="H131">
        <f t="shared" si="7"/>
        <v>-0.13876640092222703</v>
      </c>
      <c r="I131">
        <f t="shared" si="8"/>
        <v>-0.12550000000000239</v>
      </c>
      <c r="J131">
        <f t="shared" si="9"/>
        <v>9.0299999999999159E-2</v>
      </c>
      <c r="K131">
        <f t="shared" si="10"/>
        <v>-11.633099999999999</v>
      </c>
      <c r="L131">
        <f t="shared" si="11"/>
        <v>-11.668266400922226</v>
      </c>
      <c r="N131">
        <v>-9.1250957551756188E-6</v>
      </c>
      <c r="O131">
        <v>1.3275526017979818E-2</v>
      </c>
      <c r="P131">
        <f t="shared" si="12"/>
        <v>1.3266400922224643E-2</v>
      </c>
      <c r="Q131">
        <f t="shared" si="13"/>
        <v>-1.3266400922224643E-2</v>
      </c>
    </row>
    <row r="132" spans="1:17" x14ac:dyDescent="0.4">
      <c r="A132">
        <v>339.77330000000001</v>
      </c>
      <c r="B132">
        <v>95.279499999999999</v>
      </c>
      <c r="C132">
        <v>95.129599999999996</v>
      </c>
      <c r="D132">
        <v>95.359899999999996</v>
      </c>
      <c r="E132">
        <v>93.581199999999995</v>
      </c>
      <c r="F132">
        <v>93.551400000000001</v>
      </c>
      <c r="H132">
        <f t="shared" si="7"/>
        <v>-0.16395882922373389</v>
      </c>
      <c r="I132">
        <f t="shared" si="8"/>
        <v>-0.14990000000000236</v>
      </c>
      <c r="J132">
        <f t="shared" si="9"/>
        <v>8.0399999999997362E-2</v>
      </c>
      <c r="K132">
        <f t="shared" si="10"/>
        <v>-11.698300000000003</v>
      </c>
      <c r="L132">
        <f t="shared" si="11"/>
        <v>-11.74215882922373</v>
      </c>
      <c r="N132">
        <v>-1.0109817665350071E-5</v>
      </c>
      <c r="O132">
        <v>1.4068939041396888E-2</v>
      </c>
      <c r="P132">
        <f t="shared" si="12"/>
        <v>1.4058829223731539E-2</v>
      </c>
      <c r="Q132">
        <f t="shared" si="13"/>
        <v>-1.4058829223731539E-2</v>
      </c>
    </row>
    <row r="133" spans="1:17" x14ac:dyDescent="0.4">
      <c r="A133">
        <v>349.73570000000001</v>
      </c>
      <c r="B133">
        <v>95.290800000000004</v>
      </c>
      <c r="C133">
        <v>95.123000000000005</v>
      </c>
      <c r="D133">
        <v>95.363699999999994</v>
      </c>
      <c r="E133">
        <v>93.575100000000006</v>
      </c>
      <c r="F133">
        <v>93.527799999999999</v>
      </c>
      <c r="H133">
        <f t="shared" si="7"/>
        <v>-0.18269878334990244</v>
      </c>
      <c r="I133">
        <f t="shared" si="8"/>
        <v>-0.16779999999999973</v>
      </c>
      <c r="J133">
        <f t="shared" si="9"/>
        <v>7.2899999999989973E-2</v>
      </c>
      <c r="K133">
        <f t="shared" si="10"/>
        <v>-11.715699999999998</v>
      </c>
      <c r="L133">
        <f t="shared" si="11"/>
        <v>-11.777898783349908</v>
      </c>
      <c r="N133">
        <v>-1.1207317536678774E-5</v>
      </c>
      <c r="O133">
        <v>1.4909990667439397E-2</v>
      </c>
      <c r="P133">
        <f t="shared" si="12"/>
        <v>1.4898783349902718E-2</v>
      </c>
      <c r="Q133">
        <f t="shared" si="13"/>
        <v>-1.4898783349902718E-2</v>
      </c>
    </row>
    <row r="134" spans="1:17" x14ac:dyDescent="0.4">
      <c r="A134">
        <v>359.99020000000002</v>
      </c>
      <c r="B134">
        <v>95.247799999999998</v>
      </c>
      <c r="C134">
        <v>95.070800000000006</v>
      </c>
      <c r="D134">
        <v>95.3035</v>
      </c>
      <c r="E134">
        <v>93.57</v>
      </c>
      <c r="F134">
        <v>93.503</v>
      </c>
      <c r="H134">
        <f t="shared" si="7"/>
        <v>-0.19278913481470061</v>
      </c>
      <c r="I134">
        <f t="shared" si="8"/>
        <v>-0.1769999999999925</v>
      </c>
      <c r="J134">
        <f t="shared" si="9"/>
        <v>5.5700000000001637E-2</v>
      </c>
      <c r="K134">
        <f t="shared" si="10"/>
        <v>-11.677800000000005</v>
      </c>
      <c r="L134">
        <f t="shared" si="11"/>
        <v>-11.760589134814706</v>
      </c>
      <c r="N134">
        <v>-1.243095191127355E-5</v>
      </c>
      <c r="O134">
        <v>1.5801565766619393E-2</v>
      </c>
      <c r="P134">
        <f t="shared" si="12"/>
        <v>1.578913481470812E-2</v>
      </c>
      <c r="Q134">
        <f t="shared" si="13"/>
        <v>-1.578913481470812E-2</v>
      </c>
    </row>
    <row r="135" spans="1:17" x14ac:dyDescent="0.4">
      <c r="A135">
        <v>370.54539999999997</v>
      </c>
      <c r="B135">
        <v>95.149699999999996</v>
      </c>
      <c r="C135">
        <v>94.975999999999999</v>
      </c>
      <c r="D135">
        <v>95.173699999999997</v>
      </c>
      <c r="E135">
        <v>93.541200000000003</v>
      </c>
      <c r="F135">
        <v>93.465100000000007</v>
      </c>
      <c r="H135">
        <f t="shared" si="7"/>
        <v>-0.19043292748629981</v>
      </c>
      <c r="I135">
        <f t="shared" si="8"/>
        <v>-0.17369999999999663</v>
      </c>
      <c r="J135">
        <f t="shared" si="9"/>
        <v>2.4000000000000909E-2</v>
      </c>
      <c r="K135">
        <f t="shared" si="10"/>
        <v>-11.608499999999992</v>
      </c>
      <c r="L135">
        <f t="shared" si="11"/>
        <v>-11.701332927486293</v>
      </c>
      <c r="N135">
        <v>-1.37956817742365E-5</v>
      </c>
      <c r="O135">
        <v>1.6746723168077418E-2</v>
      </c>
      <c r="P135">
        <f t="shared" si="12"/>
        <v>1.673292748630318E-2</v>
      </c>
      <c r="Q135">
        <f t="shared" si="13"/>
        <v>-1.673292748630318E-2</v>
      </c>
    </row>
    <row r="136" spans="1:17" x14ac:dyDescent="0.4">
      <c r="A136">
        <v>381.4101</v>
      </c>
      <c r="B136">
        <v>95.060699999999997</v>
      </c>
      <c r="C136">
        <v>94.906700000000001</v>
      </c>
      <c r="D136">
        <v>95.046199999999999</v>
      </c>
      <c r="E136">
        <v>93.504900000000006</v>
      </c>
      <c r="F136">
        <v>93.439099999999996</v>
      </c>
      <c r="H136">
        <f t="shared" si="7"/>
        <v>-0.17173340618659874</v>
      </c>
      <c r="I136">
        <f t="shared" si="8"/>
        <v>-0.15399999999999636</v>
      </c>
      <c r="J136">
        <f t="shared" si="9"/>
        <v>-1.4499999999998181E-2</v>
      </c>
      <c r="K136">
        <f t="shared" si="10"/>
        <v>-11.555799999999991</v>
      </c>
      <c r="L136">
        <f t="shared" si="11"/>
        <v>-11.639333406186603</v>
      </c>
      <c r="N136">
        <v>-1.5318294200449861E-5</v>
      </c>
      <c r="O136">
        <v>1.7748724480802839E-2</v>
      </c>
      <c r="P136">
        <f t="shared" si="12"/>
        <v>1.773340618660239E-2</v>
      </c>
      <c r="Q136">
        <f t="shared" si="13"/>
        <v>-1.773340618660239E-2</v>
      </c>
    </row>
    <row r="137" spans="1:17" x14ac:dyDescent="0.4">
      <c r="A137">
        <v>392.5933</v>
      </c>
      <c r="B137">
        <v>95.063299999999998</v>
      </c>
      <c r="C137">
        <v>94.939499999999995</v>
      </c>
      <c r="D137">
        <v>95.016300000000001</v>
      </c>
      <c r="E137">
        <v>93.507300000000001</v>
      </c>
      <c r="F137">
        <v>93.466499999999996</v>
      </c>
      <c r="H137">
        <f t="shared" si="7"/>
        <v>-0.14259401071478311</v>
      </c>
      <c r="I137">
        <f t="shared" si="8"/>
        <v>-0.1238000000000028</v>
      </c>
      <c r="J137">
        <f t="shared" si="9"/>
        <v>-4.6999999999997044E-2</v>
      </c>
      <c r="K137">
        <f t="shared" si="10"/>
        <v>-11.555999999999997</v>
      </c>
      <c r="L137">
        <f t="shared" si="11"/>
        <v>-11.615594010714782</v>
      </c>
      <c r="N137">
        <v>-1.7017598280748277E-5</v>
      </c>
      <c r="O137">
        <v>1.8811028313061071E-2</v>
      </c>
      <c r="P137">
        <f t="shared" si="12"/>
        <v>1.8794010714780322E-2</v>
      </c>
      <c r="Q137">
        <f t="shared" si="13"/>
        <v>-1.8794010714780322E-2</v>
      </c>
    </row>
    <row r="138" spans="1:17" x14ac:dyDescent="0.4">
      <c r="A138">
        <v>404.10449999999997</v>
      </c>
      <c r="B138">
        <v>95.199700000000007</v>
      </c>
      <c r="C138">
        <v>95.099100000000007</v>
      </c>
      <c r="D138">
        <v>95.133899999999997</v>
      </c>
      <c r="E138">
        <v>93.607500000000002</v>
      </c>
      <c r="F138">
        <v>93.588700000000003</v>
      </c>
      <c r="H138">
        <f t="shared" si="7"/>
        <v>-0.12051838708108513</v>
      </c>
      <c r="I138">
        <f t="shared" si="8"/>
        <v>-0.10060000000000002</v>
      </c>
      <c r="J138">
        <f t="shared" si="9"/>
        <v>-6.5800000000010073E-2</v>
      </c>
      <c r="K138">
        <f t="shared" si="10"/>
        <v>-11.592200000000005</v>
      </c>
      <c r="L138">
        <f t="shared" si="11"/>
        <v>-11.630918387081088</v>
      </c>
      <c r="N138">
        <v>-1.8914667953234995E-5</v>
      </c>
      <c r="O138">
        <v>1.9937301749038339E-2</v>
      </c>
      <c r="P138">
        <f t="shared" si="12"/>
        <v>1.9918387081085103E-2</v>
      </c>
      <c r="Q138">
        <f t="shared" si="13"/>
        <v>-1.9918387081085103E-2</v>
      </c>
    </row>
    <row r="139" spans="1:17" x14ac:dyDescent="0.4">
      <c r="A139">
        <v>415.95310000000001</v>
      </c>
      <c r="B139">
        <v>95.447400000000002</v>
      </c>
      <c r="C139">
        <v>95.349299999999999</v>
      </c>
      <c r="D139">
        <v>95.371499999999997</v>
      </c>
      <c r="E139">
        <v>93.835400000000007</v>
      </c>
      <c r="F139">
        <v>93.822400000000002</v>
      </c>
      <c r="H139">
        <f t="shared" ref="H139:H202" si="14">I139+Q139</f>
        <v>-0.11921040958281463</v>
      </c>
      <c r="I139">
        <f t="shared" ref="I139:I202" si="15">C139-B139</f>
        <v>-9.8100000000002296E-2</v>
      </c>
      <c r="J139">
        <f t="shared" ref="J139:J202" si="16">D139-B139</f>
        <v>-7.5900000000004297E-2</v>
      </c>
      <c r="K139">
        <f t="shared" ref="K139:K202" si="17">E139-B139+$K$5</f>
        <v>-11.611999999999995</v>
      </c>
      <c r="L139">
        <f t="shared" ref="L139:L202" si="18">F139-B139+Q139+$K$5</f>
        <v>-11.646110409582812</v>
      </c>
      <c r="N139">
        <v>-2.1033132149903474E-5</v>
      </c>
      <c r="O139">
        <v>2.1131442714962236E-2</v>
      </c>
      <c r="P139">
        <f t="shared" ref="P139:P202" si="19">O139+N139</f>
        <v>2.1110409582812333E-2</v>
      </c>
      <c r="Q139">
        <f t="shared" ref="Q139:Q202" si="20">-P139</f>
        <v>-2.1110409582812333E-2</v>
      </c>
    </row>
    <row r="140" spans="1:17" x14ac:dyDescent="0.4">
      <c r="A140">
        <v>428.14920000000001</v>
      </c>
      <c r="B140">
        <v>95.727999999999994</v>
      </c>
      <c r="C140">
        <v>95.616100000000003</v>
      </c>
      <c r="D140">
        <v>95.637299999999996</v>
      </c>
      <c r="E140">
        <v>94.145399999999995</v>
      </c>
      <c r="F140">
        <v>94.125900000000001</v>
      </c>
      <c r="H140">
        <f t="shared" si="14"/>
        <v>-0.13427420539350546</v>
      </c>
      <c r="I140">
        <f t="shared" si="15"/>
        <v>-0.11189999999999145</v>
      </c>
      <c r="J140">
        <f t="shared" si="16"/>
        <v>-9.0699999999998226E-2</v>
      </c>
      <c r="K140">
        <f t="shared" si="17"/>
        <v>-11.582599999999999</v>
      </c>
      <c r="L140">
        <f t="shared" si="18"/>
        <v>-11.624474205393508</v>
      </c>
      <c r="N140">
        <v>-2.3399506459488047E-5</v>
      </c>
      <c r="O140">
        <v>2.2397604899973503E-2</v>
      </c>
      <c r="P140">
        <f t="shared" si="19"/>
        <v>2.2374205393514014E-2</v>
      </c>
      <c r="Q140">
        <f t="shared" si="20"/>
        <v>-2.2374205393514014E-2</v>
      </c>
    </row>
    <row r="141" spans="1:17" x14ac:dyDescent="0.4">
      <c r="A141">
        <v>440.70280000000002</v>
      </c>
      <c r="B141">
        <v>95.941900000000004</v>
      </c>
      <c r="C141">
        <v>95.814400000000006</v>
      </c>
      <c r="D141">
        <v>95.837199999999996</v>
      </c>
      <c r="E141">
        <v>94.457099999999997</v>
      </c>
      <c r="F141">
        <v>94.4238</v>
      </c>
      <c r="H141">
        <f t="shared" si="14"/>
        <v>-0.15121413859429331</v>
      </c>
      <c r="I141">
        <f t="shared" si="15"/>
        <v>-0.12749999999999773</v>
      </c>
      <c r="J141">
        <f t="shared" si="16"/>
        <v>-0.10470000000000823</v>
      </c>
      <c r="K141">
        <f t="shared" si="17"/>
        <v>-11.484800000000007</v>
      </c>
      <c r="L141">
        <f t="shared" si="18"/>
        <v>-11.541814138594299</v>
      </c>
      <c r="N141">
        <v>-2.6043485270501474E-5</v>
      </c>
      <c r="O141">
        <v>2.3740182079566081E-2</v>
      </c>
      <c r="P141">
        <f t="shared" si="19"/>
        <v>2.3714138594295581E-2</v>
      </c>
      <c r="Q141">
        <f t="shared" si="20"/>
        <v>-2.3714138594295581E-2</v>
      </c>
    </row>
    <row r="142" spans="1:17" x14ac:dyDescent="0.4">
      <c r="A142">
        <v>453.62459999999999</v>
      </c>
      <c r="B142">
        <v>96.024500000000003</v>
      </c>
      <c r="C142">
        <v>95.887</v>
      </c>
      <c r="D142">
        <v>95.931799999999996</v>
      </c>
      <c r="E142">
        <v>94.719099999999997</v>
      </c>
      <c r="F142">
        <v>94.665499999999994</v>
      </c>
      <c r="H142">
        <f t="shared" si="14"/>
        <v>-0.16263484517835342</v>
      </c>
      <c r="I142">
        <f t="shared" si="15"/>
        <v>-0.13750000000000284</v>
      </c>
      <c r="J142">
        <f t="shared" si="16"/>
        <v>-9.2700000000007776E-2</v>
      </c>
      <c r="K142">
        <f t="shared" si="17"/>
        <v>-11.305400000000006</v>
      </c>
      <c r="L142">
        <f t="shared" si="18"/>
        <v>-11.384134845178359</v>
      </c>
      <c r="N142">
        <v>-2.8998363671562682E-5</v>
      </c>
      <c r="O142">
        <v>2.5163843542022123E-2</v>
      </c>
      <c r="P142">
        <f t="shared" si="19"/>
        <v>2.5134845178350559E-2</v>
      </c>
      <c r="Q142">
        <f t="shared" si="20"/>
        <v>-2.5134845178350559E-2</v>
      </c>
    </row>
    <row r="143" spans="1:17" x14ac:dyDescent="0.4">
      <c r="A143">
        <v>466.92520000000002</v>
      </c>
      <c r="B143">
        <v>95.979299999999995</v>
      </c>
      <c r="C143">
        <v>95.837299999999999</v>
      </c>
      <c r="D143">
        <v>95.927199999999999</v>
      </c>
      <c r="E143">
        <v>94.892600000000002</v>
      </c>
      <c r="F143">
        <v>94.823099999999997</v>
      </c>
      <c r="H143">
        <f t="shared" si="14"/>
        <v>-0.16864128425949582</v>
      </c>
      <c r="I143">
        <f t="shared" si="15"/>
        <v>-0.14199999999999591</v>
      </c>
      <c r="J143">
        <f t="shared" si="16"/>
        <v>-5.2099999999995816E-2</v>
      </c>
      <c r="K143">
        <f t="shared" si="17"/>
        <v>-11.086699999999993</v>
      </c>
      <c r="L143">
        <f t="shared" si="18"/>
        <v>-11.182841284259498</v>
      </c>
      <c r="N143">
        <v>-3.2301552411364225E-5</v>
      </c>
      <c r="O143">
        <v>2.6673585811911264E-2</v>
      </c>
      <c r="P143">
        <f t="shared" si="19"/>
        <v>2.6641284259499898E-2</v>
      </c>
      <c r="Q143">
        <f t="shared" si="20"/>
        <v>-2.6641284259499898E-2</v>
      </c>
    </row>
    <row r="144" spans="1:17" x14ac:dyDescent="0.4">
      <c r="A144">
        <v>480.61579999999998</v>
      </c>
      <c r="B144">
        <v>95.861599999999996</v>
      </c>
      <c r="C144">
        <v>95.718299999999999</v>
      </c>
      <c r="D144">
        <v>95.840999999999994</v>
      </c>
      <c r="E144">
        <v>94.942099999999996</v>
      </c>
      <c r="F144">
        <v>94.869299999999996</v>
      </c>
      <c r="H144">
        <f t="shared" si="14"/>
        <v>-0.17153869002210656</v>
      </c>
      <c r="I144">
        <f t="shared" si="15"/>
        <v>-0.14329999999999643</v>
      </c>
      <c r="J144">
        <f t="shared" si="16"/>
        <v>-2.0600000000001728E-2</v>
      </c>
      <c r="K144">
        <f t="shared" si="17"/>
        <v>-10.919499999999999</v>
      </c>
      <c r="L144">
        <f t="shared" si="18"/>
        <v>-11.020538690022111</v>
      </c>
      <c r="N144">
        <v>-3.5994932912548809E-5</v>
      </c>
      <c r="O144">
        <v>2.8274684955022677E-2</v>
      </c>
      <c r="P144">
        <f t="shared" si="19"/>
        <v>2.8238690022110127E-2</v>
      </c>
      <c r="Q144">
        <f t="shared" si="20"/>
        <v>-2.8238690022110127E-2</v>
      </c>
    </row>
    <row r="145" spans="1:17" x14ac:dyDescent="0.4">
      <c r="A145">
        <v>494.70780000000002</v>
      </c>
      <c r="B145">
        <v>95.746499999999997</v>
      </c>
      <c r="C145">
        <v>95.592600000000004</v>
      </c>
      <c r="D145">
        <v>95.705500000000001</v>
      </c>
      <c r="E145">
        <v>94.899199999999993</v>
      </c>
      <c r="F145">
        <v>94.814999999999998</v>
      </c>
      <c r="H145">
        <f t="shared" si="14"/>
        <v>-0.18383263435043978</v>
      </c>
      <c r="I145">
        <f t="shared" si="15"/>
        <v>-0.15389999999999304</v>
      </c>
      <c r="J145">
        <f t="shared" si="16"/>
        <v>-4.0999999999996817E-2</v>
      </c>
      <c r="K145">
        <f t="shared" si="17"/>
        <v>-10.847300000000004</v>
      </c>
      <c r="L145">
        <f t="shared" si="18"/>
        <v>-10.961432634350446</v>
      </c>
      <c r="N145">
        <v>-4.0125497869101644E-5</v>
      </c>
      <c r="O145">
        <v>2.9972759848315857E-2</v>
      </c>
      <c r="P145">
        <f t="shared" si="19"/>
        <v>2.9932634350446755E-2</v>
      </c>
      <c r="Q145">
        <f t="shared" si="20"/>
        <v>-2.9932634350446755E-2</v>
      </c>
    </row>
    <row r="146" spans="1:17" x14ac:dyDescent="0.4">
      <c r="A146">
        <v>509.21300000000002</v>
      </c>
      <c r="B146">
        <v>95.677199999999999</v>
      </c>
      <c r="C146">
        <v>95.496099999999998</v>
      </c>
      <c r="D146">
        <v>95.567599999999999</v>
      </c>
      <c r="E146">
        <v>94.846100000000007</v>
      </c>
      <c r="F146">
        <v>94.717299999999994</v>
      </c>
      <c r="H146">
        <f t="shared" si="14"/>
        <v>-0.21282906132558971</v>
      </c>
      <c r="I146">
        <f t="shared" si="15"/>
        <v>-0.1811000000000007</v>
      </c>
      <c r="J146">
        <f t="shared" si="16"/>
        <v>-0.10960000000000036</v>
      </c>
      <c r="K146">
        <f t="shared" si="17"/>
        <v>-10.831099999999992</v>
      </c>
      <c r="L146">
        <f t="shared" si="18"/>
        <v>-10.991629061325593</v>
      </c>
      <c r="N146">
        <v>-4.4746013101086705E-5</v>
      </c>
      <c r="O146">
        <v>3.1773807338690098E-2</v>
      </c>
      <c r="P146">
        <f t="shared" si="19"/>
        <v>3.172906132558901E-2</v>
      </c>
      <c r="Q146">
        <f t="shared" si="20"/>
        <v>-3.172906132558901E-2</v>
      </c>
    </row>
    <row r="147" spans="1:17" x14ac:dyDescent="0.4">
      <c r="A147">
        <v>524.14350000000002</v>
      </c>
      <c r="B147">
        <v>95.602000000000004</v>
      </c>
      <c r="C147">
        <v>95.401499999999999</v>
      </c>
      <c r="D147">
        <v>95.431399999999996</v>
      </c>
      <c r="E147">
        <v>94.771600000000007</v>
      </c>
      <c r="F147">
        <v>94.596299999999999</v>
      </c>
      <c r="H147">
        <f t="shared" si="14"/>
        <v>-0.23413426072390653</v>
      </c>
      <c r="I147">
        <f t="shared" si="15"/>
        <v>-0.20050000000000523</v>
      </c>
      <c r="J147">
        <f t="shared" si="16"/>
        <v>-0.17060000000000741</v>
      </c>
      <c r="K147">
        <f t="shared" si="17"/>
        <v>-10.830399999999997</v>
      </c>
      <c r="L147">
        <f t="shared" si="18"/>
        <v>-11.039334260723905</v>
      </c>
      <c r="N147">
        <v>-4.9915593622710238E-5</v>
      </c>
      <c r="O147">
        <v>3.3684176317524017E-2</v>
      </c>
      <c r="P147">
        <f t="shared" si="19"/>
        <v>3.3634260723901306E-2</v>
      </c>
      <c r="Q147">
        <f t="shared" si="20"/>
        <v>-3.3634260723901306E-2</v>
      </c>
    </row>
    <row r="148" spans="1:17" x14ac:dyDescent="0.4">
      <c r="A148">
        <v>539.51179999999999</v>
      </c>
      <c r="B148">
        <v>95.447000000000003</v>
      </c>
      <c r="C148">
        <v>95.252399999999994</v>
      </c>
      <c r="D148">
        <v>95.262100000000004</v>
      </c>
      <c r="E148">
        <v>94.581199999999995</v>
      </c>
      <c r="F148">
        <v>94.4255</v>
      </c>
      <c r="H148">
        <f t="shared" si="14"/>
        <v>-0.23025494053640605</v>
      </c>
      <c r="I148">
        <f t="shared" si="15"/>
        <v>-0.19460000000000832</v>
      </c>
      <c r="J148">
        <f t="shared" si="16"/>
        <v>-0.18489999999999895</v>
      </c>
      <c r="K148">
        <f t="shared" si="17"/>
        <v>-10.865800000000007</v>
      </c>
      <c r="L148">
        <f t="shared" si="18"/>
        <v>-11.057154940536401</v>
      </c>
      <c r="N148">
        <v>-5.5700608494329229E-5</v>
      </c>
      <c r="O148">
        <v>3.5710641144892058E-2</v>
      </c>
      <c r="P148">
        <f t="shared" si="19"/>
        <v>3.5654940536397728E-2</v>
      </c>
      <c r="Q148">
        <f t="shared" si="20"/>
        <v>-3.5654940536397728E-2</v>
      </c>
    </row>
    <row r="149" spans="1:17" x14ac:dyDescent="0.4">
      <c r="A149">
        <v>555.33069999999998</v>
      </c>
      <c r="B149">
        <v>95.248099999999994</v>
      </c>
      <c r="C149">
        <v>95.062700000000007</v>
      </c>
      <c r="D149">
        <v>95.086699999999993</v>
      </c>
      <c r="E149">
        <v>94.314400000000006</v>
      </c>
      <c r="F149">
        <v>94.224699999999999</v>
      </c>
      <c r="H149">
        <f t="shared" si="14"/>
        <v>-0.2231982416140269</v>
      </c>
      <c r="I149">
        <f t="shared" si="15"/>
        <v>-0.18539999999998713</v>
      </c>
      <c r="J149">
        <f t="shared" si="16"/>
        <v>-0.16140000000000043</v>
      </c>
      <c r="K149">
        <f t="shared" si="17"/>
        <v>-10.933699999999988</v>
      </c>
      <c r="L149">
        <f t="shared" si="18"/>
        <v>-11.061198241614035</v>
      </c>
      <c r="N149">
        <v>-6.2175539616988795E-5</v>
      </c>
      <c r="O149">
        <v>3.7860417153656761E-2</v>
      </c>
      <c r="P149">
        <f t="shared" si="19"/>
        <v>3.7798241614039774E-2</v>
      </c>
      <c r="Q149">
        <f t="shared" si="20"/>
        <v>-3.7798241614039774E-2</v>
      </c>
    </row>
    <row r="150" spans="1:17" x14ac:dyDescent="0.4">
      <c r="A150">
        <v>571.61339999999996</v>
      </c>
      <c r="B150">
        <v>95.105900000000005</v>
      </c>
      <c r="C150">
        <v>94.9191</v>
      </c>
      <c r="D150">
        <v>94.983000000000004</v>
      </c>
      <c r="E150">
        <v>94.132400000000004</v>
      </c>
      <c r="F150">
        <v>94.059299999999993</v>
      </c>
      <c r="H150">
        <f t="shared" si="14"/>
        <v>-0.22687175177248176</v>
      </c>
      <c r="I150">
        <f t="shared" si="15"/>
        <v>-0.18680000000000518</v>
      </c>
      <c r="J150">
        <f t="shared" si="16"/>
        <v>-0.12290000000000134</v>
      </c>
      <c r="K150">
        <f t="shared" si="17"/>
        <v>-10.973500000000001</v>
      </c>
      <c r="L150">
        <f t="shared" si="18"/>
        <v>-11.086671751772489</v>
      </c>
      <c r="N150">
        <v>-6.9423930709028295E-5</v>
      </c>
      <c r="O150">
        <v>4.0141175703185608E-2</v>
      </c>
      <c r="P150">
        <f t="shared" si="19"/>
        <v>4.0071751772476578E-2</v>
      </c>
      <c r="Q150">
        <f t="shared" si="20"/>
        <v>-4.0071751772476578E-2</v>
      </c>
    </row>
    <row r="151" spans="1:17" x14ac:dyDescent="0.4">
      <c r="A151">
        <v>588.37360000000001</v>
      </c>
      <c r="B151">
        <v>95.035700000000006</v>
      </c>
      <c r="C151">
        <v>94.8386</v>
      </c>
      <c r="D151">
        <v>94.938900000000004</v>
      </c>
      <c r="E151">
        <v>94.039699999999996</v>
      </c>
      <c r="F151">
        <v>93.940799999999996</v>
      </c>
      <c r="H151">
        <f t="shared" si="14"/>
        <v>-0.23958353382245468</v>
      </c>
      <c r="I151">
        <f t="shared" si="15"/>
        <v>-0.19710000000000605</v>
      </c>
      <c r="J151">
        <f t="shared" si="16"/>
        <v>-9.6800000000001774E-2</v>
      </c>
      <c r="K151">
        <f t="shared" si="17"/>
        <v>-10.996000000000009</v>
      </c>
      <c r="L151">
        <f t="shared" si="18"/>
        <v>-11.137383533822458</v>
      </c>
      <c r="N151">
        <v>-7.7539483746993896E-5</v>
      </c>
      <c r="O151">
        <v>4.2561073306195615E-2</v>
      </c>
      <c r="P151">
        <f t="shared" si="19"/>
        <v>4.248353382244862E-2</v>
      </c>
      <c r="Q151">
        <f t="shared" si="20"/>
        <v>-4.248353382244862E-2</v>
      </c>
    </row>
    <row r="152" spans="1:17" x14ac:dyDescent="0.4">
      <c r="A152">
        <v>605.62509999999997</v>
      </c>
      <c r="B152">
        <v>94.925799999999995</v>
      </c>
      <c r="C152">
        <v>94.721800000000002</v>
      </c>
      <c r="D152">
        <v>94.844399999999993</v>
      </c>
      <c r="E152">
        <v>93.893100000000004</v>
      </c>
      <c r="F152">
        <v>93.778999999999996</v>
      </c>
      <c r="H152">
        <f t="shared" si="14"/>
        <v>-0.24904221566786131</v>
      </c>
      <c r="I152">
        <f t="shared" si="15"/>
        <v>-0.20399999999999352</v>
      </c>
      <c r="J152">
        <f t="shared" si="16"/>
        <v>-8.1400000000002137E-2</v>
      </c>
      <c r="K152">
        <f t="shared" si="17"/>
        <v>-11.032699999999991</v>
      </c>
      <c r="L152">
        <f t="shared" si="18"/>
        <v>-11.191842215667867</v>
      </c>
      <c r="N152">
        <v>-8.662750566922986E-5</v>
      </c>
      <c r="O152">
        <v>4.5128843173537006E-2</v>
      </c>
      <c r="P152">
        <f t="shared" si="19"/>
        <v>4.5042215667867778E-2</v>
      </c>
      <c r="Q152">
        <f t="shared" si="20"/>
        <v>-4.5042215667867778E-2</v>
      </c>
    </row>
    <row r="153" spans="1:17" x14ac:dyDescent="0.4">
      <c r="A153">
        <v>623.38250000000005</v>
      </c>
      <c r="B153">
        <v>94.709699999999998</v>
      </c>
      <c r="C153">
        <v>94.512</v>
      </c>
      <c r="D153">
        <v>94.679400000000001</v>
      </c>
      <c r="E153">
        <v>93.616</v>
      </c>
      <c r="F153">
        <v>93.492000000000004</v>
      </c>
      <c r="H153">
        <f t="shared" si="14"/>
        <v>-0.24545692286670909</v>
      </c>
      <c r="I153">
        <f t="shared" si="15"/>
        <v>-0.19769999999999754</v>
      </c>
      <c r="J153">
        <f t="shared" si="16"/>
        <v>-3.0299999999996885E-2</v>
      </c>
      <c r="K153">
        <f t="shared" si="17"/>
        <v>-11.093699999999998</v>
      </c>
      <c r="L153">
        <f t="shared" si="18"/>
        <v>-11.265456922866704</v>
      </c>
      <c r="N153">
        <v>-9.6805959835867788E-5</v>
      </c>
      <c r="O153">
        <v>4.7853728826547412E-2</v>
      </c>
      <c r="P153">
        <f t="shared" si="19"/>
        <v>4.7756922866711543E-2</v>
      </c>
      <c r="Q153">
        <f t="shared" si="20"/>
        <v>-4.7756922866711543E-2</v>
      </c>
    </row>
    <row r="154" spans="1:17" x14ac:dyDescent="0.4">
      <c r="A154">
        <v>641.66060000000004</v>
      </c>
      <c r="B154">
        <v>94.551400000000001</v>
      </c>
      <c r="C154">
        <v>94.378699999999995</v>
      </c>
      <c r="D154">
        <v>94.605800000000002</v>
      </c>
      <c r="E154">
        <v>93.368700000000004</v>
      </c>
      <c r="F154">
        <v>93.232299999999995</v>
      </c>
      <c r="H154">
        <f t="shared" si="14"/>
        <v>-0.22333743408180687</v>
      </c>
      <c r="I154">
        <f t="shared" si="15"/>
        <v>-0.17270000000000607</v>
      </c>
      <c r="J154">
        <f t="shared" si="16"/>
        <v>5.4400000000001114E-2</v>
      </c>
      <c r="K154">
        <f t="shared" si="17"/>
        <v>-11.182699999999997</v>
      </c>
      <c r="L154">
        <f t="shared" si="18"/>
        <v>-11.369737434081806</v>
      </c>
      <c r="N154">
        <v>-1.0820746004835396E-4</v>
      </c>
      <c r="O154">
        <v>5.0745641541849143E-2</v>
      </c>
      <c r="P154">
        <f t="shared" si="19"/>
        <v>5.063743408180079E-2</v>
      </c>
      <c r="Q154">
        <f t="shared" si="20"/>
        <v>-5.063743408180079E-2</v>
      </c>
    </row>
    <row r="155" spans="1:17" x14ac:dyDescent="0.4">
      <c r="A155">
        <v>660.47460000000001</v>
      </c>
      <c r="B155">
        <v>94.637500000000003</v>
      </c>
      <c r="C155">
        <v>94.463700000000003</v>
      </c>
      <c r="D155">
        <v>94.770700000000005</v>
      </c>
      <c r="E155">
        <v>93.373800000000003</v>
      </c>
      <c r="F155">
        <v>93.212800000000001</v>
      </c>
      <c r="H155">
        <f t="shared" si="14"/>
        <v>-0.22749413110826872</v>
      </c>
      <c r="I155">
        <f t="shared" si="15"/>
        <v>-0.17379999999999995</v>
      </c>
      <c r="J155">
        <f t="shared" si="16"/>
        <v>0.13320000000000221</v>
      </c>
      <c r="K155">
        <f t="shared" si="17"/>
        <v>-11.2637</v>
      </c>
      <c r="L155">
        <f t="shared" si="18"/>
        <v>-11.478394131108271</v>
      </c>
      <c r="N155">
        <v>-1.2098071303111299E-4</v>
      </c>
      <c r="O155">
        <v>5.3815111821299867E-2</v>
      </c>
      <c r="P155">
        <f t="shared" si="19"/>
        <v>5.3694131108268754E-2</v>
      </c>
      <c r="Q155">
        <f t="shared" si="20"/>
        <v>-5.3694131108268754E-2</v>
      </c>
    </row>
    <row r="156" spans="1:17" x14ac:dyDescent="0.4">
      <c r="A156">
        <v>679.84019999999998</v>
      </c>
      <c r="B156">
        <v>94.707400000000007</v>
      </c>
      <c r="C156">
        <v>94.565600000000003</v>
      </c>
      <c r="D156">
        <v>94.837800000000001</v>
      </c>
      <c r="E156">
        <v>93.358099999999993</v>
      </c>
      <c r="F156">
        <v>93.176000000000002</v>
      </c>
      <c r="H156">
        <f t="shared" si="14"/>
        <v>-0.19873810428720037</v>
      </c>
      <c r="I156">
        <f t="shared" si="15"/>
        <v>-0.14180000000000348</v>
      </c>
      <c r="J156">
        <f t="shared" si="16"/>
        <v>0.13039999999999452</v>
      </c>
      <c r="K156">
        <f t="shared" si="17"/>
        <v>-11.349300000000014</v>
      </c>
      <c r="L156">
        <f t="shared" si="18"/>
        <v>-11.588338104287201</v>
      </c>
      <c r="N156">
        <v>-1.3529274792511251E-4</v>
      </c>
      <c r="O156">
        <v>5.7073397035122014E-2</v>
      </c>
      <c r="P156">
        <f t="shared" si="19"/>
        <v>5.6938104287196901E-2</v>
      </c>
      <c r="Q156">
        <f t="shared" si="20"/>
        <v>-5.6938104287196901E-2</v>
      </c>
    </row>
    <row r="157" spans="1:17" x14ac:dyDescent="0.4">
      <c r="A157">
        <v>699.77359999999999</v>
      </c>
      <c r="B157">
        <v>94.452200000000005</v>
      </c>
      <c r="C157">
        <v>94.2774</v>
      </c>
      <c r="D157">
        <v>94.630600000000001</v>
      </c>
      <c r="E157">
        <v>93.037499999999994</v>
      </c>
      <c r="F157">
        <v>92.845200000000006</v>
      </c>
      <c r="H157">
        <f t="shared" si="14"/>
        <v>-0.23518113293353196</v>
      </c>
      <c r="I157">
        <f t="shared" si="15"/>
        <v>-0.17480000000000473</v>
      </c>
      <c r="J157">
        <f t="shared" si="16"/>
        <v>0.17839999999999634</v>
      </c>
      <c r="K157">
        <f t="shared" si="17"/>
        <v>-11.414700000000011</v>
      </c>
      <c r="L157">
        <f t="shared" si="18"/>
        <v>-11.667381132933526</v>
      </c>
      <c r="N157">
        <v>-1.513308617663237E-4</v>
      </c>
      <c r="O157">
        <v>6.0532463795293562E-2</v>
      </c>
      <c r="P157">
        <f t="shared" si="19"/>
        <v>6.0381132933527239E-2</v>
      </c>
      <c r="Q157">
        <f t="shared" si="20"/>
        <v>-6.0381132933527239E-2</v>
      </c>
    </row>
    <row r="158" spans="1:17" x14ac:dyDescent="0.4">
      <c r="A158">
        <v>720.29150000000004</v>
      </c>
      <c r="B158">
        <v>94.057900000000004</v>
      </c>
      <c r="C158">
        <v>93.425600000000003</v>
      </c>
      <c r="D158">
        <v>93.881200000000007</v>
      </c>
      <c r="E158">
        <v>92.638999999999996</v>
      </c>
      <c r="F158">
        <v>92.411299999999997</v>
      </c>
      <c r="H158">
        <f t="shared" si="14"/>
        <v>-0.69633585536120257</v>
      </c>
      <c r="I158">
        <f t="shared" si="15"/>
        <v>-0.63230000000000075</v>
      </c>
      <c r="J158">
        <f t="shared" si="16"/>
        <v>-0.17669999999999675</v>
      </c>
      <c r="K158">
        <f t="shared" si="17"/>
        <v>-11.418900000000008</v>
      </c>
      <c r="L158">
        <f t="shared" si="18"/>
        <v>-11.710635855361208</v>
      </c>
      <c r="N158">
        <v>-1.6930567564988274E-4</v>
      </c>
      <c r="O158">
        <v>6.4205161036851685E-2</v>
      </c>
      <c r="P158">
        <f t="shared" si="19"/>
        <v>6.4035855361201807E-2</v>
      </c>
      <c r="Q158">
        <f t="shared" si="20"/>
        <v>-6.4035855361201807E-2</v>
      </c>
    </row>
    <row r="159" spans="1:17" x14ac:dyDescent="0.4">
      <c r="A159">
        <v>741.41099999999994</v>
      </c>
      <c r="B159">
        <v>93.837999999999994</v>
      </c>
      <c r="C159">
        <v>93.158299999999997</v>
      </c>
      <c r="D159">
        <v>93.359399999999994</v>
      </c>
      <c r="E159">
        <v>92.385199999999998</v>
      </c>
      <c r="F159">
        <v>92.158500000000004</v>
      </c>
      <c r="H159">
        <f t="shared" si="14"/>
        <v>-0.74761566742394647</v>
      </c>
      <c r="I159">
        <f t="shared" si="15"/>
        <v>-0.67969999999999686</v>
      </c>
      <c r="J159">
        <f t="shared" si="16"/>
        <v>-0.47860000000000014</v>
      </c>
      <c r="K159">
        <f t="shared" si="17"/>
        <v>-11.452799999999996</v>
      </c>
      <c r="L159">
        <f t="shared" si="18"/>
        <v>-11.74741566742394</v>
      </c>
      <c r="N159">
        <v>-1.8945322064648304E-4</v>
      </c>
      <c r="O159">
        <v>6.8105120644596118E-2</v>
      </c>
      <c r="P159">
        <f t="shared" si="19"/>
        <v>6.7915667423949638E-2</v>
      </c>
      <c r="Q159">
        <f t="shared" si="20"/>
        <v>-6.7915667423949638E-2</v>
      </c>
    </row>
    <row r="160" spans="1:17" x14ac:dyDescent="0.4">
      <c r="A160">
        <v>763.14970000000005</v>
      </c>
      <c r="B160">
        <v>93.705299999999994</v>
      </c>
      <c r="C160">
        <v>93.333699999999993</v>
      </c>
      <c r="D160">
        <v>93.437799999999996</v>
      </c>
      <c r="E160">
        <v>92.203900000000004</v>
      </c>
      <c r="F160">
        <v>91.990600000000001</v>
      </c>
      <c r="H160">
        <f t="shared" si="14"/>
        <v>-0.44363494100175632</v>
      </c>
      <c r="I160">
        <f t="shared" si="15"/>
        <v>-0.37160000000000082</v>
      </c>
      <c r="J160">
        <f t="shared" si="16"/>
        <v>-0.26749999999999829</v>
      </c>
      <c r="K160">
        <f t="shared" si="17"/>
        <v>-11.50139999999999</v>
      </c>
      <c r="L160">
        <f t="shared" si="18"/>
        <v>-11.786734941001749</v>
      </c>
      <c r="N160">
        <v>-2.1203888323544082E-4</v>
      </c>
      <c r="O160">
        <v>7.2246979884990931E-2</v>
      </c>
      <c r="P160">
        <f t="shared" si="19"/>
        <v>7.203494100175549E-2</v>
      </c>
      <c r="Q160">
        <f t="shared" si="20"/>
        <v>-7.203494100175549E-2</v>
      </c>
    </row>
    <row r="161" spans="1:17" x14ac:dyDescent="0.4">
      <c r="A161">
        <v>785.52589999999998</v>
      </c>
      <c r="B161">
        <v>93.504599999999996</v>
      </c>
      <c r="C161">
        <v>93.362799999999993</v>
      </c>
      <c r="D161">
        <v>93.385199999999998</v>
      </c>
      <c r="E161">
        <v>91.841999999999999</v>
      </c>
      <c r="F161">
        <v>91.672499999999999</v>
      </c>
      <c r="H161">
        <f t="shared" si="14"/>
        <v>-0.21820900061656034</v>
      </c>
      <c r="I161">
        <f t="shared" si="15"/>
        <v>-0.14180000000000348</v>
      </c>
      <c r="J161">
        <f t="shared" si="16"/>
        <v>-0.11939999999999884</v>
      </c>
      <c r="K161">
        <f t="shared" si="17"/>
        <v>-11.662599999999998</v>
      </c>
      <c r="L161">
        <f t="shared" si="18"/>
        <v>-11.908509000616554</v>
      </c>
      <c r="N161">
        <v>-2.3736055135386056E-4</v>
      </c>
      <c r="O161">
        <v>7.6646361167910709E-2</v>
      </c>
      <c r="P161">
        <f t="shared" si="19"/>
        <v>7.6409000616556852E-2</v>
      </c>
      <c r="Q161">
        <f t="shared" si="20"/>
        <v>-7.6409000616556852E-2</v>
      </c>
    </row>
    <row r="162" spans="1:17" x14ac:dyDescent="0.4">
      <c r="A162">
        <v>808.55809999999997</v>
      </c>
      <c r="B162">
        <v>93.897000000000006</v>
      </c>
      <c r="C162">
        <v>93.700599999999994</v>
      </c>
      <c r="D162">
        <v>93.784499999999994</v>
      </c>
      <c r="E162">
        <v>92.0642</v>
      </c>
      <c r="F162">
        <v>91.964100000000002</v>
      </c>
      <c r="H162">
        <f t="shared" si="14"/>
        <v>-0.27745416934378947</v>
      </c>
      <c r="I162">
        <f t="shared" si="15"/>
        <v>-0.19640000000001123</v>
      </c>
      <c r="J162">
        <f t="shared" si="16"/>
        <v>-0.11250000000001137</v>
      </c>
      <c r="K162">
        <f t="shared" si="17"/>
        <v>-11.832800000000006</v>
      </c>
      <c r="L162">
        <f t="shared" si="18"/>
        <v>-12.013954169343782</v>
      </c>
      <c r="N162">
        <v>-2.657524416372139E-4</v>
      </c>
      <c r="O162">
        <v>8.1319921785415458E-2</v>
      </c>
      <c r="P162">
        <f t="shared" si="19"/>
        <v>8.1054169343778251E-2</v>
      </c>
      <c r="Q162">
        <f t="shared" si="20"/>
        <v>-8.1054169343778251E-2</v>
      </c>
    </row>
    <row r="163" spans="1:17" x14ac:dyDescent="0.4">
      <c r="A163">
        <v>832.26559999999995</v>
      </c>
      <c r="B163">
        <v>94.887699999999995</v>
      </c>
      <c r="C163">
        <v>94.621899999999997</v>
      </c>
      <c r="D163">
        <v>94.710800000000006</v>
      </c>
      <c r="E163">
        <v>93.148499999999999</v>
      </c>
      <c r="F163">
        <v>93.064300000000003</v>
      </c>
      <c r="H163">
        <f t="shared" si="14"/>
        <v>-0.35178796391923861</v>
      </c>
      <c r="I163">
        <f t="shared" si="15"/>
        <v>-0.2657999999999987</v>
      </c>
      <c r="J163">
        <f t="shared" si="16"/>
        <v>-0.17689999999998918</v>
      </c>
      <c r="K163">
        <f t="shared" si="17"/>
        <v>-11.739199999999997</v>
      </c>
      <c r="L163">
        <f t="shared" si="18"/>
        <v>-11.909387963919233</v>
      </c>
      <c r="N163">
        <v>-2.9759031240664859E-4</v>
      </c>
      <c r="O163">
        <v>8.6285554231646577E-2</v>
      </c>
      <c r="P163">
        <f t="shared" si="19"/>
        <v>8.5987963919239935E-2</v>
      </c>
      <c r="Q163">
        <f t="shared" si="20"/>
        <v>-8.5987963919239935E-2</v>
      </c>
    </row>
    <row r="164" spans="1:17" x14ac:dyDescent="0.4">
      <c r="A164">
        <v>856.66830000000004</v>
      </c>
      <c r="B164">
        <v>95.508499999999998</v>
      </c>
      <c r="C164">
        <v>95.239099999999993</v>
      </c>
      <c r="D164">
        <v>95.334400000000002</v>
      </c>
      <c r="E164">
        <v>94.030500000000004</v>
      </c>
      <c r="F164">
        <v>93.9375</v>
      </c>
      <c r="H164">
        <f t="shared" si="14"/>
        <v>-0.36062907966536895</v>
      </c>
      <c r="I164">
        <f t="shared" si="15"/>
        <v>-0.26940000000000452</v>
      </c>
      <c r="J164">
        <f t="shared" si="16"/>
        <v>-0.1740999999999957</v>
      </c>
      <c r="K164">
        <f t="shared" si="17"/>
        <v>-11.477999999999994</v>
      </c>
      <c r="L164">
        <f t="shared" si="18"/>
        <v>-11.662229079665362</v>
      </c>
      <c r="N164">
        <v>-3.3329596402606411E-4</v>
      </c>
      <c r="O164">
        <v>9.1562375629390486E-2</v>
      </c>
      <c r="P164">
        <f t="shared" si="19"/>
        <v>9.1229079665364421E-2</v>
      </c>
      <c r="Q164">
        <f t="shared" si="20"/>
        <v>-9.1229079665364421E-2</v>
      </c>
    </row>
    <row r="165" spans="1:17" x14ac:dyDescent="0.4">
      <c r="A165">
        <v>881.78639999999996</v>
      </c>
      <c r="B165">
        <v>95.418800000000005</v>
      </c>
      <c r="C165">
        <v>95.119699999999995</v>
      </c>
      <c r="D165">
        <v>95.231899999999996</v>
      </c>
      <c r="E165">
        <v>94.228800000000007</v>
      </c>
      <c r="F165">
        <v>94.116299999999995</v>
      </c>
      <c r="H165">
        <f t="shared" si="14"/>
        <v>-0.39589751998988593</v>
      </c>
      <c r="I165">
        <f t="shared" si="15"/>
        <v>-0.29910000000000991</v>
      </c>
      <c r="J165">
        <f t="shared" si="16"/>
        <v>-0.1869000000000085</v>
      </c>
      <c r="K165">
        <f t="shared" si="17"/>
        <v>-11.189999999999998</v>
      </c>
      <c r="L165">
        <f t="shared" si="18"/>
        <v>-11.399297519989885</v>
      </c>
      <c r="N165">
        <v>-3.7334316828671556E-4</v>
      </c>
      <c r="O165">
        <v>9.7170863158162743E-2</v>
      </c>
      <c r="P165">
        <f t="shared" si="19"/>
        <v>9.6797519989876027E-2</v>
      </c>
      <c r="Q165">
        <f t="shared" si="20"/>
        <v>-9.6797519989876027E-2</v>
      </c>
    </row>
    <row r="166" spans="1:17" x14ac:dyDescent="0.4">
      <c r="A166">
        <v>907.64110000000005</v>
      </c>
      <c r="B166">
        <v>94.932500000000005</v>
      </c>
      <c r="C166">
        <v>94.619200000000006</v>
      </c>
      <c r="D166">
        <v>94.742500000000007</v>
      </c>
      <c r="E166">
        <v>93.943200000000004</v>
      </c>
      <c r="F166">
        <v>93.794799999999995</v>
      </c>
      <c r="H166">
        <f t="shared" si="14"/>
        <v>-0.416014671809179</v>
      </c>
      <c r="I166">
        <f t="shared" si="15"/>
        <v>-0.31329999999999814</v>
      </c>
      <c r="J166">
        <f t="shared" si="16"/>
        <v>-0.18999999999999773</v>
      </c>
      <c r="K166">
        <f t="shared" si="17"/>
        <v>-10.9893</v>
      </c>
      <c r="L166">
        <f t="shared" si="18"/>
        <v>-11.240414671809191</v>
      </c>
      <c r="N166">
        <v>-4.1826390246614526E-4</v>
      </c>
      <c r="O166">
        <v>0.10313293571164701</v>
      </c>
      <c r="P166">
        <f t="shared" si="19"/>
        <v>0.10271467180918087</v>
      </c>
      <c r="Q166">
        <f t="shared" si="20"/>
        <v>-0.10271467180918087</v>
      </c>
    </row>
    <row r="167" spans="1:17" x14ac:dyDescent="0.4">
      <c r="A167">
        <v>934.25379999999996</v>
      </c>
      <c r="B167">
        <v>94.373500000000007</v>
      </c>
      <c r="C167">
        <v>94.078100000000006</v>
      </c>
      <c r="D167">
        <v>94.209500000000006</v>
      </c>
      <c r="E167">
        <v>93.415599999999998</v>
      </c>
      <c r="F167">
        <v>93.233999999999995</v>
      </c>
      <c r="H167">
        <f t="shared" si="14"/>
        <v>-0.40440348083018041</v>
      </c>
      <c r="I167">
        <f t="shared" si="15"/>
        <v>-0.29540000000000077</v>
      </c>
      <c r="J167">
        <f t="shared" si="16"/>
        <v>-0.16400000000000148</v>
      </c>
      <c r="K167">
        <f t="shared" si="17"/>
        <v>-10.957900000000009</v>
      </c>
      <c r="L167">
        <f t="shared" si="18"/>
        <v>-11.248503480830191</v>
      </c>
      <c r="N167">
        <v>-4.686560638277736E-4</v>
      </c>
      <c r="O167">
        <v>0.10947213689400744</v>
      </c>
      <c r="P167">
        <f t="shared" si="19"/>
        <v>0.10900348083017966</v>
      </c>
      <c r="Q167">
        <f t="shared" si="20"/>
        <v>-0.10900348083017966</v>
      </c>
    </row>
    <row r="168" spans="1:17" x14ac:dyDescent="0.4">
      <c r="A168">
        <v>961.64679999999998</v>
      </c>
      <c r="B168">
        <v>94.034499999999994</v>
      </c>
      <c r="C168">
        <v>93.7911</v>
      </c>
      <c r="D168">
        <v>93.882499999999993</v>
      </c>
      <c r="E168">
        <v>92.914400000000001</v>
      </c>
      <c r="F168">
        <v>92.725999999999999</v>
      </c>
      <c r="H168">
        <f t="shared" si="14"/>
        <v>-0.35908850105601881</v>
      </c>
      <c r="I168">
        <f t="shared" si="15"/>
        <v>-0.24339999999999407</v>
      </c>
      <c r="J168">
        <f t="shared" si="16"/>
        <v>-0.15200000000000102</v>
      </c>
      <c r="K168">
        <f t="shared" si="17"/>
        <v>-11.120099999999994</v>
      </c>
      <c r="L168">
        <f t="shared" si="18"/>
        <v>-11.424188501056019</v>
      </c>
      <c r="N168">
        <v>-5.2519107387671772E-4</v>
      </c>
      <c r="O168">
        <v>0.11621369212990147</v>
      </c>
      <c r="P168">
        <f t="shared" si="19"/>
        <v>0.11568850105602475</v>
      </c>
      <c r="Q168">
        <f t="shared" si="20"/>
        <v>-0.11568850105602475</v>
      </c>
    </row>
    <row r="169" spans="1:17" x14ac:dyDescent="0.4">
      <c r="A169">
        <v>989.84299999999996</v>
      </c>
      <c r="B169">
        <v>94.042000000000002</v>
      </c>
      <c r="C169">
        <v>93.845100000000002</v>
      </c>
      <c r="D169">
        <v>93.869200000000006</v>
      </c>
      <c r="E169">
        <v>92.614900000000006</v>
      </c>
      <c r="F169">
        <v>92.459900000000005</v>
      </c>
      <c r="H169">
        <f t="shared" si="14"/>
        <v>-0.31969604305125404</v>
      </c>
      <c r="I169">
        <f t="shared" si="15"/>
        <v>-0.19689999999999941</v>
      </c>
      <c r="J169">
        <f t="shared" si="16"/>
        <v>-0.17279999999999518</v>
      </c>
      <c r="K169">
        <f t="shared" si="17"/>
        <v>-11.427099999999996</v>
      </c>
      <c r="L169">
        <f t="shared" si="18"/>
        <v>-11.704896043051251</v>
      </c>
      <c r="N169">
        <v>-5.8862310908442013E-4</v>
      </c>
      <c r="O169">
        <v>0.12338466616033905</v>
      </c>
      <c r="P169">
        <f t="shared" si="19"/>
        <v>0.12279604305125463</v>
      </c>
      <c r="Q169">
        <f t="shared" si="20"/>
        <v>-0.12279604305125463</v>
      </c>
    </row>
    <row r="170" spans="1:17" x14ac:dyDescent="0.4">
      <c r="A170">
        <v>1018.866</v>
      </c>
      <c r="B170">
        <v>94.146000000000001</v>
      </c>
      <c r="C170">
        <v>93.967299999999994</v>
      </c>
      <c r="D170">
        <v>93.926199999999994</v>
      </c>
      <c r="E170">
        <v>92.560699999999997</v>
      </c>
      <c r="F170">
        <v>92.444599999999994</v>
      </c>
      <c r="H170">
        <f t="shared" si="14"/>
        <v>-0.30905439097215437</v>
      </c>
      <c r="I170">
        <f t="shared" si="15"/>
        <v>-0.1787000000000063</v>
      </c>
      <c r="J170">
        <f t="shared" si="16"/>
        <v>-0.21980000000000643</v>
      </c>
      <c r="K170">
        <f t="shared" si="17"/>
        <v>-11.585300000000004</v>
      </c>
      <c r="L170">
        <f t="shared" si="18"/>
        <v>-11.831754390972154</v>
      </c>
      <c r="N170">
        <v>-6.5980005749564355E-4</v>
      </c>
      <c r="O170">
        <v>0.13101419102964368</v>
      </c>
      <c r="P170">
        <f t="shared" si="19"/>
        <v>0.13035439097214804</v>
      </c>
      <c r="Q170">
        <f t="shared" si="20"/>
        <v>-0.13035439097214804</v>
      </c>
    </row>
    <row r="171" spans="1:17" x14ac:dyDescent="0.4">
      <c r="A171">
        <v>1048.7399</v>
      </c>
      <c r="B171">
        <v>93.997600000000006</v>
      </c>
      <c r="C171">
        <v>93.816000000000003</v>
      </c>
      <c r="D171">
        <v>93.760800000000003</v>
      </c>
      <c r="E171">
        <v>92.5351</v>
      </c>
      <c r="F171">
        <v>92.427800000000005</v>
      </c>
      <c r="H171">
        <f t="shared" si="14"/>
        <v>-0.31999385645847006</v>
      </c>
      <c r="I171">
        <f t="shared" si="15"/>
        <v>-0.18160000000000309</v>
      </c>
      <c r="J171">
        <f t="shared" si="16"/>
        <v>-0.23680000000000234</v>
      </c>
      <c r="K171">
        <f t="shared" si="17"/>
        <v>-11.462500000000006</v>
      </c>
      <c r="L171">
        <f t="shared" si="18"/>
        <v>-11.708193856458468</v>
      </c>
      <c r="N171">
        <v>-7.3967418350222736E-4</v>
      </c>
      <c r="O171">
        <v>0.13913353064196921</v>
      </c>
      <c r="P171">
        <f t="shared" si="19"/>
        <v>0.13839385645846697</v>
      </c>
      <c r="Q171">
        <f t="shared" si="20"/>
        <v>-0.13839385645846697</v>
      </c>
    </row>
    <row r="172" spans="1:17" x14ac:dyDescent="0.4">
      <c r="A172">
        <v>1079.4898000000001</v>
      </c>
      <c r="B172">
        <v>93.7697</v>
      </c>
      <c r="C172">
        <v>93.581699999999998</v>
      </c>
      <c r="D172">
        <v>93.588999999999999</v>
      </c>
      <c r="E172">
        <v>92.434899999999999</v>
      </c>
      <c r="F172">
        <v>92.313699999999997</v>
      </c>
      <c r="H172">
        <f t="shared" si="14"/>
        <v>-0.33494702353680478</v>
      </c>
      <c r="I172">
        <f t="shared" si="15"/>
        <v>-0.18800000000000239</v>
      </c>
      <c r="J172">
        <f t="shared" si="16"/>
        <v>-0.18070000000000164</v>
      </c>
      <c r="K172">
        <f t="shared" si="17"/>
        <v>-11.334800000000001</v>
      </c>
      <c r="L172">
        <f t="shared" si="18"/>
        <v>-11.602947023536805</v>
      </c>
      <c r="N172">
        <v>-8.2931580692960165E-4</v>
      </c>
      <c r="O172">
        <v>0.14777633934373199</v>
      </c>
      <c r="P172">
        <f t="shared" si="19"/>
        <v>0.14694702353680239</v>
      </c>
      <c r="Q172">
        <f t="shared" si="20"/>
        <v>-0.14694702353680239</v>
      </c>
    </row>
    <row r="173" spans="1:17" x14ac:dyDescent="0.4">
      <c r="A173">
        <v>1111.1412</v>
      </c>
      <c r="B173">
        <v>93.760900000000007</v>
      </c>
      <c r="C173">
        <v>93.558000000000007</v>
      </c>
      <c r="D173">
        <v>93.684299999999993</v>
      </c>
      <c r="E173">
        <v>92.349599999999995</v>
      </c>
      <c r="F173">
        <v>92.209699999999998</v>
      </c>
      <c r="H173">
        <f t="shared" si="14"/>
        <v>-0.35894887926911723</v>
      </c>
      <c r="I173">
        <f t="shared" si="15"/>
        <v>-0.20289999999999964</v>
      </c>
      <c r="J173">
        <f t="shared" si="16"/>
        <v>-7.6600000000013324E-2</v>
      </c>
      <c r="K173">
        <f t="shared" si="17"/>
        <v>-11.411300000000011</v>
      </c>
      <c r="L173">
        <f t="shared" si="18"/>
        <v>-11.707248879269127</v>
      </c>
      <c r="N173">
        <v>-9.2992735925173458E-4</v>
      </c>
      <c r="O173">
        <v>0.15697880662836936</v>
      </c>
      <c r="P173">
        <f t="shared" si="19"/>
        <v>0.15604887926911762</v>
      </c>
      <c r="Q173">
        <f t="shared" si="20"/>
        <v>-0.15604887926911762</v>
      </c>
    </row>
    <row r="174" spans="1:17" x14ac:dyDescent="0.4">
      <c r="A174">
        <v>1143.7207000000001</v>
      </c>
      <c r="B174">
        <v>93.973200000000006</v>
      </c>
      <c r="C174">
        <v>93.775700000000001</v>
      </c>
      <c r="D174">
        <v>93.931100000000001</v>
      </c>
      <c r="E174">
        <v>92.400199999999998</v>
      </c>
      <c r="F174">
        <v>92.251900000000006</v>
      </c>
      <c r="H174">
        <f t="shared" si="14"/>
        <v>-0.36323710149586874</v>
      </c>
      <c r="I174">
        <f t="shared" si="15"/>
        <v>-0.19750000000000512</v>
      </c>
      <c r="J174">
        <f t="shared" si="16"/>
        <v>-4.2100000000004911E-2</v>
      </c>
      <c r="K174">
        <f t="shared" si="17"/>
        <v>-11.573000000000008</v>
      </c>
      <c r="L174">
        <f t="shared" si="18"/>
        <v>-11.887037101495864</v>
      </c>
      <c r="N174">
        <v>-1.0428607236218624E-3</v>
      </c>
      <c r="O174">
        <v>0.16677996221948546</v>
      </c>
      <c r="P174">
        <f t="shared" si="19"/>
        <v>0.1657371014958636</v>
      </c>
      <c r="Q174">
        <f t="shared" si="20"/>
        <v>-0.1657371014958636</v>
      </c>
    </row>
    <row r="175" spans="1:17" x14ac:dyDescent="0.4">
      <c r="A175">
        <v>1177.2555</v>
      </c>
      <c r="B175">
        <v>94.204400000000007</v>
      </c>
      <c r="C175">
        <v>94.009399999999999</v>
      </c>
      <c r="D175">
        <v>94.073899999999995</v>
      </c>
      <c r="E175">
        <v>92.613299999999995</v>
      </c>
      <c r="F175">
        <v>92.475399999999993</v>
      </c>
      <c r="H175">
        <f t="shared" si="14"/>
        <v>-0.37105222762403223</v>
      </c>
      <c r="I175">
        <f t="shared" si="15"/>
        <v>-0.19500000000000739</v>
      </c>
      <c r="J175">
        <f t="shared" si="16"/>
        <v>-0.13050000000001205</v>
      </c>
      <c r="K175">
        <f t="shared" si="17"/>
        <v>-11.591100000000012</v>
      </c>
      <c r="L175">
        <f t="shared" si="18"/>
        <v>-11.905052227624038</v>
      </c>
      <c r="N175">
        <v>-1.1696351734723212E-3</v>
      </c>
      <c r="O175">
        <v>0.17722186279749719</v>
      </c>
      <c r="P175">
        <f t="shared" si="19"/>
        <v>0.17605222762402487</v>
      </c>
      <c r="Q175">
        <f t="shared" si="20"/>
        <v>-0.17605222762402487</v>
      </c>
    </row>
    <row r="176" spans="1:17" x14ac:dyDescent="0.4">
      <c r="A176">
        <v>1211.7735</v>
      </c>
      <c r="B176">
        <v>94.225499999999997</v>
      </c>
      <c r="C176">
        <v>94.034000000000006</v>
      </c>
      <c r="D176">
        <v>93.952100000000002</v>
      </c>
      <c r="E176">
        <v>92.830500000000001</v>
      </c>
      <c r="F176">
        <v>92.694500000000005</v>
      </c>
      <c r="H176">
        <f t="shared" si="14"/>
        <v>-0.37853796246465743</v>
      </c>
      <c r="I176">
        <f t="shared" si="15"/>
        <v>-0.19149999999999068</v>
      </c>
      <c r="J176">
        <f t="shared" si="16"/>
        <v>-0.2733999999999952</v>
      </c>
      <c r="K176">
        <f t="shared" si="17"/>
        <v>-11.394999999999996</v>
      </c>
      <c r="L176">
        <f t="shared" si="18"/>
        <v>-11.718037962464658</v>
      </c>
      <c r="N176">
        <v>-1.3119589565688213E-3</v>
      </c>
      <c r="O176">
        <v>0.18834992142123558</v>
      </c>
      <c r="P176">
        <f t="shared" si="19"/>
        <v>0.18703796246466675</v>
      </c>
      <c r="Q176">
        <f t="shared" si="20"/>
        <v>-0.18703796246466675</v>
      </c>
    </row>
    <row r="177" spans="1:17" x14ac:dyDescent="0.4">
      <c r="A177">
        <v>1247.3036</v>
      </c>
      <c r="B177">
        <v>94.042400000000001</v>
      </c>
      <c r="C177">
        <v>93.895300000000006</v>
      </c>
      <c r="D177">
        <v>93.629400000000004</v>
      </c>
      <c r="E177">
        <v>92.844300000000004</v>
      </c>
      <c r="F177">
        <v>92.727999999999994</v>
      </c>
      <c r="H177">
        <f t="shared" si="14"/>
        <v>-0.34584135597044874</v>
      </c>
      <c r="I177">
        <f t="shared" si="15"/>
        <v>-0.14709999999999468</v>
      </c>
      <c r="J177">
        <f t="shared" si="16"/>
        <v>-0.4129999999999967</v>
      </c>
      <c r="K177">
        <f t="shared" si="17"/>
        <v>-11.198099999999997</v>
      </c>
      <c r="L177">
        <f t="shared" si="18"/>
        <v>-11.513141355970461</v>
      </c>
      <c r="N177">
        <v>-1.4717515516688739E-3</v>
      </c>
      <c r="O177">
        <v>0.20021310752212293</v>
      </c>
      <c r="P177">
        <f t="shared" si="19"/>
        <v>0.19874135597045406</v>
      </c>
      <c r="Q177">
        <f t="shared" si="20"/>
        <v>-0.19874135597045406</v>
      </c>
    </row>
    <row r="178" spans="1:17" x14ac:dyDescent="0.4">
      <c r="A178">
        <v>1283.8755000000001</v>
      </c>
      <c r="B178">
        <v>93.911100000000005</v>
      </c>
      <c r="C178">
        <v>93.8202</v>
      </c>
      <c r="D178">
        <v>93.462599999999995</v>
      </c>
      <c r="E178">
        <v>92.741</v>
      </c>
      <c r="F178">
        <v>92.698599999999999</v>
      </c>
      <c r="H178">
        <f t="shared" si="14"/>
        <v>-0.30211329965863642</v>
      </c>
      <c r="I178">
        <f t="shared" si="15"/>
        <v>-9.0900000000004866E-2</v>
      </c>
      <c r="J178">
        <f t="shared" si="16"/>
        <v>-0.44850000000000989</v>
      </c>
      <c r="K178">
        <f t="shared" si="17"/>
        <v>-11.170100000000005</v>
      </c>
      <c r="L178">
        <f t="shared" si="18"/>
        <v>-11.423713299658637</v>
      </c>
      <c r="N178">
        <v>-1.6511727334846725E-3</v>
      </c>
      <c r="O178">
        <v>0.21286447239211623</v>
      </c>
      <c r="P178">
        <f t="shared" si="19"/>
        <v>0.21121329965863156</v>
      </c>
      <c r="Q178">
        <f t="shared" si="20"/>
        <v>-0.21121329965863156</v>
      </c>
    </row>
    <row r="179" spans="1:17" x14ac:dyDescent="0.4">
      <c r="A179">
        <v>1321.5197000000001</v>
      </c>
      <c r="B179">
        <v>93.878399999999999</v>
      </c>
      <c r="C179">
        <v>93.802400000000006</v>
      </c>
      <c r="D179">
        <v>93.524100000000004</v>
      </c>
      <c r="E179">
        <v>92.757400000000004</v>
      </c>
      <c r="F179">
        <v>92.781400000000005</v>
      </c>
      <c r="H179">
        <f t="shared" si="14"/>
        <v>-0.30050859334062985</v>
      </c>
      <c r="I179">
        <f t="shared" si="15"/>
        <v>-7.5999999999993406E-2</v>
      </c>
      <c r="J179">
        <f t="shared" si="16"/>
        <v>-0.35429999999999495</v>
      </c>
      <c r="K179">
        <f t="shared" si="17"/>
        <v>-11.120999999999995</v>
      </c>
      <c r="L179">
        <f t="shared" si="18"/>
        <v>-11.321508593340631</v>
      </c>
      <c r="N179">
        <v>-1.8526486574643329E-3</v>
      </c>
      <c r="O179">
        <v>0.22636124199810082</v>
      </c>
      <c r="P179">
        <f t="shared" si="19"/>
        <v>0.22450859334063647</v>
      </c>
      <c r="Q179">
        <f t="shared" si="20"/>
        <v>-0.22450859334063647</v>
      </c>
    </row>
    <row r="180" spans="1:17" x14ac:dyDescent="0.4">
      <c r="A180">
        <v>1360.2677000000001</v>
      </c>
      <c r="B180">
        <v>93.896699999999996</v>
      </c>
      <c r="C180">
        <v>93.808099999999996</v>
      </c>
      <c r="D180">
        <v>93.624300000000005</v>
      </c>
      <c r="E180">
        <v>92.822199999999995</v>
      </c>
      <c r="F180">
        <v>92.841200000000001</v>
      </c>
      <c r="H180">
        <f t="shared" si="14"/>
        <v>-0.3272866564959746</v>
      </c>
      <c r="I180">
        <f t="shared" si="15"/>
        <v>-8.8599999999999568E-2</v>
      </c>
      <c r="J180">
        <f t="shared" si="16"/>
        <v>-0.27239999999999043</v>
      </c>
      <c r="K180">
        <f t="shared" si="17"/>
        <v>-11.0745</v>
      </c>
      <c r="L180">
        <f t="shared" si="18"/>
        <v>-11.29418665649597</v>
      </c>
      <c r="N180">
        <v>-2.0789103995109389E-3</v>
      </c>
      <c r="O180">
        <v>0.24076556689548598</v>
      </c>
      <c r="P180">
        <f t="shared" si="19"/>
        <v>0.23868665649597504</v>
      </c>
      <c r="Q180">
        <f t="shared" si="20"/>
        <v>-0.23868665649597504</v>
      </c>
    </row>
    <row r="181" spans="1:17" x14ac:dyDescent="0.4">
      <c r="A181">
        <v>1400.1518000000001</v>
      </c>
      <c r="B181">
        <v>94.010499999999993</v>
      </c>
      <c r="C181">
        <v>93.914500000000004</v>
      </c>
      <c r="D181">
        <v>93.690399999999997</v>
      </c>
      <c r="E181">
        <v>92.716399999999993</v>
      </c>
      <c r="F181">
        <v>92.701999999999998</v>
      </c>
      <c r="H181">
        <f t="shared" si="14"/>
        <v>-0.3498116219319416</v>
      </c>
      <c r="I181">
        <f t="shared" si="15"/>
        <v>-9.5999999999989427E-2</v>
      </c>
      <c r="J181">
        <f t="shared" si="16"/>
        <v>-0.3200999999999965</v>
      </c>
      <c r="K181">
        <f t="shared" si="17"/>
        <v>-11.2941</v>
      </c>
      <c r="L181">
        <f t="shared" si="18"/>
        <v>-11.562311621931947</v>
      </c>
      <c r="N181">
        <v>-2.3330270655733758E-3</v>
      </c>
      <c r="O181">
        <v>0.25614464899752554</v>
      </c>
      <c r="P181">
        <f t="shared" si="19"/>
        <v>0.25381162193195217</v>
      </c>
      <c r="Q181">
        <f t="shared" si="20"/>
        <v>-0.25381162193195217</v>
      </c>
    </row>
    <row r="182" spans="1:17" x14ac:dyDescent="0.4">
      <c r="A182">
        <v>1441.2053000000001</v>
      </c>
      <c r="B182">
        <v>94.425899999999999</v>
      </c>
      <c r="C182">
        <v>94.291300000000007</v>
      </c>
      <c r="D182">
        <v>93.940100000000001</v>
      </c>
      <c r="E182">
        <v>92.947999999999993</v>
      </c>
      <c r="F182">
        <v>92.933599999999998</v>
      </c>
      <c r="H182">
        <f t="shared" si="14"/>
        <v>-0.4045530399675033</v>
      </c>
      <c r="I182">
        <f t="shared" si="15"/>
        <v>-0.13459999999999184</v>
      </c>
      <c r="J182">
        <f t="shared" si="16"/>
        <v>-0.48579999999999757</v>
      </c>
      <c r="K182">
        <f t="shared" si="17"/>
        <v>-11.477900000000005</v>
      </c>
      <c r="L182">
        <f t="shared" si="18"/>
        <v>-11.762253039967511</v>
      </c>
      <c r="N182">
        <v>-2.6184523240345382E-3</v>
      </c>
      <c r="O182">
        <v>0.27257149229154598</v>
      </c>
      <c r="P182">
        <f t="shared" si="19"/>
        <v>0.26995303996751147</v>
      </c>
      <c r="Q182">
        <f t="shared" si="20"/>
        <v>-0.26995303996751147</v>
      </c>
    </row>
    <row r="183" spans="1:17" x14ac:dyDescent="0.4">
      <c r="A183">
        <v>1483.4625000000001</v>
      </c>
      <c r="B183">
        <v>95.0732</v>
      </c>
      <c r="C183">
        <v>94.963200000000001</v>
      </c>
      <c r="D183">
        <v>94.508799999999994</v>
      </c>
      <c r="E183">
        <v>93.826700000000002</v>
      </c>
      <c r="F183">
        <v>93.833500000000001</v>
      </c>
      <c r="H183">
        <f t="shared" si="14"/>
        <v>-0.39718627374598631</v>
      </c>
      <c r="I183">
        <f t="shared" si="15"/>
        <v>-0.10999999999999943</v>
      </c>
      <c r="J183">
        <f t="shared" si="16"/>
        <v>-0.56440000000000623</v>
      </c>
      <c r="K183">
        <f t="shared" si="17"/>
        <v>-11.246499999999997</v>
      </c>
      <c r="L183">
        <f t="shared" si="18"/>
        <v>-11.526886273745987</v>
      </c>
      <c r="N183">
        <v>-2.9390708021473973E-3</v>
      </c>
      <c r="O183">
        <v>0.29012534454813427</v>
      </c>
      <c r="P183">
        <f t="shared" si="19"/>
        <v>0.28718627374598688</v>
      </c>
      <c r="Q183">
        <f t="shared" si="20"/>
        <v>-0.28718627374598688</v>
      </c>
    </row>
    <row r="184" spans="1:17" x14ac:dyDescent="0.4">
      <c r="A184">
        <v>1526.9588000000001</v>
      </c>
      <c r="B184">
        <v>95.009299999999996</v>
      </c>
      <c r="C184">
        <v>95.011499999999998</v>
      </c>
      <c r="D184">
        <v>94.484700000000004</v>
      </c>
      <c r="E184">
        <v>93.959900000000005</v>
      </c>
      <c r="F184">
        <v>94.015299999999996</v>
      </c>
      <c r="H184">
        <f t="shared" si="14"/>
        <v>-0.30339309455850511</v>
      </c>
      <c r="I184">
        <f t="shared" si="15"/>
        <v>2.2000000000019782E-3</v>
      </c>
      <c r="J184">
        <f t="shared" si="16"/>
        <v>-0.52459999999999241</v>
      </c>
      <c r="K184">
        <f t="shared" si="17"/>
        <v>-11.049399999999991</v>
      </c>
      <c r="L184">
        <f t="shared" si="18"/>
        <v>-11.299593094558507</v>
      </c>
      <c r="N184">
        <v>-3.2992528685401147E-3</v>
      </c>
      <c r="O184">
        <v>0.30889234742704719</v>
      </c>
      <c r="P184">
        <f t="shared" si="19"/>
        <v>0.30559309455850708</v>
      </c>
      <c r="Q184">
        <f t="shared" si="20"/>
        <v>-0.30559309455850708</v>
      </c>
    </row>
    <row r="185" spans="1:17" x14ac:dyDescent="0.4">
      <c r="A185">
        <v>1571.7303999999999</v>
      </c>
      <c r="B185">
        <v>94.979299999999995</v>
      </c>
      <c r="C185">
        <v>95.095699999999994</v>
      </c>
      <c r="D185">
        <v>94.5976</v>
      </c>
      <c r="E185">
        <v>93.869600000000005</v>
      </c>
      <c r="F185">
        <v>93.9803</v>
      </c>
      <c r="H185">
        <f t="shared" si="14"/>
        <v>-0.20886234586399982</v>
      </c>
      <c r="I185">
        <f t="shared" si="15"/>
        <v>0.11639999999999873</v>
      </c>
      <c r="J185">
        <f t="shared" si="16"/>
        <v>-0.38169999999999504</v>
      </c>
      <c r="K185">
        <f t="shared" si="17"/>
        <v>-11.109699999999989</v>
      </c>
      <c r="L185">
        <f t="shared" si="18"/>
        <v>-11.324262345863994</v>
      </c>
      <c r="N185">
        <v>-3.7039166176134996E-3</v>
      </c>
      <c r="O185">
        <v>0.32896626248161204</v>
      </c>
      <c r="P185">
        <f t="shared" si="19"/>
        <v>0.32526234586399855</v>
      </c>
      <c r="Q185">
        <f t="shared" si="20"/>
        <v>-0.32526234586399855</v>
      </c>
    </row>
    <row r="186" spans="1:17" x14ac:dyDescent="0.4">
      <c r="A186">
        <v>1617.8146999999999</v>
      </c>
      <c r="B186">
        <v>95.464399999999998</v>
      </c>
      <c r="C186">
        <v>95.612499999999997</v>
      </c>
      <c r="D186">
        <v>95.189400000000006</v>
      </c>
      <c r="E186">
        <v>93.966499999999996</v>
      </c>
      <c r="F186">
        <v>94.096999999999994</v>
      </c>
      <c r="H186">
        <f t="shared" si="14"/>
        <v>-0.19819054486063464</v>
      </c>
      <c r="I186">
        <f t="shared" si="15"/>
        <v>0.14809999999999945</v>
      </c>
      <c r="J186">
        <f t="shared" si="16"/>
        <v>-0.27499999999999147</v>
      </c>
      <c r="K186">
        <f t="shared" si="17"/>
        <v>-11.497900000000001</v>
      </c>
      <c r="L186">
        <f t="shared" si="18"/>
        <v>-11.713690544860638</v>
      </c>
      <c r="N186">
        <v>-4.1585949519372337E-3</v>
      </c>
      <c r="O186">
        <v>0.35044913981257131</v>
      </c>
      <c r="P186">
        <f t="shared" si="19"/>
        <v>0.3462905448606341</v>
      </c>
      <c r="Q186">
        <f t="shared" si="20"/>
        <v>-0.3462905448606341</v>
      </c>
    </row>
    <row r="187" spans="1:17" x14ac:dyDescent="0.4">
      <c r="A187">
        <v>1665.2501999999999</v>
      </c>
      <c r="B187">
        <v>96.043199999999999</v>
      </c>
      <c r="C187">
        <v>96.112399999999994</v>
      </c>
      <c r="D187">
        <v>95.567700000000002</v>
      </c>
      <c r="E187">
        <v>94.254800000000003</v>
      </c>
      <c r="F187">
        <v>94.432100000000005</v>
      </c>
      <c r="H187">
        <f t="shared" si="14"/>
        <v>-0.29958282728487023</v>
      </c>
      <c r="I187">
        <f t="shared" si="15"/>
        <v>6.9199999999995043E-2</v>
      </c>
      <c r="J187">
        <f t="shared" si="16"/>
        <v>-0.4754999999999967</v>
      </c>
      <c r="K187">
        <f t="shared" si="17"/>
        <v>-11.788399999999996</v>
      </c>
      <c r="L187">
        <f t="shared" si="18"/>
        <v>-11.979882827284859</v>
      </c>
      <c r="N187">
        <v>-4.6695170236822209E-3</v>
      </c>
      <c r="O187">
        <v>0.37345234430854751</v>
      </c>
      <c r="P187">
        <f t="shared" si="19"/>
        <v>0.36878282728486528</v>
      </c>
      <c r="Q187">
        <f t="shared" si="20"/>
        <v>-0.36878282728486528</v>
      </c>
    </row>
    <row r="188" spans="1:17" x14ac:dyDescent="0.4">
      <c r="A188">
        <v>1714.0766000000001</v>
      </c>
      <c r="B188">
        <v>95.594800000000006</v>
      </c>
      <c r="C188">
        <v>95.5672</v>
      </c>
      <c r="D188">
        <v>94.966700000000003</v>
      </c>
      <c r="E188">
        <v>94.368099999999998</v>
      </c>
      <c r="F188">
        <v>94.564400000000006</v>
      </c>
      <c r="H188">
        <f t="shared" si="14"/>
        <v>-0.42045366736215967</v>
      </c>
      <c r="I188">
        <f t="shared" si="15"/>
        <v>-2.760000000000673E-2</v>
      </c>
      <c r="J188">
        <f t="shared" si="16"/>
        <v>-0.62810000000000343</v>
      </c>
      <c r="K188">
        <f t="shared" si="17"/>
        <v>-11.226700000000008</v>
      </c>
      <c r="L188">
        <f t="shared" si="18"/>
        <v>-11.423253667362154</v>
      </c>
      <c r="N188">
        <v>-5.243693144013766E-3</v>
      </c>
      <c r="O188">
        <v>0.39809736050616668</v>
      </c>
      <c r="P188">
        <f t="shared" si="19"/>
        <v>0.39285366736215294</v>
      </c>
      <c r="Q188">
        <f t="shared" si="20"/>
        <v>-0.39285366736215294</v>
      </c>
    </row>
    <row r="189" spans="1:17" x14ac:dyDescent="0.4">
      <c r="A189">
        <v>1764.3347000000001</v>
      </c>
      <c r="B189">
        <v>95.935100000000006</v>
      </c>
      <c r="C189">
        <v>95.928899999999999</v>
      </c>
      <c r="D189">
        <v>95.350200000000001</v>
      </c>
      <c r="E189">
        <v>95.453900000000004</v>
      </c>
      <c r="F189">
        <v>95.604900000000001</v>
      </c>
      <c r="H189">
        <f t="shared" si="14"/>
        <v>-0.42482797013925883</v>
      </c>
      <c r="I189">
        <f t="shared" si="15"/>
        <v>-6.2000000000068667E-3</v>
      </c>
      <c r="J189">
        <f t="shared" si="16"/>
        <v>-0.58490000000000464</v>
      </c>
      <c r="K189">
        <f t="shared" si="17"/>
        <v>-10.481200000000001</v>
      </c>
      <c r="L189">
        <f t="shared" si="18"/>
        <v>-10.748827970139256</v>
      </c>
      <c r="N189">
        <v>-5.8890170428940493E-3</v>
      </c>
      <c r="O189">
        <v>0.42451698718214603</v>
      </c>
      <c r="P189">
        <f t="shared" si="19"/>
        <v>0.41862797013925196</v>
      </c>
      <c r="Q189">
        <f t="shared" si="20"/>
        <v>-0.41862797013925196</v>
      </c>
    </row>
    <row r="190" spans="1:17" x14ac:dyDescent="0.4">
      <c r="A190">
        <v>1816.0663</v>
      </c>
      <c r="B190">
        <v>95.495800000000003</v>
      </c>
      <c r="C190">
        <v>95.643900000000002</v>
      </c>
      <c r="D190">
        <v>95.156400000000005</v>
      </c>
      <c r="E190">
        <v>95.128299999999996</v>
      </c>
      <c r="F190">
        <v>95.242900000000006</v>
      </c>
      <c r="H190">
        <f t="shared" si="14"/>
        <v>-0.29814192168372733</v>
      </c>
      <c r="I190">
        <f t="shared" si="15"/>
        <v>0.14809999999999945</v>
      </c>
      <c r="J190">
        <f t="shared" si="16"/>
        <v>-0.3393999999999977</v>
      </c>
      <c r="K190">
        <f t="shared" si="17"/>
        <v>-10.367500000000007</v>
      </c>
      <c r="L190">
        <f t="shared" si="18"/>
        <v>-10.699141921683724</v>
      </c>
      <c r="N190">
        <v>-6.6143724145005609E-3</v>
      </c>
      <c r="O190">
        <v>0.45285629409822736</v>
      </c>
      <c r="P190">
        <f t="shared" si="19"/>
        <v>0.44624192168372678</v>
      </c>
      <c r="Q190">
        <f t="shared" si="20"/>
        <v>-0.44624192168372678</v>
      </c>
    </row>
    <row r="191" spans="1:17" x14ac:dyDescent="0.4">
      <c r="A191">
        <v>1869.3148000000001</v>
      </c>
      <c r="B191">
        <v>95.568700000000007</v>
      </c>
      <c r="C191">
        <v>95.9298</v>
      </c>
      <c r="D191">
        <v>95.262600000000006</v>
      </c>
      <c r="E191">
        <v>94.718599999999995</v>
      </c>
      <c r="F191">
        <v>94.899100000000004</v>
      </c>
      <c r="H191">
        <f t="shared" si="14"/>
        <v>-0.1147444673161328</v>
      </c>
      <c r="I191">
        <f t="shared" si="15"/>
        <v>0.36109999999999332</v>
      </c>
      <c r="J191">
        <f t="shared" si="16"/>
        <v>-0.3061000000000007</v>
      </c>
      <c r="K191">
        <f t="shared" si="17"/>
        <v>-10.850100000000012</v>
      </c>
      <c r="L191">
        <f t="shared" si="18"/>
        <v>-11.145444467316128</v>
      </c>
      <c r="N191">
        <v>-7.4297665675560707E-3</v>
      </c>
      <c r="O191">
        <v>0.48327423388368218</v>
      </c>
      <c r="P191">
        <f t="shared" si="19"/>
        <v>0.47584446731612612</v>
      </c>
      <c r="Q191">
        <f t="shared" si="20"/>
        <v>-0.47584446731612612</v>
      </c>
    </row>
    <row r="192" spans="1:17" x14ac:dyDescent="0.4">
      <c r="A192">
        <v>1924.1244999999999</v>
      </c>
      <c r="B192">
        <v>95.742800000000003</v>
      </c>
      <c r="C192">
        <v>96.124300000000005</v>
      </c>
      <c r="D192">
        <v>95.364199999999997</v>
      </c>
      <c r="E192">
        <v>94.565299999999993</v>
      </c>
      <c r="F192">
        <v>94.819599999999994</v>
      </c>
      <c r="H192">
        <f t="shared" si="14"/>
        <v>-0.12609852200774829</v>
      </c>
      <c r="I192">
        <f t="shared" si="15"/>
        <v>0.38150000000000261</v>
      </c>
      <c r="J192">
        <f t="shared" si="16"/>
        <v>-0.37860000000000582</v>
      </c>
      <c r="K192">
        <f t="shared" si="17"/>
        <v>-11.177500000000009</v>
      </c>
      <c r="L192">
        <f t="shared" si="18"/>
        <v>-11.430798522007759</v>
      </c>
      <c r="N192">
        <v>-8.3464708332918539E-3</v>
      </c>
      <c r="O192">
        <v>0.51594499284104278</v>
      </c>
      <c r="P192">
        <f t="shared" si="19"/>
        <v>0.50759852200775091</v>
      </c>
      <c r="Q192">
        <f t="shared" si="20"/>
        <v>-0.50759852200775091</v>
      </c>
    </row>
    <row r="193" spans="1:17" x14ac:dyDescent="0.4">
      <c r="A193">
        <v>1980.5413000000001</v>
      </c>
      <c r="B193">
        <v>95.998500000000007</v>
      </c>
      <c r="C193">
        <v>96.349400000000003</v>
      </c>
      <c r="D193">
        <v>95.612099999999998</v>
      </c>
      <c r="E193">
        <v>94.656499999999994</v>
      </c>
      <c r="F193">
        <v>95.045500000000004</v>
      </c>
      <c r="H193">
        <f t="shared" si="14"/>
        <v>-0.19078229111114353</v>
      </c>
      <c r="I193">
        <f t="shared" si="15"/>
        <v>0.35089999999999577</v>
      </c>
      <c r="J193">
        <f t="shared" si="16"/>
        <v>-0.38640000000000896</v>
      </c>
      <c r="K193">
        <f t="shared" si="17"/>
        <v>-11.342000000000013</v>
      </c>
      <c r="L193">
        <f t="shared" si="18"/>
        <v>-11.494682291111143</v>
      </c>
      <c r="N193">
        <v>-9.3771775756658331E-3</v>
      </c>
      <c r="O193">
        <v>0.55105946868680511</v>
      </c>
      <c r="P193">
        <f t="shared" si="19"/>
        <v>0.5416822911111393</v>
      </c>
      <c r="Q193">
        <f t="shared" si="20"/>
        <v>-0.5416822911111393</v>
      </c>
    </row>
    <row r="194" spans="1:17" x14ac:dyDescent="0.4">
      <c r="A194">
        <v>2038.6122</v>
      </c>
      <c r="B194">
        <v>96.357299999999995</v>
      </c>
      <c r="C194">
        <v>96.7941</v>
      </c>
      <c r="D194">
        <v>96.054299999999998</v>
      </c>
      <c r="E194">
        <v>94.776600000000002</v>
      </c>
      <c r="F194">
        <v>95.227900000000005</v>
      </c>
      <c r="H194">
        <f t="shared" si="14"/>
        <v>-0.14149109253360814</v>
      </c>
      <c r="I194">
        <f t="shared" si="15"/>
        <v>0.43680000000000518</v>
      </c>
      <c r="J194">
        <f t="shared" si="16"/>
        <v>-0.30299999999999727</v>
      </c>
      <c r="K194">
        <f t="shared" si="17"/>
        <v>-11.580699999999993</v>
      </c>
      <c r="L194">
        <f t="shared" si="18"/>
        <v>-11.707691092533603</v>
      </c>
      <c r="N194">
        <v>-1.053618804517103E-2</v>
      </c>
      <c r="O194">
        <v>0.58882728057878431</v>
      </c>
      <c r="P194">
        <f t="shared" si="19"/>
        <v>0.57829109253361333</v>
      </c>
      <c r="Q194">
        <f t="shared" si="20"/>
        <v>-0.57829109253361333</v>
      </c>
    </row>
    <row r="195" spans="1:17" x14ac:dyDescent="0.4">
      <c r="A195">
        <v>2098.3859000000002</v>
      </c>
      <c r="B195">
        <v>96.670100000000005</v>
      </c>
      <c r="C195">
        <v>97.148799999999994</v>
      </c>
      <c r="D195">
        <v>96.406400000000005</v>
      </c>
      <c r="E195">
        <v>94.891000000000005</v>
      </c>
      <c r="F195">
        <v>95.4024</v>
      </c>
      <c r="H195">
        <f t="shared" si="14"/>
        <v>-0.13893899638582008</v>
      </c>
      <c r="I195">
        <f t="shared" si="15"/>
        <v>0.47869999999998925</v>
      </c>
      <c r="J195">
        <f t="shared" si="16"/>
        <v>-0.26370000000000005</v>
      </c>
      <c r="K195">
        <f t="shared" si="17"/>
        <v>-11.7791</v>
      </c>
      <c r="L195">
        <f t="shared" si="18"/>
        <v>-11.885338996385814</v>
      </c>
      <c r="N195">
        <v>-1.1839613723745802E-2</v>
      </c>
      <c r="O195">
        <v>0.62947861010955508</v>
      </c>
      <c r="P195">
        <f t="shared" si="19"/>
        <v>0.61763899638580932</v>
      </c>
      <c r="Q195">
        <f t="shared" si="20"/>
        <v>-0.61763899638580932</v>
      </c>
    </row>
    <row r="196" spans="1:17" x14ac:dyDescent="0.4">
      <c r="A196">
        <v>2159.9122000000002</v>
      </c>
      <c r="B196">
        <v>96.593199999999996</v>
      </c>
      <c r="C196">
        <v>97.126499999999993</v>
      </c>
      <c r="D196">
        <v>96.420900000000003</v>
      </c>
      <c r="E196">
        <v>95.179100000000005</v>
      </c>
      <c r="F196">
        <v>95.765000000000001</v>
      </c>
      <c r="H196">
        <f t="shared" si="14"/>
        <v>-0.12666080806176505</v>
      </c>
      <c r="I196">
        <f t="shared" si="15"/>
        <v>0.533299999999997</v>
      </c>
      <c r="J196">
        <f t="shared" si="16"/>
        <v>-0.17229999999999279</v>
      </c>
      <c r="K196">
        <f t="shared" si="17"/>
        <v>-11.414099999999991</v>
      </c>
      <c r="L196">
        <f t="shared" si="18"/>
        <v>-11.488160808061757</v>
      </c>
      <c r="N196">
        <v>-1.3305608970138324E-2</v>
      </c>
      <c r="O196">
        <v>0.67326641703190038</v>
      </c>
      <c r="P196">
        <f t="shared" si="19"/>
        <v>0.65996080806176205</v>
      </c>
      <c r="Q196">
        <f t="shared" si="20"/>
        <v>-0.65996080806176205</v>
      </c>
    </row>
    <row r="197" spans="1:17" x14ac:dyDescent="0.4">
      <c r="A197">
        <v>2223.2424000000001</v>
      </c>
      <c r="B197">
        <v>96.278999999999996</v>
      </c>
      <c r="C197">
        <v>96.900199999999998</v>
      </c>
      <c r="D197">
        <v>96.214200000000005</v>
      </c>
      <c r="E197">
        <v>95.321799999999996</v>
      </c>
      <c r="F197">
        <v>95.866</v>
      </c>
      <c r="H197">
        <f t="shared" si="14"/>
        <v>-8.4314311983844537E-2</v>
      </c>
      <c r="I197">
        <f t="shared" si="15"/>
        <v>0.62120000000000175</v>
      </c>
      <c r="J197">
        <f t="shared" si="16"/>
        <v>-6.4799999999991087E-2</v>
      </c>
      <c r="K197">
        <f t="shared" si="17"/>
        <v>-10.9572</v>
      </c>
      <c r="L197">
        <f t="shared" si="18"/>
        <v>-11.118514311983843</v>
      </c>
      <c r="N197">
        <v>-1.4954636861135356E-2</v>
      </c>
      <c r="O197">
        <v>0.72046894884498169</v>
      </c>
      <c r="P197">
        <f t="shared" si="19"/>
        <v>0.70551431198384629</v>
      </c>
      <c r="Q197">
        <f t="shared" si="20"/>
        <v>-0.70551431198384629</v>
      </c>
    </row>
    <row r="198" spans="1:17" x14ac:dyDescent="0.4">
      <c r="A198">
        <v>2288.4295999999999</v>
      </c>
      <c r="B198">
        <v>96.150700000000001</v>
      </c>
      <c r="C198">
        <v>96.811999999999998</v>
      </c>
      <c r="D198">
        <v>96.125</v>
      </c>
      <c r="E198">
        <v>94.991500000000002</v>
      </c>
      <c r="F198">
        <v>95.549400000000006</v>
      </c>
      <c r="H198">
        <f t="shared" si="14"/>
        <v>-9.3282340041790146E-2</v>
      </c>
      <c r="I198">
        <f t="shared" si="15"/>
        <v>0.66129999999999711</v>
      </c>
      <c r="J198">
        <f t="shared" si="16"/>
        <v>-2.57000000000005E-2</v>
      </c>
      <c r="K198">
        <f t="shared" si="17"/>
        <v>-11.159199999999998</v>
      </c>
      <c r="L198">
        <f t="shared" si="18"/>
        <v>-11.355882340041783</v>
      </c>
      <c r="N198">
        <v>-1.6809756197013304E-2</v>
      </c>
      <c r="O198">
        <v>0.77139209623880056</v>
      </c>
      <c r="P198">
        <f t="shared" si="19"/>
        <v>0.75458234004178726</v>
      </c>
      <c r="Q198">
        <f t="shared" si="20"/>
        <v>-0.75458234004178726</v>
      </c>
    </row>
    <row r="199" spans="1:17" x14ac:dyDescent="0.4">
      <c r="A199">
        <v>2355.5281</v>
      </c>
      <c r="B199">
        <v>95.979600000000005</v>
      </c>
      <c r="C199">
        <v>96.729200000000006</v>
      </c>
      <c r="D199">
        <v>95.836100000000002</v>
      </c>
      <c r="E199">
        <v>94.400700000000001</v>
      </c>
      <c r="F199">
        <v>95.114000000000004</v>
      </c>
      <c r="H199">
        <f t="shared" si="14"/>
        <v>-5.7875582908960443E-2</v>
      </c>
      <c r="I199">
        <f t="shared" si="15"/>
        <v>0.74960000000000093</v>
      </c>
      <c r="J199">
        <f t="shared" si="16"/>
        <v>-0.14350000000000307</v>
      </c>
      <c r="K199">
        <f t="shared" si="17"/>
        <v>-11.578900000000004</v>
      </c>
      <c r="L199">
        <f t="shared" si="18"/>
        <v>-11.673075582908961</v>
      </c>
      <c r="N199">
        <v>-1.889696728026645E-2</v>
      </c>
      <c r="O199">
        <v>0.82637255018922784</v>
      </c>
      <c r="P199">
        <f t="shared" si="19"/>
        <v>0.80747558290896138</v>
      </c>
      <c r="Q199">
        <f t="shared" si="20"/>
        <v>-0.80747558290896138</v>
      </c>
    </row>
    <row r="200" spans="1:17" x14ac:dyDescent="0.4">
      <c r="A200">
        <v>2424.5940000000001</v>
      </c>
      <c r="B200">
        <v>96.246499999999997</v>
      </c>
      <c r="C200">
        <v>97.147999999999996</v>
      </c>
      <c r="D200">
        <v>96.077799999999996</v>
      </c>
      <c r="E200">
        <v>94.577799999999996</v>
      </c>
      <c r="F200">
        <v>95.407799999999995</v>
      </c>
      <c r="H200">
        <f t="shared" si="14"/>
        <v>3.696511295128635E-2</v>
      </c>
      <c r="I200">
        <f t="shared" si="15"/>
        <v>0.90149999999999864</v>
      </c>
      <c r="J200">
        <f t="shared" si="16"/>
        <v>-0.16870000000000118</v>
      </c>
      <c r="K200">
        <f t="shared" si="17"/>
        <v>-11.668700000000001</v>
      </c>
      <c r="L200">
        <f t="shared" si="18"/>
        <v>-11.703234887048716</v>
      </c>
      <c r="N200">
        <v>-2.1245576059141947E-2</v>
      </c>
      <c r="O200">
        <v>0.88578046310785419</v>
      </c>
      <c r="P200">
        <f t="shared" si="19"/>
        <v>0.86453488704871229</v>
      </c>
      <c r="Q200">
        <f t="shared" si="20"/>
        <v>-0.86453488704871229</v>
      </c>
    </row>
    <row r="201" spans="1:17" x14ac:dyDescent="0.4">
      <c r="A201">
        <v>2495.6849000000002</v>
      </c>
      <c r="B201">
        <v>96.335999999999999</v>
      </c>
      <c r="C201">
        <v>97.297499999999999</v>
      </c>
      <c r="D201">
        <v>96.255200000000002</v>
      </c>
      <c r="E201">
        <v>94.710099999999997</v>
      </c>
      <c r="F201">
        <v>95.652600000000007</v>
      </c>
      <c r="H201">
        <f t="shared" si="14"/>
        <v>3.53658234473474E-2</v>
      </c>
      <c r="I201">
        <f t="shared" si="15"/>
        <v>0.96150000000000091</v>
      </c>
      <c r="J201">
        <f t="shared" si="16"/>
        <v>-8.079999999999643E-2</v>
      </c>
      <c r="K201">
        <f t="shared" si="17"/>
        <v>-11.625900000000001</v>
      </c>
      <c r="L201">
        <f t="shared" si="18"/>
        <v>-11.609534176552646</v>
      </c>
      <c r="N201">
        <v>-2.3888625813876588E-2</v>
      </c>
      <c r="O201">
        <v>0.95002280236653014</v>
      </c>
      <c r="P201">
        <f t="shared" si="19"/>
        <v>0.92613417655265351</v>
      </c>
      <c r="Q201">
        <f t="shared" si="20"/>
        <v>-0.92613417655265351</v>
      </c>
    </row>
    <row r="202" spans="1:17" x14ac:dyDescent="0.4">
      <c r="A202">
        <v>2568.8602999999998</v>
      </c>
      <c r="B202">
        <v>96.645499999999998</v>
      </c>
      <c r="C202">
        <v>97.622100000000003</v>
      </c>
      <c r="D202">
        <v>96.5505</v>
      </c>
      <c r="E202">
        <v>95.253399999999999</v>
      </c>
      <c r="F202">
        <v>96.321299999999994</v>
      </c>
      <c r="H202">
        <f t="shared" si="14"/>
        <v>-1.6083192534089519E-2</v>
      </c>
      <c r="I202">
        <f t="shared" si="15"/>
        <v>0.9766000000000048</v>
      </c>
      <c r="J202">
        <f t="shared" si="16"/>
        <v>-9.4999999999998863E-2</v>
      </c>
      <c r="K202">
        <f t="shared" si="17"/>
        <v>-11.392099999999999</v>
      </c>
      <c r="L202">
        <f t="shared" si="18"/>
        <v>-11.3168831925341</v>
      </c>
      <c r="N202">
        <v>-2.6863374966985244E-2</v>
      </c>
      <c r="O202">
        <v>1.0195465675010795</v>
      </c>
      <c r="P202">
        <f t="shared" si="19"/>
        <v>0.99268319253409432</v>
      </c>
      <c r="Q202">
        <f t="shared" si="20"/>
        <v>-0.99268319253409432</v>
      </c>
    </row>
    <row r="203" spans="1:17" x14ac:dyDescent="0.4">
      <c r="A203">
        <v>2644.1812</v>
      </c>
      <c r="B203">
        <v>97.018500000000003</v>
      </c>
      <c r="C203">
        <v>98.076099999999997</v>
      </c>
      <c r="D203">
        <v>96.736800000000002</v>
      </c>
      <c r="E203">
        <v>95.351399999999998</v>
      </c>
      <c r="F203">
        <v>96.392700000000005</v>
      </c>
      <c r="H203">
        <f t="shared" ref="H203:H266" si="21">I203+Q203</f>
        <v>-7.0303457764224753E-3</v>
      </c>
      <c r="I203">
        <f t="shared" ref="I203:I266" si="22">C203-B203</f>
        <v>1.0575999999999937</v>
      </c>
      <c r="J203">
        <f t="shared" ref="J203:J266" si="23">D203-B203</f>
        <v>-0.28170000000000073</v>
      </c>
      <c r="K203">
        <f t="shared" ref="K203:K266" si="24">E203-B203+$K$5</f>
        <v>-11.667100000000005</v>
      </c>
      <c r="L203">
        <f t="shared" ref="L203:L266" si="25">F203-B203+Q203+$K$5</f>
        <v>-11.690430345776415</v>
      </c>
      <c r="N203">
        <v>-3.0211844160864684E-2</v>
      </c>
      <c r="O203">
        <v>1.0948421899372809</v>
      </c>
      <c r="P203">
        <f t="shared" ref="P203:P266" si="26">O203+N203</f>
        <v>1.0646303457764161</v>
      </c>
      <c r="Q203">
        <f t="shared" ref="Q203:Q266" si="27">-P203</f>
        <v>-1.0646303457764161</v>
      </c>
    </row>
    <row r="204" spans="1:17" x14ac:dyDescent="0.4">
      <c r="A204">
        <v>2721.7105999999999</v>
      </c>
      <c r="B204">
        <v>96.369299999999996</v>
      </c>
      <c r="C204">
        <v>97.508700000000005</v>
      </c>
      <c r="D204">
        <v>96.232100000000003</v>
      </c>
      <c r="E204">
        <v>94.924099999999996</v>
      </c>
      <c r="F204">
        <v>96.17</v>
      </c>
      <c r="H204">
        <f t="shared" si="21"/>
        <v>-3.064659619990362E-3</v>
      </c>
      <c r="I204">
        <f t="shared" si="22"/>
        <v>1.1394000000000091</v>
      </c>
      <c r="J204">
        <f t="shared" si="23"/>
        <v>-0.13719999999999288</v>
      </c>
      <c r="K204">
        <f t="shared" si="24"/>
        <v>-11.4452</v>
      </c>
      <c r="L204">
        <f t="shared" si="25"/>
        <v>-11.341764659619994</v>
      </c>
      <c r="N204">
        <v>-3.3981399988694594E-2</v>
      </c>
      <c r="O204">
        <v>1.1764460596086941</v>
      </c>
      <c r="P204">
        <f t="shared" si="26"/>
        <v>1.1424646596199994</v>
      </c>
      <c r="Q204">
        <f t="shared" si="27"/>
        <v>-1.1424646596199994</v>
      </c>
    </row>
    <row r="205" spans="1:17" x14ac:dyDescent="0.4">
      <c r="A205">
        <v>2801.5131999999999</v>
      </c>
      <c r="B205">
        <v>96.081599999999995</v>
      </c>
      <c r="C205">
        <v>97.558800000000005</v>
      </c>
      <c r="D205">
        <v>95.946799999999996</v>
      </c>
      <c r="E205">
        <v>94.802199999999999</v>
      </c>
      <c r="F205">
        <v>96.201099999999997</v>
      </c>
      <c r="H205">
        <f t="shared" si="21"/>
        <v>0.25048141906559795</v>
      </c>
      <c r="I205">
        <f t="shared" si="22"/>
        <v>1.4772000000000105</v>
      </c>
      <c r="J205">
        <f t="shared" si="23"/>
        <v>-0.13479999999999848</v>
      </c>
      <c r="K205">
        <f t="shared" si="24"/>
        <v>-11.279399999999995</v>
      </c>
      <c r="L205">
        <f t="shared" si="25"/>
        <v>-11.107218580934411</v>
      </c>
      <c r="N205">
        <v>-3.8225478101060952E-2</v>
      </c>
      <c r="O205">
        <v>1.2649440590354735</v>
      </c>
      <c r="P205">
        <f t="shared" si="26"/>
        <v>1.2267185809344126</v>
      </c>
      <c r="Q205">
        <f t="shared" si="27"/>
        <v>-1.2267185809344126</v>
      </c>
    </row>
    <row r="206" spans="1:17" x14ac:dyDescent="0.4">
      <c r="A206">
        <v>2883.6556999999998</v>
      </c>
      <c r="B206">
        <v>96.104500000000002</v>
      </c>
      <c r="C206">
        <v>97.579099999999997</v>
      </c>
      <c r="D206">
        <v>95.817599999999999</v>
      </c>
      <c r="E206">
        <v>94.484399999999994</v>
      </c>
      <c r="F206">
        <v>95.896600000000007</v>
      </c>
      <c r="H206">
        <f t="shared" si="21"/>
        <v>0.15663170581170682</v>
      </c>
      <c r="I206">
        <f t="shared" si="22"/>
        <v>1.4745999999999952</v>
      </c>
      <c r="J206">
        <f t="shared" si="23"/>
        <v>-0.28690000000000282</v>
      </c>
      <c r="K206">
        <f t="shared" si="24"/>
        <v>-11.620100000000008</v>
      </c>
      <c r="L206">
        <f t="shared" si="25"/>
        <v>-11.525868294188284</v>
      </c>
      <c r="N206">
        <v>-4.300431220207783E-2</v>
      </c>
      <c r="O206">
        <v>1.3609726063903662</v>
      </c>
      <c r="P206">
        <f t="shared" si="26"/>
        <v>1.3179682941882884</v>
      </c>
      <c r="Q206">
        <f t="shared" si="27"/>
        <v>-1.3179682941882884</v>
      </c>
    </row>
    <row r="207" spans="1:17" x14ac:dyDescent="0.4">
      <c r="A207">
        <v>2968.2067000000002</v>
      </c>
      <c r="B207">
        <v>96.19</v>
      </c>
      <c r="C207">
        <v>97.834599999999995</v>
      </c>
      <c r="D207">
        <v>96.130200000000002</v>
      </c>
      <c r="E207">
        <v>94.615600000000001</v>
      </c>
      <c r="F207">
        <v>96.13</v>
      </c>
      <c r="H207">
        <f t="shared" si="21"/>
        <v>0.22776566452667946</v>
      </c>
      <c r="I207">
        <f t="shared" si="22"/>
        <v>1.644599999999997</v>
      </c>
      <c r="J207">
        <f t="shared" si="23"/>
        <v>-5.9799999999995634E-2</v>
      </c>
      <c r="K207">
        <f t="shared" si="24"/>
        <v>-11.574399999999997</v>
      </c>
      <c r="L207">
        <f t="shared" si="25"/>
        <v>-11.47683433547332</v>
      </c>
      <c r="N207">
        <v>-4.8385838213272039E-2</v>
      </c>
      <c r="O207">
        <v>1.4652201736865895</v>
      </c>
      <c r="P207">
        <f t="shared" si="26"/>
        <v>1.4168343354733175</v>
      </c>
      <c r="Q207">
        <f t="shared" si="27"/>
        <v>-1.4168343354733175</v>
      </c>
    </row>
    <row r="208" spans="1:17" x14ac:dyDescent="0.4">
      <c r="A208">
        <v>3055.2368000000001</v>
      </c>
      <c r="B208">
        <v>96.448400000000007</v>
      </c>
      <c r="C208">
        <v>98.313999999999993</v>
      </c>
      <c r="D208">
        <v>96.189400000000006</v>
      </c>
      <c r="E208">
        <v>94.641300000000001</v>
      </c>
      <c r="F208">
        <v>96.331599999999995</v>
      </c>
      <c r="H208">
        <f t="shared" si="21"/>
        <v>0.3416213413445035</v>
      </c>
      <c r="I208">
        <f t="shared" si="22"/>
        <v>1.8655999999999864</v>
      </c>
      <c r="J208">
        <f t="shared" si="23"/>
        <v>-0.25900000000000034</v>
      </c>
      <c r="K208">
        <f t="shared" si="24"/>
        <v>-11.807100000000005</v>
      </c>
      <c r="L208">
        <f t="shared" si="25"/>
        <v>-11.640778658655496</v>
      </c>
      <c r="N208">
        <v>-5.44466266739006E-2</v>
      </c>
      <c r="O208">
        <v>1.5784252853293834</v>
      </c>
      <c r="P208">
        <f t="shared" si="26"/>
        <v>1.5239786586554829</v>
      </c>
      <c r="Q208">
        <f t="shared" si="27"/>
        <v>-1.5239786586554829</v>
      </c>
    </row>
    <row r="209" spans="1:17" x14ac:dyDescent="0.4">
      <c r="A209">
        <v>3144.8186000000001</v>
      </c>
      <c r="B209">
        <v>96.097300000000004</v>
      </c>
      <c r="C209">
        <v>98.175299999999993</v>
      </c>
      <c r="D209">
        <v>95.746700000000004</v>
      </c>
      <c r="E209">
        <v>94.176000000000002</v>
      </c>
      <c r="F209">
        <v>95.934799999999996</v>
      </c>
      <c r="H209">
        <f t="shared" si="21"/>
        <v>0.4378998530421061</v>
      </c>
      <c r="I209">
        <f t="shared" si="22"/>
        <v>2.0779999999999887</v>
      </c>
      <c r="J209">
        <f t="shared" si="23"/>
        <v>-0.35060000000000002</v>
      </c>
      <c r="K209">
        <f t="shared" si="24"/>
        <v>-11.921300000000002</v>
      </c>
      <c r="L209">
        <f t="shared" si="25"/>
        <v>-11.802600146957891</v>
      </c>
      <c r="N209">
        <v>-6.1273010711813666E-2</v>
      </c>
      <c r="O209">
        <v>1.7013731576696962</v>
      </c>
      <c r="P209">
        <f t="shared" si="26"/>
        <v>1.6401001469578826</v>
      </c>
      <c r="Q209">
        <f t="shared" si="27"/>
        <v>-1.6401001469578826</v>
      </c>
    </row>
    <row r="210" spans="1:17" x14ac:dyDescent="0.4">
      <c r="A210">
        <v>3237.0270999999998</v>
      </c>
      <c r="B210">
        <v>96.2928</v>
      </c>
      <c r="C210">
        <v>98.515799999999999</v>
      </c>
      <c r="D210">
        <v>96.2376</v>
      </c>
      <c r="E210">
        <v>94.244799999999998</v>
      </c>
      <c r="F210">
        <v>94.999799999999993</v>
      </c>
      <c r="H210">
        <f t="shared" si="21"/>
        <v>0.45707585050212352</v>
      </c>
      <c r="I210">
        <f t="shared" si="22"/>
        <v>2.222999999999999</v>
      </c>
      <c r="J210">
        <f t="shared" si="23"/>
        <v>-5.519999999999925E-2</v>
      </c>
      <c r="K210">
        <f t="shared" si="24"/>
        <v>-12.048000000000002</v>
      </c>
      <c r="L210">
        <f t="shared" si="25"/>
        <v>-13.058924149497882</v>
      </c>
      <c r="N210">
        <v>-6.8962254394625985E-2</v>
      </c>
      <c r="O210">
        <v>1.8348864038925015</v>
      </c>
      <c r="P210">
        <f t="shared" si="26"/>
        <v>1.7659241494978755</v>
      </c>
      <c r="Q210">
        <f t="shared" si="27"/>
        <v>-1.7659241494978755</v>
      </c>
    </row>
    <row r="211" spans="1:17" x14ac:dyDescent="0.4">
      <c r="A211">
        <v>3331.9391999999998</v>
      </c>
      <c r="B211">
        <v>96.6524</v>
      </c>
      <c r="C211">
        <v>99.006799999999998</v>
      </c>
      <c r="D211">
        <v>96.359700000000004</v>
      </c>
      <c r="E211">
        <v>94.230999999999995</v>
      </c>
      <c r="F211">
        <v>96.947100000000006</v>
      </c>
      <c r="H211">
        <f t="shared" si="21"/>
        <v>0.45221263170579995</v>
      </c>
      <c r="I211">
        <f t="shared" si="22"/>
        <v>2.3543999999999983</v>
      </c>
      <c r="J211">
        <f t="shared" si="23"/>
        <v>-0.29269999999999641</v>
      </c>
      <c r="K211">
        <f t="shared" si="24"/>
        <v>-12.421400000000006</v>
      </c>
      <c r="L211">
        <f t="shared" si="25"/>
        <v>-11.607487368294192</v>
      </c>
      <c r="N211">
        <v>-7.7623955178257251E-2</v>
      </c>
      <c r="O211">
        <v>1.9798113234724555</v>
      </c>
      <c r="P211">
        <f t="shared" si="26"/>
        <v>1.9021873682941983</v>
      </c>
      <c r="Q211">
        <f t="shared" si="27"/>
        <v>-1.9021873682941983</v>
      </c>
    </row>
    <row r="212" spans="1:17" x14ac:dyDescent="0.4">
      <c r="A212">
        <v>3429.6342</v>
      </c>
      <c r="B212">
        <v>96.594999999999999</v>
      </c>
      <c r="C212">
        <v>98.953500000000005</v>
      </c>
      <c r="D212">
        <v>95.172799999999995</v>
      </c>
      <c r="E212">
        <v>94.390799999999999</v>
      </c>
      <c r="F212">
        <v>96.796899999999994</v>
      </c>
      <c r="H212">
        <f t="shared" si="21"/>
        <v>0.30888782224565281</v>
      </c>
      <c r="I212">
        <f t="shared" si="22"/>
        <v>2.3585000000000065</v>
      </c>
      <c r="J212">
        <f t="shared" si="23"/>
        <v>-1.4222000000000037</v>
      </c>
      <c r="K212">
        <f t="shared" si="24"/>
        <v>-12.2042</v>
      </c>
      <c r="L212">
        <f t="shared" si="25"/>
        <v>-11.847712177754358</v>
      </c>
      <c r="N212">
        <v>-8.7381492437868802E-2</v>
      </c>
      <c r="O212">
        <v>2.1369936701922225</v>
      </c>
      <c r="P212">
        <f t="shared" si="26"/>
        <v>2.0496121777543537</v>
      </c>
      <c r="Q212">
        <f t="shared" si="27"/>
        <v>-2.0496121777543537</v>
      </c>
    </row>
    <row r="213" spans="1:17" x14ac:dyDescent="0.4">
      <c r="A213">
        <v>3530.1936999999998</v>
      </c>
      <c r="B213">
        <v>96.669600000000003</v>
      </c>
      <c r="C213">
        <v>99.260499999999993</v>
      </c>
      <c r="D213">
        <f>AVERAGE(D212,D214)</f>
        <v>95.55865</v>
      </c>
      <c r="E213">
        <v>94.438400000000001</v>
      </c>
      <c r="F213">
        <v>96.825699999999998</v>
      </c>
      <c r="H213">
        <f t="shared" si="21"/>
        <v>0.38202913333377131</v>
      </c>
      <c r="I213">
        <f t="shared" si="22"/>
        <v>2.5908999999999907</v>
      </c>
      <c r="J213">
        <f t="shared" si="23"/>
        <v>-1.1109500000000025</v>
      </c>
      <c r="K213">
        <f t="shared" si="24"/>
        <v>-12.231200000000001</v>
      </c>
      <c r="L213">
        <f t="shared" si="25"/>
        <v>-12.052770866666224</v>
      </c>
      <c r="N213">
        <v>-9.8373773744789422E-2</v>
      </c>
      <c r="O213">
        <v>2.307244640411009</v>
      </c>
      <c r="P213">
        <f t="shared" si="26"/>
        <v>2.2088708666662193</v>
      </c>
      <c r="Q213">
        <f t="shared" si="27"/>
        <v>-2.2088708666662193</v>
      </c>
    </row>
    <row r="214" spans="1:17" x14ac:dyDescent="0.4">
      <c r="A214">
        <v>3633.7015999999999</v>
      </c>
      <c r="B214">
        <v>96.603800000000007</v>
      </c>
      <c r="C214">
        <v>99.244799999999998</v>
      </c>
      <c r="D214">
        <v>95.944500000000005</v>
      </c>
      <c r="E214">
        <v>93.902799999999999</v>
      </c>
      <c r="F214">
        <v>96.515100000000004</v>
      </c>
      <c r="H214">
        <f t="shared" si="21"/>
        <v>0.26046943574242043</v>
      </c>
      <c r="I214">
        <f t="shared" si="22"/>
        <v>2.6409999999999911</v>
      </c>
      <c r="J214">
        <f t="shared" si="23"/>
        <v>-0.65930000000000177</v>
      </c>
      <c r="K214">
        <f t="shared" si="24"/>
        <v>-12.701000000000008</v>
      </c>
      <c r="L214">
        <f t="shared" si="25"/>
        <v>-12.469230564257574</v>
      </c>
      <c r="N214">
        <v>-0.11075697693010403</v>
      </c>
      <c r="O214">
        <v>2.4912875411876749</v>
      </c>
      <c r="P214">
        <f t="shared" si="26"/>
        <v>2.3805305642575707</v>
      </c>
      <c r="Q214">
        <f t="shared" si="27"/>
        <v>-2.3805305642575707</v>
      </c>
    </row>
    <row r="215" spans="1:17" x14ac:dyDescent="0.4">
      <c r="A215">
        <v>3740.2444999999998</v>
      </c>
      <c r="B215">
        <v>96.352500000000006</v>
      </c>
      <c r="C215">
        <v>99.173100000000005</v>
      </c>
      <c r="D215">
        <v>95.67</v>
      </c>
      <c r="E215">
        <v>93.191400000000002</v>
      </c>
      <c r="F215">
        <v>96.241399999999999</v>
      </c>
      <c r="H215">
        <f t="shared" si="21"/>
        <v>0.2556213334031705</v>
      </c>
      <c r="I215">
        <f t="shared" si="22"/>
        <v>2.8205999999999989</v>
      </c>
      <c r="J215">
        <f t="shared" si="23"/>
        <v>-0.68250000000000455</v>
      </c>
      <c r="K215">
        <f t="shared" si="24"/>
        <v>-13.161100000000005</v>
      </c>
      <c r="L215">
        <f t="shared" si="25"/>
        <v>-12.676078666596837</v>
      </c>
      <c r="N215">
        <v>-0.12470665581139342</v>
      </c>
      <c r="O215">
        <v>2.6896853224082218</v>
      </c>
      <c r="P215">
        <f t="shared" si="26"/>
        <v>2.5649786665968284</v>
      </c>
      <c r="Q215">
        <f t="shared" si="27"/>
        <v>-2.5649786665968284</v>
      </c>
    </row>
    <row r="216" spans="1:17" x14ac:dyDescent="0.4">
      <c r="A216">
        <v>3849.9113000000002</v>
      </c>
      <c r="B216">
        <v>96.6096</v>
      </c>
      <c r="C216">
        <v>99.505499999999998</v>
      </c>
      <c r="D216">
        <v>95.789100000000005</v>
      </c>
      <c r="E216">
        <v>93.140900000000002</v>
      </c>
      <c r="F216">
        <v>96.447599999999994</v>
      </c>
      <c r="H216">
        <f t="shared" si="21"/>
        <v>0.13358267119474698</v>
      </c>
      <c r="I216">
        <f t="shared" si="22"/>
        <v>2.8958999999999975</v>
      </c>
      <c r="J216">
        <f t="shared" si="23"/>
        <v>-0.82049999999999557</v>
      </c>
      <c r="K216">
        <f t="shared" si="24"/>
        <v>-13.468699999999998</v>
      </c>
      <c r="L216">
        <f t="shared" si="25"/>
        <v>-12.924317328805257</v>
      </c>
      <c r="N216">
        <v>-0.1404199056157113</v>
      </c>
      <c r="O216">
        <v>2.9027372344209619</v>
      </c>
      <c r="P216">
        <f t="shared" si="26"/>
        <v>2.7623173288052505</v>
      </c>
      <c r="Q216">
        <f t="shared" si="27"/>
        <v>-2.7623173288052505</v>
      </c>
    </row>
    <row r="217" spans="1:17" x14ac:dyDescent="0.4">
      <c r="A217">
        <v>3962.7936</v>
      </c>
      <c r="B217">
        <v>95.918999999999997</v>
      </c>
      <c r="C217">
        <v>98.915300000000002</v>
      </c>
      <c r="D217">
        <v>95.196399999999997</v>
      </c>
      <c r="E217">
        <v>93.318299999999994</v>
      </c>
      <c r="F217">
        <v>96.615300000000005</v>
      </c>
      <c r="H217">
        <f t="shared" si="21"/>
        <v>2.4078695910310088E-2</v>
      </c>
      <c r="I217">
        <f t="shared" si="22"/>
        <v>2.9963000000000051</v>
      </c>
      <c r="J217">
        <f t="shared" si="23"/>
        <v>-0.72259999999999991</v>
      </c>
      <c r="K217">
        <f t="shared" si="24"/>
        <v>-12.600700000000003</v>
      </c>
      <c r="L217">
        <f t="shared" si="25"/>
        <v>-12.275921304089687</v>
      </c>
      <c r="N217">
        <v>-0.15811771665322313</v>
      </c>
      <c r="O217">
        <v>3.1303390207429183</v>
      </c>
      <c r="P217">
        <f t="shared" si="26"/>
        <v>2.972221304089695</v>
      </c>
      <c r="Q217">
        <f t="shared" si="27"/>
        <v>-2.972221304089695</v>
      </c>
    </row>
    <row r="218" spans="1:17" x14ac:dyDescent="0.4">
      <c r="A218">
        <v>4078.9857999999999</v>
      </c>
      <c r="B218">
        <v>95.889600000000002</v>
      </c>
      <c r="C218">
        <v>99.331900000000005</v>
      </c>
      <c r="D218">
        <v>94.770300000000006</v>
      </c>
      <c r="E218">
        <v>93.104500000000002</v>
      </c>
      <c r="F218">
        <v>96.701700000000002</v>
      </c>
      <c r="H218">
        <f t="shared" si="21"/>
        <v>0.24854777076738221</v>
      </c>
      <c r="I218">
        <f t="shared" si="22"/>
        <v>3.442300000000003</v>
      </c>
      <c r="J218">
        <f t="shared" si="23"/>
        <v>-1.1192999999999955</v>
      </c>
      <c r="K218">
        <f t="shared" si="24"/>
        <v>-12.7851</v>
      </c>
      <c r="L218">
        <f t="shared" si="25"/>
        <v>-12.381652229232619</v>
      </c>
      <c r="N218">
        <v>-0.17804759135602258</v>
      </c>
      <c r="O218">
        <v>3.3717998205886435</v>
      </c>
      <c r="P218">
        <f t="shared" si="26"/>
        <v>3.1937522292326208</v>
      </c>
      <c r="Q218">
        <f t="shared" si="27"/>
        <v>-3.1937522292326208</v>
      </c>
    </row>
    <row r="219" spans="1:17" x14ac:dyDescent="0.4">
      <c r="A219">
        <v>4198.5847000000003</v>
      </c>
      <c r="B219">
        <v>95.645300000000006</v>
      </c>
      <c r="C219">
        <v>98.976900000000001</v>
      </c>
      <c r="D219">
        <v>95.007599999999996</v>
      </c>
      <c r="E219">
        <v>92.361000000000004</v>
      </c>
      <c r="F219">
        <v>96.389099999999999</v>
      </c>
      <c r="H219">
        <f t="shared" si="21"/>
        <v>-9.3521515972216029E-2</v>
      </c>
      <c r="I219">
        <f t="shared" si="22"/>
        <v>3.3315999999999946</v>
      </c>
      <c r="J219">
        <f t="shared" si="23"/>
        <v>-0.63770000000000948</v>
      </c>
      <c r="K219">
        <f t="shared" si="24"/>
        <v>-13.284300000000002</v>
      </c>
      <c r="L219">
        <f t="shared" si="25"/>
        <v>-12.681321515972218</v>
      </c>
      <c r="N219">
        <v>-0.20048623536009991</v>
      </c>
      <c r="O219">
        <v>3.6256077513323106</v>
      </c>
      <c r="P219">
        <f t="shared" si="26"/>
        <v>3.4251215159722106</v>
      </c>
      <c r="Q219">
        <f t="shared" si="27"/>
        <v>-3.4251215159722106</v>
      </c>
    </row>
    <row r="220" spans="1:17" x14ac:dyDescent="0.4">
      <c r="A220">
        <v>4321.6904000000004</v>
      </c>
      <c r="B220">
        <v>94.8245</v>
      </c>
      <c r="C220">
        <v>98.014099999999999</v>
      </c>
      <c r="D220">
        <v>94.624099999999999</v>
      </c>
      <c r="E220">
        <v>92.138000000000005</v>
      </c>
      <c r="F220">
        <v>95.823400000000007</v>
      </c>
      <c r="H220">
        <f t="shared" si="21"/>
        <v>-0.47380307926113341</v>
      </c>
      <c r="I220">
        <f t="shared" si="22"/>
        <v>3.1895999999999987</v>
      </c>
      <c r="J220">
        <f t="shared" si="23"/>
        <v>-0.20040000000000191</v>
      </c>
      <c r="K220">
        <f t="shared" si="24"/>
        <v>-12.686499999999995</v>
      </c>
      <c r="L220">
        <f t="shared" si="25"/>
        <v>-12.664503079261126</v>
      </c>
      <c r="N220">
        <v>-0.22574231104780146</v>
      </c>
      <c r="O220">
        <v>3.8891453903089337</v>
      </c>
      <c r="P220">
        <f t="shared" si="26"/>
        <v>3.6634030792611321</v>
      </c>
      <c r="Q220">
        <f t="shared" si="27"/>
        <v>-3.6634030792611321</v>
      </c>
    </row>
    <row r="221" spans="1:17" x14ac:dyDescent="0.4">
      <c r="A221">
        <v>4448.4057000000003</v>
      </c>
      <c r="B221">
        <v>93.488100000000003</v>
      </c>
      <c r="C221">
        <v>96.966300000000004</v>
      </c>
      <c r="D221">
        <v>93.775599999999997</v>
      </c>
      <c r="E221">
        <v>90.975099999999998</v>
      </c>
      <c r="F221">
        <v>95.138300000000001</v>
      </c>
      <c r="H221">
        <f t="shared" si="21"/>
        <v>-0.42601271852317479</v>
      </c>
      <c r="I221">
        <f t="shared" si="22"/>
        <v>3.4782000000000011</v>
      </c>
      <c r="J221">
        <f t="shared" si="23"/>
        <v>0.28749999999999432</v>
      </c>
      <c r="K221">
        <f t="shared" si="24"/>
        <v>-12.513000000000005</v>
      </c>
      <c r="L221">
        <f t="shared" si="25"/>
        <v>-12.254012718523178</v>
      </c>
      <c r="N221">
        <v>-0.25415949734960136</v>
      </c>
      <c r="O221">
        <v>4.1583722158727774</v>
      </c>
      <c r="P221">
        <f t="shared" si="26"/>
        <v>3.9042127185231759</v>
      </c>
      <c r="Q221">
        <f t="shared" si="27"/>
        <v>-3.9042127185231759</v>
      </c>
    </row>
    <row r="222" spans="1:17" x14ac:dyDescent="0.4">
      <c r="A222">
        <v>4578.8362999999999</v>
      </c>
      <c r="B222">
        <v>92.291499999999999</v>
      </c>
      <c r="C222">
        <v>96.116799999999998</v>
      </c>
      <c r="D222">
        <v>92.563699999999997</v>
      </c>
      <c r="E222">
        <v>89.606300000000005</v>
      </c>
      <c r="F222">
        <v>93.627099999999999</v>
      </c>
      <c r="H222">
        <f t="shared" si="21"/>
        <v>-0.31608663859175667</v>
      </c>
      <c r="I222">
        <f t="shared" si="22"/>
        <v>3.8252999999999986</v>
      </c>
      <c r="J222">
        <f t="shared" si="23"/>
        <v>0.272199999999998</v>
      </c>
      <c r="K222">
        <f t="shared" si="24"/>
        <v>-12.685199999999995</v>
      </c>
      <c r="L222">
        <f t="shared" si="25"/>
        <v>-12.805786638591755</v>
      </c>
      <c r="N222">
        <v>-0.28611920801166535</v>
      </c>
      <c r="O222">
        <v>4.4275058466034203</v>
      </c>
      <c r="P222">
        <f t="shared" si="26"/>
        <v>4.1413866385917553</v>
      </c>
      <c r="Q222">
        <f t="shared" si="27"/>
        <v>-4.1413866385917553</v>
      </c>
    </row>
    <row r="223" spans="1:17" x14ac:dyDescent="0.4">
      <c r="A223">
        <v>4713.0911999999998</v>
      </c>
      <c r="B223">
        <v>93.174000000000007</v>
      </c>
      <c r="C223">
        <v>97.604699999999994</v>
      </c>
      <c r="D223">
        <v>94.060199999999995</v>
      </c>
      <c r="E223">
        <v>90.665300000000002</v>
      </c>
      <c r="F223">
        <v>95.280699999999996</v>
      </c>
      <c r="H223">
        <f t="shared" si="21"/>
        <v>6.3959424259367736E-2</v>
      </c>
      <c r="I223">
        <f t="shared" si="22"/>
        <v>4.4306999999999874</v>
      </c>
      <c r="J223">
        <f t="shared" si="23"/>
        <v>0.88619999999998811</v>
      </c>
      <c r="K223">
        <f t="shared" si="24"/>
        <v>-12.508700000000005</v>
      </c>
      <c r="L223">
        <f t="shared" si="25"/>
        <v>-12.26004057574063</v>
      </c>
      <c r="N223">
        <v>-0.32204356627799369</v>
      </c>
      <c r="O223">
        <v>4.6887841420186138</v>
      </c>
      <c r="P223">
        <f t="shared" si="26"/>
        <v>4.3667405757406197</v>
      </c>
      <c r="Q223">
        <f t="shared" si="27"/>
        <v>-4.3667405757406197</v>
      </c>
    </row>
    <row r="224" spans="1:17" x14ac:dyDescent="0.4">
      <c r="A224">
        <v>4851.2826999999997</v>
      </c>
      <c r="B224">
        <v>93.330799999999996</v>
      </c>
      <c r="C224">
        <v>98.030299999999997</v>
      </c>
      <c r="D224">
        <v>93.983199999999997</v>
      </c>
      <c r="E224">
        <v>90.274000000000001</v>
      </c>
      <c r="F224">
        <v>95.501400000000004</v>
      </c>
      <c r="H224">
        <f t="shared" si="21"/>
        <v>0.12947570611244164</v>
      </c>
      <c r="I224">
        <f t="shared" si="22"/>
        <v>4.6995000000000005</v>
      </c>
      <c r="J224">
        <f t="shared" si="23"/>
        <v>0.65240000000000009</v>
      </c>
      <c r="K224">
        <f t="shared" si="24"/>
        <v>-13.056799999999996</v>
      </c>
      <c r="L224">
        <f t="shared" si="25"/>
        <v>-12.399424293887552</v>
      </c>
      <c r="N224">
        <v>-0.36239776063697743</v>
      </c>
      <c r="O224">
        <v>4.9324220545245359</v>
      </c>
      <c r="P224">
        <f t="shared" si="26"/>
        <v>4.5700242938875588</v>
      </c>
      <c r="Q224">
        <f t="shared" si="27"/>
        <v>-4.5700242938875588</v>
      </c>
    </row>
    <row r="225" spans="1:17" x14ac:dyDescent="0.4">
      <c r="A225">
        <v>4993.5258999999996</v>
      </c>
      <c r="B225">
        <v>93.699600000000004</v>
      </c>
      <c r="C225">
        <v>98.667500000000004</v>
      </c>
      <c r="D225">
        <v>94.416499999999999</v>
      </c>
      <c r="E225">
        <v>91.578699999999998</v>
      </c>
      <c r="F225">
        <v>96.755399999999995</v>
      </c>
      <c r="H225">
        <f t="shared" si="21"/>
        <v>0.22866415717754229</v>
      </c>
      <c r="I225">
        <f t="shared" si="22"/>
        <v>4.9679000000000002</v>
      </c>
      <c r="J225">
        <f t="shared" si="23"/>
        <v>0.71689999999999543</v>
      </c>
      <c r="K225">
        <f t="shared" si="24"/>
        <v>-12.120900000000006</v>
      </c>
      <c r="L225">
        <f t="shared" si="25"/>
        <v>-11.683435842822467</v>
      </c>
      <c r="N225">
        <v>-0.40769235730544262</v>
      </c>
      <c r="O225">
        <v>5.1469282001279009</v>
      </c>
      <c r="P225">
        <f t="shared" si="26"/>
        <v>4.7392358428224579</v>
      </c>
      <c r="Q225">
        <f t="shared" si="27"/>
        <v>-4.7392358428224579</v>
      </c>
    </row>
    <row r="226" spans="1:17" x14ac:dyDescent="0.4">
      <c r="A226">
        <v>5139.9399000000003</v>
      </c>
      <c r="B226">
        <v>93.276499999999999</v>
      </c>
      <c r="C226">
        <v>98.595500000000001</v>
      </c>
      <c r="D226">
        <v>93.803200000000004</v>
      </c>
      <c r="E226">
        <v>90.833600000000004</v>
      </c>
      <c r="F226">
        <v>96.176299999999998</v>
      </c>
      <c r="H226">
        <f t="shared" si="21"/>
        <v>0.45755681247741542</v>
      </c>
      <c r="I226">
        <f t="shared" si="22"/>
        <v>5.3190000000000026</v>
      </c>
      <c r="J226">
        <f t="shared" si="23"/>
        <v>0.52670000000000528</v>
      </c>
      <c r="K226">
        <f t="shared" si="24"/>
        <v>-12.442899999999995</v>
      </c>
      <c r="L226">
        <f t="shared" si="25"/>
        <v>-11.961643187522588</v>
      </c>
      <c r="N226">
        <v>-0.45848464032247949</v>
      </c>
      <c r="O226">
        <v>5.319927827845067</v>
      </c>
      <c r="P226">
        <f t="shared" si="26"/>
        <v>4.8614431875225872</v>
      </c>
      <c r="Q226">
        <f t="shared" si="27"/>
        <v>-4.8614431875225872</v>
      </c>
    </row>
    <row r="227" spans="1:17" x14ac:dyDescent="0.4">
      <c r="A227">
        <v>5290.6468999999997</v>
      </c>
      <c r="B227">
        <v>93.826800000000006</v>
      </c>
      <c r="C227">
        <v>98.847200000000001</v>
      </c>
      <c r="D227">
        <v>94.079899999999995</v>
      </c>
      <c r="E227">
        <v>91.406999999999996</v>
      </c>
      <c r="F227">
        <v>96.891499999999994</v>
      </c>
      <c r="H227">
        <f t="shared" si="21"/>
        <v>9.6230617877328228E-2</v>
      </c>
      <c r="I227">
        <f t="shared" si="22"/>
        <v>5.0203999999999951</v>
      </c>
      <c r="J227">
        <f t="shared" si="23"/>
        <v>0.25309999999998922</v>
      </c>
      <c r="K227">
        <f t="shared" si="24"/>
        <v>-12.419800000000009</v>
      </c>
      <c r="L227">
        <f t="shared" si="25"/>
        <v>-11.859469382122679</v>
      </c>
      <c r="N227">
        <v>-0.51537924686494074</v>
      </c>
      <c r="O227">
        <v>5.439548628987608</v>
      </c>
      <c r="P227">
        <f t="shared" si="26"/>
        <v>4.9241693821226669</v>
      </c>
      <c r="Q227">
        <f t="shared" si="27"/>
        <v>-4.9241693821226669</v>
      </c>
    </row>
    <row r="228" spans="1:17" x14ac:dyDescent="0.4">
      <c r="A228">
        <v>5445.7726000000002</v>
      </c>
      <c r="B228">
        <v>93.887900000000002</v>
      </c>
      <c r="C228">
        <v>98.786100000000005</v>
      </c>
      <c r="D228">
        <v>94.524600000000007</v>
      </c>
      <c r="E228">
        <v>91.682400000000001</v>
      </c>
      <c r="F228">
        <v>96.89</v>
      </c>
      <c r="H228">
        <f t="shared" si="21"/>
        <v>-1.8978933608890358E-2</v>
      </c>
      <c r="I228">
        <f t="shared" si="22"/>
        <v>4.8982000000000028</v>
      </c>
      <c r="J228">
        <f t="shared" si="23"/>
        <v>0.63670000000000471</v>
      </c>
      <c r="K228">
        <f t="shared" si="24"/>
        <v>-12.205500000000001</v>
      </c>
      <c r="L228">
        <f t="shared" si="25"/>
        <v>-11.915078933608894</v>
      </c>
      <c r="N228">
        <v>-0.57902736645542174</v>
      </c>
      <c r="O228">
        <v>5.4962063000643147</v>
      </c>
      <c r="P228">
        <f t="shared" si="26"/>
        <v>4.9171789336088931</v>
      </c>
      <c r="Q228">
        <f t="shared" si="27"/>
        <v>-4.9171789336088931</v>
      </c>
    </row>
    <row r="229" spans="1:17" x14ac:dyDescent="0.4">
      <c r="A229">
        <v>5605.4467999999997</v>
      </c>
      <c r="B229">
        <v>94.135099999999994</v>
      </c>
      <c r="C229">
        <v>99.239900000000006</v>
      </c>
      <c r="D229">
        <v>94.734099999999998</v>
      </c>
      <c r="E229">
        <v>91.122799999999998</v>
      </c>
      <c r="F229">
        <v>96.045500000000004</v>
      </c>
      <c r="H229">
        <f t="shared" si="21"/>
        <v>0.27055885967678517</v>
      </c>
      <c r="I229">
        <f t="shared" si="22"/>
        <v>5.1048000000000116</v>
      </c>
      <c r="J229">
        <f t="shared" si="23"/>
        <v>0.59900000000000375</v>
      </c>
      <c r="K229">
        <f t="shared" si="24"/>
        <v>-13.012299999999996</v>
      </c>
      <c r="L229">
        <f t="shared" si="25"/>
        <v>-12.923841140323216</v>
      </c>
      <c r="N229">
        <v>-0.65012440504263125</v>
      </c>
      <c r="O229">
        <v>5.4843655453658577</v>
      </c>
      <c r="P229">
        <f t="shared" si="26"/>
        <v>4.8342411403232264</v>
      </c>
      <c r="Q229">
        <f t="shared" si="27"/>
        <v>-4.8342411403232264</v>
      </c>
    </row>
    <row r="230" spans="1:17" x14ac:dyDescent="0.4">
      <c r="A230">
        <v>5769.8028000000004</v>
      </c>
      <c r="B230">
        <v>94.810400000000001</v>
      </c>
      <c r="C230">
        <v>99.221199999999996</v>
      </c>
      <c r="D230">
        <v>95.3172</v>
      </c>
      <c r="E230">
        <v>90.340400000000002</v>
      </c>
      <c r="F230">
        <v>95.154399999999995</v>
      </c>
      <c r="H230">
        <f t="shared" si="21"/>
        <v>-0.26349550358044826</v>
      </c>
      <c r="I230">
        <f t="shared" si="22"/>
        <v>4.4107999999999947</v>
      </c>
      <c r="J230">
        <f t="shared" si="23"/>
        <v>0.50679999999999836</v>
      </c>
      <c r="K230">
        <f t="shared" si="24"/>
        <v>-14.469999999999999</v>
      </c>
      <c r="L230">
        <f t="shared" si="25"/>
        <v>-14.330295503580448</v>
      </c>
      <c r="N230">
        <v>-0.72940530143015103</v>
      </c>
      <c r="O230">
        <v>5.4037008050105939</v>
      </c>
      <c r="P230">
        <f t="shared" si="26"/>
        <v>4.674295503580443</v>
      </c>
      <c r="Q230">
        <f t="shared" si="27"/>
        <v>-4.674295503580443</v>
      </c>
    </row>
    <row r="231" spans="1:17" x14ac:dyDescent="0.4">
      <c r="A231">
        <v>5938.9777999999997</v>
      </c>
      <c r="B231">
        <v>95.340100000000007</v>
      </c>
      <c r="C231">
        <v>99.773499999999999</v>
      </c>
      <c r="D231">
        <v>96.548599999999993</v>
      </c>
      <c r="E231">
        <v>91.966999999999999</v>
      </c>
      <c r="F231">
        <v>96.322199999999995</v>
      </c>
      <c r="H231">
        <f t="shared" si="21"/>
        <v>-8.1731649719092303E-3</v>
      </c>
      <c r="I231">
        <f t="shared" si="22"/>
        <v>4.4333999999999918</v>
      </c>
      <c r="J231">
        <f t="shared" si="23"/>
        <v>1.2084999999999866</v>
      </c>
      <c r="K231">
        <f t="shared" si="24"/>
        <v>-13.373100000000008</v>
      </c>
      <c r="L231">
        <f t="shared" si="25"/>
        <v>-13.459473164971913</v>
      </c>
      <c r="N231">
        <v>-0.81763756544413124</v>
      </c>
      <c r="O231">
        <v>5.259210730416032</v>
      </c>
      <c r="P231">
        <f t="shared" si="26"/>
        <v>4.441573164971901</v>
      </c>
      <c r="Q231">
        <f t="shared" si="27"/>
        <v>-4.441573164971901</v>
      </c>
    </row>
    <row r="232" spans="1:17" x14ac:dyDescent="0.4">
      <c r="A232">
        <v>6113.1130999999996</v>
      </c>
      <c r="B232">
        <v>96.038700000000006</v>
      </c>
      <c r="C232">
        <v>99.911900000000003</v>
      </c>
      <c r="D232">
        <v>96.932599999999994</v>
      </c>
      <c r="E232">
        <v>92.015199999999993</v>
      </c>
      <c r="F232">
        <v>96.245699999999999</v>
      </c>
      <c r="H232">
        <f t="shared" si="21"/>
        <v>-0.27142559105667274</v>
      </c>
      <c r="I232">
        <f t="shared" si="22"/>
        <v>3.8731999999999971</v>
      </c>
      <c r="J232">
        <f t="shared" si="23"/>
        <v>0.89389999999998793</v>
      </c>
      <c r="K232">
        <f t="shared" si="24"/>
        <v>-14.023500000000013</v>
      </c>
      <c r="L232">
        <f t="shared" si="25"/>
        <v>-13.937625591056676</v>
      </c>
      <c r="N232">
        <v>-0.91561068655062072</v>
      </c>
      <c r="O232">
        <v>5.0602362776072907</v>
      </c>
      <c r="P232">
        <f t="shared" si="26"/>
        <v>4.1446255910566698</v>
      </c>
      <c r="Q232">
        <f t="shared" si="27"/>
        <v>-4.1446255910566698</v>
      </c>
    </row>
    <row r="233" spans="1:17" x14ac:dyDescent="0.4">
      <c r="A233">
        <v>6292.3541999999998</v>
      </c>
      <c r="B233">
        <v>95.464399999999998</v>
      </c>
      <c r="C233">
        <v>98.591899999999995</v>
      </c>
      <c r="D233">
        <v>96.677800000000005</v>
      </c>
      <c r="E233">
        <v>92.081400000000002</v>
      </c>
      <c r="F233">
        <v>96.574799999999996</v>
      </c>
      <c r="H233">
        <f t="shared" si="21"/>
        <v>-0.66713734146637993</v>
      </c>
      <c r="I233">
        <f t="shared" si="22"/>
        <v>3.1274999999999977</v>
      </c>
      <c r="J233">
        <f t="shared" si="23"/>
        <v>1.2134000000000071</v>
      </c>
      <c r="K233">
        <f t="shared" si="24"/>
        <v>-13.382999999999996</v>
      </c>
      <c r="L233">
        <f t="shared" si="25"/>
        <v>-12.684237341466378</v>
      </c>
      <c r="N233">
        <v>-1.024122243861302</v>
      </c>
      <c r="O233">
        <v>4.8187595853276797</v>
      </c>
      <c r="P233">
        <f t="shared" si="26"/>
        <v>3.7946373414663777</v>
      </c>
      <c r="Q233">
        <f t="shared" si="27"/>
        <v>-3.7946373414663777</v>
      </c>
    </row>
    <row r="234" spans="1:17" x14ac:dyDescent="0.4">
      <c r="A234">
        <v>6476.8508000000002</v>
      </c>
      <c r="B234">
        <v>94.4649</v>
      </c>
      <c r="C234">
        <v>97.559299999999993</v>
      </c>
      <c r="D234">
        <v>95.817700000000002</v>
      </c>
      <c r="E234">
        <v>91.401600000000002</v>
      </c>
      <c r="F234">
        <v>95.349699999999999</v>
      </c>
      <c r="H234">
        <f t="shared" si="21"/>
        <v>-0.30920033770304922</v>
      </c>
      <c r="I234">
        <f t="shared" si="22"/>
        <v>3.0943999999999932</v>
      </c>
      <c r="J234">
        <f t="shared" si="23"/>
        <v>1.352800000000002</v>
      </c>
      <c r="K234">
        <f t="shared" si="24"/>
        <v>-13.063299999999998</v>
      </c>
      <c r="L234">
        <f t="shared" si="25"/>
        <v>-12.518800337703045</v>
      </c>
      <c r="N234">
        <v>-1.14395976372099</v>
      </c>
      <c r="O234">
        <v>4.5475601014240326</v>
      </c>
      <c r="P234">
        <f t="shared" si="26"/>
        <v>3.4036003377030424</v>
      </c>
      <c r="Q234">
        <f t="shared" si="27"/>
        <v>-3.4036003377030424</v>
      </c>
    </row>
    <row r="235" spans="1:17" x14ac:dyDescent="0.4">
      <c r="A235">
        <v>6666.7569999999996</v>
      </c>
      <c r="B235">
        <v>94.046599999999998</v>
      </c>
      <c r="C235">
        <v>96.481399999999994</v>
      </c>
      <c r="D235">
        <v>94.476299999999995</v>
      </c>
      <c r="E235">
        <v>91.306200000000004</v>
      </c>
      <c r="F235">
        <v>95.010599999999997</v>
      </c>
      <c r="H235">
        <f t="shared" si="21"/>
        <v>-0.54802728358542652</v>
      </c>
      <c r="I235">
        <f t="shared" si="22"/>
        <v>2.4347999999999956</v>
      </c>
      <c r="J235">
        <f t="shared" si="23"/>
        <v>0.42969999999999686</v>
      </c>
      <c r="K235">
        <f t="shared" si="24"/>
        <v>-12.740399999999994</v>
      </c>
      <c r="L235">
        <f t="shared" si="25"/>
        <v>-12.018827283585424</v>
      </c>
      <c r="N235">
        <v>-1.2758781259455556</v>
      </c>
      <c r="O235">
        <v>4.258705409530978</v>
      </c>
      <c r="P235">
        <f t="shared" si="26"/>
        <v>2.9828272835854222</v>
      </c>
      <c r="Q235">
        <f t="shared" si="27"/>
        <v>-2.9828272835854222</v>
      </c>
    </row>
    <row r="236" spans="1:17" x14ac:dyDescent="0.4">
      <c r="A236">
        <v>6862.2313999999997</v>
      </c>
      <c r="B236">
        <v>93.607299999999995</v>
      </c>
      <c r="C236">
        <v>95.850999999999999</v>
      </c>
      <c r="D236">
        <v>94.098200000000006</v>
      </c>
      <c r="E236">
        <v>91.984700000000004</v>
      </c>
      <c r="F236">
        <v>94.610200000000006</v>
      </c>
      <c r="H236">
        <f t="shared" si="21"/>
        <v>-0.29832492353287954</v>
      </c>
      <c r="I236">
        <f t="shared" si="22"/>
        <v>2.243700000000004</v>
      </c>
      <c r="J236">
        <f t="shared" si="23"/>
        <v>0.49090000000001055</v>
      </c>
      <c r="K236">
        <f t="shared" si="24"/>
        <v>-11.622599999999991</v>
      </c>
      <c r="L236">
        <f t="shared" si="25"/>
        <v>-11.539124923532873</v>
      </c>
      <c r="N236">
        <v>-1.4205723881398848</v>
      </c>
      <c r="O236">
        <v>3.9625973116727682</v>
      </c>
      <c r="P236">
        <f t="shared" si="26"/>
        <v>2.5420249235328836</v>
      </c>
      <c r="Q236">
        <f t="shared" si="27"/>
        <v>-2.5420249235328836</v>
      </c>
    </row>
    <row r="237" spans="1:17" x14ac:dyDescent="0.4">
      <c r="A237">
        <v>7063.4372000000003</v>
      </c>
      <c r="B237">
        <v>94.457400000000007</v>
      </c>
      <c r="C237">
        <v>96.409099999999995</v>
      </c>
      <c r="D237">
        <v>94.076700000000002</v>
      </c>
      <c r="E237">
        <v>91.620800000000003</v>
      </c>
      <c r="F237">
        <v>93.553799999999995</v>
      </c>
      <c r="H237">
        <f t="shared" si="21"/>
        <v>-0.13721189522012089</v>
      </c>
      <c r="I237">
        <f t="shared" si="22"/>
        <v>1.9516999999999882</v>
      </c>
      <c r="J237">
        <f t="shared" si="23"/>
        <v>-0.38070000000000448</v>
      </c>
      <c r="K237">
        <f t="shared" si="24"/>
        <v>-12.836600000000004</v>
      </c>
      <c r="L237">
        <f t="shared" si="25"/>
        <v>-12.992511895220121</v>
      </c>
      <c r="N237">
        <v>-1.5786461739204993</v>
      </c>
      <c r="O237">
        <v>3.6675580691406084</v>
      </c>
      <c r="P237">
        <f t="shared" si="26"/>
        <v>2.0889118952201091</v>
      </c>
      <c r="Q237">
        <f t="shared" si="27"/>
        <v>-2.0889118952201091</v>
      </c>
    </row>
    <row r="238" spans="1:17" x14ac:dyDescent="0.4">
      <c r="A238">
        <v>7270.5425999999998</v>
      </c>
      <c r="B238">
        <v>94.684899999999999</v>
      </c>
      <c r="C238">
        <v>96.575999999999993</v>
      </c>
      <c r="D238">
        <v>96.235500000000002</v>
      </c>
      <c r="E238">
        <v>92.127600000000001</v>
      </c>
      <c r="F238">
        <v>93.501499999999993</v>
      </c>
      <c r="H238">
        <f t="shared" si="21"/>
        <v>0.26186069272340973</v>
      </c>
      <c r="I238">
        <f t="shared" si="22"/>
        <v>1.8910999999999945</v>
      </c>
      <c r="J238">
        <f t="shared" si="23"/>
        <v>1.5506000000000029</v>
      </c>
      <c r="K238">
        <f t="shared" si="24"/>
        <v>-12.557299999999998</v>
      </c>
      <c r="L238">
        <f t="shared" si="25"/>
        <v>-12.812639307276591</v>
      </c>
      <c r="N238">
        <v>-1.7505762954895063</v>
      </c>
      <c r="O238">
        <v>3.3798156027660911</v>
      </c>
      <c r="P238">
        <f t="shared" si="26"/>
        <v>1.6292393072765847</v>
      </c>
      <c r="Q238">
        <f t="shared" si="27"/>
        <v>-1.6292393072765847</v>
      </c>
    </row>
    <row r="239" spans="1:17" x14ac:dyDescent="0.4">
      <c r="A239">
        <v>7483.7204000000002</v>
      </c>
      <c r="B239">
        <v>95.048000000000002</v>
      </c>
      <c r="C239">
        <v>96.747500000000002</v>
      </c>
      <c r="D239">
        <v>96.912800000000004</v>
      </c>
      <c r="E239">
        <v>91.493200000000002</v>
      </c>
      <c r="F239">
        <v>92.395200000000003</v>
      </c>
      <c r="H239">
        <f t="shared" si="21"/>
        <v>0.53245031271524224</v>
      </c>
      <c r="I239">
        <f t="shared" si="22"/>
        <v>1.6995000000000005</v>
      </c>
      <c r="J239">
        <f t="shared" si="23"/>
        <v>1.8648000000000025</v>
      </c>
      <c r="K239">
        <f t="shared" si="24"/>
        <v>-13.5548</v>
      </c>
      <c r="L239">
        <f t="shared" si="25"/>
        <v>-13.819849687284758</v>
      </c>
      <c r="N239">
        <v>-1.9366741417704791</v>
      </c>
      <c r="O239">
        <v>3.1037238290552374</v>
      </c>
      <c r="P239">
        <f t="shared" si="26"/>
        <v>1.1670496872847582</v>
      </c>
      <c r="Q239">
        <f t="shared" si="27"/>
        <v>-1.1670496872847582</v>
      </c>
    </row>
    <row r="240" spans="1:17" x14ac:dyDescent="0.4">
      <c r="A240">
        <v>7703.1487999999999</v>
      </c>
      <c r="B240">
        <v>94.957400000000007</v>
      </c>
      <c r="C240">
        <v>95.589799999999997</v>
      </c>
      <c r="D240">
        <v>97.486699999999999</v>
      </c>
      <c r="E240">
        <v>90.872399999999999</v>
      </c>
      <c r="F240">
        <v>91.712199999999996</v>
      </c>
      <c r="H240">
        <f t="shared" si="21"/>
        <v>-7.2639426083488612E-2</v>
      </c>
      <c r="I240">
        <f t="shared" si="22"/>
        <v>0.63239999999998986</v>
      </c>
      <c r="J240">
        <f t="shared" si="23"/>
        <v>2.5292999999999921</v>
      </c>
      <c r="K240">
        <f t="shared" si="24"/>
        <v>-14.085000000000008</v>
      </c>
      <c r="L240">
        <f t="shared" si="25"/>
        <v>-13.95023942608349</v>
      </c>
      <c r="N240">
        <v>-2.1370453960836628</v>
      </c>
      <c r="O240">
        <v>2.8420848221671413</v>
      </c>
      <c r="P240">
        <f t="shared" si="26"/>
        <v>0.70503942608347847</v>
      </c>
      <c r="Q240">
        <f t="shared" si="27"/>
        <v>-0.70503942608347847</v>
      </c>
    </row>
    <row r="241" spans="1:17" x14ac:dyDescent="0.4">
      <c r="A241">
        <v>7929.0109000000002</v>
      </c>
      <c r="B241">
        <v>94.677599999999998</v>
      </c>
      <c r="C241">
        <v>94.973699999999994</v>
      </c>
      <c r="D241">
        <v>96.592600000000004</v>
      </c>
      <c r="E241">
        <v>91.122799999999998</v>
      </c>
      <c r="F241">
        <v>91.063299999999998</v>
      </c>
      <c r="H241">
        <f t="shared" si="21"/>
        <v>5.116480560575809E-2</v>
      </c>
      <c r="I241">
        <f t="shared" si="22"/>
        <v>0.29609999999999559</v>
      </c>
      <c r="J241">
        <f t="shared" si="23"/>
        <v>1.9150000000000063</v>
      </c>
      <c r="K241">
        <f t="shared" si="24"/>
        <v>-13.5548</v>
      </c>
      <c r="L241">
        <f t="shared" si="25"/>
        <v>-13.859235194394238</v>
      </c>
      <c r="N241">
        <v>-2.3515506018290671</v>
      </c>
      <c r="O241">
        <v>2.5964857962233046</v>
      </c>
      <c r="P241">
        <f t="shared" si="26"/>
        <v>0.2449351943942375</v>
      </c>
      <c r="Q241">
        <f t="shared" si="27"/>
        <v>-0.2449351943942375</v>
      </c>
    </row>
    <row r="242" spans="1:17" x14ac:dyDescent="0.4">
      <c r="A242">
        <v>8161.4956000000002</v>
      </c>
      <c r="B242">
        <v>94.24</v>
      </c>
      <c r="C242">
        <v>94.601799999999997</v>
      </c>
      <c r="D242">
        <v>97.680899999999994</v>
      </c>
      <c r="E242">
        <v>89.824700000000007</v>
      </c>
      <c r="F242">
        <v>89.897400000000005</v>
      </c>
      <c r="H242">
        <f t="shared" si="21"/>
        <v>0.57395981614053015</v>
      </c>
      <c r="I242">
        <f t="shared" si="22"/>
        <v>0.36180000000000234</v>
      </c>
      <c r="J242">
        <f t="shared" si="23"/>
        <v>3.4408999999999992</v>
      </c>
      <c r="K242">
        <f t="shared" si="24"/>
        <v>-14.415299999999988</v>
      </c>
      <c r="L242">
        <f t="shared" si="25"/>
        <v>-14.130440183859463</v>
      </c>
      <c r="N242">
        <v>-2.5797668983864459</v>
      </c>
      <c r="O242">
        <v>2.3676070822459181</v>
      </c>
      <c r="P242">
        <f t="shared" si="26"/>
        <v>-0.21215981614052781</v>
      </c>
      <c r="Q242">
        <f t="shared" si="27"/>
        <v>0.21215981614052781</v>
      </c>
    </row>
    <row r="243" spans="1:17" x14ac:dyDescent="0.4">
      <c r="A243">
        <v>8400.7968000000001</v>
      </c>
      <c r="B243">
        <v>95.454800000000006</v>
      </c>
      <c r="C243">
        <v>95.552099999999996</v>
      </c>
      <c r="D243">
        <v>97.554900000000004</v>
      </c>
      <c r="E243">
        <v>89.801599999999993</v>
      </c>
      <c r="F243">
        <v>89.525099999999995</v>
      </c>
      <c r="H243">
        <f t="shared" si="21"/>
        <v>0.76277789758652137</v>
      </c>
      <c r="I243">
        <f t="shared" si="22"/>
        <v>9.729999999998995E-2</v>
      </c>
      <c r="J243">
        <f t="shared" si="23"/>
        <v>2.1000999999999976</v>
      </c>
      <c r="K243">
        <f t="shared" si="24"/>
        <v>-15.653200000000012</v>
      </c>
      <c r="L243">
        <f t="shared" si="25"/>
        <v>-15.264222102413481</v>
      </c>
      <c r="N243">
        <v>-2.8209563770659334</v>
      </c>
      <c r="O243">
        <v>2.155478479479402</v>
      </c>
      <c r="P243">
        <f t="shared" si="26"/>
        <v>-0.66547789758653142</v>
      </c>
      <c r="Q243">
        <f t="shared" si="27"/>
        <v>0.66547789758653142</v>
      </c>
    </row>
    <row r="244" spans="1:17" x14ac:dyDescent="0.4">
      <c r="A244">
        <v>8647.1146000000008</v>
      </c>
      <c r="B244">
        <v>94.944199999999995</v>
      </c>
      <c r="C244">
        <v>94.138900000000007</v>
      </c>
      <c r="D244">
        <v>97.700699999999998</v>
      </c>
      <c r="E244">
        <v>89.717500000000001</v>
      </c>
      <c r="F244">
        <v>90.120400000000004</v>
      </c>
      <c r="H244">
        <f t="shared" si="21"/>
        <v>0.30905683920359417</v>
      </c>
      <c r="I244">
        <f t="shared" si="22"/>
        <v>-0.80529999999998836</v>
      </c>
      <c r="J244">
        <f t="shared" si="23"/>
        <v>2.7565000000000026</v>
      </c>
      <c r="K244">
        <f t="shared" si="24"/>
        <v>-15.226699999999994</v>
      </c>
      <c r="L244">
        <f t="shared" si="25"/>
        <v>-13.709443160796409</v>
      </c>
      <c r="N244">
        <v>-3.0740410481729059</v>
      </c>
      <c r="O244">
        <v>1.9596842089693234</v>
      </c>
      <c r="P244">
        <f t="shared" si="26"/>
        <v>-1.1143568392035825</v>
      </c>
      <c r="Q244">
        <f t="shared" si="27"/>
        <v>1.1143568392035825</v>
      </c>
    </row>
    <row r="245" spans="1:17" x14ac:dyDescent="0.4">
      <c r="A245">
        <v>8900.6545000000006</v>
      </c>
      <c r="B245">
        <v>95.173000000000002</v>
      </c>
      <c r="C245">
        <v>93.496899999999997</v>
      </c>
      <c r="D245">
        <v>96.940700000000007</v>
      </c>
      <c r="E245">
        <v>89.747900000000001</v>
      </c>
      <c r="F245">
        <v>89.0762</v>
      </c>
      <c r="H245">
        <f t="shared" si="21"/>
        <v>-0.11802999141086512</v>
      </c>
      <c r="I245">
        <f t="shared" si="22"/>
        <v>-1.6761000000000053</v>
      </c>
      <c r="J245">
        <f t="shared" si="23"/>
        <v>1.7677000000000049</v>
      </c>
      <c r="K245">
        <f t="shared" si="24"/>
        <v>-15.4251</v>
      </c>
      <c r="L245">
        <f t="shared" si="25"/>
        <v>-14.538729991410861</v>
      </c>
      <c r="N245">
        <v>-3.3375890371730894</v>
      </c>
      <c r="O245">
        <v>1.7795190285839493</v>
      </c>
      <c r="P245">
        <f t="shared" si="26"/>
        <v>-1.5580700085891401</v>
      </c>
      <c r="Q245">
        <f t="shared" si="27"/>
        <v>1.5580700085891401</v>
      </c>
    </row>
    <row r="246" spans="1:17" x14ac:dyDescent="0.4">
      <c r="A246">
        <v>9161.6285000000007</v>
      </c>
      <c r="B246">
        <v>95.142300000000006</v>
      </c>
      <c r="C246">
        <v>93.011499999999998</v>
      </c>
      <c r="D246">
        <v>96.088200000000001</v>
      </c>
      <c r="E246">
        <v>90.466399999999993</v>
      </c>
      <c r="F246">
        <v>88.992199999999997</v>
      </c>
      <c r="H246">
        <f t="shared" si="21"/>
        <v>-0.13509045246742257</v>
      </c>
      <c r="I246">
        <f t="shared" si="22"/>
        <v>-2.1308000000000078</v>
      </c>
      <c r="J246">
        <f t="shared" si="23"/>
        <v>0.94589999999999463</v>
      </c>
      <c r="K246">
        <f t="shared" si="24"/>
        <v>-14.675900000000013</v>
      </c>
      <c r="L246">
        <f t="shared" si="25"/>
        <v>-14.154390452467425</v>
      </c>
      <c r="N246">
        <v>-3.6098137429306165</v>
      </c>
      <c r="O246">
        <v>1.6141041953980313</v>
      </c>
      <c r="P246">
        <f t="shared" si="26"/>
        <v>-1.9957095475325852</v>
      </c>
      <c r="Q246">
        <f t="shared" si="27"/>
        <v>1.9957095475325852</v>
      </c>
    </row>
    <row r="247" spans="1:17" x14ac:dyDescent="0.4">
      <c r="A247">
        <v>9430.2543999999998</v>
      </c>
      <c r="B247">
        <v>95.221100000000007</v>
      </c>
      <c r="C247">
        <v>92.622100000000003</v>
      </c>
      <c r="D247">
        <v>97.0017</v>
      </c>
      <c r="E247">
        <v>89.490799999999993</v>
      </c>
      <c r="F247">
        <v>87.825000000000003</v>
      </c>
      <c r="H247">
        <f t="shared" si="21"/>
        <v>-0.1728810141284618</v>
      </c>
      <c r="I247">
        <f t="shared" si="22"/>
        <v>-2.5990000000000038</v>
      </c>
      <c r="J247">
        <f t="shared" si="23"/>
        <v>1.7805999999999926</v>
      </c>
      <c r="K247">
        <f t="shared" si="24"/>
        <v>-15.730300000000014</v>
      </c>
      <c r="L247">
        <f t="shared" si="25"/>
        <v>-14.969981014128463</v>
      </c>
      <c r="N247">
        <v>-3.8885895728614917</v>
      </c>
      <c r="O247">
        <v>1.4624705869899497</v>
      </c>
      <c r="P247">
        <f t="shared" si="26"/>
        <v>-2.426118985871542</v>
      </c>
      <c r="Q247">
        <f t="shared" si="27"/>
        <v>2.426118985871542</v>
      </c>
    </row>
    <row r="248" spans="1:17" x14ac:dyDescent="0.4">
      <c r="A248">
        <v>9706.7566000000006</v>
      </c>
      <c r="B248">
        <v>95.0672</v>
      </c>
      <c r="C248">
        <v>92.617699999999999</v>
      </c>
      <c r="D248">
        <v>98.705200000000005</v>
      </c>
      <c r="E248">
        <v>88.706599999999995</v>
      </c>
      <c r="F248">
        <v>87.753200000000007</v>
      </c>
      <c r="H248">
        <f t="shared" si="21"/>
        <v>0.39836675628046958</v>
      </c>
      <c r="I248">
        <f t="shared" si="22"/>
        <v>-2.4495000000000005</v>
      </c>
      <c r="J248">
        <f t="shared" si="23"/>
        <v>3.6380000000000052</v>
      </c>
      <c r="K248">
        <f t="shared" si="24"/>
        <v>-16.360600000000005</v>
      </c>
      <c r="L248">
        <f t="shared" si="25"/>
        <v>-14.466133243719522</v>
      </c>
      <c r="N248">
        <v>-4.1714843002630868</v>
      </c>
      <c r="O248">
        <v>1.3236175439826168</v>
      </c>
      <c r="P248">
        <f t="shared" si="26"/>
        <v>-2.84786675628047</v>
      </c>
      <c r="Q248">
        <f t="shared" si="27"/>
        <v>2.84786675628047</v>
      </c>
    </row>
    <row r="249" spans="1:17" x14ac:dyDescent="0.4">
      <c r="A249">
        <v>9991.3660999999993</v>
      </c>
      <c r="B249">
        <v>95.31</v>
      </c>
      <c r="C249">
        <v>92.101900000000001</v>
      </c>
      <c r="D249">
        <v>98.490399999999994</v>
      </c>
      <c r="E249">
        <v>89.199399999999997</v>
      </c>
      <c r="F249">
        <v>87.5017</v>
      </c>
      <c r="H249">
        <f t="shared" si="21"/>
        <v>5.1157885711401008E-2</v>
      </c>
      <c r="I249">
        <f t="shared" si="22"/>
        <v>-3.2081000000000017</v>
      </c>
      <c r="J249">
        <f t="shared" si="23"/>
        <v>3.1803999999999917</v>
      </c>
      <c r="K249">
        <f t="shared" si="24"/>
        <v>-16.110600000000005</v>
      </c>
      <c r="L249">
        <f t="shared" si="25"/>
        <v>-14.5490421142886</v>
      </c>
      <c r="N249">
        <v>-4.4558105144291096</v>
      </c>
      <c r="O249">
        <v>1.1965526287177066</v>
      </c>
      <c r="P249">
        <f t="shared" si="26"/>
        <v>-3.2592578857114027</v>
      </c>
      <c r="Q249">
        <f t="shared" si="27"/>
        <v>3.2592578857114027</v>
      </c>
    </row>
    <row r="250" spans="1:17" x14ac:dyDescent="0.4">
      <c r="A250">
        <v>10284.3205</v>
      </c>
      <c r="B250">
        <v>94.489900000000006</v>
      </c>
      <c r="C250">
        <v>90.469300000000004</v>
      </c>
      <c r="D250">
        <v>96.9649</v>
      </c>
      <c r="E250">
        <v>89.830600000000004</v>
      </c>
      <c r="F250">
        <v>87.790199999999999</v>
      </c>
      <c r="H250">
        <f t="shared" si="21"/>
        <v>-0.36222249255070427</v>
      </c>
      <c r="I250">
        <f t="shared" si="22"/>
        <v>-4.0206000000000017</v>
      </c>
      <c r="J250">
        <f t="shared" si="23"/>
        <v>2.4749999999999943</v>
      </c>
      <c r="K250">
        <f t="shared" si="24"/>
        <v>-14.659300000000002</v>
      </c>
      <c r="L250">
        <f t="shared" si="25"/>
        <v>-13.041322492550709</v>
      </c>
      <c r="N250">
        <v>-4.7386952660554815</v>
      </c>
      <c r="O250">
        <v>1.0803177586061838</v>
      </c>
      <c r="P250">
        <f t="shared" si="26"/>
        <v>-3.6583775074492975</v>
      </c>
      <c r="Q250">
        <f t="shared" si="27"/>
        <v>3.6583775074492975</v>
      </c>
    </row>
    <row r="251" spans="1:17" x14ac:dyDescent="0.4">
      <c r="A251">
        <v>10585.864600000001</v>
      </c>
      <c r="B251">
        <v>93.469399999999993</v>
      </c>
      <c r="C251">
        <v>89.794399999999996</v>
      </c>
      <c r="D251">
        <v>96.665400000000005</v>
      </c>
      <c r="E251">
        <v>88.825599999999994</v>
      </c>
      <c r="F251">
        <v>86.394900000000007</v>
      </c>
      <c r="H251">
        <f t="shared" si="21"/>
        <v>0.36816215296700339</v>
      </c>
      <c r="I251">
        <f t="shared" si="22"/>
        <v>-3.6749999999999972</v>
      </c>
      <c r="J251">
        <f t="shared" si="23"/>
        <v>3.1960000000000122</v>
      </c>
      <c r="K251">
        <f t="shared" si="24"/>
        <v>-14.643799999999999</v>
      </c>
      <c r="L251">
        <f t="shared" si="25"/>
        <v>-13.031337847032987</v>
      </c>
      <c r="N251">
        <v>-5.0171672943753283</v>
      </c>
      <c r="O251">
        <v>0.97400514140832783</v>
      </c>
      <c r="P251">
        <f t="shared" si="26"/>
        <v>-4.0431621529670005</v>
      </c>
      <c r="Q251">
        <f t="shared" si="27"/>
        <v>4.0431621529670005</v>
      </c>
    </row>
    <row r="252" spans="1:17" x14ac:dyDescent="0.4">
      <c r="A252">
        <v>10896.2502</v>
      </c>
      <c r="B252">
        <v>94.056299999999993</v>
      </c>
      <c r="C252">
        <v>89.956299999999999</v>
      </c>
      <c r="D252">
        <v>95.953999999999994</v>
      </c>
      <c r="E252">
        <v>88.612300000000005</v>
      </c>
      <c r="F252">
        <v>85.166799999999995</v>
      </c>
      <c r="H252">
        <f t="shared" si="21"/>
        <v>0.31149098208492187</v>
      </c>
      <c r="I252">
        <f t="shared" si="22"/>
        <v>-4.0999999999999943</v>
      </c>
      <c r="J252">
        <f t="shared" si="23"/>
        <v>1.8977000000000004</v>
      </c>
      <c r="K252">
        <f t="shared" si="24"/>
        <v>-15.443999999999988</v>
      </c>
      <c r="L252">
        <f t="shared" si="25"/>
        <v>-14.478009017915081</v>
      </c>
      <c r="N252">
        <v>-5.2882574203115755</v>
      </c>
      <c r="O252">
        <v>0.87676643822665934</v>
      </c>
      <c r="P252">
        <f t="shared" si="26"/>
        <v>-4.4114909820849162</v>
      </c>
      <c r="Q252">
        <f t="shared" si="27"/>
        <v>4.4114909820849162</v>
      </c>
    </row>
    <row r="253" spans="1:17" x14ac:dyDescent="0.4">
      <c r="A253">
        <v>11215.736500000001</v>
      </c>
      <c r="B253">
        <v>93.515199999999993</v>
      </c>
      <c r="C253">
        <v>88.786600000000007</v>
      </c>
      <c r="D253">
        <v>95.046300000000002</v>
      </c>
      <c r="E253">
        <v>88.148200000000003</v>
      </c>
      <c r="F253">
        <v>84.204599999999999</v>
      </c>
      <c r="H253">
        <f t="shared" si="21"/>
        <v>3.2690609346491151E-2</v>
      </c>
      <c r="I253">
        <f t="shared" si="22"/>
        <v>-4.7285999999999859</v>
      </c>
      <c r="J253">
        <f t="shared" si="23"/>
        <v>1.5311000000000092</v>
      </c>
      <c r="K253">
        <f t="shared" si="24"/>
        <v>-15.36699999999999</v>
      </c>
      <c r="L253">
        <f t="shared" si="25"/>
        <v>-14.549309390653516</v>
      </c>
      <c r="N253">
        <v>-5.5491076113440752</v>
      </c>
      <c r="O253">
        <v>0.78781700199759841</v>
      </c>
      <c r="P253">
        <f t="shared" si="26"/>
        <v>-4.7612906093464771</v>
      </c>
      <c r="Q253">
        <f t="shared" si="27"/>
        <v>4.7612906093464771</v>
      </c>
    </row>
    <row r="254" spans="1:17" x14ac:dyDescent="0.4">
      <c r="A254">
        <v>11544.590399999999</v>
      </c>
      <c r="B254">
        <v>93.102099999999993</v>
      </c>
      <c r="C254">
        <v>87.698800000000006</v>
      </c>
      <c r="D254">
        <v>95.671099999999996</v>
      </c>
      <c r="E254">
        <v>86.278700000000001</v>
      </c>
      <c r="F254">
        <v>82.3994</v>
      </c>
      <c r="H254">
        <f t="shared" si="21"/>
        <v>-0.31265379199907972</v>
      </c>
      <c r="I254">
        <f t="shared" si="22"/>
        <v>-5.4032999999999873</v>
      </c>
      <c r="J254">
        <f t="shared" si="23"/>
        <v>2.5690000000000026</v>
      </c>
      <c r="K254">
        <f t="shared" si="24"/>
        <v>-16.823399999999992</v>
      </c>
      <c r="L254">
        <f t="shared" si="25"/>
        <v>-15.612053791999084</v>
      </c>
      <c r="N254">
        <v>-5.7970827223459587</v>
      </c>
      <c r="O254">
        <v>0.70643651434505084</v>
      </c>
      <c r="P254">
        <f t="shared" si="26"/>
        <v>-5.0906462080009076</v>
      </c>
      <c r="Q254">
        <f t="shared" si="27"/>
        <v>5.0906462080009076</v>
      </c>
    </row>
    <row r="255" spans="1:17" x14ac:dyDescent="0.4">
      <c r="A255">
        <v>11883.086600000001</v>
      </c>
      <c r="B255">
        <v>92.705299999999994</v>
      </c>
      <c r="C255">
        <v>87.929199999999994</v>
      </c>
      <c r="D255">
        <v>97.142399999999995</v>
      </c>
      <c r="E255">
        <v>85.724400000000003</v>
      </c>
      <c r="F255">
        <v>81.824299999999994</v>
      </c>
      <c r="H255">
        <f t="shared" si="21"/>
        <v>0.62180674621541776</v>
      </c>
      <c r="I255">
        <f t="shared" si="22"/>
        <v>-4.7760999999999996</v>
      </c>
      <c r="J255">
        <f t="shared" si="23"/>
        <v>4.4371000000000009</v>
      </c>
      <c r="K255">
        <f t="shared" si="24"/>
        <v>-16.980899999999991</v>
      </c>
      <c r="L255">
        <f t="shared" si="25"/>
        <v>-15.483093253784583</v>
      </c>
      <c r="N255">
        <v>-6.0298746313489859</v>
      </c>
      <c r="O255">
        <v>0.63196788513356872</v>
      </c>
      <c r="P255">
        <f t="shared" si="26"/>
        <v>-5.3979067462154173</v>
      </c>
      <c r="Q255">
        <f t="shared" si="27"/>
        <v>5.3979067462154173</v>
      </c>
    </row>
    <row r="256" spans="1:17" x14ac:dyDescent="0.4">
      <c r="A256">
        <v>12231.5077</v>
      </c>
      <c r="B256">
        <v>93.464299999999994</v>
      </c>
      <c r="C256">
        <v>87.986800000000002</v>
      </c>
      <c r="D256">
        <v>96.596900000000005</v>
      </c>
      <c r="E256">
        <v>87.070400000000006</v>
      </c>
      <c r="F256">
        <v>83.269499999999994</v>
      </c>
      <c r="H256">
        <f t="shared" si="21"/>
        <v>0.20427823837676584</v>
      </c>
      <c r="I256">
        <f t="shared" si="22"/>
        <v>-5.477499999999992</v>
      </c>
      <c r="J256">
        <f t="shared" si="23"/>
        <v>3.1326000000000107</v>
      </c>
      <c r="K256">
        <f t="shared" si="24"/>
        <v>-16.393899999999988</v>
      </c>
      <c r="L256">
        <f t="shared" si="25"/>
        <v>-14.513021761623243</v>
      </c>
      <c r="N256">
        <v>-6.2455926124774406</v>
      </c>
      <c r="O256">
        <v>0.56381437410068302</v>
      </c>
      <c r="P256">
        <f t="shared" si="26"/>
        <v>-5.6817782383767579</v>
      </c>
      <c r="Q256">
        <f t="shared" si="27"/>
        <v>5.6817782383767579</v>
      </c>
    </row>
    <row r="257" spans="1:17" x14ac:dyDescent="0.4">
      <c r="A257">
        <v>12590.1448</v>
      </c>
      <c r="B257">
        <v>93.539500000000004</v>
      </c>
      <c r="C257">
        <v>87.568399999999997</v>
      </c>
      <c r="D257">
        <v>94.959500000000006</v>
      </c>
      <c r="E257">
        <v>87.423000000000002</v>
      </c>
      <c r="F257">
        <v>83.191699999999997</v>
      </c>
      <c r="H257">
        <f t="shared" si="21"/>
        <v>-2.9706425642945788E-2</v>
      </c>
      <c r="I257">
        <f t="shared" si="22"/>
        <v>-5.971100000000007</v>
      </c>
      <c r="J257">
        <f t="shared" si="23"/>
        <v>1.4200000000000017</v>
      </c>
      <c r="K257">
        <f t="shared" si="24"/>
        <v>-16.116500000000002</v>
      </c>
      <c r="L257">
        <f t="shared" si="25"/>
        <v>-14.406406425642945</v>
      </c>
      <c r="N257">
        <v>-6.4428298223872353</v>
      </c>
      <c r="O257">
        <v>0.50143624803017439</v>
      </c>
      <c r="P257">
        <f t="shared" si="26"/>
        <v>-5.9413935743570612</v>
      </c>
      <c r="Q257">
        <f t="shared" si="27"/>
        <v>5.9413935743570612</v>
      </c>
    </row>
    <row r="258" spans="1:17" x14ac:dyDescent="0.4">
      <c r="A258">
        <v>12959.297399999999</v>
      </c>
      <c r="B258">
        <v>93.379400000000004</v>
      </c>
      <c r="C258">
        <v>87.478899999999996</v>
      </c>
      <c r="D258">
        <v>95.7577</v>
      </c>
      <c r="E258">
        <v>86.481800000000007</v>
      </c>
      <c r="F258">
        <v>82.006200000000007</v>
      </c>
      <c r="H258">
        <f t="shared" si="21"/>
        <v>0.27585433218676858</v>
      </c>
      <c r="I258">
        <f t="shared" si="22"/>
        <v>-5.9005000000000081</v>
      </c>
      <c r="J258">
        <f t="shared" si="23"/>
        <v>2.3782999999999959</v>
      </c>
      <c r="K258">
        <f t="shared" si="24"/>
        <v>-16.897599999999997</v>
      </c>
      <c r="L258">
        <f t="shared" si="25"/>
        <v>-15.196845667813221</v>
      </c>
      <c r="N258">
        <v>-6.6207012799375944</v>
      </c>
      <c r="O258">
        <v>0.44434694775081796</v>
      </c>
      <c r="P258">
        <f t="shared" si="26"/>
        <v>-6.1763543321867767</v>
      </c>
      <c r="Q258">
        <f t="shared" si="27"/>
        <v>6.1763543321867767</v>
      </c>
    </row>
    <row r="259" spans="1:17" x14ac:dyDescent="0.4">
      <c r="A259">
        <v>13339.273800000001</v>
      </c>
      <c r="B259">
        <v>93.507199999999997</v>
      </c>
      <c r="C259">
        <v>86.631699999999995</v>
      </c>
      <c r="D259">
        <v>95.822299999999998</v>
      </c>
      <c r="E259">
        <v>85.031499999999994</v>
      </c>
      <c r="F259">
        <v>80.781899999999993</v>
      </c>
      <c r="H259">
        <f t="shared" si="21"/>
        <v>-0.48875872704001821</v>
      </c>
      <c r="I259">
        <f t="shared" si="22"/>
        <v>-6.8755000000000024</v>
      </c>
      <c r="J259">
        <f t="shared" si="23"/>
        <v>2.315100000000001</v>
      </c>
      <c r="K259">
        <f t="shared" si="24"/>
        <v>-18.475700000000003</v>
      </c>
      <c r="L259">
        <f t="shared" si="25"/>
        <v>-16.33855872704002</v>
      </c>
      <c r="N259">
        <v>-6.7788503665962896</v>
      </c>
      <c r="O259">
        <v>0.39210909363630536</v>
      </c>
      <c r="P259">
        <f t="shared" si="26"/>
        <v>-6.3867412729599842</v>
      </c>
      <c r="Q259">
        <f t="shared" si="27"/>
        <v>6.3867412729599842</v>
      </c>
    </row>
    <row r="260" spans="1:17" x14ac:dyDescent="0.4">
      <c r="A260">
        <v>13730.3915</v>
      </c>
      <c r="B260">
        <v>92.351600000000005</v>
      </c>
      <c r="C260">
        <v>85.762900000000002</v>
      </c>
      <c r="D260">
        <v>96.070400000000006</v>
      </c>
      <c r="E260">
        <v>86.8553</v>
      </c>
      <c r="F260">
        <v>82.117000000000004</v>
      </c>
      <c r="H260">
        <f t="shared" si="21"/>
        <v>-1.5606885537582826E-2</v>
      </c>
      <c r="I260">
        <f t="shared" si="22"/>
        <v>-6.5887000000000029</v>
      </c>
      <c r="J260">
        <f t="shared" si="23"/>
        <v>3.7188000000000017</v>
      </c>
      <c r="K260">
        <f t="shared" si="24"/>
        <v>-15.496300000000005</v>
      </c>
      <c r="L260">
        <f t="shared" si="25"/>
        <v>-13.66150688553758</v>
      </c>
      <c r="N260">
        <v>-6.9174238753664827</v>
      </c>
      <c r="O260">
        <v>0.34433076090406234</v>
      </c>
      <c r="P260">
        <f t="shared" si="26"/>
        <v>-6.5730931144624201</v>
      </c>
      <c r="Q260">
        <f t="shared" si="27"/>
        <v>6.5730931144624201</v>
      </c>
    </row>
    <row r="261" spans="1:17" x14ac:dyDescent="0.4">
      <c r="A261">
        <v>14132.977000000001</v>
      </c>
      <c r="B261">
        <v>93.346900000000005</v>
      </c>
      <c r="C261">
        <v>87.228899999999996</v>
      </c>
      <c r="D261">
        <v>95.320400000000006</v>
      </c>
      <c r="E261">
        <v>85.837500000000006</v>
      </c>
      <c r="F261">
        <v>81.141999999999996</v>
      </c>
      <c r="H261">
        <f t="shared" si="21"/>
        <v>0.61835941217673174</v>
      </c>
      <c r="I261">
        <f t="shared" si="22"/>
        <v>-6.1180000000000092</v>
      </c>
      <c r="J261">
        <f t="shared" si="23"/>
        <v>1.9735000000000014</v>
      </c>
      <c r="K261">
        <f t="shared" si="24"/>
        <v>-17.509399999999999</v>
      </c>
      <c r="L261">
        <f t="shared" si="25"/>
        <v>-15.468540587823268</v>
      </c>
      <c r="N261">
        <v>-7.0370211378310525</v>
      </c>
      <c r="O261">
        <v>0.30066172565431148</v>
      </c>
      <c r="P261">
        <f t="shared" si="26"/>
        <v>-6.7363594121767409</v>
      </c>
      <c r="Q261">
        <f t="shared" si="27"/>
        <v>6.7363594121767409</v>
      </c>
    </row>
    <row r="262" spans="1:17" x14ac:dyDescent="0.4">
      <c r="A262">
        <v>14547.366599999999</v>
      </c>
      <c r="B262">
        <v>94.53</v>
      </c>
      <c r="C262">
        <v>87.143500000000003</v>
      </c>
      <c r="D262">
        <v>96.046099999999996</v>
      </c>
      <c r="E262">
        <v>86.530699999999996</v>
      </c>
      <c r="F262">
        <v>81.248800000000003</v>
      </c>
      <c r="H262">
        <f t="shared" si="21"/>
        <v>-0.50866762520006503</v>
      </c>
      <c r="I262">
        <f t="shared" si="22"/>
        <v>-7.3864999999999981</v>
      </c>
      <c r="J262">
        <f t="shared" si="23"/>
        <v>1.5160999999999945</v>
      </c>
      <c r="K262">
        <f t="shared" si="24"/>
        <v>-17.999300000000005</v>
      </c>
      <c r="L262">
        <f t="shared" si="25"/>
        <v>-16.403367625200065</v>
      </c>
      <c r="N262">
        <v>-7.1386226214964053</v>
      </c>
      <c r="O262">
        <v>0.26079024669647261</v>
      </c>
      <c r="P262">
        <f t="shared" si="26"/>
        <v>-6.877832374799933</v>
      </c>
      <c r="Q262">
        <f t="shared" si="27"/>
        <v>6.877832374799933</v>
      </c>
    </row>
    <row r="263" spans="1:17" x14ac:dyDescent="0.4">
      <c r="A263">
        <v>14973.9064</v>
      </c>
      <c r="B263">
        <v>93.784599999999998</v>
      </c>
      <c r="C263">
        <v>86.577100000000002</v>
      </c>
      <c r="D263">
        <v>96.340800000000002</v>
      </c>
      <c r="E263">
        <v>84.619699999999995</v>
      </c>
      <c r="F263">
        <v>81.421000000000006</v>
      </c>
      <c r="H263">
        <f t="shared" si="21"/>
        <v>-0.20843240637479266</v>
      </c>
      <c r="I263">
        <f t="shared" si="22"/>
        <v>-7.207499999999996</v>
      </c>
      <c r="J263">
        <f t="shared" si="23"/>
        <v>2.556200000000004</v>
      </c>
      <c r="K263">
        <f t="shared" si="24"/>
        <v>-19.164900000000003</v>
      </c>
      <c r="L263">
        <f t="shared" si="25"/>
        <v>-15.364532406374789</v>
      </c>
      <c r="N263">
        <v>-7.2235075570658038</v>
      </c>
      <c r="O263">
        <v>0.22443996344060055</v>
      </c>
      <c r="P263">
        <f t="shared" si="26"/>
        <v>-6.9990675936252034</v>
      </c>
      <c r="Q263">
        <f t="shared" si="27"/>
        <v>6.9990675936252034</v>
      </c>
    </row>
    <row r="264" spans="1:17" x14ac:dyDescent="0.4">
      <c r="A264">
        <v>15412.9527</v>
      </c>
      <c r="B264">
        <v>94.167900000000003</v>
      </c>
      <c r="C264">
        <v>87.246099999999998</v>
      </c>
      <c r="D264">
        <v>96.580799999999996</v>
      </c>
      <c r="E264">
        <v>85.447699999999998</v>
      </c>
      <c r="F264">
        <v>81.708399999999997</v>
      </c>
      <c r="H264">
        <f t="shared" si="21"/>
        <v>0.18000034376894014</v>
      </c>
      <c r="I264">
        <f t="shared" si="22"/>
        <v>-6.9218000000000046</v>
      </c>
      <c r="J264">
        <f t="shared" si="23"/>
        <v>2.4128999999999934</v>
      </c>
      <c r="K264">
        <f t="shared" si="24"/>
        <v>-18.720200000000006</v>
      </c>
      <c r="L264">
        <f t="shared" si="25"/>
        <v>-15.357699656231061</v>
      </c>
      <c r="N264">
        <v>-7.2931676808406474</v>
      </c>
      <c r="O264">
        <v>0.191367337071703</v>
      </c>
      <c r="P264">
        <f t="shared" si="26"/>
        <v>-7.1018003437689448</v>
      </c>
      <c r="Q264">
        <f t="shared" si="27"/>
        <v>7.1018003437689448</v>
      </c>
    </row>
    <row r="265" spans="1:17" x14ac:dyDescent="0.4">
      <c r="A265">
        <v>15864.8722</v>
      </c>
      <c r="B265">
        <v>91.753699999999995</v>
      </c>
      <c r="C265">
        <v>84.889600000000002</v>
      </c>
      <c r="D265">
        <v>94.531499999999994</v>
      </c>
      <c r="E265">
        <v>84.497500000000002</v>
      </c>
      <c r="F265">
        <v>79.657600000000002</v>
      </c>
      <c r="H265">
        <f t="shared" si="21"/>
        <v>0.32376549541532462</v>
      </c>
      <c r="I265">
        <f t="shared" si="22"/>
        <v>-6.8640999999999934</v>
      </c>
      <c r="J265">
        <f t="shared" si="23"/>
        <v>2.7777999999999992</v>
      </c>
      <c r="K265">
        <f t="shared" si="24"/>
        <v>-17.256199999999993</v>
      </c>
      <c r="L265">
        <f t="shared" si="25"/>
        <v>-14.908234504584675</v>
      </c>
      <c r="N265">
        <v>-7.3492248817527912</v>
      </c>
      <c r="O265">
        <v>0.16135938633747318</v>
      </c>
      <c r="P265">
        <f t="shared" si="26"/>
        <v>-7.1878654954153181</v>
      </c>
      <c r="Q265">
        <f t="shared" si="27"/>
        <v>7.1878654954153181</v>
      </c>
    </row>
    <row r="266" spans="1:17" x14ac:dyDescent="0.4">
      <c r="A266">
        <v>16330.042299999999</v>
      </c>
      <c r="B266">
        <v>90.973500000000001</v>
      </c>
      <c r="C266">
        <v>84.935500000000005</v>
      </c>
      <c r="D266">
        <v>93.472099999999998</v>
      </c>
      <c r="E266">
        <v>82.573999999999998</v>
      </c>
      <c r="F266">
        <v>77.646900000000002</v>
      </c>
      <c r="H266">
        <f t="shared" si="21"/>
        <v>1.221125811912124</v>
      </c>
      <c r="I266">
        <f t="shared" si="22"/>
        <v>-6.0379999999999967</v>
      </c>
      <c r="J266">
        <f t="shared" si="23"/>
        <v>2.4985999999999962</v>
      </c>
      <c r="K266">
        <f t="shared" si="24"/>
        <v>-18.399500000000003</v>
      </c>
      <c r="L266">
        <f t="shared" si="25"/>
        <v>-16.067474188087878</v>
      </c>
      <c r="N266">
        <v>-7.393357648476556</v>
      </c>
      <c r="O266">
        <v>0.13423183656443546</v>
      </c>
      <c r="P266">
        <f t="shared" si="26"/>
        <v>-7.2591258119121207</v>
      </c>
      <c r="Q266">
        <f t="shared" si="27"/>
        <v>7.2591258119121207</v>
      </c>
    </row>
    <row r="267" spans="1:17" x14ac:dyDescent="0.4">
      <c r="A267">
        <v>16808.851500000001</v>
      </c>
      <c r="B267">
        <v>91.387799999999999</v>
      </c>
      <c r="C267">
        <v>84.467799999999997</v>
      </c>
      <c r="D267">
        <v>93.075699999999998</v>
      </c>
      <c r="E267">
        <v>81.514300000000006</v>
      </c>
      <c r="F267">
        <v>76.789699999999996</v>
      </c>
      <c r="H267">
        <f t="shared" ref="H267:H281" si="28">I267+Q267</f>
        <v>0.39741156062887306</v>
      </c>
      <c r="I267">
        <f t="shared" ref="I267:I296" si="29">C267-B267</f>
        <v>-6.9200000000000017</v>
      </c>
      <c r="J267">
        <f>D267-B267</f>
        <v>1.6878999999999991</v>
      </c>
      <c r="K267">
        <f t="shared" ref="K267:K296" si="30">E267-B267+$K$5</f>
        <v>-19.873499999999993</v>
      </c>
      <c r="L267">
        <f t="shared" ref="L267:L296" si="31">F267-B267+Q267+$K$5</f>
        <v>-17.280688439371126</v>
      </c>
      <c r="N267">
        <v>-7.4272393314843486</v>
      </c>
      <c r="O267">
        <v>0.10982777085547343</v>
      </c>
      <c r="P267">
        <f t="shared" ref="P267:P273" si="32">O267+N267</f>
        <v>-7.3174115606288748</v>
      </c>
      <c r="Q267">
        <f t="shared" ref="Q267:Q281" si="33">-P267</f>
        <v>7.3174115606288748</v>
      </c>
    </row>
    <row r="268" spans="1:17" x14ac:dyDescent="0.4">
      <c r="A268">
        <v>17301.699799999999</v>
      </c>
      <c r="B268">
        <v>90.357500000000002</v>
      </c>
      <c r="C268">
        <v>82.243200000000002</v>
      </c>
      <c r="D268">
        <v>91.727500000000006</v>
      </c>
      <c r="E268">
        <v>80.356800000000007</v>
      </c>
      <c r="F268">
        <v>76.769099999999995</v>
      </c>
      <c r="H268">
        <f t="shared" si="28"/>
        <v>-0.74982704190887528</v>
      </c>
      <c r="I268">
        <f t="shared" si="29"/>
        <v>-8.1143000000000001</v>
      </c>
      <c r="J268">
        <f>D268-B268</f>
        <v>1.3700000000000045</v>
      </c>
      <c r="K268">
        <f t="shared" si="30"/>
        <v>-20.000699999999995</v>
      </c>
      <c r="L268">
        <f t="shared" si="31"/>
        <v>-16.223927041908883</v>
      </c>
      <c r="N268">
        <v>-7.4524896216530063</v>
      </c>
      <c r="O268">
        <v>8.8016663561881633E-2</v>
      </c>
      <c r="P268">
        <f t="shared" si="32"/>
        <v>-7.3644729580911248</v>
      </c>
      <c r="Q268">
        <f t="shared" si="33"/>
        <v>7.3644729580911248</v>
      </c>
    </row>
    <row r="269" spans="1:17" x14ac:dyDescent="0.4">
      <c r="A269">
        <v>17808.998800000001</v>
      </c>
      <c r="B269">
        <v>88.854299999999995</v>
      </c>
      <c r="C269">
        <v>82.236699999999999</v>
      </c>
      <c r="D269">
        <v>92.145099999999999</v>
      </c>
      <c r="E269">
        <v>80.4666</v>
      </c>
      <c r="F269">
        <v>76.901600000000002</v>
      </c>
      <c r="H269">
        <f t="shared" si="28"/>
        <v>0.78434459991481198</v>
      </c>
      <c r="I269">
        <f t="shared" si="29"/>
        <v>-6.6175999999999959</v>
      </c>
      <c r="J269">
        <f>D269-B269</f>
        <v>3.2908000000000044</v>
      </c>
      <c r="K269">
        <f t="shared" si="30"/>
        <v>-18.387699999999995</v>
      </c>
      <c r="L269">
        <f t="shared" si="31"/>
        <v>-14.550755400085185</v>
      </c>
      <c r="N269">
        <v>-7.4706385528509065</v>
      </c>
      <c r="O269">
        <v>6.8693952936098923E-2</v>
      </c>
      <c r="P269">
        <f t="shared" si="32"/>
        <v>-7.4019445999148079</v>
      </c>
      <c r="Q269">
        <f t="shared" si="33"/>
        <v>7.4019445999148079</v>
      </c>
    </row>
    <row r="270" spans="1:17" x14ac:dyDescent="0.4">
      <c r="A270">
        <v>18331.172200000001</v>
      </c>
      <c r="B270">
        <v>89.965400000000002</v>
      </c>
      <c r="C270">
        <v>83.493700000000004</v>
      </c>
      <c r="D270">
        <v>92.28</v>
      </c>
      <c r="E270">
        <v>79.728099999999998</v>
      </c>
      <c r="F270">
        <v>76.028099999999995</v>
      </c>
      <c r="H270">
        <f t="shared" si="28"/>
        <v>0.95962028577948466</v>
      </c>
      <c r="I270">
        <f t="shared" si="29"/>
        <v>-6.4716999999999985</v>
      </c>
      <c r="J270">
        <f>D270-B270</f>
        <v>2.3145999999999987</v>
      </c>
      <c r="K270">
        <f t="shared" si="30"/>
        <v>-20.237300000000005</v>
      </c>
      <c r="L270">
        <f t="shared" si="31"/>
        <v>-16.505979714220523</v>
      </c>
      <c r="N270">
        <v>-7.4831014798860434</v>
      </c>
      <c r="O270">
        <v>5.1781194106560534E-2</v>
      </c>
      <c r="P270">
        <f t="shared" si="32"/>
        <v>-7.4313202857794831</v>
      </c>
      <c r="Q270">
        <f t="shared" si="33"/>
        <v>7.4313202857794831</v>
      </c>
    </row>
    <row r="271" spans="1:17" x14ac:dyDescent="0.4">
      <c r="A271">
        <v>18868.655999999999</v>
      </c>
      <c r="B271">
        <v>88.896600000000007</v>
      </c>
      <c r="C271">
        <v>81.460899999999995</v>
      </c>
      <c r="D271">
        <v>90.140699999999995</v>
      </c>
      <c r="E271">
        <v>79.558000000000007</v>
      </c>
      <c r="F271">
        <v>75.414699999999996</v>
      </c>
      <c r="H271">
        <f t="shared" si="28"/>
        <v>1.8235875226481291E-2</v>
      </c>
      <c r="I271">
        <f t="shared" si="29"/>
        <v>-7.4357000000000113</v>
      </c>
      <c r="J271">
        <f>D271-B271</f>
        <v>1.2440999999999889</v>
      </c>
      <c r="K271">
        <f t="shared" si="30"/>
        <v>-19.3386</v>
      </c>
      <c r="L271">
        <f t="shared" si="31"/>
        <v>-16.027964124773519</v>
      </c>
      <c r="N271">
        <v>-7.4911627155709333</v>
      </c>
      <c r="O271">
        <v>3.7226840344441015E-2</v>
      </c>
      <c r="P271">
        <f t="shared" si="32"/>
        <v>-7.4539358752264926</v>
      </c>
      <c r="Q271">
        <f t="shared" si="33"/>
        <v>7.4539358752264926</v>
      </c>
    </row>
    <row r="272" spans="1:17" x14ac:dyDescent="0.4">
      <c r="A272">
        <v>19421.899399999998</v>
      </c>
      <c r="B272">
        <v>87.417699999999996</v>
      </c>
      <c r="C272">
        <v>81.067999999999998</v>
      </c>
      <c r="D272">
        <v>89.919600000000003</v>
      </c>
      <c r="E272">
        <v>78.385499999999993</v>
      </c>
      <c r="F272">
        <v>74.015799999999999</v>
      </c>
      <c r="H272">
        <f t="shared" si="28"/>
        <v>1.1212571495476755</v>
      </c>
      <c r="I272">
        <f t="shared" si="29"/>
        <v>-6.3496999999999986</v>
      </c>
      <c r="J272">
        <f>D272-B272</f>
        <v>2.5019000000000062</v>
      </c>
      <c r="K272">
        <f t="shared" si="30"/>
        <v>-19.032200000000003</v>
      </c>
      <c r="L272">
        <f t="shared" si="31"/>
        <v>-15.930942850452324</v>
      </c>
      <c r="N272">
        <v>-7.4959649861571567</v>
      </c>
      <c r="O272">
        <v>2.5007836609482408E-2</v>
      </c>
      <c r="P272">
        <f t="shared" si="32"/>
        <v>-7.4709571495476741</v>
      </c>
      <c r="Q272">
        <f t="shared" si="33"/>
        <v>7.4709571495476741</v>
      </c>
    </row>
    <row r="273" spans="1:17" x14ac:dyDescent="0.4">
      <c r="A273">
        <v>19991.3642</v>
      </c>
      <c r="B273">
        <v>88.714399999999998</v>
      </c>
      <c r="C273">
        <v>82.613699999999994</v>
      </c>
      <c r="D273">
        <v>90.120199999999997</v>
      </c>
      <c r="E273">
        <v>78.083299999999994</v>
      </c>
      <c r="F273">
        <v>74.2577</v>
      </c>
      <c r="H273">
        <f t="shared" si="28"/>
        <v>1.3826695199448533</v>
      </c>
      <c r="I273">
        <f t="shared" si="29"/>
        <v>-6.1007000000000033</v>
      </c>
      <c r="J273">
        <f>D273-B273</f>
        <v>1.4057999999999993</v>
      </c>
      <c r="K273">
        <f t="shared" si="30"/>
        <v>-20.631100000000004</v>
      </c>
      <c r="L273">
        <f t="shared" si="31"/>
        <v>-16.973330480055139</v>
      </c>
      <c r="N273">
        <v>-7.4985016726578104</v>
      </c>
      <c r="O273">
        <v>1.5132152712953571E-2</v>
      </c>
      <c r="P273">
        <f t="shared" si="32"/>
        <v>-7.4833695199448567</v>
      </c>
      <c r="Q273">
        <f t="shared" si="33"/>
        <v>7.4833695199448567</v>
      </c>
    </row>
    <row r="274" spans="1:17" x14ac:dyDescent="0.4">
      <c r="A274">
        <v>20577.5262</v>
      </c>
      <c r="B274">
        <v>89.448999999999998</v>
      </c>
      <c r="C274">
        <v>82.857799999999997</v>
      </c>
      <c r="D274">
        <v>90.105599999999995</v>
      </c>
      <c r="E274">
        <v>75.739199999999997</v>
      </c>
      <c r="F274">
        <v>74.534000000000006</v>
      </c>
      <c r="H274">
        <f t="shared" si="28"/>
        <v>0.90066197570777717</v>
      </c>
      <c r="I274">
        <f t="shared" si="29"/>
        <v>-6.5912000000000006</v>
      </c>
      <c r="J274">
        <f>D274-B274</f>
        <v>0.65659999999999741</v>
      </c>
      <c r="K274">
        <f t="shared" si="30"/>
        <v>-23.709800000000001</v>
      </c>
      <c r="L274">
        <f t="shared" si="31"/>
        <v>-17.423138024292214</v>
      </c>
      <c r="N274">
        <v>-7.4995989106666086</v>
      </c>
      <c r="O274">
        <v>7.7369349588307483E-3</v>
      </c>
      <c r="P274">
        <f t="shared" ref="P274:P281" si="34">O274+N274</f>
        <v>-7.4918619757077778</v>
      </c>
      <c r="Q274">
        <f t="shared" si="33"/>
        <v>7.4918619757077778</v>
      </c>
    </row>
    <row r="275" spans="1:17" x14ac:dyDescent="0.4">
      <c r="A275">
        <v>21180.874899999999</v>
      </c>
      <c r="B275">
        <v>88.399000000000001</v>
      </c>
      <c r="C275">
        <v>81.905199999999994</v>
      </c>
      <c r="D275">
        <v>88.386300000000006</v>
      </c>
      <c r="E275">
        <v>79.233800000000002</v>
      </c>
      <c r="F275">
        <v>76.972099999999998</v>
      </c>
      <c r="H275">
        <f t="shared" si="28"/>
        <v>1.0034694588751645</v>
      </c>
      <c r="I275">
        <f t="shared" si="29"/>
        <v>-6.4938000000000073</v>
      </c>
      <c r="J275">
        <f>D275-B275</f>
        <v>-1.2699999999995271E-2</v>
      </c>
      <c r="K275">
        <f t="shared" si="30"/>
        <v>-19.165199999999999</v>
      </c>
      <c r="L275">
        <f t="shared" si="31"/>
        <v>-13.929630541124832</v>
      </c>
      <c r="N275">
        <v>-7.4999482080418716</v>
      </c>
      <c r="O275">
        <v>2.6787491666997345E-3</v>
      </c>
      <c r="P275">
        <f t="shared" si="34"/>
        <v>-7.4972694588751718</v>
      </c>
      <c r="Q275">
        <f t="shared" si="33"/>
        <v>7.4972694588751718</v>
      </c>
    </row>
    <row r="276" spans="1:17" x14ac:dyDescent="0.4">
      <c r="A276">
        <v>21801.914199999999</v>
      </c>
      <c r="B276">
        <v>87.805400000000006</v>
      </c>
      <c r="C276">
        <v>81.730099999999993</v>
      </c>
      <c r="D276">
        <v>89.689300000000003</v>
      </c>
      <c r="E276">
        <v>76.240399999999994</v>
      </c>
      <c r="F276">
        <v>74.518100000000004</v>
      </c>
      <c r="H276">
        <f t="shared" si="28"/>
        <v>1.4244816556619639</v>
      </c>
      <c r="I276">
        <f t="shared" si="29"/>
        <v>-6.0753000000000128</v>
      </c>
      <c r="J276">
        <f>D276-B276</f>
        <v>1.883899999999997</v>
      </c>
      <c r="K276">
        <f t="shared" si="30"/>
        <v>-21.565000000000012</v>
      </c>
      <c r="L276">
        <f t="shared" si="31"/>
        <v>-15.787518344338025</v>
      </c>
      <c r="N276">
        <v>-7.4999992496037251</v>
      </c>
      <c r="O276">
        <v>2.1759394174826653E-4</v>
      </c>
      <c r="P276">
        <f t="shared" si="34"/>
        <v>-7.4997816556619767</v>
      </c>
      <c r="Q276">
        <f t="shared" si="33"/>
        <v>7.4997816556619767</v>
      </c>
    </row>
    <row r="277" spans="1:17" x14ac:dyDescent="0.4">
      <c r="A277">
        <v>22441.162899999999</v>
      </c>
      <c r="B277">
        <v>88.083799999999997</v>
      </c>
      <c r="C277">
        <v>80.141800000000003</v>
      </c>
      <c r="D277">
        <v>88.756500000000003</v>
      </c>
      <c r="E277">
        <v>74.018699999999995</v>
      </c>
      <c r="F277">
        <v>72.474800000000002</v>
      </c>
      <c r="H277">
        <f t="shared" si="28"/>
        <v>-0.44254416668593155</v>
      </c>
      <c r="I277">
        <f t="shared" si="29"/>
        <v>-7.9419999999999931</v>
      </c>
      <c r="J277">
        <f>D277-B277</f>
        <v>0.67270000000000607</v>
      </c>
      <c r="K277">
        <f t="shared" si="30"/>
        <v>-24.065100000000001</v>
      </c>
      <c r="L277">
        <f t="shared" si="31"/>
        <v>-18.109544166685932</v>
      </c>
      <c r="N277">
        <v>-7.4999970020787821</v>
      </c>
      <c r="O277">
        <v>5.4116876472065992E-4</v>
      </c>
      <c r="P277">
        <f t="shared" si="34"/>
        <v>-7.4994558333140615</v>
      </c>
      <c r="Q277">
        <f t="shared" si="33"/>
        <v>7.4994558333140615</v>
      </c>
    </row>
    <row r="278" spans="1:17" x14ac:dyDescent="0.4">
      <c r="A278">
        <v>23099.1548</v>
      </c>
      <c r="B278">
        <v>88.775499999999994</v>
      </c>
      <c r="C278">
        <v>82.590800000000002</v>
      </c>
      <c r="D278">
        <v>90.848399999999998</v>
      </c>
      <c r="E278">
        <v>76.717200000000005</v>
      </c>
      <c r="F278">
        <v>73.049599999999998</v>
      </c>
      <c r="H278">
        <f t="shared" si="28"/>
        <v>1.3112840560657473</v>
      </c>
      <c r="I278">
        <f t="shared" si="29"/>
        <v>-6.1846999999999923</v>
      </c>
      <c r="J278">
        <f>D278-B278</f>
        <v>2.0729000000000042</v>
      </c>
      <c r="K278">
        <f t="shared" si="30"/>
        <v>-22.058299999999988</v>
      </c>
      <c r="L278">
        <f t="shared" si="31"/>
        <v>-18.229915943934255</v>
      </c>
      <c r="N278">
        <v>-7.4998934279258371</v>
      </c>
      <c r="O278">
        <v>3.9093718600977804E-3</v>
      </c>
      <c r="P278">
        <f t="shared" si="34"/>
        <v>-7.4959840560657396</v>
      </c>
      <c r="Q278">
        <f t="shared" si="33"/>
        <v>7.4959840560657396</v>
      </c>
    </row>
    <row r="279" spans="1:17" x14ac:dyDescent="0.4">
      <c r="A279">
        <v>23776.439600000002</v>
      </c>
      <c r="B279">
        <v>90.534800000000004</v>
      </c>
      <c r="C279">
        <v>83.104200000000006</v>
      </c>
      <c r="D279">
        <v>92.015600000000006</v>
      </c>
      <c r="E279">
        <v>75.316900000000004</v>
      </c>
      <c r="F279">
        <v>72.289599999999993</v>
      </c>
      <c r="H279">
        <f t="shared" si="28"/>
        <v>5.7971808537109482E-2</v>
      </c>
      <c r="I279">
        <f t="shared" si="29"/>
        <v>-7.4305999999999983</v>
      </c>
      <c r="J279">
        <f>D279-B279</f>
        <v>1.4808000000000021</v>
      </c>
      <c r="K279">
        <f t="shared" si="30"/>
        <v>-25.2179</v>
      </c>
      <c r="L279">
        <f t="shared" si="31"/>
        <v>-20.756628191462902</v>
      </c>
      <c r="N279">
        <v>-7.4992460875461742</v>
      </c>
      <c r="O279">
        <v>1.0674279009066132E-2</v>
      </c>
      <c r="P279">
        <f t="shared" si="34"/>
        <v>-7.4885718085371078</v>
      </c>
      <c r="Q279">
        <f t="shared" si="33"/>
        <v>7.4885718085371078</v>
      </c>
    </row>
    <row r="280" spans="1:17" x14ac:dyDescent="0.4">
      <c r="A280">
        <v>24473.5828</v>
      </c>
      <c r="B280">
        <v>91.158600000000007</v>
      </c>
      <c r="C280">
        <v>82.459500000000006</v>
      </c>
      <c r="D280">
        <v>91.324100000000001</v>
      </c>
      <c r="E280">
        <v>77.292500000000004</v>
      </c>
      <c r="F280">
        <v>74.216200000000001</v>
      </c>
      <c r="H280">
        <f t="shared" si="28"/>
        <v>-1.223350721452082</v>
      </c>
      <c r="I280">
        <f t="shared" si="29"/>
        <v>-8.6991000000000014</v>
      </c>
      <c r="J280">
        <f>D280-B280</f>
        <v>0.16549999999999443</v>
      </c>
      <c r="K280">
        <f t="shared" si="30"/>
        <v>-23.866100000000003</v>
      </c>
      <c r="L280">
        <f t="shared" si="31"/>
        <v>-19.466650721452087</v>
      </c>
      <c r="N280">
        <v>-7.4970575559677854</v>
      </c>
      <c r="O280">
        <v>2.1308277419866149E-2</v>
      </c>
      <c r="P280">
        <f t="shared" si="34"/>
        <v>-7.4757492785479194</v>
      </c>
      <c r="Q280">
        <f t="shared" si="33"/>
        <v>7.4757492785479194</v>
      </c>
    </row>
    <row r="281" spans="1:17" x14ac:dyDescent="0.4">
      <c r="A281">
        <v>25191.1669</v>
      </c>
      <c r="B281">
        <v>91.635099999999994</v>
      </c>
      <c r="C281">
        <v>83.1571</v>
      </c>
      <c r="D281">
        <v>92.844499999999996</v>
      </c>
      <c r="E281">
        <v>77.391800000000003</v>
      </c>
      <c r="F281">
        <v>71.5137</v>
      </c>
      <c r="H281">
        <f t="shared" si="28"/>
        <v>-1.0229195914132516</v>
      </c>
      <c r="I281">
        <f t="shared" si="29"/>
        <v>-8.4779999999999944</v>
      </c>
      <c r="J281">
        <f>D281-B281</f>
        <v>1.2094000000000023</v>
      </c>
      <c r="K281">
        <f t="shared" si="30"/>
        <v>-24.243299999999991</v>
      </c>
      <c r="L281">
        <f t="shared" si="31"/>
        <v>-22.666319591413252</v>
      </c>
      <c r="N281">
        <v>-7.4915246503648927</v>
      </c>
      <c r="O281">
        <v>3.6444241778149887E-2</v>
      </c>
      <c r="P281">
        <f t="shared" si="34"/>
        <v>-7.4550804085867428</v>
      </c>
      <c r="Q281">
        <f t="shared" si="33"/>
        <v>7.4550804085867428</v>
      </c>
    </row>
    <row r="282" spans="1:17" x14ac:dyDescent="0.4">
      <c r="A282">
        <v>25929.791000000001</v>
      </c>
      <c r="B282">
        <v>93.1738</v>
      </c>
      <c r="C282">
        <v>82.017899999999997</v>
      </c>
      <c r="D282">
        <v>94.052199999999999</v>
      </c>
      <c r="E282">
        <v>76.145200000000003</v>
      </c>
      <c r="F282">
        <v>71.539699999999996</v>
      </c>
      <c r="I282">
        <f t="shared" si="29"/>
        <v>-11.155900000000003</v>
      </c>
      <c r="J282">
        <f>D282-B282</f>
        <v>0.87839999999999918</v>
      </c>
      <c r="K282">
        <f t="shared" si="30"/>
        <v>-27.028599999999997</v>
      </c>
    </row>
    <row r="283" spans="1:17" x14ac:dyDescent="0.4">
      <c r="A283">
        <v>26690.072199999999</v>
      </c>
      <c r="B283">
        <v>94.467299999999994</v>
      </c>
      <c r="C283">
        <v>82.850700000000003</v>
      </c>
      <c r="D283">
        <v>95.052300000000002</v>
      </c>
      <c r="E283">
        <v>77.610799999999998</v>
      </c>
      <c r="F283">
        <v>72.930300000000003</v>
      </c>
      <c r="I283">
        <f t="shared" si="29"/>
        <v>-11.616599999999991</v>
      </c>
      <c r="J283">
        <f>D283-B283</f>
        <v>0.58500000000000796</v>
      </c>
      <c r="K283">
        <f t="shared" si="30"/>
        <v>-26.856499999999997</v>
      </c>
    </row>
    <row r="284" spans="1:17" x14ac:dyDescent="0.4">
      <c r="A284">
        <v>27472.6453</v>
      </c>
      <c r="B284">
        <v>96.813900000000004</v>
      </c>
      <c r="C284">
        <v>83.7102</v>
      </c>
      <c r="D284">
        <v>97.074799999999996</v>
      </c>
      <c r="E284">
        <v>79.743399999999994</v>
      </c>
      <c r="F284">
        <v>72.152699999999996</v>
      </c>
      <c r="I284">
        <f t="shared" si="29"/>
        <v>-13.103700000000003</v>
      </c>
      <c r="J284">
        <f>D284-B284</f>
        <v>0.26089999999999236</v>
      </c>
      <c r="K284">
        <f t="shared" si="30"/>
        <v>-27.07050000000001</v>
      </c>
    </row>
    <row r="285" spans="1:17" x14ac:dyDescent="0.4">
      <c r="A285">
        <v>28278.164199999999</v>
      </c>
      <c r="B285">
        <v>98.883499999999998</v>
      </c>
      <c r="C285">
        <v>83.775300000000001</v>
      </c>
      <c r="D285">
        <v>99.979799999999997</v>
      </c>
      <c r="E285">
        <v>81.781099999999995</v>
      </c>
      <c r="F285">
        <v>72.616399999999999</v>
      </c>
      <c r="I285">
        <f t="shared" si="29"/>
        <v>-15.108199999999997</v>
      </c>
      <c r="J285">
        <f>D285-B285</f>
        <v>1.0962999999999994</v>
      </c>
      <c r="K285">
        <f t="shared" si="30"/>
        <v>-27.102400000000003</v>
      </c>
    </row>
    <row r="286" spans="1:17" x14ac:dyDescent="0.4">
      <c r="A286">
        <v>29107.3014</v>
      </c>
      <c r="B286">
        <v>102.69240000000001</v>
      </c>
      <c r="C286">
        <v>85.722200000000001</v>
      </c>
      <c r="D286">
        <v>103.28870000000001</v>
      </c>
      <c r="E286">
        <v>84.063599999999994</v>
      </c>
      <c r="F286">
        <v>73.546899999999994</v>
      </c>
      <c r="I286">
        <f t="shared" si="29"/>
        <v>-16.970200000000006</v>
      </c>
      <c r="J286">
        <f>D286-B286</f>
        <v>0.59629999999999939</v>
      </c>
      <c r="K286">
        <f t="shared" si="30"/>
        <v>-28.628800000000012</v>
      </c>
    </row>
    <row r="287" spans="1:17" x14ac:dyDescent="0.4">
      <c r="A287">
        <v>29960.749599999999</v>
      </c>
      <c r="B287">
        <v>106.2124</v>
      </c>
      <c r="C287">
        <v>87.030100000000004</v>
      </c>
      <c r="D287">
        <v>106.1544</v>
      </c>
      <c r="E287">
        <v>87.217799999999997</v>
      </c>
      <c r="F287">
        <v>75.342799999999997</v>
      </c>
      <c r="I287">
        <f t="shared" si="29"/>
        <v>-19.182299999999998</v>
      </c>
      <c r="J287">
        <f>D287-B287</f>
        <v>-5.8000000000006935E-2</v>
      </c>
      <c r="K287">
        <f t="shared" si="30"/>
        <v>-28.994600000000005</v>
      </c>
    </row>
    <row r="288" spans="1:17" x14ac:dyDescent="0.4">
      <c r="A288">
        <v>30839.2215</v>
      </c>
      <c r="B288">
        <v>103.1169</v>
      </c>
      <c r="C288">
        <v>82.580500000000001</v>
      </c>
      <c r="D288">
        <v>103.04179999999999</v>
      </c>
      <c r="E288">
        <v>82.361699999999999</v>
      </c>
      <c r="F288">
        <v>70.104600000000005</v>
      </c>
      <c r="I288">
        <f t="shared" si="29"/>
        <v>-20.5364</v>
      </c>
      <c r="J288">
        <f>D288-B288</f>
        <v>-7.5100000000006162E-2</v>
      </c>
      <c r="K288">
        <f t="shared" si="30"/>
        <v>-30.755200000000002</v>
      </c>
    </row>
    <row r="289" spans="1:11" x14ac:dyDescent="0.4">
      <c r="A289">
        <v>31743.4509</v>
      </c>
      <c r="B289">
        <v>98.032499999999999</v>
      </c>
      <c r="C289">
        <v>75.484099999999998</v>
      </c>
      <c r="D289">
        <v>97.738699999999994</v>
      </c>
      <c r="E289">
        <v>76.153800000000004</v>
      </c>
      <c r="F289">
        <v>62.401600000000002</v>
      </c>
      <c r="I289">
        <f t="shared" si="29"/>
        <v>-22.548400000000001</v>
      </c>
      <c r="J289">
        <f>D289-B289</f>
        <v>-0.2938000000000045</v>
      </c>
      <c r="K289">
        <f t="shared" si="30"/>
        <v>-31.878699999999995</v>
      </c>
    </row>
    <row r="290" spans="1:11" x14ac:dyDescent="0.4">
      <c r="A290">
        <v>32674.192999999999</v>
      </c>
      <c r="B290">
        <v>93.704999999999998</v>
      </c>
      <c r="C290">
        <v>70.438999999999993</v>
      </c>
      <c r="D290">
        <v>92.792500000000004</v>
      </c>
      <c r="E290">
        <v>70.412000000000006</v>
      </c>
      <c r="F290">
        <v>56.522100000000002</v>
      </c>
      <c r="I290">
        <f t="shared" si="29"/>
        <v>-23.266000000000005</v>
      </c>
      <c r="J290">
        <f>D290-B290</f>
        <v>-0.91249999999999432</v>
      </c>
      <c r="K290">
        <f t="shared" si="30"/>
        <v>-33.292999999999992</v>
      </c>
    </row>
    <row r="291" spans="1:11" x14ac:dyDescent="0.4">
      <c r="A291">
        <v>33632.225100000003</v>
      </c>
      <c r="B291">
        <v>89.809399999999997</v>
      </c>
      <c r="C291">
        <v>66.347999999999999</v>
      </c>
      <c r="D291">
        <v>89.557100000000005</v>
      </c>
      <c r="E291">
        <v>64.165700000000001</v>
      </c>
      <c r="F291">
        <v>50.733499999999999</v>
      </c>
      <c r="I291">
        <f t="shared" si="29"/>
        <v>-23.461399999999998</v>
      </c>
      <c r="J291">
        <f>D291-B291</f>
        <v>-0.25229999999999109</v>
      </c>
      <c r="K291">
        <f t="shared" si="30"/>
        <v>-35.643699999999995</v>
      </c>
    </row>
    <row r="292" spans="1:11" x14ac:dyDescent="0.4">
      <c r="A292">
        <v>34618.347500000003</v>
      </c>
      <c r="B292">
        <v>87.068399999999997</v>
      </c>
      <c r="C292">
        <v>64.074399999999997</v>
      </c>
      <c r="D292">
        <v>86.7744</v>
      </c>
      <c r="E292">
        <v>61.163400000000003</v>
      </c>
      <c r="F292">
        <v>50.299500000000002</v>
      </c>
      <c r="I292">
        <f t="shared" si="29"/>
        <v>-22.994</v>
      </c>
      <c r="J292">
        <f>D292-B292</f>
        <v>-0.29399999999999693</v>
      </c>
      <c r="K292">
        <f t="shared" si="30"/>
        <v>-35.904999999999994</v>
      </c>
    </row>
    <row r="293" spans="1:11" x14ac:dyDescent="0.4">
      <c r="A293">
        <v>35633.383699999998</v>
      </c>
      <c r="B293">
        <v>85.887900000000002</v>
      </c>
      <c r="C293">
        <v>64.075500000000005</v>
      </c>
      <c r="D293">
        <v>85.171300000000002</v>
      </c>
      <c r="E293">
        <v>58.091000000000001</v>
      </c>
      <c r="F293">
        <v>49.452199999999998</v>
      </c>
      <c r="I293">
        <f t="shared" si="29"/>
        <v>-21.812399999999997</v>
      </c>
      <c r="J293">
        <f>D293-B293</f>
        <v>-0.71659999999999968</v>
      </c>
      <c r="K293">
        <f t="shared" si="30"/>
        <v>-37.796900000000001</v>
      </c>
    </row>
    <row r="294" spans="1:11" x14ac:dyDescent="0.4">
      <c r="A294">
        <v>36678.181600000004</v>
      </c>
      <c r="B294">
        <v>84.8934</v>
      </c>
      <c r="C294">
        <v>63.6601</v>
      </c>
      <c r="D294">
        <v>84.252799999999993</v>
      </c>
      <c r="E294">
        <v>57.262</v>
      </c>
      <c r="F294">
        <v>49.902200000000001</v>
      </c>
      <c r="I294">
        <f t="shared" si="29"/>
        <v>-21.2333</v>
      </c>
      <c r="J294">
        <f>D294-B294</f>
        <v>-0.64060000000000628</v>
      </c>
      <c r="K294">
        <f t="shared" si="30"/>
        <v>-37.631399999999999</v>
      </c>
    </row>
    <row r="295" spans="1:11" x14ac:dyDescent="0.4">
      <c r="A295">
        <v>37753.613700000002</v>
      </c>
      <c r="B295">
        <v>82.660399999999996</v>
      </c>
      <c r="C295">
        <v>63.514200000000002</v>
      </c>
      <c r="D295">
        <v>81.781700000000001</v>
      </c>
      <c r="E295">
        <v>53.984299999999998</v>
      </c>
      <c r="F295">
        <v>50.5047</v>
      </c>
      <c r="I295">
        <f t="shared" si="29"/>
        <v>-19.146199999999993</v>
      </c>
      <c r="J295">
        <f>D295-B295</f>
        <v>-0.87869999999999493</v>
      </c>
      <c r="K295">
        <f t="shared" si="30"/>
        <v>-38.676099999999998</v>
      </c>
    </row>
    <row r="296" spans="1:11" x14ac:dyDescent="0.4">
      <c r="A296">
        <v>38860.578300000001</v>
      </c>
      <c r="B296">
        <v>80.4422</v>
      </c>
      <c r="C296">
        <v>62.901899999999998</v>
      </c>
      <c r="D296">
        <v>78.2089</v>
      </c>
      <c r="E296">
        <v>51.255299999999998</v>
      </c>
      <c r="F296">
        <v>50.635300000000001</v>
      </c>
      <c r="I296">
        <f t="shared" si="29"/>
        <v>-17.540300000000002</v>
      </c>
      <c r="J296">
        <f>D296-B296</f>
        <v>-2.2332999999999998</v>
      </c>
      <c r="K296">
        <f t="shared" si="30"/>
        <v>-39.186900000000001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21"/>
  <sheetViews>
    <sheetView tabSelected="1" topLeftCell="A5" workbookViewId="0">
      <selection activeCell="F6" sqref="F6"/>
    </sheetView>
  </sheetViews>
  <sheetFormatPr defaultRowHeight="14.6" x14ac:dyDescent="0.4"/>
  <sheetData>
    <row r="5" spans="2:6" x14ac:dyDescent="0.4">
      <c r="B5" t="s">
        <v>2</v>
      </c>
      <c r="C5" t="s">
        <v>25</v>
      </c>
      <c r="D5" t="s">
        <v>9</v>
      </c>
      <c r="E5" t="s">
        <v>27</v>
      </c>
      <c r="F5" t="s">
        <v>26</v>
      </c>
    </row>
    <row r="6" spans="2:6" x14ac:dyDescent="0.4">
      <c r="B6">
        <v>20</v>
      </c>
      <c r="C6">
        <v>-24.693899999999999</v>
      </c>
      <c r="D6">
        <v>-21.264299999999999</v>
      </c>
      <c r="E6">
        <v>-22.512799999999999</v>
      </c>
      <c r="F6">
        <v>-21.495899999999999</v>
      </c>
    </row>
    <row r="7" spans="2:6" x14ac:dyDescent="0.4">
      <c r="B7">
        <v>20.586500000000001</v>
      </c>
      <c r="C7">
        <v>-24.414400000000001</v>
      </c>
      <c r="D7">
        <v>-20.640999999999998</v>
      </c>
      <c r="E7">
        <v>-23.276499999999999</v>
      </c>
      <c r="F7">
        <v>-21.8902</v>
      </c>
    </row>
    <row r="8" spans="2:6" x14ac:dyDescent="0.4">
      <c r="B8">
        <v>21.190300000000001</v>
      </c>
      <c r="C8">
        <v>-23.748699999999999</v>
      </c>
      <c r="D8">
        <v>-19.962299999999999</v>
      </c>
      <c r="E8">
        <v>-24.188400000000001</v>
      </c>
      <c r="F8">
        <v>-22.388300000000001</v>
      </c>
    </row>
    <row r="9" spans="2:6" x14ac:dyDescent="0.4">
      <c r="B9">
        <v>21.811699999999998</v>
      </c>
      <c r="C9">
        <v>-22.743500000000001</v>
      </c>
      <c r="D9">
        <v>-19.2332</v>
      </c>
      <c r="E9">
        <v>-25.308499999999999</v>
      </c>
      <c r="F9">
        <v>-23.017800000000001</v>
      </c>
    </row>
    <row r="10" spans="2:6" x14ac:dyDescent="0.4">
      <c r="B10">
        <v>22.4514</v>
      </c>
      <c r="C10">
        <v>-21.5124</v>
      </c>
      <c r="D10">
        <v>-18.490300000000001</v>
      </c>
      <c r="E10">
        <v>-26.749099999999999</v>
      </c>
      <c r="F10">
        <v>-23.9054</v>
      </c>
    </row>
    <row r="11" spans="2:6" x14ac:dyDescent="0.4">
      <c r="B11">
        <v>23.1098</v>
      </c>
      <c r="C11">
        <v>-20.439699999999998</v>
      </c>
      <c r="D11">
        <v>-17.845300000000002</v>
      </c>
      <c r="E11">
        <v>-28.4329</v>
      </c>
      <c r="F11">
        <v>-24.972000000000001</v>
      </c>
    </row>
    <row r="12" spans="2:6" x14ac:dyDescent="0.4">
      <c r="B12">
        <v>23.787600000000001</v>
      </c>
      <c r="C12">
        <v>-19.523800000000001</v>
      </c>
      <c r="D12">
        <v>-17.298100000000002</v>
      </c>
      <c r="E12">
        <v>-30.366199999999999</v>
      </c>
      <c r="F12">
        <v>-26.262799999999999</v>
      </c>
    </row>
    <row r="13" spans="2:6" x14ac:dyDescent="0.4">
      <c r="B13">
        <v>24.485199999999999</v>
      </c>
      <c r="C13">
        <v>-18.804400000000001</v>
      </c>
      <c r="D13">
        <v>-16.872599999999998</v>
      </c>
      <c r="E13">
        <v>-32.328200000000002</v>
      </c>
      <c r="F13">
        <v>-27.838999999999999</v>
      </c>
    </row>
    <row r="14" spans="2:6" x14ac:dyDescent="0.4">
      <c r="B14">
        <v>25.203299999999999</v>
      </c>
      <c r="C14">
        <v>-18.3354</v>
      </c>
      <c r="D14">
        <v>-16.615400000000001</v>
      </c>
      <c r="E14">
        <v>-33.244300000000003</v>
      </c>
      <c r="F14">
        <v>-29.6221</v>
      </c>
    </row>
    <row r="15" spans="2:6" x14ac:dyDescent="0.4">
      <c r="B15">
        <v>25.942399999999999</v>
      </c>
      <c r="C15">
        <v>-18.075700000000001</v>
      </c>
      <c r="D15">
        <v>-16.5108</v>
      </c>
      <c r="E15">
        <v>-33.043399999999998</v>
      </c>
      <c r="F15">
        <v>-31.374099999999999</v>
      </c>
    </row>
    <row r="16" spans="2:6" x14ac:dyDescent="0.4">
      <c r="B16">
        <v>26.703199999999999</v>
      </c>
      <c r="C16">
        <v>-18.026599999999998</v>
      </c>
      <c r="D16">
        <v>-16.569800000000001</v>
      </c>
      <c r="E16">
        <v>-32.196100000000001</v>
      </c>
      <c r="F16">
        <v>-32.702399999999997</v>
      </c>
    </row>
    <row r="17" spans="2:6" x14ac:dyDescent="0.4">
      <c r="B17">
        <v>27.4863</v>
      </c>
      <c r="C17">
        <v>-18.197700000000001</v>
      </c>
      <c r="D17">
        <v>-16.808199999999999</v>
      </c>
      <c r="E17">
        <v>-31.344899999999999</v>
      </c>
      <c r="F17">
        <v>-33.1995</v>
      </c>
    </row>
    <row r="18" spans="2:6" x14ac:dyDescent="0.4">
      <c r="B18">
        <v>28.292400000000001</v>
      </c>
      <c r="C18">
        <v>-18.602499999999999</v>
      </c>
      <c r="D18">
        <v>-17.2438</v>
      </c>
      <c r="E18">
        <v>-30.899699999999999</v>
      </c>
      <c r="F18">
        <v>-32.9223</v>
      </c>
    </row>
    <row r="19" spans="2:6" x14ac:dyDescent="0.4">
      <c r="B19">
        <v>29.122199999999999</v>
      </c>
      <c r="C19">
        <v>-19.2546</v>
      </c>
      <c r="D19">
        <v>-17.8903</v>
      </c>
      <c r="E19">
        <v>-31.011099999999999</v>
      </c>
      <c r="F19">
        <v>-32.464700000000001</v>
      </c>
    </row>
    <row r="20" spans="2:6" x14ac:dyDescent="0.4">
      <c r="B20">
        <v>29.976199999999999</v>
      </c>
      <c r="C20">
        <v>-20.1585</v>
      </c>
      <c r="D20">
        <v>-18.7484</v>
      </c>
      <c r="E20">
        <v>-31.7484</v>
      </c>
      <c r="F20">
        <v>-32.298200000000001</v>
      </c>
    </row>
    <row r="21" spans="2:6" x14ac:dyDescent="0.4">
      <c r="B21">
        <v>30.8553</v>
      </c>
      <c r="C21">
        <v>-21.2621</v>
      </c>
      <c r="D21">
        <v>-19.763400000000001</v>
      </c>
      <c r="E21">
        <v>-33.089399999999998</v>
      </c>
      <c r="F21">
        <v>-32.569499999999998</v>
      </c>
    </row>
    <row r="22" spans="2:6" x14ac:dyDescent="0.4">
      <c r="B22">
        <v>31.760200000000001</v>
      </c>
      <c r="C22">
        <v>-22.416</v>
      </c>
      <c r="D22">
        <v>-20.8002</v>
      </c>
      <c r="E22">
        <v>-34.874499999999998</v>
      </c>
      <c r="F22">
        <v>-33.236800000000002</v>
      </c>
    </row>
    <row r="23" spans="2:6" x14ac:dyDescent="0.4">
      <c r="B23">
        <v>32.691699999999997</v>
      </c>
      <c r="C23">
        <v>-23.288599999999999</v>
      </c>
      <c r="D23">
        <v>-21.599699999999999</v>
      </c>
      <c r="E23">
        <v>-36.520000000000003</v>
      </c>
      <c r="F23">
        <v>-34.155999999999999</v>
      </c>
    </row>
    <row r="24" spans="2:6" x14ac:dyDescent="0.4">
      <c r="B24">
        <v>33.650399999999998</v>
      </c>
      <c r="C24">
        <v>-23.424700000000001</v>
      </c>
      <c r="D24">
        <v>-21.831700000000001</v>
      </c>
      <c r="E24">
        <v>-36.928400000000003</v>
      </c>
      <c r="F24">
        <v>-35.0396</v>
      </c>
    </row>
    <row r="25" spans="2:6" x14ac:dyDescent="0.4">
      <c r="B25">
        <v>34.637300000000003</v>
      </c>
      <c r="C25">
        <v>-22.680399999999999</v>
      </c>
      <c r="D25">
        <v>-21.365600000000001</v>
      </c>
      <c r="E25">
        <v>-36.023000000000003</v>
      </c>
      <c r="F25">
        <v>-35.521500000000003</v>
      </c>
    </row>
    <row r="26" spans="2:6" x14ac:dyDescent="0.4">
      <c r="B26">
        <v>35.653100000000002</v>
      </c>
      <c r="C26">
        <v>-21.481300000000001</v>
      </c>
      <c r="D26">
        <v>-20.478999999999999</v>
      </c>
      <c r="E26">
        <v>-34.961199999999998</v>
      </c>
      <c r="F26">
        <v>-35.495699999999999</v>
      </c>
    </row>
    <row r="27" spans="2:6" x14ac:dyDescent="0.4">
      <c r="B27">
        <v>36.698700000000002</v>
      </c>
      <c r="C27">
        <v>-20.2288</v>
      </c>
      <c r="D27">
        <v>-19.485900000000001</v>
      </c>
      <c r="E27">
        <v>-34.330300000000001</v>
      </c>
      <c r="F27">
        <v>-35.112400000000001</v>
      </c>
    </row>
    <row r="28" spans="2:6" x14ac:dyDescent="0.4">
      <c r="B28">
        <v>37.774900000000002</v>
      </c>
      <c r="C28">
        <v>-19.121600000000001</v>
      </c>
      <c r="D28">
        <v>-18.575800000000001</v>
      </c>
      <c r="E28">
        <v>-34.243699999999997</v>
      </c>
      <c r="F28">
        <v>-34.581699999999998</v>
      </c>
    </row>
    <row r="29" spans="2:6" x14ac:dyDescent="0.4">
      <c r="B29">
        <v>38.882800000000003</v>
      </c>
      <c r="C29">
        <v>-18.226099999999999</v>
      </c>
      <c r="D29">
        <v>-17.828299999999999</v>
      </c>
      <c r="E29">
        <v>-34.632899999999999</v>
      </c>
      <c r="F29">
        <v>-34.091500000000003</v>
      </c>
    </row>
    <row r="30" spans="2:6" x14ac:dyDescent="0.4">
      <c r="B30">
        <v>40.023099999999999</v>
      </c>
      <c r="C30">
        <v>-17.559999999999999</v>
      </c>
      <c r="D30">
        <v>-17.273399999999999</v>
      </c>
      <c r="E30">
        <v>-35.301200000000001</v>
      </c>
      <c r="F30">
        <v>-33.844799999999999</v>
      </c>
    </row>
    <row r="31" spans="2:6" x14ac:dyDescent="0.4">
      <c r="B31">
        <v>41.196800000000003</v>
      </c>
      <c r="C31">
        <v>-17.163</v>
      </c>
      <c r="D31">
        <v>-16.953399999999998</v>
      </c>
      <c r="E31">
        <v>-35.863700000000001</v>
      </c>
      <c r="F31">
        <v>-34.117199999999997</v>
      </c>
    </row>
    <row r="32" spans="2:6" x14ac:dyDescent="0.4">
      <c r="B32">
        <v>42.405000000000001</v>
      </c>
      <c r="C32">
        <v>-17.004200000000001</v>
      </c>
      <c r="D32">
        <v>-16.849</v>
      </c>
      <c r="E32">
        <v>-36.1723</v>
      </c>
      <c r="F32">
        <v>-34.887099999999997</v>
      </c>
    </row>
    <row r="33" spans="2:6" x14ac:dyDescent="0.4">
      <c r="B33">
        <v>43.648600000000002</v>
      </c>
      <c r="C33">
        <v>-17.103400000000001</v>
      </c>
      <c r="D33">
        <v>-16.9817</v>
      </c>
      <c r="E33">
        <v>-36.480600000000003</v>
      </c>
      <c r="F33">
        <v>-35.771700000000003</v>
      </c>
    </row>
    <row r="34" spans="2:6" x14ac:dyDescent="0.4">
      <c r="B34">
        <v>44.928699999999999</v>
      </c>
      <c r="C34">
        <v>-17.540299999999998</v>
      </c>
      <c r="D34">
        <v>-17.4282</v>
      </c>
      <c r="E34">
        <v>-37.244500000000002</v>
      </c>
      <c r="F34">
        <v>-35.605499999999999</v>
      </c>
    </row>
    <row r="35" spans="2:6" x14ac:dyDescent="0.4">
      <c r="B35">
        <v>46.246299999999998</v>
      </c>
      <c r="C35">
        <v>-18.291</v>
      </c>
      <c r="D35">
        <v>-18.164899999999999</v>
      </c>
      <c r="E35">
        <v>-38.225499999999997</v>
      </c>
      <c r="F35">
        <v>-34.628700000000002</v>
      </c>
    </row>
    <row r="36" spans="2:6" x14ac:dyDescent="0.4">
      <c r="B36">
        <v>47.602600000000002</v>
      </c>
      <c r="C36">
        <v>-19.378900000000002</v>
      </c>
      <c r="D36">
        <v>-19.2059</v>
      </c>
      <c r="E36">
        <v>-38.3596</v>
      </c>
      <c r="F36">
        <v>-34.090200000000003</v>
      </c>
    </row>
    <row r="37" spans="2:6" x14ac:dyDescent="0.4">
      <c r="B37">
        <v>48.998600000000003</v>
      </c>
      <c r="C37">
        <v>-20.705400000000001</v>
      </c>
      <c r="D37">
        <v>-20.445399999999999</v>
      </c>
      <c r="E37">
        <v>-37.838500000000003</v>
      </c>
      <c r="F37">
        <v>-34.711799999999997</v>
      </c>
    </row>
    <row r="38" spans="2:6" x14ac:dyDescent="0.4">
      <c r="B38">
        <v>50.435600000000001</v>
      </c>
      <c r="C38">
        <v>-22.039200000000001</v>
      </c>
      <c r="D38">
        <v>-21.651900000000001</v>
      </c>
      <c r="E38">
        <v>-38.257800000000003</v>
      </c>
      <c r="F38">
        <v>-36.769399999999997</v>
      </c>
    </row>
    <row r="39" spans="2:6" x14ac:dyDescent="0.4">
      <c r="B39">
        <v>51.914700000000003</v>
      </c>
      <c r="C39">
        <v>-23.1524</v>
      </c>
      <c r="D39">
        <v>-22.631599999999999</v>
      </c>
      <c r="E39">
        <v>-40.267600000000002</v>
      </c>
      <c r="F39">
        <v>-39.380499999999998</v>
      </c>
    </row>
    <row r="40" spans="2:6" x14ac:dyDescent="0.4">
      <c r="B40">
        <v>53.437199999999997</v>
      </c>
      <c r="C40">
        <v>-23.899699999999999</v>
      </c>
      <c r="D40">
        <v>-23.311</v>
      </c>
      <c r="E40">
        <v>-42.666400000000003</v>
      </c>
      <c r="F40">
        <v>-40.388800000000003</v>
      </c>
    </row>
    <row r="41" spans="2:6" x14ac:dyDescent="0.4">
      <c r="B41">
        <v>55.004399999999997</v>
      </c>
      <c r="C41">
        <v>-24.433199999999999</v>
      </c>
      <c r="D41">
        <v>-23.894500000000001</v>
      </c>
      <c r="E41">
        <v>-41.9071</v>
      </c>
      <c r="F41">
        <v>-40.031399999999998</v>
      </c>
    </row>
    <row r="42" spans="2:6" x14ac:dyDescent="0.4">
      <c r="B42">
        <v>56.6175</v>
      </c>
      <c r="C42">
        <v>-24.943999999999999</v>
      </c>
      <c r="D42">
        <v>-24.575800000000001</v>
      </c>
      <c r="E42">
        <v>-40.7044</v>
      </c>
      <c r="F42">
        <v>-39.401200000000003</v>
      </c>
    </row>
    <row r="43" spans="2:6" x14ac:dyDescent="0.4">
      <c r="B43">
        <v>58.277900000000002</v>
      </c>
      <c r="C43">
        <v>-25.5654</v>
      </c>
      <c r="D43">
        <v>-25.459099999999999</v>
      </c>
      <c r="E43">
        <v>-41.306899999999999</v>
      </c>
      <c r="F43">
        <v>-38.587299999999999</v>
      </c>
    </row>
    <row r="44" spans="2:6" x14ac:dyDescent="0.4">
      <c r="B44">
        <v>59.987000000000002</v>
      </c>
      <c r="C44">
        <v>-26.359000000000002</v>
      </c>
      <c r="D44">
        <v>-26.532900000000001</v>
      </c>
      <c r="E44">
        <v>-43.755499999999998</v>
      </c>
      <c r="F44">
        <v>-38.191400000000002</v>
      </c>
    </row>
    <row r="45" spans="2:6" x14ac:dyDescent="0.4">
      <c r="B45">
        <v>61.746299999999998</v>
      </c>
      <c r="C45">
        <v>-27.3443</v>
      </c>
      <c r="D45">
        <v>-27.6952</v>
      </c>
      <c r="E45">
        <v>-45.997599999999998</v>
      </c>
      <c r="F45">
        <v>-39.117400000000004</v>
      </c>
    </row>
    <row r="46" spans="2:6" x14ac:dyDescent="0.4">
      <c r="B46">
        <v>63.557099999999998</v>
      </c>
      <c r="C46">
        <v>-28.540900000000001</v>
      </c>
      <c r="D46">
        <v>-28.888000000000002</v>
      </c>
      <c r="E46">
        <v>-45.673200000000001</v>
      </c>
      <c r="F46">
        <v>-41.852800000000002</v>
      </c>
    </row>
    <row r="47" spans="2:6" x14ac:dyDescent="0.4">
      <c r="B47">
        <v>65.421000000000006</v>
      </c>
      <c r="C47">
        <v>-29.992699999999999</v>
      </c>
      <c r="D47">
        <v>-30.176400000000001</v>
      </c>
      <c r="E47">
        <v>-45.384300000000003</v>
      </c>
      <c r="F47">
        <v>-45.735100000000003</v>
      </c>
    </row>
    <row r="48" spans="2:6" x14ac:dyDescent="0.4">
      <c r="B48">
        <v>67.339600000000004</v>
      </c>
      <c r="C48">
        <v>-31.678999999999998</v>
      </c>
      <c r="D48">
        <v>-31.570499999999999</v>
      </c>
      <c r="E48">
        <v>-46.189100000000003</v>
      </c>
      <c r="F48">
        <v>-45.4634</v>
      </c>
    </row>
    <row r="49" spans="2:6" x14ac:dyDescent="0.4">
      <c r="B49">
        <v>69.314499999999995</v>
      </c>
      <c r="C49">
        <v>-33.4024</v>
      </c>
      <c r="D49">
        <v>-32.838900000000002</v>
      </c>
      <c r="E49">
        <v>-46.968899999999998</v>
      </c>
      <c r="F49">
        <v>-43.075099999999999</v>
      </c>
    </row>
    <row r="50" spans="2:6" x14ac:dyDescent="0.4">
      <c r="B50">
        <v>71.347300000000004</v>
      </c>
      <c r="C50">
        <v>-34.942399999999999</v>
      </c>
      <c r="D50">
        <v>-33.918900000000001</v>
      </c>
      <c r="E50">
        <v>-47.4255</v>
      </c>
      <c r="F50">
        <v>-42.174900000000001</v>
      </c>
    </row>
    <row r="51" spans="2:6" x14ac:dyDescent="0.4">
      <c r="B51">
        <v>73.439700000000002</v>
      </c>
      <c r="C51">
        <v>-36.339199999999998</v>
      </c>
      <c r="D51">
        <v>-35.289400000000001</v>
      </c>
      <c r="E51">
        <v>-48.036700000000003</v>
      </c>
      <c r="F51">
        <v>-42.983499999999999</v>
      </c>
    </row>
    <row r="52" spans="2:6" x14ac:dyDescent="0.4">
      <c r="B52">
        <v>75.593400000000003</v>
      </c>
      <c r="C52">
        <v>-37.735500000000002</v>
      </c>
      <c r="D52">
        <v>-37.362400000000001</v>
      </c>
      <c r="E52">
        <v>-48.271900000000002</v>
      </c>
      <c r="F52">
        <v>-46.037300000000002</v>
      </c>
    </row>
    <row r="53" spans="2:6" x14ac:dyDescent="0.4">
      <c r="B53">
        <v>77.810400000000001</v>
      </c>
      <c r="C53">
        <v>-39.1708</v>
      </c>
      <c r="D53">
        <v>-39.633200000000002</v>
      </c>
      <c r="E53">
        <v>-48.558599999999998</v>
      </c>
      <c r="F53">
        <v>-50.997900000000001</v>
      </c>
    </row>
    <row r="54" spans="2:6" x14ac:dyDescent="0.4">
      <c r="B54">
        <v>80.092299999999994</v>
      </c>
      <c r="C54">
        <v>-40.842700000000001</v>
      </c>
      <c r="D54">
        <v>-41.282200000000003</v>
      </c>
      <c r="E54">
        <v>-49.390300000000003</v>
      </c>
      <c r="F54">
        <v>-50.155000000000001</v>
      </c>
    </row>
    <row r="55" spans="2:6" x14ac:dyDescent="0.4">
      <c r="B55">
        <v>82.441199999999995</v>
      </c>
      <c r="C55">
        <v>-42.918799999999997</v>
      </c>
      <c r="D55">
        <v>-42.5246</v>
      </c>
      <c r="E55">
        <v>-48.827300000000001</v>
      </c>
      <c r="F55">
        <v>-49.264899999999997</v>
      </c>
    </row>
    <row r="56" spans="2:6" x14ac:dyDescent="0.4">
      <c r="B56">
        <v>84.858900000000006</v>
      </c>
      <c r="C56">
        <v>-44.279200000000003</v>
      </c>
      <c r="D56">
        <v>-43.442399999999999</v>
      </c>
      <c r="E56">
        <v>-46.184600000000003</v>
      </c>
      <c r="F56">
        <v>-52.292499999999997</v>
      </c>
    </row>
    <row r="57" spans="2:6" x14ac:dyDescent="0.4">
      <c r="B57">
        <v>87.3476</v>
      </c>
      <c r="C57">
        <v>-43.3245</v>
      </c>
      <c r="D57">
        <v>-44.553199999999997</v>
      </c>
      <c r="E57">
        <v>-44.071100000000001</v>
      </c>
      <c r="F57">
        <v>-52.806699999999999</v>
      </c>
    </row>
    <row r="58" spans="2:6" x14ac:dyDescent="0.4">
      <c r="B58">
        <v>89.909199999999998</v>
      </c>
      <c r="C58">
        <v>-41.496000000000002</v>
      </c>
      <c r="D58">
        <v>-46.062600000000003</v>
      </c>
      <c r="E58">
        <v>-44.381799999999998</v>
      </c>
      <c r="F58">
        <v>-50.155000000000001</v>
      </c>
    </row>
    <row r="59" spans="2:6" x14ac:dyDescent="0.4">
      <c r="B59">
        <v>92.546000000000006</v>
      </c>
      <c r="C59">
        <v>-39.712600000000002</v>
      </c>
      <c r="D59">
        <v>-43.918100000000003</v>
      </c>
      <c r="E59">
        <v>-47.7515</v>
      </c>
      <c r="F59">
        <v>-48.5747</v>
      </c>
    </row>
    <row r="60" spans="2:6" x14ac:dyDescent="0.4">
      <c r="B60">
        <v>95.260099999999994</v>
      </c>
      <c r="C60">
        <v>-39.368000000000002</v>
      </c>
      <c r="D60">
        <v>-41.334299999999999</v>
      </c>
      <c r="E60">
        <v>-51.956899999999997</v>
      </c>
      <c r="F60">
        <v>-47.236899999999999</v>
      </c>
    </row>
    <row r="61" spans="2:6" x14ac:dyDescent="0.4">
      <c r="B61">
        <v>98.053700000000006</v>
      </c>
      <c r="C61">
        <v>-42.238599999999998</v>
      </c>
      <c r="D61">
        <v>-41.709899999999998</v>
      </c>
      <c r="E61">
        <v>-51.460999999999999</v>
      </c>
      <c r="F61">
        <v>-46.947600000000001</v>
      </c>
    </row>
    <row r="62" spans="2:6" x14ac:dyDescent="0.4">
      <c r="B62">
        <v>100.9294</v>
      </c>
      <c r="C62">
        <v>-43.251100000000001</v>
      </c>
      <c r="D62">
        <v>-42.708500000000001</v>
      </c>
      <c r="E62">
        <v>-48.580199999999998</v>
      </c>
      <c r="F62">
        <v>-47.688400000000001</v>
      </c>
    </row>
    <row r="63" spans="2:6" x14ac:dyDescent="0.4">
      <c r="B63">
        <v>103.88930000000001</v>
      </c>
      <c r="C63">
        <v>-42.081099999999999</v>
      </c>
      <c r="D63">
        <v>-41.733800000000002</v>
      </c>
      <c r="E63">
        <v>-47.814999999999998</v>
      </c>
      <c r="F63">
        <v>-50.796999999999997</v>
      </c>
    </row>
    <row r="64" spans="2:6" x14ac:dyDescent="0.4">
      <c r="B64">
        <v>106.9361</v>
      </c>
      <c r="C64">
        <v>-46.921399999999998</v>
      </c>
      <c r="D64">
        <v>-44.040100000000002</v>
      </c>
      <c r="E64">
        <v>-50.408200000000001</v>
      </c>
      <c r="F64">
        <v>-52.088299999999997</v>
      </c>
    </row>
    <row r="65" spans="2:6" x14ac:dyDescent="0.4">
      <c r="B65">
        <v>110.0722</v>
      </c>
      <c r="C65">
        <v>-49.113700000000001</v>
      </c>
      <c r="D65">
        <v>-46.180100000000003</v>
      </c>
      <c r="E65">
        <v>-53.130499999999998</v>
      </c>
      <c r="F65">
        <v>-48.6297</v>
      </c>
    </row>
    <row r="66" spans="2:6" x14ac:dyDescent="0.4">
      <c r="B66">
        <v>113.30029999999999</v>
      </c>
      <c r="C66">
        <v>-49.700600000000001</v>
      </c>
      <c r="D66">
        <v>-45.5625</v>
      </c>
      <c r="E66">
        <v>-51.517699999999998</v>
      </c>
      <c r="F66">
        <v>-49.206200000000003</v>
      </c>
    </row>
    <row r="67" spans="2:6" x14ac:dyDescent="0.4">
      <c r="B67">
        <v>116.623</v>
      </c>
      <c r="C67">
        <v>-46.911499999999997</v>
      </c>
      <c r="D67">
        <v>-46.5319</v>
      </c>
      <c r="E67">
        <v>-51.564999999999998</v>
      </c>
      <c r="F67">
        <v>-51.8812</v>
      </c>
    </row>
    <row r="68" spans="2:6" x14ac:dyDescent="0.4">
      <c r="B68">
        <v>120.0432</v>
      </c>
      <c r="C68">
        <v>-45.732100000000003</v>
      </c>
      <c r="D68">
        <v>-46.137799999999999</v>
      </c>
      <c r="E68">
        <v>-54.155299999999997</v>
      </c>
      <c r="F68">
        <v>-54.190300000000001</v>
      </c>
    </row>
    <row r="69" spans="2:6" x14ac:dyDescent="0.4">
      <c r="B69">
        <v>123.5637</v>
      </c>
      <c r="C69">
        <v>-46.309399999999997</v>
      </c>
      <c r="D69">
        <v>-44.494900000000001</v>
      </c>
      <c r="E69">
        <v>-54.851700000000001</v>
      </c>
      <c r="F69">
        <v>-54.5991</v>
      </c>
    </row>
    <row r="70" spans="2:6" x14ac:dyDescent="0.4">
      <c r="B70">
        <v>127.1875</v>
      </c>
      <c r="C70">
        <v>-50.594299999999997</v>
      </c>
      <c r="D70">
        <v>-47.936500000000002</v>
      </c>
      <c r="E70">
        <v>-52.738799999999998</v>
      </c>
      <c r="F70">
        <v>-52.946300000000001</v>
      </c>
    </row>
    <row r="71" spans="2:6" x14ac:dyDescent="0.4">
      <c r="B71">
        <v>130.91749999999999</v>
      </c>
      <c r="C71">
        <v>-51.767299999999999</v>
      </c>
      <c r="D71">
        <v>-50.819099999999999</v>
      </c>
      <c r="E71">
        <v>-49.154499999999999</v>
      </c>
      <c r="F71">
        <v>-53.051099999999998</v>
      </c>
    </row>
    <row r="72" spans="2:6" x14ac:dyDescent="0.4">
      <c r="B72">
        <v>134.7569</v>
      </c>
      <c r="C72">
        <v>-51.267699999999998</v>
      </c>
      <c r="D72">
        <v>-49.997</v>
      </c>
      <c r="E72">
        <v>-51.211399999999998</v>
      </c>
      <c r="F72">
        <v>-55.791699999999999</v>
      </c>
    </row>
    <row r="73" spans="2:6" x14ac:dyDescent="0.4">
      <c r="B73">
        <v>138.7089</v>
      </c>
      <c r="C73">
        <v>-53.844700000000003</v>
      </c>
      <c r="D73">
        <v>-53.350999999999999</v>
      </c>
      <c r="E73">
        <v>-53.652299999999997</v>
      </c>
      <c r="F73">
        <v>-51.210900000000002</v>
      </c>
    </row>
    <row r="74" spans="2:6" x14ac:dyDescent="0.4">
      <c r="B74">
        <v>142.77680000000001</v>
      </c>
      <c r="C74">
        <v>-51.750999999999998</v>
      </c>
      <c r="D74">
        <v>-49.905500000000004</v>
      </c>
      <c r="E74">
        <v>-51.895099999999999</v>
      </c>
      <c r="F74">
        <v>-49.167900000000003</v>
      </c>
    </row>
    <row r="75" spans="2:6" x14ac:dyDescent="0.4">
      <c r="B75">
        <v>146.964</v>
      </c>
      <c r="C75">
        <v>-51.609900000000003</v>
      </c>
      <c r="D75">
        <v>-51.653300000000002</v>
      </c>
      <c r="E75">
        <v>-47.315899999999999</v>
      </c>
      <c r="F75">
        <v>-49.876399999999997</v>
      </c>
    </row>
    <row r="76" spans="2:6" x14ac:dyDescent="0.4">
      <c r="B76">
        <v>151.274</v>
      </c>
      <c r="C76">
        <v>-54.167900000000003</v>
      </c>
      <c r="D76">
        <v>-48.1325</v>
      </c>
      <c r="E76">
        <v>-45.8705</v>
      </c>
      <c r="F76">
        <v>-50.1785</v>
      </c>
    </row>
    <row r="77" spans="2:6" x14ac:dyDescent="0.4">
      <c r="B77">
        <v>155.7105</v>
      </c>
      <c r="C77">
        <v>-50.483199999999997</v>
      </c>
      <c r="D77">
        <v>-48.264499999999998</v>
      </c>
      <c r="E77">
        <v>-51.437100000000001</v>
      </c>
      <c r="F77">
        <v>-51.354500000000002</v>
      </c>
    </row>
    <row r="78" spans="2:6" x14ac:dyDescent="0.4">
      <c r="B78">
        <v>160.27699999999999</v>
      </c>
      <c r="C78">
        <v>-52.898499999999999</v>
      </c>
      <c r="D78">
        <v>-49.982999999999997</v>
      </c>
      <c r="E78">
        <v>-45.786299999999997</v>
      </c>
      <c r="F78">
        <v>-50.655000000000001</v>
      </c>
    </row>
    <row r="79" spans="2:6" x14ac:dyDescent="0.4">
      <c r="B79">
        <v>164.97739999999999</v>
      </c>
      <c r="C79">
        <v>-52.017400000000002</v>
      </c>
      <c r="D79">
        <v>-52.500100000000003</v>
      </c>
      <c r="E79">
        <v>-49.4848</v>
      </c>
      <c r="F79">
        <v>-51.698799999999999</v>
      </c>
    </row>
    <row r="80" spans="2:6" x14ac:dyDescent="0.4">
      <c r="B80">
        <v>169.81569999999999</v>
      </c>
      <c r="C80">
        <v>-50.398600000000002</v>
      </c>
      <c r="D80">
        <v>-54.087600000000002</v>
      </c>
      <c r="E80">
        <v>-54.776499999999999</v>
      </c>
      <c r="F80">
        <v>-52.396700000000003</v>
      </c>
    </row>
    <row r="81" spans="2:6" x14ac:dyDescent="0.4">
      <c r="B81">
        <v>174.79589999999999</v>
      </c>
      <c r="C81">
        <v>-52.535600000000002</v>
      </c>
      <c r="D81">
        <v>-50.702199999999998</v>
      </c>
      <c r="E81">
        <v>-54.989699999999999</v>
      </c>
      <c r="F81">
        <v>-50.114899999999999</v>
      </c>
    </row>
    <row r="82" spans="2:6" x14ac:dyDescent="0.4">
      <c r="B82">
        <v>179.9221</v>
      </c>
      <c r="C82">
        <v>-49.542400000000001</v>
      </c>
      <c r="D82">
        <v>-51.003500000000003</v>
      </c>
      <c r="E82">
        <v>-56.982199999999999</v>
      </c>
      <c r="F82">
        <v>-51.0901</v>
      </c>
    </row>
    <row r="83" spans="2:6" x14ac:dyDescent="0.4">
      <c r="B83">
        <v>185.1987</v>
      </c>
      <c r="C83">
        <v>-54.786900000000003</v>
      </c>
      <c r="D83">
        <v>-51.683500000000002</v>
      </c>
      <c r="E83">
        <v>-55.524999999999999</v>
      </c>
      <c r="F83">
        <v>-50.658200000000001</v>
      </c>
    </row>
    <row r="84" spans="2:6" x14ac:dyDescent="0.4">
      <c r="B84">
        <v>190.63</v>
      </c>
      <c r="C84">
        <v>-51.471200000000003</v>
      </c>
      <c r="D84">
        <v>-49.558399999999999</v>
      </c>
      <c r="E84">
        <v>-55.872100000000003</v>
      </c>
      <c r="F84">
        <v>-52.211300000000001</v>
      </c>
    </row>
    <row r="85" spans="2:6" x14ac:dyDescent="0.4">
      <c r="B85">
        <v>196.22059999999999</v>
      </c>
      <c r="C85">
        <v>-50.979500000000002</v>
      </c>
      <c r="D85">
        <v>-50.361199999999997</v>
      </c>
      <c r="E85">
        <v>-53.974299999999999</v>
      </c>
      <c r="F85">
        <v>-53.154000000000003</v>
      </c>
    </row>
    <row r="86" spans="2:6" x14ac:dyDescent="0.4">
      <c r="B86">
        <v>201.9751</v>
      </c>
      <c r="C86">
        <v>-52.0167</v>
      </c>
      <c r="D86">
        <v>-51.198599999999999</v>
      </c>
      <c r="E86">
        <v>-54.649900000000002</v>
      </c>
      <c r="F86">
        <v>-47.851999999999997</v>
      </c>
    </row>
    <row r="87" spans="2:6" x14ac:dyDescent="0.4">
      <c r="B87">
        <v>207.89850000000001</v>
      </c>
      <c r="C87">
        <v>-53.510899999999999</v>
      </c>
      <c r="D87">
        <v>-51.200499999999998</v>
      </c>
      <c r="E87">
        <v>-53.9895</v>
      </c>
      <c r="F87">
        <v>-52.352200000000003</v>
      </c>
    </row>
    <row r="88" spans="2:6" x14ac:dyDescent="0.4">
      <c r="B88">
        <v>213.99549999999999</v>
      </c>
      <c r="C88">
        <v>-52.423900000000003</v>
      </c>
      <c r="D88">
        <v>-51.737299999999998</v>
      </c>
      <c r="E88">
        <v>-54.813099999999999</v>
      </c>
      <c r="F88">
        <v>-49.269199999999998</v>
      </c>
    </row>
    <row r="89" spans="2:6" x14ac:dyDescent="0.4">
      <c r="B89">
        <v>220.2713</v>
      </c>
      <c r="C89">
        <v>-52.084400000000002</v>
      </c>
      <c r="D89">
        <v>-49.930599999999998</v>
      </c>
      <c r="E89">
        <v>-50.113199999999999</v>
      </c>
      <c r="F89">
        <v>-51.943199999999997</v>
      </c>
    </row>
    <row r="90" spans="2:6" x14ac:dyDescent="0.4">
      <c r="B90">
        <v>226.7312</v>
      </c>
      <c r="C90">
        <v>-50.825400000000002</v>
      </c>
      <c r="D90">
        <v>-51.012900000000002</v>
      </c>
      <c r="E90">
        <v>-54.846800000000002</v>
      </c>
      <c r="F90">
        <v>-48.776899999999998</v>
      </c>
    </row>
    <row r="91" spans="2:6" x14ac:dyDescent="0.4">
      <c r="B91">
        <v>233.38050000000001</v>
      </c>
      <c r="C91">
        <v>-53.1096</v>
      </c>
      <c r="D91">
        <v>-50.542900000000003</v>
      </c>
      <c r="E91">
        <v>-51.442</v>
      </c>
      <c r="F91">
        <v>-50.556899999999999</v>
      </c>
    </row>
    <row r="92" spans="2:6" x14ac:dyDescent="0.4">
      <c r="B92">
        <v>240.22489999999999</v>
      </c>
      <c r="C92">
        <v>-54.345799999999997</v>
      </c>
      <c r="D92">
        <v>-50.329500000000003</v>
      </c>
      <c r="E92">
        <v>-54.613999999999997</v>
      </c>
      <c r="F92">
        <v>-50.1312</v>
      </c>
    </row>
    <row r="93" spans="2:6" x14ac:dyDescent="0.4">
      <c r="B93">
        <v>247.27</v>
      </c>
      <c r="C93">
        <v>-52.665900000000001</v>
      </c>
      <c r="D93">
        <v>-47.989400000000003</v>
      </c>
      <c r="E93">
        <v>-48.129199999999997</v>
      </c>
      <c r="F93">
        <v>-47.517400000000002</v>
      </c>
    </row>
    <row r="94" spans="2:6" x14ac:dyDescent="0.4">
      <c r="B94">
        <v>254.52160000000001</v>
      </c>
      <c r="C94">
        <v>-56.796399999999998</v>
      </c>
      <c r="D94">
        <v>-50.687100000000001</v>
      </c>
      <c r="E94">
        <v>-50.398499999999999</v>
      </c>
      <c r="F94">
        <v>-49.113799999999998</v>
      </c>
    </row>
    <row r="95" spans="2:6" x14ac:dyDescent="0.4">
      <c r="B95">
        <v>261.98599999999999</v>
      </c>
      <c r="C95">
        <v>-49.235399999999998</v>
      </c>
      <c r="D95">
        <v>-47.628</v>
      </c>
      <c r="E95">
        <v>-50.473999999999997</v>
      </c>
      <c r="F95">
        <v>-50.135100000000001</v>
      </c>
    </row>
    <row r="96" spans="2:6" x14ac:dyDescent="0.4">
      <c r="B96">
        <v>269.66919999999999</v>
      </c>
      <c r="C96">
        <v>-50.366700000000002</v>
      </c>
      <c r="D96">
        <v>-50.9114</v>
      </c>
      <c r="E96">
        <v>-52.699100000000001</v>
      </c>
      <c r="F96">
        <v>-49.464599999999997</v>
      </c>
    </row>
    <row r="97" spans="2:6" x14ac:dyDescent="0.4">
      <c r="B97">
        <v>277.57780000000002</v>
      </c>
      <c r="C97">
        <v>-55.610199999999999</v>
      </c>
      <c r="D97">
        <v>-50.784799999999997</v>
      </c>
      <c r="E97">
        <v>-52.076999999999998</v>
      </c>
      <c r="F97">
        <v>-53.759599999999999</v>
      </c>
    </row>
    <row r="98" spans="2:6" x14ac:dyDescent="0.4">
      <c r="B98">
        <v>285.7183</v>
      </c>
      <c r="C98">
        <v>-54.738900000000001</v>
      </c>
      <c r="D98">
        <v>-50.733899999999998</v>
      </c>
      <c r="E98">
        <v>-52.871400000000001</v>
      </c>
      <c r="F98">
        <v>-51.1113</v>
      </c>
    </row>
    <row r="99" spans="2:6" x14ac:dyDescent="0.4">
      <c r="B99">
        <v>294.0976</v>
      </c>
      <c r="C99">
        <v>-52.596299999999999</v>
      </c>
      <c r="D99">
        <v>-51.991500000000002</v>
      </c>
      <c r="E99">
        <v>-54.651400000000002</v>
      </c>
      <c r="F99">
        <v>-51.134099999999997</v>
      </c>
    </row>
    <row r="100" spans="2:6" x14ac:dyDescent="0.4">
      <c r="B100">
        <v>302.7226</v>
      </c>
      <c r="C100">
        <v>-49.784700000000001</v>
      </c>
      <c r="D100">
        <v>-49.960700000000003</v>
      </c>
      <c r="E100">
        <v>-55.281100000000002</v>
      </c>
      <c r="F100">
        <v>-50.254100000000001</v>
      </c>
    </row>
    <row r="101" spans="2:6" x14ac:dyDescent="0.4">
      <c r="B101">
        <v>311.60050000000001</v>
      </c>
      <c r="C101">
        <v>-51.0593</v>
      </c>
      <c r="D101">
        <v>-50.606499999999997</v>
      </c>
      <c r="E101">
        <v>-54.003</v>
      </c>
      <c r="F101">
        <v>-52.44</v>
      </c>
    </row>
    <row r="102" spans="2:6" x14ac:dyDescent="0.4">
      <c r="B102">
        <v>320.73880000000003</v>
      </c>
      <c r="C102">
        <v>-48.832799999999999</v>
      </c>
      <c r="D102">
        <v>-50.653199999999998</v>
      </c>
      <c r="E102">
        <v>-49.14</v>
      </c>
      <c r="F102">
        <v>-48.772500000000001</v>
      </c>
    </row>
    <row r="103" spans="2:6" x14ac:dyDescent="0.4">
      <c r="B103">
        <v>330.14510000000001</v>
      </c>
      <c r="C103">
        <v>-52.475999999999999</v>
      </c>
      <c r="D103">
        <v>-51.792900000000003</v>
      </c>
      <c r="E103">
        <v>-55.479300000000002</v>
      </c>
      <c r="F103">
        <v>-50.957099999999997</v>
      </c>
    </row>
    <row r="104" spans="2:6" x14ac:dyDescent="0.4">
      <c r="B104">
        <v>339.8272</v>
      </c>
      <c r="C104">
        <v>-49.268099999999997</v>
      </c>
      <c r="D104">
        <v>-47.905200000000001</v>
      </c>
      <c r="E104">
        <v>-52.436300000000003</v>
      </c>
      <c r="F104">
        <v>-49.256799999999998</v>
      </c>
    </row>
    <row r="105" spans="2:6" x14ac:dyDescent="0.4">
      <c r="B105">
        <v>349.79329999999999</v>
      </c>
      <c r="C105">
        <v>-52.190899999999999</v>
      </c>
      <c r="D105">
        <v>-47.9696</v>
      </c>
      <c r="E105">
        <v>-50.326799999999999</v>
      </c>
      <c r="F105">
        <v>-49.226199999999999</v>
      </c>
    </row>
    <row r="106" spans="2:6" x14ac:dyDescent="0.4">
      <c r="B106">
        <v>360.05169999999998</v>
      </c>
      <c r="C106">
        <v>-50.803699999999999</v>
      </c>
      <c r="D106">
        <v>-50.183900000000001</v>
      </c>
      <c r="E106">
        <v>-50.244100000000003</v>
      </c>
      <c r="F106">
        <v>-49.308999999999997</v>
      </c>
    </row>
    <row r="107" spans="2:6" x14ac:dyDescent="0.4">
      <c r="B107">
        <v>370.61090000000002</v>
      </c>
      <c r="C107">
        <v>-52.798499999999997</v>
      </c>
      <c r="D107">
        <v>-49.862200000000001</v>
      </c>
      <c r="E107">
        <v>-60.124400000000001</v>
      </c>
      <c r="F107">
        <v>-49.4602</v>
      </c>
    </row>
    <row r="108" spans="2:6" x14ac:dyDescent="0.4">
      <c r="B108">
        <v>381.47980000000001</v>
      </c>
      <c r="C108">
        <v>-52.923900000000003</v>
      </c>
      <c r="D108">
        <v>-49.780799999999999</v>
      </c>
      <c r="E108">
        <v>-55.109099999999998</v>
      </c>
      <c r="F108">
        <v>-52.941000000000003</v>
      </c>
    </row>
    <row r="109" spans="2:6" x14ac:dyDescent="0.4">
      <c r="B109">
        <v>392.66750000000002</v>
      </c>
      <c r="C109">
        <v>-53.194200000000002</v>
      </c>
      <c r="D109">
        <v>-48.436199999999999</v>
      </c>
      <c r="E109">
        <v>-53.511299999999999</v>
      </c>
      <c r="F109">
        <v>-48.742400000000004</v>
      </c>
    </row>
    <row r="110" spans="2:6" x14ac:dyDescent="0.4">
      <c r="B110">
        <v>404.1832</v>
      </c>
      <c r="C110">
        <v>-51.374000000000002</v>
      </c>
      <c r="D110">
        <v>-50.552399999999999</v>
      </c>
      <c r="E110">
        <v>-57.753399999999999</v>
      </c>
      <c r="F110">
        <v>-51.786000000000001</v>
      </c>
    </row>
    <row r="111" spans="2:6" x14ac:dyDescent="0.4">
      <c r="B111">
        <v>416.0367</v>
      </c>
      <c r="C111">
        <v>-53.471200000000003</v>
      </c>
      <c r="D111">
        <v>-51.592399999999998</v>
      </c>
      <c r="E111">
        <v>-59.6126</v>
      </c>
      <c r="F111">
        <v>-50.1417</v>
      </c>
    </row>
    <row r="112" spans="2:6" x14ac:dyDescent="0.4">
      <c r="B112">
        <v>428.23779999999999</v>
      </c>
      <c r="C112">
        <v>-52.473999999999997</v>
      </c>
      <c r="D112">
        <v>-51.268900000000002</v>
      </c>
      <c r="E112">
        <v>-60.096800000000002</v>
      </c>
      <c r="F112">
        <v>-51.529000000000003</v>
      </c>
    </row>
    <row r="113" spans="2:6" x14ac:dyDescent="0.4">
      <c r="B113">
        <v>440.79669999999999</v>
      </c>
      <c r="C113">
        <v>-56.1447</v>
      </c>
      <c r="D113">
        <v>-51.532400000000003</v>
      </c>
      <c r="E113">
        <v>-54.365699999999997</v>
      </c>
      <c r="F113">
        <v>-52.124600000000001</v>
      </c>
    </row>
    <row r="114" spans="2:6" x14ac:dyDescent="0.4">
      <c r="B114">
        <v>453.72390000000001</v>
      </c>
      <c r="C114">
        <v>-55.461300000000001</v>
      </c>
      <c r="D114">
        <v>-50.672600000000003</v>
      </c>
      <c r="E114">
        <v>-52.850200000000001</v>
      </c>
      <c r="F114">
        <v>-54.395499999999998</v>
      </c>
    </row>
    <row r="115" spans="2:6" x14ac:dyDescent="0.4">
      <c r="B115">
        <v>467.03030000000001</v>
      </c>
      <c r="C115">
        <v>-56.866999999999997</v>
      </c>
      <c r="D115">
        <v>-51.893799999999999</v>
      </c>
      <c r="E115">
        <v>-60.666899999999998</v>
      </c>
      <c r="F115">
        <v>-52.227400000000003</v>
      </c>
    </row>
    <row r="116" spans="2:6" x14ac:dyDescent="0.4">
      <c r="B116">
        <v>480.72680000000003</v>
      </c>
      <c r="C116">
        <v>-57.230899999999998</v>
      </c>
      <c r="D116">
        <v>-51.502499999999998</v>
      </c>
      <c r="E116">
        <v>-59.154400000000003</v>
      </c>
      <c r="F116">
        <v>-49.499299999999998</v>
      </c>
    </row>
    <row r="117" spans="2:6" x14ac:dyDescent="0.4">
      <c r="B117">
        <v>494.82510000000002</v>
      </c>
      <c r="C117">
        <v>-55.327800000000003</v>
      </c>
      <c r="D117">
        <v>-47.697499999999998</v>
      </c>
      <c r="E117">
        <v>-54.9206</v>
      </c>
      <c r="F117">
        <v>-49.348999999999997</v>
      </c>
    </row>
    <row r="118" spans="2:6" x14ac:dyDescent="0.4">
      <c r="B118">
        <v>509.33679999999998</v>
      </c>
      <c r="C118">
        <v>-58.008099999999999</v>
      </c>
      <c r="D118">
        <v>-46.355600000000003</v>
      </c>
      <c r="E118">
        <v>-55.6081</v>
      </c>
      <c r="F118">
        <v>-50.669600000000003</v>
      </c>
    </row>
    <row r="119" spans="2:6" x14ac:dyDescent="0.4">
      <c r="B119">
        <v>524.27409999999998</v>
      </c>
      <c r="C119">
        <v>-57.691899999999997</v>
      </c>
      <c r="D119">
        <v>-53.121099999999998</v>
      </c>
      <c r="E119">
        <v>-63.825299999999999</v>
      </c>
      <c r="F119">
        <v>-52.4634</v>
      </c>
    </row>
    <row r="120" spans="2:6" x14ac:dyDescent="0.4">
      <c r="B120">
        <v>539.64949999999999</v>
      </c>
      <c r="C120">
        <v>-60.408999999999999</v>
      </c>
      <c r="D120">
        <v>-50.231299999999997</v>
      </c>
      <c r="E120">
        <v>-58.150500000000001</v>
      </c>
      <c r="F120">
        <v>-51.2044</v>
      </c>
    </row>
    <row r="121" spans="2:6" x14ac:dyDescent="0.4">
      <c r="B121">
        <v>555.47580000000005</v>
      </c>
      <c r="C121">
        <v>-58.11</v>
      </c>
      <c r="D121">
        <v>-51.9236</v>
      </c>
      <c r="E121">
        <v>-60.9114</v>
      </c>
      <c r="F121">
        <v>-53.142699999999998</v>
      </c>
    </row>
    <row r="122" spans="2:6" x14ac:dyDescent="0.4">
      <c r="B122">
        <v>571.76620000000003</v>
      </c>
      <c r="C122">
        <v>-57.358600000000003</v>
      </c>
      <c r="D122">
        <v>-50.583100000000002</v>
      </c>
      <c r="E122">
        <v>-54.951000000000001</v>
      </c>
      <c r="F122">
        <v>-51.2881</v>
      </c>
    </row>
    <row r="123" spans="2:6" x14ac:dyDescent="0.4">
      <c r="B123">
        <v>588.53430000000003</v>
      </c>
      <c r="C123">
        <v>-57.979700000000001</v>
      </c>
      <c r="D123">
        <v>-51.720300000000002</v>
      </c>
      <c r="E123">
        <v>-62.755499999999998</v>
      </c>
      <c r="F123">
        <v>-52.354500000000002</v>
      </c>
    </row>
    <row r="124" spans="2:6" x14ac:dyDescent="0.4">
      <c r="B124">
        <v>605.79430000000002</v>
      </c>
      <c r="C124">
        <v>-54.91</v>
      </c>
      <c r="D124">
        <v>-52.0749</v>
      </c>
      <c r="E124">
        <v>-63.724800000000002</v>
      </c>
      <c r="F124">
        <v>-53.418500000000002</v>
      </c>
    </row>
    <row r="125" spans="2:6" x14ac:dyDescent="0.4">
      <c r="B125">
        <v>623.56039999999996</v>
      </c>
      <c r="C125">
        <v>-59.469200000000001</v>
      </c>
      <c r="D125">
        <v>-50.987200000000001</v>
      </c>
      <c r="E125">
        <v>-64.921700000000001</v>
      </c>
      <c r="F125">
        <v>-51.938400000000001</v>
      </c>
    </row>
    <row r="126" spans="2:6" x14ac:dyDescent="0.4">
      <c r="B126">
        <v>641.84749999999997</v>
      </c>
      <c r="C126">
        <v>-55.040399999999998</v>
      </c>
      <c r="D126">
        <v>-51.274000000000001</v>
      </c>
      <c r="E126">
        <v>-68.116299999999995</v>
      </c>
      <c r="F126">
        <v>-52.228299999999997</v>
      </c>
    </row>
    <row r="127" spans="2:6" x14ac:dyDescent="0.4">
      <c r="B127">
        <v>660.67089999999996</v>
      </c>
      <c r="C127">
        <v>-59.730499999999999</v>
      </c>
      <c r="D127">
        <v>-52.9011</v>
      </c>
      <c r="E127">
        <v>-63.198799999999999</v>
      </c>
      <c r="F127">
        <v>-50.353299999999997</v>
      </c>
    </row>
    <row r="128" spans="2:6" x14ac:dyDescent="0.4">
      <c r="B128">
        <v>680.04639999999995</v>
      </c>
      <c r="C128">
        <v>-57.673499999999997</v>
      </c>
      <c r="D128">
        <v>-50.267600000000002</v>
      </c>
      <c r="E128">
        <v>-60.444699999999997</v>
      </c>
      <c r="F128">
        <v>-51.712699999999998</v>
      </c>
    </row>
    <row r="129" spans="2:6" x14ac:dyDescent="0.4">
      <c r="B129">
        <v>699.99009999999998</v>
      </c>
      <c r="C129">
        <v>-55.361899999999999</v>
      </c>
      <c r="D129">
        <v>-51.784199999999998</v>
      </c>
      <c r="E129">
        <v>-64.750600000000006</v>
      </c>
      <c r="F129">
        <v>-51.848399999999998</v>
      </c>
    </row>
    <row r="130" spans="2:6" x14ac:dyDescent="0.4">
      <c r="B130">
        <v>720.51869999999997</v>
      </c>
      <c r="C130">
        <v>-57.216000000000001</v>
      </c>
      <c r="D130">
        <v>-51.6723</v>
      </c>
      <c r="E130">
        <v>-64.965699999999998</v>
      </c>
      <c r="F130">
        <v>-51.898800000000001</v>
      </c>
    </row>
    <row r="131" spans="2:6" x14ac:dyDescent="0.4">
      <c r="B131">
        <v>741.64930000000004</v>
      </c>
      <c r="C131">
        <v>-55.9544</v>
      </c>
      <c r="D131">
        <v>-52.200800000000001</v>
      </c>
      <c r="E131">
        <v>-61.111800000000002</v>
      </c>
      <c r="F131">
        <v>-49.802900000000001</v>
      </c>
    </row>
    <row r="132" spans="2:6" x14ac:dyDescent="0.4">
      <c r="B132">
        <v>763.39959999999996</v>
      </c>
      <c r="C132">
        <v>-55.277200000000001</v>
      </c>
      <c r="D132">
        <v>-47.229199999999999</v>
      </c>
      <c r="E132">
        <v>-63.709499999999998</v>
      </c>
      <c r="F132">
        <v>-51.784100000000002</v>
      </c>
    </row>
    <row r="133" spans="2:6" x14ac:dyDescent="0.4">
      <c r="B133">
        <v>785.78779999999995</v>
      </c>
      <c r="C133">
        <v>-55.5657</v>
      </c>
      <c r="D133">
        <v>-48.142499999999998</v>
      </c>
      <c r="E133">
        <v>-60.5976</v>
      </c>
      <c r="F133">
        <v>-50.447200000000002</v>
      </c>
    </row>
    <row r="134" spans="2:6" x14ac:dyDescent="0.4">
      <c r="B134">
        <v>808.83259999999996</v>
      </c>
      <c r="C134">
        <v>-58.782600000000002</v>
      </c>
      <c r="D134">
        <v>-49.584299999999999</v>
      </c>
      <c r="E134">
        <v>-61.1584</v>
      </c>
      <c r="F134">
        <v>-51.500599999999999</v>
      </c>
    </row>
    <row r="135" spans="2:6" x14ac:dyDescent="0.4">
      <c r="B135">
        <v>832.55319999999995</v>
      </c>
      <c r="C135">
        <v>-55.496499999999997</v>
      </c>
      <c r="D135">
        <v>-50.021500000000003</v>
      </c>
      <c r="E135">
        <v>-62.016399999999997</v>
      </c>
      <c r="F135">
        <v>-51.337800000000001</v>
      </c>
    </row>
    <row r="136" spans="2:6" x14ac:dyDescent="0.4">
      <c r="B136">
        <v>856.96950000000004</v>
      </c>
      <c r="C136">
        <v>-56.789099999999998</v>
      </c>
      <c r="D136">
        <v>-50.374400000000001</v>
      </c>
      <c r="E136">
        <v>-62.303400000000003</v>
      </c>
      <c r="F136">
        <v>-50.5749</v>
      </c>
    </row>
    <row r="137" spans="2:6" x14ac:dyDescent="0.4">
      <c r="B137">
        <v>882.10180000000003</v>
      </c>
      <c r="C137">
        <v>-57.639099999999999</v>
      </c>
      <c r="D137">
        <v>-48.5974</v>
      </c>
      <c r="E137">
        <v>-62.1494</v>
      </c>
      <c r="F137">
        <v>-50.761499999999998</v>
      </c>
    </row>
    <row r="138" spans="2:6" x14ac:dyDescent="0.4">
      <c r="B138">
        <v>907.97109999999998</v>
      </c>
      <c r="C138">
        <v>-54.672199999999997</v>
      </c>
      <c r="D138">
        <v>-51.190600000000003</v>
      </c>
      <c r="E138">
        <v>-64.612700000000004</v>
      </c>
      <c r="F138">
        <v>-48.343299999999999</v>
      </c>
    </row>
    <row r="139" spans="2:6" x14ac:dyDescent="0.4">
      <c r="B139">
        <v>934.5992</v>
      </c>
      <c r="C139">
        <v>-56.460700000000003</v>
      </c>
      <c r="D139">
        <v>-47.536000000000001</v>
      </c>
      <c r="E139">
        <v>-61.765999999999998</v>
      </c>
      <c r="F139">
        <v>-48.532299999999999</v>
      </c>
    </row>
    <row r="140" spans="2:6" x14ac:dyDescent="0.4">
      <c r="B140">
        <v>962.00810000000001</v>
      </c>
      <c r="C140">
        <v>-56.829799999999999</v>
      </c>
      <c r="D140">
        <v>-48.737900000000003</v>
      </c>
      <c r="E140">
        <v>-60.814100000000003</v>
      </c>
      <c r="F140">
        <v>-47.494799999999998</v>
      </c>
    </row>
    <row r="141" spans="2:6" x14ac:dyDescent="0.4">
      <c r="B141">
        <v>990.22090000000003</v>
      </c>
      <c r="C141">
        <v>-56.995399999999997</v>
      </c>
      <c r="D141">
        <v>-47.388199999999998</v>
      </c>
      <c r="E141">
        <v>-59.648699999999998</v>
      </c>
      <c r="F141">
        <v>-48.087299999999999</v>
      </c>
    </row>
    <row r="142" spans="2:6" x14ac:dyDescent="0.4">
      <c r="B142">
        <v>1019.2611000000001</v>
      </c>
      <c r="C142">
        <v>-57.349899999999998</v>
      </c>
      <c r="D142">
        <v>-49.290399999999998</v>
      </c>
      <c r="E142">
        <v>-59.380400000000002</v>
      </c>
      <c r="F142">
        <v>-50.1646</v>
      </c>
    </row>
    <row r="143" spans="2:6" x14ac:dyDescent="0.4">
      <c r="B143">
        <v>1049.1529</v>
      </c>
      <c r="C143">
        <v>-58.025199999999998</v>
      </c>
      <c r="D143">
        <v>-48.7896</v>
      </c>
      <c r="E143">
        <v>-62.0184</v>
      </c>
      <c r="F143">
        <v>-51.235100000000003</v>
      </c>
    </row>
    <row r="144" spans="2:6" x14ac:dyDescent="0.4">
      <c r="B144">
        <v>1079.9213999999999</v>
      </c>
      <c r="C144">
        <v>-55.143300000000004</v>
      </c>
      <c r="D144">
        <v>-48.158299999999997</v>
      </c>
      <c r="E144">
        <v>-59.055399999999999</v>
      </c>
      <c r="F144">
        <v>-47.3371</v>
      </c>
    </row>
    <row r="145" spans="2:6" x14ac:dyDescent="0.4">
      <c r="B145">
        <v>1111.5922</v>
      </c>
      <c r="C145">
        <v>-57.729399999999998</v>
      </c>
      <c r="D145">
        <v>-49.862099999999998</v>
      </c>
      <c r="E145">
        <v>-65.173400000000001</v>
      </c>
      <c r="F145">
        <v>-51.4696</v>
      </c>
    </row>
    <row r="146" spans="2:6" x14ac:dyDescent="0.4">
      <c r="B146">
        <v>1144.1918000000001</v>
      </c>
      <c r="C146">
        <v>-61.376300000000001</v>
      </c>
      <c r="D146">
        <v>-51.019300000000001</v>
      </c>
      <c r="E146">
        <v>-64.534199999999998</v>
      </c>
      <c r="F146">
        <v>-49.610799999999998</v>
      </c>
    </row>
    <row r="147" spans="2:6" x14ac:dyDescent="0.4">
      <c r="B147">
        <v>1177.7474999999999</v>
      </c>
      <c r="C147">
        <v>-56.595599999999997</v>
      </c>
      <c r="D147">
        <v>-50.791899999999998</v>
      </c>
      <c r="E147">
        <v>-66.632499999999993</v>
      </c>
      <c r="F147">
        <v>-49.129800000000003</v>
      </c>
    </row>
    <row r="148" spans="2:6" x14ac:dyDescent="0.4">
      <c r="B148">
        <v>1212.2872</v>
      </c>
      <c r="C148">
        <v>-57.142899999999997</v>
      </c>
      <c r="D148">
        <v>-51.781100000000002</v>
      </c>
      <c r="E148">
        <v>-63.575299999999999</v>
      </c>
      <c r="F148">
        <v>-49.894500000000001</v>
      </c>
    </row>
    <row r="149" spans="2:6" x14ac:dyDescent="0.4">
      <c r="B149">
        <v>1247.8398999999999</v>
      </c>
      <c r="C149">
        <v>-58.084400000000002</v>
      </c>
      <c r="D149">
        <v>-52.515999999999998</v>
      </c>
      <c r="E149">
        <v>-66.815799999999996</v>
      </c>
      <c r="F149">
        <v>-54.122199999999999</v>
      </c>
    </row>
    <row r="150" spans="2:6" x14ac:dyDescent="0.4">
      <c r="B150">
        <v>1284.4353000000001</v>
      </c>
      <c r="C150">
        <v>-54.224600000000002</v>
      </c>
      <c r="D150">
        <v>-49.143700000000003</v>
      </c>
      <c r="E150">
        <v>-69.186099999999996</v>
      </c>
      <c r="F150">
        <v>-50.5976</v>
      </c>
    </row>
    <row r="151" spans="2:6" x14ac:dyDescent="0.4">
      <c r="B151">
        <v>1322.1039000000001</v>
      </c>
      <c r="C151">
        <v>-56.823099999999997</v>
      </c>
      <c r="D151">
        <v>-50.912799999999997</v>
      </c>
      <c r="E151">
        <v>-63.219200000000001</v>
      </c>
      <c r="F151">
        <v>-52.885899999999999</v>
      </c>
    </row>
    <row r="152" spans="2:6" x14ac:dyDescent="0.4">
      <c r="B152">
        <v>1360.8771999999999</v>
      </c>
      <c r="C152">
        <v>-54.720599999999997</v>
      </c>
      <c r="D152">
        <v>-49.628</v>
      </c>
      <c r="E152">
        <v>-64.031800000000004</v>
      </c>
      <c r="F152">
        <v>-52.954099999999997</v>
      </c>
    </row>
    <row r="153" spans="2:6" x14ac:dyDescent="0.4">
      <c r="B153">
        <v>1400.7876000000001</v>
      </c>
      <c r="C153">
        <v>-57.948799999999999</v>
      </c>
      <c r="D153">
        <v>-50.298200000000001</v>
      </c>
      <c r="E153">
        <v>-63.827800000000003</v>
      </c>
      <c r="F153">
        <v>-50.215400000000002</v>
      </c>
    </row>
    <row r="154" spans="2:6" x14ac:dyDescent="0.4">
      <c r="B154">
        <v>1441.8684000000001</v>
      </c>
      <c r="C154">
        <v>-57.217199999999998</v>
      </c>
      <c r="D154">
        <v>-47.845599999999997</v>
      </c>
      <c r="E154">
        <v>-61.252200000000002</v>
      </c>
      <c r="F154">
        <v>-48.407200000000003</v>
      </c>
    </row>
    <row r="155" spans="2:6" x14ac:dyDescent="0.4">
      <c r="B155">
        <v>1484.154</v>
      </c>
      <c r="C155">
        <v>-58.201300000000003</v>
      </c>
      <c r="D155">
        <v>-52.244399999999999</v>
      </c>
      <c r="E155">
        <v>-65.956100000000006</v>
      </c>
      <c r="F155">
        <v>-50.342700000000001</v>
      </c>
    </row>
    <row r="156" spans="2:6" x14ac:dyDescent="0.4">
      <c r="B156">
        <v>1527.6797999999999</v>
      </c>
      <c r="C156">
        <v>-56.5184</v>
      </c>
      <c r="D156">
        <v>-47.8292</v>
      </c>
      <c r="E156">
        <v>-64.058000000000007</v>
      </c>
      <c r="F156">
        <v>-49.872599999999998</v>
      </c>
    </row>
    <row r="157" spans="2:6" x14ac:dyDescent="0.4">
      <c r="B157">
        <v>1572.482</v>
      </c>
      <c r="C157">
        <v>-55.958799999999997</v>
      </c>
      <c r="D157">
        <v>-49.4634</v>
      </c>
      <c r="E157">
        <v>-68.023499999999999</v>
      </c>
      <c r="F157">
        <v>-48.718800000000002</v>
      </c>
    </row>
    <row r="158" spans="2:6" x14ac:dyDescent="0.4">
      <c r="B158">
        <v>1618.5980999999999</v>
      </c>
      <c r="C158">
        <v>-54.329799999999999</v>
      </c>
      <c r="D158">
        <v>-47.8035</v>
      </c>
      <c r="E158">
        <v>-62.522300000000001</v>
      </c>
      <c r="F158">
        <v>-49.559699999999999</v>
      </c>
    </row>
    <row r="159" spans="2:6" x14ac:dyDescent="0.4">
      <c r="B159">
        <v>1666.0666000000001</v>
      </c>
      <c r="C159">
        <v>-57.337400000000002</v>
      </c>
      <c r="D159">
        <v>-49.970399999999998</v>
      </c>
      <c r="E159">
        <v>-63.286000000000001</v>
      </c>
      <c r="F159">
        <v>-50.726999999999997</v>
      </c>
    </row>
    <row r="160" spans="2:6" x14ac:dyDescent="0.4">
      <c r="B160">
        <v>1714.9273000000001</v>
      </c>
      <c r="C160">
        <v>-59.611400000000003</v>
      </c>
      <c r="D160">
        <v>-48.604399999999998</v>
      </c>
      <c r="E160">
        <v>-62.155299999999997</v>
      </c>
      <c r="F160">
        <v>-52.875500000000002</v>
      </c>
    </row>
    <row r="161" spans="2:6" x14ac:dyDescent="0.4">
      <c r="B161">
        <v>1765.2209</v>
      </c>
      <c r="C161">
        <v>-56.940199999999997</v>
      </c>
      <c r="D161">
        <v>-48.046799999999998</v>
      </c>
      <c r="E161">
        <v>-64.500799999999998</v>
      </c>
      <c r="F161">
        <v>-49.058700000000002</v>
      </c>
    </row>
    <row r="162" spans="2:6" x14ac:dyDescent="0.4">
      <c r="B162">
        <v>1816.9894999999999</v>
      </c>
      <c r="C162">
        <v>-59.6477</v>
      </c>
      <c r="D162">
        <v>-49.316000000000003</v>
      </c>
      <c r="E162">
        <v>-65.115200000000002</v>
      </c>
      <c r="F162">
        <v>-50.1188</v>
      </c>
    </row>
    <row r="163" spans="2:6" x14ac:dyDescent="0.4">
      <c r="B163">
        <v>1870.2763</v>
      </c>
      <c r="C163">
        <v>-59.558199999999999</v>
      </c>
      <c r="D163">
        <v>-48.129199999999997</v>
      </c>
      <c r="E163">
        <v>-69.997100000000003</v>
      </c>
      <c r="F163">
        <v>-51.527200000000001</v>
      </c>
    </row>
    <row r="164" spans="2:6" x14ac:dyDescent="0.4">
      <c r="B164">
        <v>1925.1258</v>
      </c>
      <c r="C164">
        <v>-57.104999999999997</v>
      </c>
      <c r="D164">
        <v>-49.406999999999996</v>
      </c>
      <c r="E164">
        <v>-67.049199999999999</v>
      </c>
      <c r="F164">
        <v>-52.679900000000004</v>
      </c>
    </row>
    <row r="165" spans="2:6" x14ac:dyDescent="0.4">
      <c r="B165">
        <v>1981.5839000000001</v>
      </c>
      <c r="C165">
        <v>-61.543599999999998</v>
      </c>
      <c r="D165">
        <v>-48.649299999999997</v>
      </c>
      <c r="E165">
        <v>-63.867800000000003</v>
      </c>
      <c r="F165">
        <v>-50.073900000000002</v>
      </c>
    </row>
    <row r="166" spans="2:6" x14ac:dyDescent="0.4">
      <c r="B166">
        <v>2039.6976999999999</v>
      </c>
      <c r="C166">
        <v>-61.180300000000003</v>
      </c>
      <c r="D166">
        <v>-49.9221</v>
      </c>
      <c r="E166">
        <v>-62.001100000000001</v>
      </c>
      <c r="F166">
        <v>-52.3643</v>
      </c>
    </row>
    <row r="167" spans="2:6" x14ac:dyDescent="0.4">
      <c r="B167">
        <v>2099.5158999999999</v>
      </c>
      <c r="C167">
        <v>-56.194899999999997</v>
      </c>
      <c r="D167">
        <v>-50.934100000000001</v>
      </c>
      <c r="E167">
        <v>-63.768000000000001</v>
      </c>
      <c r="F167">
        <v>-51.3979</v>
      </c>
    </row>
    <row r="168" spans="2:6" x14ac:dyDescent="0.4">
      <c r="B168">
        <v>2161.0882999999999</v>
      </c>
      <c r="C168">
        <v>-63.378300000000003</v>
      </c>
      <c r="D168">
        <v>-49.204099999999997</v>
      </c>
      <c r="E168">
        <v>-66.755799999999994</v>
      </c>
      <c r="F168">
        <v>-50.340400000000002</v>
      </c>
    </row>
    <row r="169" spans="2:6" x14ac:dyDescent="0.4">
      <c r="B169">
        <v>2224.4663999999998</v>
      </c>
      <c r="C169">
        <v>-61.643599999999999</v>
      </c>
      <c r="D169">
        <v>-49.505099999999999</v>
      </c>
      <c r="E169">
        <v>-64.561599999999999</v>
      </c>
      <c r="F169">
        <v>-48.687800000000003</v>
      </c>
    </row>
    <row r="170" spans="2:6" x14ac:dyDescent="0.4">
      <c r="B170">
        <v>2289.7033000000001</v>
      </c>
      <c r="C170">
        <v>-57.608899999999998</v>
      </c>
      <c r="D170">
        <v>-51.511800000000001</v>
      </c>
      <c r="E170">
        <v>-71.888900000000007</v>
      </c>
      <c r="F170">
        <v>-49.951999999999998</v>
      </c>
    </row>
    <row r="171" spans="2:6" x14ac:dyDescent="0.4">
      <c r="B171">
        <v>2356.8533000000002</v>
      </c>
      <c r="C171">
        <v>-57.482999999999997</v>
      </c>
      <c r="D171">
        <v>-50.279400000000003</v>
      </c>
      <c r="E171">
        <v>-64.858999999999995</v>
      </c>
      <c r="F171">
        <v>-48.670699999999997</v>
      </c>
    </row>
    <row r="172" spans="2:6" x14ac:dyDescent="0.4">
      <c r="B172">
        <v>2425.9726999999998</v>
      </c>
      <c r="C172">
        <v>-55.902500000000003</v>
      </c>
      <c r="D172">
        <v>-47.717300000000002</v>
      </c>
      <c r="E172">
        <v>-66.084599999999995</v>
      </c>
      <c r="F172">
        <v>-47.187100000000001</v>
      </c>
    </row>
    <row r="173" spans="2:6" x14ac:dyDescent="0.4">
      <c r="B173">
        <v>2497.1190999999999</v>
      </c>
      <c r="C173">
        <v>-54.3127</v>
      </c>
      <c r="D173">
        <v>-51.387700000000002</v>
      </c>
      <c r="E173">
        <v>-67.467799999999997</v>
      </c>
      <c r="F173">
        <v>-50.688099999999999</v>
      </c>
    </row>
    <row r="174" spans="2:6" x14ac:dyDescent="0.4">
      <c r="B174">
        <v>2570.3519999999999</v>
      </c>
      <c r="C174">
        <v>-57.869399999999999</v>
      </c>
      <c r="D174">
        <v>-49.2851</v>
      </c>
      <c r="E174">
        <v>-65.856800000000007</v>
      </c>
      <c r="F174">
        <v>-48.803199999999997</v>
      </c>
    </row>
    <row r="175" spans="2:6" x14ac:dyDescent="0.4">
      <c r="B175">
        <v>2645.7325999999998</v>
      </c>
      <c r="C175">
        <v>-58.005000000000003</v>
      </c>
      <c r="D175">
        <v>-50.210999999999999</v>
      </c>
      <c r="E175">
        <v>-70.656000000000006</v>
      </c>
      <c r="F175">
        <v>-51.897500000000001</v>
      </c>
    </row>
    <row r="176" spans="2:6" x14ac:dyDescent="0.4">
      <c r="B176">
        <v>2723.3238999999999</v>
      </c>
      <c r="C176">
        <v>-57.713999999999999</v>
      </c>
      <c r="D176">
        <v>-50.182600000000001</v>
      </c>
      <c r="E176">
        <v>-70.345699999999994</v>
      </c>
      <c r="F176">
        <v>-53.386800000000001</v>
      </c>
    </row>
    <row r="177" spans="2:6" x14ac:dyDescent="0.4">
      <c r="B177">
        <v>2803.1907000000001</v>
      </c>
      <c r="C177">
        <v>-58.740099999999998</v>
      </c>
      <c r="D177">
        <v>-50.136000000000003</v>
      </c>
      <c r="E177">
        <v>-67.767499999999998</v>
      </c>
      <c r="F177">
        <v>-49.395499999999998</v>
      </c>
    </row>
    <row r="178" spans="2:6" x14ac:dyDescent="0.4">
      <c r="B178">
        <v>2885.3998000000001</v>
      </c>
      <c r="C178">
        <v>-59.1</v>
      </c>
      <c r="D178">
        <v>-50.760599999999997</v>
      </c>
      <c r="E178">
        <v>-66.351299999999995</v>
      </c>
      <c r="F178">
        <v>-48.707599999999999</v>
      </c>
    </row>
    <row r="179" spans="2:6" x14ac:dyDescent="0.4">
      <c r="B179">
        <v>2970.0198</v>
      </c>
      <c r="C179">
        <v>-54.857100000000003</v>
      </c>
      <c r="D179">
        <v>-49.007800000000003</v>
      </c>
      <c r="E179">
        <v>-66.300799999999995</v>
      </c>
      <c r="F179">
        <v>-48.137300000000003</v>
      </c>
    </row>
    <row r="180" spans="2:6" x14ac:dyDescent="0.4">
      <c r="B180">
        <v>3057.1215000000002</v>
      </c>
      <c r="C180">
        <v>-56.572600000000001</v>
      </c>
      <c r="D180">
        <v>-48.791200000000003</v>
      </c>
      <c r="E180">
        <v>-66.913399999999996</v>
      </c>
      <c r="F180">
        <v>-51.905500000000004</v>
      </c>
    </row>
    <row r="181" spans="2:6" x14ac:dyDescent="0.4">
      <c r="B181">
        <v>3146.7775999999999</v>
      </c>
      <c r="C181">
        <v>-57.628500000000003</v>
      </c>
      <c r="D181">
        <v>-51.120800000000003</v>
      </c>
      <c r="E181">
        <v>-73.923199999999994</v>
      </c>
      <c r="F181">
        <v>-51.2393</v>
      </c>
    </row>
    <row r="182" spans="2:6" x14ac:dyDescent="0.4">
      <c r="B182">
        <v>3239.0630000000001</v>
      </c>
      <c r="C182">
        <v>-55.851900000000001</v>
      </c>
      <c r="D182">
        <v>-54.415999999999997</v>
      </c>
      <c r="E182">
        <v>-70.835899999999995</v>
      </c>
      <c r="F182">
        <v>-55.107100000000003</v>
      </c>
    </row>
    <row r="183" spans="2:6" x14ac:dyDescent="0.4">
      <c r="B183">
        <v>3334.0549000000001</v>
      </c>
      <c r="C183">
        <v>-56.618600000000001</v>
      </c>
      <c r="D183">
        <v>-49.300199999999997</v>
      </c>
      <c r="E183">
        <v>-78.120099999999994</v>
      </c>
      <c r="F183">
        <v>-50.829300000000003</v>
      </c>
    </row>
    <row r="184" spans="2:6" x14ac:dyDescent="0.4">
      <c r="B184">
        <v>3431.8326000000002</v>
      </c>
      <c r="C184">
        <v>-59.950699999999998</v>
      </c>
      <c r="D184">
        <v>-51.015999999999998</v>
      </c>
      <c r="E184">
        <v>-73.500900000000001</v>
      </c>
      <c r="F184">
        <v>-54.813699999999997</v>
      </c>
    </row>
    <row r="185" spans="2:6" x14ac:dyDescent="0.4">
      <c r="B185">
        <v>3532.4778000000001</v>
      </c>
      <c r="C185">
        <v>-56.727899999999998</v>
      </c>
      <c r="D185">
        <v>-49.640300000000003</v>
      </c>
      <c r="E185">
        <v>-74.008099999999999</v>
      </c>
      <c r="F185">
        <v>-50.657600000000002</v>
      </c>
    </row>
    <row r="186" spans="2:6" x14ac:dyDescent="0.4">
      <c r="B186">
        <v>3636.0745999999999</v>
      </c>
      <c r="C186">
        <v>-55.855400000000003</v>
      </c>
      <c r="D186">
        <v>-47.912700000000001</v>
      </c>
      <c r="E186">
        <v>-70.718100000000007</v>
      </c>
      <c r="F186">
        <v>-49.846699999999998</v>
      </c>
    </row>
    <row r="187" spans="2:6" x14ac:dyDescent="0.4">
      <c r="B187">
        <v>3742.7096999999999</v>
      </c>
      <c r="C187">
        <v>-56.545400000000001</v>
      </c>
      <c r="D187">
        <v>-47.995199999999997</v>
      </c>
      <c r="E187">
        <v>-68.651399999999995</v>
      </c>
      <c r="F187">
        <v>-52.584299999999999</v>
      </c>
    </row>
    <row r="188" spans="2:6" x14ac:dyDescent="0.4">
      <c r="B188">
        <v>3852.4720000000002</v>
      </c>
      <c r="C188">
        <v>-58.277500000000003</v>
      </c>
      <c r="D188">
        <v>-51.653300000000002</v>
      </c>
      <c r="E188">
        <v>-69.5197</v>
      </c>
      <c r="F188">
        <v>-46.656100000000002</v>
      </c>
    </row>
    <row r="189" spans="2:6" x14ac:dyDescent="0.4">
      <c r="B189">
        <v>3965.4533000000001</v>
      </c>
      <c r="C189">
        <v>-60.885899999999999</v>
      </c>
      <c r="D189">
        <v>-47.309899999999999</v>
      </c>
      <c r="E189">
        <v>-67.501900000000006</v>
      </c>
      <c r="F189">
        <v>-51.032600000000002</v>
      </c>
    </row>
    <row r="190" spans="2:6" x14ac:dyDescent="0.4">
      <c r="B190">
        <v>4081.748</v>
      </c>
      <c r="C190">
        <v>-60.355600000000003</v>
      </c>
      <c r="D190">
        <v>-46.242699999999999</v>
      </c>
      <c r="E190">
        <v>-72.600200000000001</v>
      </c>
      <c r="F190">
        <v>-51.793900000000001</v>
      </c>
    </row>
    <row r="191" spans="2:6" x14ac:dyDescent="0.4">
      <c r="B191">
        <v>4201.4531999999999</v>
      </c>
      <c r="C191">
        <v>-57.8264</v>
      </c>
      <c r="D191">
        <v>-48.523699999999998</v>
      </c>
      <c r="E191">
        <v>-72.263400000000004</v>
      </c>
      <c r="F191">
        <v>-50.128500000000003</v>
      </c>
    </row>
    <row r="192" spans="2:6" x14ac:dyDescent="0.4">
      <c r="B192">
        <v>4324.6691000000001</v>
      </c>
      <c r="C192">
        <v>-55.093699999999998</v>
      </c>
      <c r="D192">
        <v>-54.964700000000001</v>
      </c>
      <c r="E192">
        <v>-72.784300000000002</v>
      </c>
      <c r="F192">
        <v>-50.563899999999997</v>
      </c>
    </row>
    <row r="193" spans="2:6" x14ac:dyDescent="0.4">
      <c r="B193">
        <v>4451.4984999999997</v>
      </c>
      <c r="C193">
        <v>-56.364199999999997</v>
      </c>
      <c r="D193">
        <v>-50.961100000000002</v>
      </c>
      <c r="E193">
        <v>-69.936499999999995</v>
      </c>
      <c r="F193">
        <v>-51.75</v>
      </c>
    </row>
    <row r="194" spans="2:6" x14ac:dyDescent="0.4">
      <c r="B194">
        <v>4582.0474000000004</v>
      </c>
      <c r="C194">
        <v>-55.917200000000001</v>
      </c>
      <c r="D194">
        <v>-50.868600000000001</v>
      </c>
      <c r="E194">
        <v>-75.807500000000005</v>
      </c>
      <c r="F194">
        <v>-52.792000000000002</v>
      </c>
    </row>
    <row r="195" spans="2:6" x14ac:dyDescent="0.4">
      <c r="B195">
        <v>4716.4250000000002</v>
      </c>
      <c r="C195">
        <v>-55.2057</v>
      </c>
      <c r="D195">
        <v>-51.5837</v>
      </c>
      <c r="E195">
        <v>-74.027299999999997</v>
      </c>
      <c r="F195">
        <v>-48.973100000000002</v>
      </c>
    </row>
    <row r="196" spans="2:6" x14ac:dyDescent="0.4">
      <c r="B196">
        <v>4854.7434000000003</v>
      </c>
      <c r="C196">
        <v>-53.804099999999998</v>
      </c>
      <c r="D196">
        <v>-48.630800000000001</v>
      </c>
      <c r="E196">
        <v>-79.370099999999994</v>
      </c>
      <c r="F196">
        <v>-54.594099999999997</v>
      </c>
    </row>
    <row r="197" spans="2:6" x14ac:dyDescent="0.4">
      <c r="B197">
        <v>4997.1183000000001</v>
      </c>
      <c r="C197">
        <v>-53.518700000000003</v>
      </c>
      <c r="D197">
        <v>-49.514600000000002</v>
      </c>
      <c r="E197">
        <v>-74.542400000000001</v>
      </c>
      <c r="F197">
        <v>-54.510199999999998</v>
      </c>
    </row>
    <row r="198" spans="2:6" x14ac:dyDescent="0.4">
      <c r="B198">
        <v>5143.6686</v>
      </c>
      <c r="C198">
        <v>-53.284999999999997</v>
      </c>
      <c r="D198">
        <v>-52.4773</v>
      </c>
      <c r="E198">
        <v>-76.336200000000005</v>
      </c>
      <c r="F198">
        <v>-55.553800000000003</v>
      </c>
    </row>
    <row r="199" spans="2:6" x14ac:dyDescent="0.4">
      <c r="B199">
        <v>5294.5167000000001</v>
      </c>
      <c r="C199">
        <v>-53.230800000000002</v>
      </c>
      <c r="D199">
        <v>-47.429900000000004</v>
      </c>
      <c r="E199">
        <v>-75.082999999999998</v>
      </c>
      <c r="F199">
        <v>-48.880200000000002</v>
      </c>
    </row>
    <row r="200" spans="2:6" x14ac:dyDescent="0.4">
      <c r="B200">
        <v>5449.7888000000003</v>
      </c>
      <c r="C200">
        <v>-55.5441</v>
      </c>
      <c r="D200">
        <v>-46.843400000000003</v>
      </c>
      <c r="E200">
        <v>-78.001199999999997</v>
      </c>
      <c r="F200">
        <v>-50.454900000000002</v>
      </c>
    </row>
    <row r="201" spans="2:6" x14ac:dyDescent="0.4">
      <c r="B201">
        <v>5609.6145999999999</v>
      </c>
      <c r="C201">
        <v>-55.631599999999999</v>
      </c>
      <c r="D201">
        <v>-49.069899999999997</v>
      </c>
      <c r="E201">
        <v>-65.554100000000005</v>
      </c>
      <c r="F201">
        <v>-46.113999999999997</v>
      </c>
    </row>
    <row r="202" spans="2:6" x14ac:dyDescent="0.4">
      <c r="B202">
        <v>5774.1274999999996</v>
      </c>
      <c r="C202">
        <v>-58.753399999999999</v>
      </c>
      <c r="D202">
        <v>-45.709499999999998</v>
      </c>
      <c r="E202">
        <v>-63.064500000000002</v>
      </c>
      <c r="F202">
        <v>-43.508099999999999</v>
      </c>
    </row>
    <row r="203" spans="2:6" x14ac:dyDescent="0.4">
      <c r="B203">
        <v>5943.4651999999996</v>
      </c>
      <c r="C203">
        <v>-51.710700000000003</v>
      </c>
      <c r="D203">
        <v>-37.546199999999999</v>
      </c>
      <c r="E203">
        <v>-64.164100000000005</v>
      </c>
      <c r="F203">
        <v>-41.356299999999997</v>
      </c>
    </row>
    <row r="204" spans="2:6" x14ac:dyDescent="0.4">
      <c r="B204">
        <v>6117.7689</v>
      </c>
      <c r="C204">
        <v>-53.732300000000002</v>
      </c>
      <c r="D204">
        <v>-42.802999999999997</v>
      </c>
      <c r="E204">
        <v>-71.228399999999993</v>
      </c>
      <c r="F204">
        <v>-49.942999999999998</v>
      </c>
    </row>
    <row r="205" spans="2:6" x14ac:dyDescent="0.4">
      <c r="B205">
        <v>6297.1845000000003</v>
      </c>
      <c r="C205">
        <v>-56.072000000000003</v>
      </c>
      <c r="D205">
        <v>-45.656399999999998</v>
      </c>
      <c r="E205">
        <v>-70.408600000000007</v>
      </c>
      <c r="F205">
        <v>-47.724400000000003</v>
      </c>
    </row>
    <row r="206" spans="2:6" x14ac:dyDescent="0.4">
      <c r="B206">
        <v>6481.8617999999997</v>
      </c>
      <c r="C206">
        <v>-56.572699999999998</v>
      </c>
      <c r="D206">
        <v>-47.297899999999998</v>
      </c>
      <c r="E206">
        <v>-73.009</v>
      </c>
      <c r="F206">
        <v>-52.600200000000001</v>
      </c>
    </row>
    <row r="207" spans="2:6" x14ac:dyDescent="0.4">
      <c r="B207">
        <v>6671.9551000000001</v>
      </c>
      <c r="C207">
        <v>-58.722900000000003</v>
      </c>
      <c r="D207">
        <v>-47.320700000000002</v>
      </c>
      <c r="E207">
        <v>-70.809100000000001</v>
      </c>
      <c r="F207">
        <v>-52.403599999999997</v>
      </c>
    </row>
    <row r="208" spans="2:6" x14ac:dyDescent="0.4">
      <c r="B208">
        <v>6867.6233000000002</v>
      </c>
      <c r="C208">
        <v>-57.783799999999999</v>
      </c>
      <c r="D208">
        <v>-57.810899999999997</v>
      </c>
      <c r="E208">
        <v>-71.093900000000005</v>
      </c>
      <c r="F208">
        <v>-54.186100000000003</v>
      </c>
    </row>
    <row r="209" spans="2:6" x14ac:dyDescent="0.4">
      <c r="B209">
        <v>7069.0298000000003</v>
      </c>
      <c r="C209">
        <v>-58.510300000000001</v>
      </c>
      <c r="D209">
        <v>-47.226999999999997</v>
      </c>
      <c r="E209">
        <v>-66.688100000000006</v>
      </c>
      <c r="F209">
        <v>-50.763100000000001</v>
      </c>
    </row>
    <row r="210" spans="2:6" x14ac:dyDescent="0.4">
      <c r="B210">
        <v>7276.3429999999998</v>
      </c>
      <c r="C210">
        <v>-45.0428</v>
      </c>
      <c r="D210">
        <v>-32.198399999999999</v>
      </c>
      <c r="E210">
        <v>-50.231099999999998</v>
      </c>
      <c r="F210">
        <v>-33.799500000000002</v>
      </c>
    </row>
    <row r="211" spans="2:6" x14ac:dyDescent="0.4">
      <c r="B211">
        <v>7489.7359999999999</v>
      </c>
      <c r="C211">
        <v>-49.853299999999997</v>
      </c>
      <c r="D211">
        <v>-41.671900000000001</v>
      </c>
      <c r="E211">
        <v>-55.688899999999997</v>
      </c>
      <c r="F211">
        <v>-41.214799999999997</v>
      </c>
    </row>
    <row r="212" spans="2:6" x14ac:dyDescent="0.4">
      <c r="B212">
        <v>7709.3872000000001</v>
      </c>
      <c r="C212">
        <v>-53.962400000000002</v>
      </c>
      <c r="D212">
        <v>-51.906399999999998</v>
      </c>
      <c r="E212">
        <v>-59.157299999999999</v>
      </c>
      <c r="F212">
        <v>-47.705800000000004</v>
      </c>
    </row>
    <row r="213" spans="2:6" x14ac:dyDescent="0.4">
      <c r="B213">
        <v>7935.4800999999998</v>
      </c>
      <c r="C213">
        <v>-62.600299999999997</v>
      </c>
      <c r="D213">
        <v>-45.695500000000003</v>
      </c>
      <c r="E213">
        <v>-69.163600000000002</v>
      </c>
      <c r="F213">
        <v>-48.930700000000002</v>
      </c>
    </row>
    <row r="214" spans="2:6" x14ac:dyDescent="0.4">
      <c r="B214">
        <v>8168.2037</v>
      </c>
      <c r="C214">
        <v>-67.933099999999996</v>
      </c>
      <c r="D214">
        <v>-50.024700000000003</v>
      </c>
      <c r="E214">
        <v>-61.907400000000003</v>
      </c>
      <c r="F214">
        <v>-55.245600000000003</v>
      </c>
    </row>
    <row r="215" spans="2:6" x14ac:dyDescent="0.4">
      <c r="B215">
        <v>8407.7523000000001</v>
      </c>
      <c r="C215">
        <v>-64.345100000000002</v>
      </c>
      <c r="D215">
        <v>-47.605400000000003</v>
      </c>
      <c r="E215">
        <v>-69.893600000000006</v>
      </c>
      <c r="F215">
        <v>-44.297699999999999</v>
      </c>
    </row>
    <row r="216" spans="2:6" x14ac:dyDescent="0.4">
      <c r="B216">
        <v>8654.3261000000002</v>
      </c>
      <c r="C216">
        <v>-45.505299999999998</v>
      </c>
      <c r="D216">
        <v>-35.796799999999998</v>
      </c>
      <c r="E216">
        <v>-65.795199999999994</v>
      </c>
      <c r="F216">
        <v>-39.4345</v>
      </c>
    </row>
    <row r="217" spans="2:6" x14ac:dyDescent="0.4">
      <c r="B217">
        <v>8908.1311999999998</v>
      </c>
      <c r="C217">
        <v>-48.276200000000003</v>
      </c>
      <c r="D217">
        <v>-36.531599999999997</v>
      </c>
      <c r="E217">
        <v>-46.3979</v>
      </c>
      <c r="F217">
        <v>-40.3245</v>
      </c>
    </row>
    <row r="218" spans="2:6" x14ac:dyDescent="0.4">
      <c r="B218">
        <v>9169.3796000000002</v>
      </c>
      <c r="C218">
        <v>-67.432400000000001</v>
      </c>
      <c r="D218">
        <v>-42.924399999999999</v>
      </c>
      <c r="E218">
        <v>-55.704300000000003</v>
      </c>
      <c r="F218">
        <v>-50.869</v>
      </c>
    </row>
    <row r="219" spans="2:6" x14ac:dyDescent="0.4">
      <c r="B219">
        <v>9438.2896999999994</v>
      </c>
      <c r="C219">
        <v>-52.506900000000002</v>
      </c>
      <c r="D219">
        <v>-47.290999999999997</v>
      </c>
      <c r="E219">
        <v>-57.351399999999998</v>
      </c>
      <c r="F219">
        <v>-46.624699999999997</v>
      </c>
    </row>
    <row r="220" spans="2:6" x14ac:dyDescent="0.4">
      <c r="B220">
        <v>9715.0859999999993</v>
      </c>
      <c r="C220">
        <v>-67.339100000000002</v>
      </c>
      <c r="D220">
        <v>-47.235700000000001</v>
      </c>
      <c r="E220">
        <v>-69.269900000000007</v>
      </c>
      <c r="F220">
        <v>-47.829099999999997</v>
      </c>
    </row>
    <row r="221" spans="2:6" x14ac:dyDescent="0.4">
      <c r="B221">
        <v>10000</v>
      </c>
      <c r="C221">
        <v>-58.002800000000001</v>
      </c>
      <c r="D221">
        <v>-55.569099999999999</v>
      </c>
      <c r="E221">
        <v>-66.531999999999996</v>
      </c>
      <c r="F221">
        <v>-57.4572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 graphs</vt:lpstr>
      <vt:lpstr>distortion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Davis (SURFACE)</dc:creator>
  <cp:lastModifiedBy>Jeff Davis (SURFACE)</cp:lastModifiedBy>
  <dcterms:created xsi:type="dcterms:W3CDTF">2022-06-18T01:43:24Z</dcterms:created>
  <dcterms:modified xsi:type="dcterms:W3CDTF">2022-06-19T00:48:03Z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2022-06-18T01:43:13Z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4c8c7f1b-3285-4846-84ac-174ce67e2f9f</vt:lpwstr>
  </property>
  <property fmtid="{D5CDD505-2E9C-101B-9397-08002B2CF9AE}" pid="8" name="MSIP_Label_f42aa342-8706-4288-bd11-ebb85995028c_ContentBits">
    <vt:lpwstr>0</vt:lpwstr>
  </property>
</Properties>
</file>