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40" yWindow="3920" windowWidth="17320" windowHeight="1254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6" i="1"/>
  <c r="B14" i="1"/>
  <c r="B13" i="1"/>
  <c r="B15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<sst xmlns="http://schemas.openxmlformats.org/spreadsheetml/2006/main" count="52" uniqueCount="52">
  <si>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</si>
  <si>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</si>
  <si>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</si>
  <si>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</si>
  <si>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</si>
  <si>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</si>
  <si>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</si>
  <si>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</si>
  <si>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</si>
  <si>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</si>
  <si>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</si>
  <si>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</si>
  <si>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</si>
  <si>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</si>
  <si>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</si>
  <si>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</si>
  <si>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</si>
  <si>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</si>
  <si>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</si>
  <si>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</si>
  <si>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</si>
  <si>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</si>
  <si>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</si>
  <si>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</si>
  <si>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</si>
  <si>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</si>
  <si>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</si>
  <si>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</si>
  <si>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</si>
  <si>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</si>
  <si>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</si>
  <si>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</si>
  <si>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</si>
  <si>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</si>
  <si>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</si>
  <si>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</si>
  <si>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</si>
  <si>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</si>
  <si>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</si>
  <si>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</si>
  <si>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</si>
  <si>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</si>
  <si>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среднее</t>
  </si>
  <si>
    <t>дисперсия</t>
  </si>
  <si>
    <t>ср кв отклон</t>
  </si>
  <si>
    <t>мода</t>
  </si>
  <si>
    <t>медиана</t>
  </si>
  <si>
    <t>коэф ассим</t>
  </si>
  <si>
    <t>коэф эксцеса</t>
  </si>
  <si>
    <t>усеч сред</t>
  </si>
  <si>
    <t>коэф вар</t>
  </si>
  <si>
    <t>относ лин отклон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</si>
</sst>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13"/>
      <color theme="1"/>
      <name val="Arial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workbookViewId="0">
      <selection activeCell="E22" sqref="E22"/>
    </sheetView>
  </sheetViews>
  <sheetFormatPr baseColWidth="10" defaultRowHeight="15" x14ac:dyDescent="0"/>
  <cols>
    <col min="1" max="1" width="28.1640625" customWidth="1"/>
  </cols>
  <sheetData>
    <row r="1" spans="1:42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6">
      <c r="A2" s="1">
        <v>8</v>
      </c>
      <c r="B2" s="1">
        <v>7</v>
      </c>
      <c r="C2" s="1">
        <v>8</v>
      </c>
      <c r="D2" s="1">
        <v>8</v>
      </c>
      <c r="E2" s="1">
        <v>9</v>
      </c>
      <c r="F2" s="1">
        <v>6</v>
      </c>
      <c r="G2" s="1">
        <v>8</v>
      </c>
      <c r="H2" s="1">
        <v>7</v>
      </c>
      <c r="I2" s="1">
        <v>7</v>
      </c>
      <c r="J2" s="1">
        <v>10</v>
      </c>
      <c r="K2" s="1">
        <v>10</v>
      </c>
      <c r="L2" s="1">
        <v>7</v>
      </c>
      <c r="M2" s="1">
        <v>8</v>
      </c>
      <c r="N2" s="1">
        <v>7</v>
      </c>
      <c r="O2" s="1">
        <v>10</v>
      </c>
      <c r="P2" s="1">
        <v>8</v>
      </c>
      <c r="Q2" s="1">
        <v>10</v>
      </c>
      <c r="R2" s="1">
        <v>8</v>
      </c>
      <c r="S2" s="1">
        <v>7</v>
      </c>
      <c r="T2" s="1">
        <v>10</v>
      </c>
      <c r="U2" s="1">
        <v>8</v>
      </c>
      <c r="V2" s="1">
        <v>7</v>
      </c>
      <c r="W2" s="1">
        <v>10</v>
      </c>
      <c r="X2" s="1">
        <v>11</v>
      </c>
      <c r="Y2" s="1">
        <v>10</v>
      </c>
      <c r="Z2" s="1">
        <v>11</v>
      </c>
      <c r="AA2" s="1">
        <v>7</v>
      </c>
      <c r="AB2" s="1">
        <v>8</v>
      </c>
      <c r="AC2" s="1">
        <v>9</v>
      </c>
      <c r="AD2" s="1">
        <v>10</v>
      </c>
      <c r="AE2" s="1">
        <v>7</v>
      </c>
      <c r="AF2" s="1">
        <v>8</v>
      </c>
      <c r="AG2" s="1">
        <v>8</v>
      </c>
      <c r="AH2" s="1">
        <v>9</v>
      </c>
      <c r="AI2" s="1">
        <v>10</v>
      </c>
      <c r="AJ2" s="1">
        <v>11</v>
      </c>
      <c r="AK2" s="1">
        <v>10</v>
      </c>
      <c r="AL2" s="1">
        <v>11</v>
      </c>
      <c r="AM2" s="1">
        <v>12</v>
      </c>
      <c r="AN2" s="1">
        <v>12</v>
      </c>
      <c r="AO2" s="1">
        <v>12</v>
      </c>
      <c r="AP2" s="1">
        <v>12</v>
      </c>
    </row>
    <row r="8" spans="1:42">
      <c r="A8" s="2" t="s">
        <v>42</v>
      </c>
      <c r="B8" s="2">
        <f>AVERAGE(A2:AP2)</f>
        <v>8.9523809523809526</v>
      </c>
    </row>
    <row r="9" spans="1:42">
      <c r="A9" s="2" t="s">
        <v>43</v>
      </c>
      <c r="B9" s="2">
        <f>_xlfn.VAR.S(A2:AP2)</f>
        <v>2.8757259001161444</v>
      </c>
    </row>
    <row r="10" spans="1:42">
      <c r="A10" s="2" t="s">
        <v>44</v>
      </c>
      <c r="B10" s="2">
        <f>_xlfn.STDEV.S(A2:AP2)</f>
        <v>1.6957965385376113</v>
      </c>
    </row>
    <row r="11" spans="1:42">
      <c r="A11" s="2" t="s">
        <v>45</v>
      </c>
      <c r="B11" s="2">
        <f>_xlfn.MODE.SNGL(A2:AP2)</f>
        <v>8</v>
      </c>
    </row>
    <row r="12" spans="1:42">
      <c r="A12" s="2" t="s">
        <v>46</v>
      </c>
      <c r="B12" s="2">
        <f>MEDIAN(A2:AP2)</f>
        <v>8.5</v>
      </c>
    </row>
    <row r="13" spans="1:42">
      <c r="A13" s="2" t="s">
        <v>47</v>
      </c>
      <c r="B13" s="2">
        <f>SUM(POWER(A2:AP2-B8, 3))/(COUNT(A2:AP2)*POWER(B9, 3))</f>
        <v>-7.4507832382107366E-3</v>
      </c>
    </row>
    <row r="14" spans="1:42">
      <c r="A14" s="2" t="s">
        <v>48</v>
      </c>
      <c r="B14" s="2">
        <f>SUM(POWER(A2:AP2-B8, 4))/(COUNT(A2:AP2)*POWER(B9, 4))-3</f>
        <v>-2.9949415320583874</v>
      </c>
    </row>
    <row r="15" spans="1:42">
      <c r="A15" s="2" t="s">
        <v>49</v>
      </c>
      <c r="B15" s="3">
        <f>TRIMMEAN(A2:AP2,0.15)</f>
        <v>8.8888888888888893</v>
      </c>
    </row>
    <row r="16" spans="1:42">
      <c r="A16" s="2" t="s">
        <v>50</v>
      </c>
      <c r="B16" s="2">
        <f>B8/B10*100</f>
        <v>527.91598219094942</v>
      </c>
    </row>
    <row r="17" spans="1:2">
      <c r="A17" s="2" t="s">
        <v>51</v>
      </c>
      <c r="B17" s="2">
        <f>(SUM(ABS(A2:AP2-B8))/COUNT(A2:AP2))/B8*100</f>
        <v>0.5192502532928065</v>
      </c>
    </row>
    <row r="18" spans="1:2">
      <c r="A18" s="2"/>
      <c r="B1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Pazhitnykh</dc:creator>
  <cp:lastModifiedBy>Ivan Pazhitnykh</cp:lastModifiedBy>
  <dcterms:created xsi:type="dcterms:W3CDTF">2015-10-17T06:09:53Z</dcterms:created>
  <dcterms:modified xsi:type="dcterms:W3CDTF">2015-10-23T17:02:14Z</dcterms:modified>
</cp:coreProperties>
</file>